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909"/>
  <workbookPr filterPrivacy="1" autoCompressPictures="0"/>
  <xr:revisionPtr revIDLastSave="0" documentId="13_ncr:1_{AA422A46-F55D-1442-AF22-0C12BDCFACEB}" xr6:coauthVersionLast="36" xr6:coauthVersionMax="36" xr10:uidLastSave="{00000000-0000-0000-0000-000000000000}"/>
  <bookViews>
    <workbookView xWindow="30080" yWindow="4200" windowWidth="31240" windowHeight="16500" firstSheet="5" activeTab="10" xr2:uid="{00000000-000D-0000-FFFF-FFFF00000000}"/>
  </bookViews>
  <sheets>
    <sheet name="Additional File A" sheetId="42" r:id="rId1"/>
    <sheet name="Additional File B " sheetId="8" r:id="rId2"/>
    <sheet name="Additional File C " sheetId="9" r:id="rId3"/>
    <sheet name="Additional File D " sheetId="12" r:id="rId4"/>
    <sheet name="Additional File E" sheetId="38" r:id="rId5"/>
    <sheet name="Additional File F" sheetId="40" r:id="rId6"/>
    <sheet name="Additional File G" sheetId="39" r:id="rId7"/>
    <sheet name="Additional File H " sheetId="46" r:id="rId8"/>
    <sheet name="Additional File I" sheetId="45" r:id="rId9"/>
    <sheet name="Additional File J" sheetId="25" r:id="rId10"/>
    <sheet name="Additional File K" sheetId="26" r:id="rId11"/>
    <sheet name="Additional File L" sheetId="27" r:id="rId12"/>
    <sheet name="Additional File M" sheetId="15" r:id="rId13"/>
    <sheet name="Additional File N" sheetId="41" r:id="rId14"/>
    <sheet name="Additional File O" sheetId="44" r:id="rId15"/>
    <sheet name="Additional File P " sheetId="43" r:id="rId16"/>
    <sheet name="Additional File Q " sheetId="18" r:id="rId17"/>
    <sheet name="Additional File R" sheetId="28" r:id="rId18"/>
  </sheets>
  <calcPr calcId="18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3321" i="45" l="1"/>
  <c r="B3900" i="45"/>
  <c r="B5670" i="45"/>
  <c r="B6454" i="45"/>
  <c r="B7755" i="45"/>
  <c r="B10573" i="45"/>
  <c r="B11052" i="45"/>
  <c r="B11220" i="45"/>
  <c r="B11481" i="45"/>
  <c r="B11713" i="45"/>
  <c r="B11714" i="45"/>
  <c r="B16017" i="45"/>
  <c r="B16325" i="45"/>
  <c r="B18135" i="45"/>
  <c r="B18601" i="45"/>
  <c r="B19230" i="45"/>
  <c r="B21001" i="45"/>
  <c r="B22591" i="45"/>
  <c r="B22878" i="45"/>
  <c r="B23225" i="45"/>
  <c r="B23651" i="45"/>
  <c r="B23658" i="45"/>
  <c r="B23659" i="45"/>
  <c r="B23952" i="45"/>
  <c r="B24504" i="45"/>
  <c r="B24942" i="45"/>
  <c r="B25131" i="45"/>
  <c r="B25320" i="45"/>
  <c r="B26056" i="45"/>
  <c r="B30240" i="45"/>
  <c r="B30526" i="45"/>
  <c r="B30814" i="45"/>
  <c r="B31314" i="45"/>
  <c r="B32900" i="45"/>
  <c r="B34173" i="45"/>
  <c r="B34175" i="45"/>
  <c r="B36793" i="45"/>
  <c r="B36821" i="45"/>
  <c r="B36944" i="45"/>
  <c r="H6" i="12"/>
  <c r="G6" i="12"/>
  <c r="F6" i="12"/>
  <c r="D6" i="12"/>
  <c r="C5" i="12"/>
  <c r="C6" i="12" s="1"/>
</calcChain>
</file>

<file path=xl/sharedStrings.xml><?xml version="1.0" encoding="utf-8"?>
<sst xmlns="http://schemas.openxmlformats.org/spreadsheetml/2006/main" count="82904" uniqueCount="40658">
  <si>
    <t>Cyst</t>
  </si>
  <si>
    <t>Polyp</t>
  </si>
  <si>
    <t>#</t>
  </si>
  <si>
    <t>Cyst1</t>
  </si>
  <si>
    <t>% Reads mapped</t>
  </si>
  <si>
    <t>% Broken pairs</t>
  </si>
  <si>
    <t>Est. paired distance</t>
  </si>
  <si>
    <t>128-594 bp</t>
  </si>
  <si>
    <t>130-594 bp</t>
  </si>
  <si>
    <t>0-3830 bp *</t>
  </si>
  <si>
    <t>0-240 bp</t>
  </si>
  <si>
    <t>Cyst3</t>
  </si>
  <si>
    <t>172-596 bp</t>
  </si>
  <si>
    <t>128-596 bp</t>
  </si>
  <si>
    <t>*= Few pairs mapped</t>
  </si>
  <si>
    <t>Raw Reads</t>
  </si>
  <si>
    <t>Trimmed Reads</t>
  </si>
  <si>
    <t>Normalized Reads</t>
  </si>
  <si>
    <t>46,947,184
(23,473,592 paired)</t>
  </si>
  <si>
    <t>17,552,220
(8,776,110 paired)</t>
  </si>
  <si>
    <t>47,008,570
(23,504,285 paired)</t>
  </si>
  <si>
    <t>42,190,870
(21,095,435 paired)</t>
  </si>
  <si>
    <t>42,002,298
(21,001,149 paired)</t>
  </si>
  <si>
    <t>6,220,660
(3,110,330 paired)</t>
  </si>
  <si>
    <t>90,019,818
(45,009,909 paired)</t>
  </si>
  <si>
    <t>89,811,296
(44,905,648 paired)</t>
  </si>
  <si>
    <t>11289162
(5,644,581 paired)</t>
  </si>
  <si>
    <t>TopHat</t>
  </si>
  <si>
    <t>CLC Genomic Workbench</t>
  </si>
  <si>
    <t>Input Reads (normalized)</t>
  </si>
  <si>
    <t>Mapped Reads</t>
  </si>
  <si>
    <t>Read Mapping %</t>
  </si>
  <si>
    <t xml:space="preserve"> </t>
  </si>
  <si>
    <t>Cyst vs. Polyp</t>
  </si>
  <si>
    <t>Over</t>
  </si>
  <si>
    <t>Under</t>
  </si>
  <si>
    <t>Exp.</t>
  </si>
  <si>
    <t>GO ID</t>
  </si>
  <si>
    <t>GO Name</t>
  </si>
  <si>
    <t>Analysis</t>
  </si>
  <si>
    <t>q-value</t>
  </si>
  <si>
    <t>p-value</t>
  </si>
  <si>
    <t>#GO Test</t>
  </si>
  <si>
    <t>#GO Ref</t>
  </si>
  <si>
    <t>GO:0000723</t>
  </si>
  <si>
    <t>GO:0032200</t>
  </si>
  <si>
    <t>GO:0071852</t>
  </si>
  <si>
    <t>GO:0071940</t>
  </si>
  <si>
    <t>GO:0043934</t>
  </si>
  <si>
    <t>GO:0030435</t>
  </si>
  <si>
    <t>GO:0034293</t>
  </si>
  <si>
    <t>GO:0043935</t>
  </si>
  <si>
    <t>GO:0070591</t>
  </si>
  <si>
    <t>GO:0030476</t>
  </si>
  <si>
    <t>GO:0045229</t>
  </si>
  <si>
    <t>GO:0019538</t>
  </si>
  <si>
    <t>Protein metabolic process</t>
  </si>
  <si>
    <t>5.07e^-126</t>
  </si>
  <si>
    <t>4.35e^-130</t>
  </si>
  <si>
    <t>GO:0008152</t>
  </si>
  <si>
    <t>Metabolic process</t>
  </si>
  <si>
    <t>2.04e^-122</t>
  </si>
  <si>
    <t>4.13e^-126</t>
  </si>
  <si>
    <t>GO:0006412</t>
  </si>
  <si>
    <t>Translation</t>
  </si>
  <si>
    <t>5.27e^-126</t>
  </si>
  <si>
    <t>GO:0043043</t>
  </si>
  <si>
    <t>Peptide biosynthetic process</t>
  </si>
  <si>
    <t>1.10e^-119</t>
  </si>
  <si>
    <t>3.80e^-123</t>
  </si>
  <si>
    <t>GO:0044267</t>
  </si>
  <si>
    <t>Cellular protein metabolic process</t>
  </si>
  <si>
    <t>3.07e^-119</t>
  </si>
  <si>
    <t>1.32e^-122</t>
  </si>
  <si>
    <t>GO:0043604</t>
  </si>
  <si>
    <t>Amide biosynthetic process</t>
  </si>
  <si>
    <t>2.41e^-116</t>
  </si>
  <si>
    <t>1.24e^-119</t>
  </si>
  <si>
    <t>GO:0006518</t>
  </si>
  <si>
    <t>Peptide metabolic process</t>
  </si>
  <si>
    <t>1.81e^-113</t>
  </si>
  <si>
    <t>1.08e^-116</t>
  </si>
  <si>
    <t>GO:0042254</t>
  </si>
  <si>
    <t>Ribosome biogenesis</t>
  </si>
  <si>
    <t>4.70e^-113</t>
  </si>
  <si>
    <t>3.23e^-116</t>
  </si>
  <si>
    <t>GO:0044085</t>
  </si>
  <si>
    <t>Cellular component biogenesis</t>
  </si>
  <si>
    <t>1.07e^-109</t>
  </si>
  <si>
    <t>8.31e^-113</t>
  </si>
  <si>
    <t>GO:0043603</t>
  </si>
  <si>
    <t>Cellular amide metabolic process</t>
  </si>
  <si>
    <t>1.07e^-107</t>
  </si>
  <si>
    <t>9.20e^-111</t>
  </si>
  <si>
    <t>GO:0007186</t>
  </si>
  <si>
    <t>G-protein coupled receptor signaling pathway</t>
  </si>
  <si>
    <t>6.31e^-18</t>
  </si>
  <si>
    <t>9.29e^-21</t>
  </si>
  <si>
    <t>GO:0032501</t>
  </si>
  <si>
    <t>Multicellular organismal process</t>
  </si>
  <si>
    <t>6.41e^-13</t>
  </si>
  <si>
    <t>1.76e^-15</t>
  </si>
  <si>
    <t>GO:0007165</t>
  </si>
  <si>
    <t>Signal transduction</t>
  </si>
  <si>
    <t>8.41e^-12</t>
  </si>
  <si>
    <t>2.47e^-14</t>
  </si>
  <si>
    <t>GO:0023052</t>
  </si>
  <si>
    <t>Signaling</t>
  </si>
  <si>
    <t>2.75e^-11</t>
  </si>
  <si>
    <t>8.37e^-14</t>
  </si>
  <si>
    <t>GO:0044700</t>
  </si>
  <si>
    <t>Single organism signaling</t>
  </si>
  <si>
    <t>4.72e^-11</t>
  </si>
  <si>
    <t>1.49e^-13</t>
  </si>
  <si>
    <t>GO:0007154</t>
  </si>
  <si>
    <t>Cell communication</t>
  </si>
  <si>
    <t>1.52e^-13</t>
  </si>
  <si>
    <t>GO:0044707</t>
  </si>
  <si>
    <t>Single-multicellular organism process</t>
  </si>
  <si>
    <t>1.14e^-09</t>
  </si>
  <si>
    <t>4.12e^-12</t>
  </si>
  <si>
    <t>GO:0030001</t>
  </si>
  <si>
    <t>Metal ion transport</t>
  </si>
  <si>
    <t>1.14e^-07</t>
  </si>
  <si>
    <t>4.52e^-10</t>
  </si>
  <si>
    <t>GO:0098763</t>
  </si>
  <si>
    <t>Mitotic cell cycle phase</t>
  </si>
  <si>
    <t>2.37e^-07</t>
  </si>
  <si>
    <t>1.02e^-09</t>
  </si>
  <si>
    <t>GO:0006813</t>
  </si>
  <si>
    <t>Potassium ion transport</t>
  </si>
  <si>
    <t>4.77e^-07</t>
  </si>
  <si>
    <t>2.19e^-09</t>
  </si>
  <si>
    <t>3.35e^-46</t>
  </si>
  <si>
    <t>2.77e^-50</t>
  </si>
  <si>
    <t>GO:0044699</t>
  </si>
  <si>
    <t>Single-organism process</t>
  </si>
  <si>
    <t>2.87e^39</t>
  </si>
  <si>
    <t>4.74e^-43</t>
  </si>
  <si>
    <t>9.47e^-38</t>
  </si>
  <si>
    <t>2.34e^-41</t>
  </si>
  <si>
    <t>GO:0051179</t>
  </si>
  <si>
    <t>Localization</t>
  </si>
  <si>
    <t>2.19e^-35</t>
  </si>
  <si>
    <t>7.26e^-39</t>
  </si>
  <si>
    <t>2.73e^-35</t>
  </si>
  <si>
    <t>1.13e^-38</t>
  </si>
  <si>
    <t>9.66e^-35</t>
  </si>
  <si>
    <t>4.79e^-38</t>
  </si>
  <si>
    <t>8.78e^-32</t>
  </si>
  <si>
    <t>6.26e^-35</t>
  </si>
  <si>
    <t>GO:0051234</t>
  </si>
  <si>
    <t>Establishment of localization</t>
  </si>
  <si>
    <t>6.53e^-35</t>
  </si>
  <si>
    <t>GO:0006810</t>
  </si>
  <si>
    <t>Transport</t>
  </si>
  <si>
    <t>1.92e^-31</t>
  </si>
  <si>
    <t>1.59e^-34</t>
  </si>
  <si>
    <t>1.88e^-30</t>
  </si>
  <si>
    <t>1.71e^-33</t>
  </si>
  <si>
    <t>GO:0008340</t>
  </si>
  <si>
    <t>GO:0010259</t>
  </si>
  <si>
    <t>GO:0000087</t>
  </si>
  <si>
    <t>GO:0000090</t>
  </si>
  <si>
    <t>GO:0051329</t>
  </si>
  <si>
    <t>GO:0007067</t>
  </si>
  <si>
    <t>1.49e^-05</t>
  </si>
  <si>
    <t>GO:0007052</t>
  </si>
  <si>
    <t>GO:2000045</t>
  </si>
  <si>
    <t>GO:0000080</t>
  </si>
  <si>
    <t>GO:0033554</t>
  </si>
  <si>
    <t>GO:0006974</t>
  </si>
  <si>
    <t>GO:0050896</t>
  </si>
  <si>
    <t>GO:0009628</t>
  </si>
  <si>
    <t>GO:0009607</t>
  </si>
  <si>
    <t>GO:0030154</t>
  </si>
  <si>
    <t>Cell differentiation</t>
  </si>
  <si>
    <t>1.46e^-18</t>
  </si>
  <si>
    <t>1.97e^20</t>
  </si>
  <si>
    <t>9.98e^-03</t>
  </si>
  <si>
    <t>1.98e^-04</t>
  </si>
  <si>
    <t>9.73e^-13</t>
  </si>
  <si>
    <t>6.35e^-15</t>
  </si>
  <si>
    <t>GO:0045595</t>
  </si>
  <si>
    <t>Regulation of cell differentiation</t>
  </si>
  <si>
    <t>5.91e^-05</t>
  </si>
  <si>
    <t>3.61e^-06</t>
  </si>
  <si>
    <t>8.11e^-05</t>
  </si>
  <si>
    <t>2.43e^-06</t>
  </si>
  <si>
    <t>GO:0000904</t>
  </si>
  <si>
    <t xml:space="preserve">Cell morphogenesis involved in differentation </t>
  </si>
  <si>
    <t>4.86e^-03</t>
  </si>
  <si>
    <t>4.94e^-04</t>
  </si>
  <si>
    <t>9.75e^-03</t>
  </si>
  <si>
    <t>6.25e^-04</t>
  </si>
  <si>
    <t>2.13e^-63</t>
  </si>
  <si>
    <t>3.11e^-66</t>
  </si>
  <si>
    <t>3.07e^-03</t>
  </si>
  <si>
    <t>5.01e^-05</t>
  </si>
  <si>
    <t>2.20e^-35</t>
  </si>
  <si>
    <t>GO:0048729</t>
  </si>
  <si>
    <t>Tissue morphogenesis</t>
  </si>
  <si>
    <t>4.07e^-05</t>
  </si>
  <si>
    <t>1.84e^-03</t>
  </si>
  <si>
    <t>8.60e^-05</t>
  </si>
  <si>
    <t>GO:0009887</t>
  </si>
  <si>
    <t>Animal organ morphogenesis</t>
  </si>
  <si>
    <t>1.92e^-05</t>
  </si>
  <si>
    <t>1.06e^-06</t>
  </si>
  <si>
    <t>3.62e^-04</t>
  </si>
  <si>
    <t>1.36e^-05</t>
  </si>
  <si>
    <t>GO:0001709</t>
  </si>
  <si>
    <t>Cell fate determination</t>
  </si>
  <si>
    <t>3.35e^-06</t>
  </si>
  <si>
    <t>1.63e^-07</t>
  </si>
  <si>
    <t>9.89e^-04</t>
  </si>
  <si>
    <t>4.28e^-05</t>
  </si>
  <si>
    <t>GO:0045165</t>
  </si>
  <si>
    <t>Cell fate commitment</t>
  </si>
  <si>
    <t>4.96e^-03</t>
  </si>
  <si>
    <t>5.06e^-04</t>
  </si>
  <si>
    <t>6.02e^-03</t>
  </si>
  <si>
    <t>3.49e^-04</t>
  </si>
  <si>
    <t>GO:0030030</t>
  </si>
  <si>
    <t>Cell projection organization</t>
  </si>
  <si>
    <t>4.14e^-06</t>
  </si>
  <si>
    <t>2.05e^-07</t>
  </si>
  <si>
    <t>2.24e^-05</t>
  </si>
  <si>
    <t>1.70e^-07</t>
  </si>
  <si>
    <t>2.33e^-09</t>
  </si>
  <si>
    <t>GO: 0016043</t>
  </si>
  <si>
    <t>Cellular component organization</t>
  </si>
  <si>
    <t>4.45e^-23</t>
  </si>
  <si>
    <t>2.33e^-25</t>
  </si>
  <si>
    <t>1.89e^-09</t>
  </si>
  <si>
    <t>1.78e^-11</t>
  </si>
  <si>
    <t>GO:0048872</t>
  </si>
  <si>
    <t>Homeostasis of number of cells</t>
  </si>
  <si>
    <t>1.10e^-04</t>
  </si>
  <si>
    <t>6.52e^-06</t>
  </si>
  <si>
    <t>8.03e^-03</t>
  </si>
  <si>
    <t>4.88e^-04</t>
  </si>
  <si>
    <t>GO:0035567</t>
  </si>
  <si>
    <t>Non-canonical Wnt signaling pathway</t>
  </si>
  <si>
    <t>9.45e^-06</t>
  </si>
  <si>
    <t>4.98e^-07</t>
  </si>
  <si>
    <t>8.47e^-03</t>
  </si>
  <si>
    <t>5.20e^-04</t>
  </si>
  <si>
    <t>GO:0009798</t>
  </si>
  <si>
    <t>Axis specification</t>
  </si>
  <si>
    <t>Cyst vs Polyp</t>
  </si>
  <si>
    <t>8.32e^-03</t>
  </si>
  <si>
    <t>9.31d^-04</t>
  </si>
  <si>
    <t>GO:0007389</t>
  </si>
  <si>
    <t>Pattern specification process</t>
  </si>
  <si>
    <t>3.75e^-03</t>
  </si>
  <si>
    <t>6.42e^-05</t>
  </si>
  <si>
    <t>GO:0006278</t>
  </si>
  <si>
    <t>RNA-dependent DNA biosynthetic process</t>
  </si>
  <si>
    <t>GO:0071897</t>
  </si>
  <si>
    <t>DNA biosynthetic process</t>
  </si>
  <si>
    <t>GO:0006259</t>
  </si>
  <si>
    <t>DNA metabolic process</t>
  </si>
  <si>
    <t>4.92e^-39</t>
  </si>
  <si>
    <t>1.35e^-41</t>
  </si>
  <si>
    <t>9.88e^-31</t>
  </si>
  <si>
    <t>4.74e^-33</t>
  </si>
  <si>
    <t>GO:0090304</t>
  </si>
  <si>
    <t>Nucleic acid metabolic process</t>
  </si>
  <si>
    <t>1.56e^-23</t>
  </si>
  <si>
    <t>1.32e^-25</t>
  </si>
  <si>
    <t>7.87e^-21</t>
  </si>
  <si>
    <t>8.58e^-23</t>
  </si>
  <si>
    <t>GO:0015074</t>
  </si>
  <si>
    <t>DNA integration</t>
  </si>
  <si>
    <t>5.73e^-17</t>
  </si>
  <si>
    <t>8.31e^-19</t>
  </si>
  <si>
    <t>GO:0000160</t>
  </si>
  <si>
    <t>Phosphorelay signal transduction system</t>
  </si>
  <si>
    <t>1.14e^-08</t>
  </si>
  <si>
    <t>3.74e^-10</t>
  </si>
  <si>
    <t>GO:0006139</t>
  </si>
  <si>
    <t>Nucleobase-containing compound metabolic process</t>
  </si>
  <si>
    <t>1.62e^-07</t>
  </si>
  <si>
    <t>6.38e^-09</t>
  </si>
  <si>
    <t>GO:0090305</t>
  </si>
  <si>
    <t>Nucleic acid phosphodiester bond hydrolysis</t>
  </si>
  <si>
    <t>7.56e^-07</t>
  </si>
  <si>
    <t>3.22e^-08</t>
  </si>
  <si>
    <t>GO:0006725</t>
  </si>
  <si>
    <t>Cellular aromatic compound metabolic process</t>
  </si>
  <si>
    <t>9.51e^-07</t>
  </si>
  <si>
    <t>4.13e^-08</t>
  </si>
  <si>
    <t>GO:0006399</t>
  </si>
  <si>
    <t>tRNA metabolic process</t>
  </si>
  <si>
    <t>9.65e^-07</t>
  </si>
  <si>
    <t>4.21e^-08</t>
  </si>
  <si>
    <t>GO:0034641</t>
  </si>
  <si>
    <t>Cellular nitrogen compound metabolic process</t>
  </si>
  <si>
    <t>1.57e^-32</t>
  </si>
  <si>
    <t>1.45e^-36</t>
  </si>
  <si>
    <t>GO:0006807</t>
  </si>
  <si>
    <t>Nitrogen compound metabolic process</t>
  </si>
  <si>
    <t>2.07e^-27</t>
  </si>
  <si>
    <t>3.81e^-31</t>
  </si>
  <si>
    <t>GO:1901566</t>
  </si>
  <si>
    <t>Organonitrogen compound biosynthetic process</t>
  </si>
  <si>
    <t>1.64e^-23</t>
  </si>
  <si>
    <t>4.53e^-27</t>
  </si>
  <si>
    <t>GO:0044237</t>
  </si>
  <si>
    <t>Cellular metabolic process</t>
  </si>
  <si>
    <t>1.83e^-23</t>
  </si>
  <si>
    <t>GO:0009058</t>
  </si>
  <si>
    <t>Biosynthetic process</t>
  </si>
  <si>
    <t>1.85e^-23</t>
  </si>
  <si>
    <t>8.54e^-27</t>
  </si>
  <si>
    <t>GO:1901576</t>
  </si>
  <si>
    <t>Organic substance biosynthetic process</t>
  </si>
  <si>
    <t>2.04e^-23</t>
  </si>
  <si>
    <t>1.12e^-26</t>
  </si>
  <si>
    <t>GO:0044249</t>
  </si>
  <si>
    <t>Cellular biosynthetic process</t>
  </si>
  <si>
    <t>1.56e^-22</t>
  </si>
  <si>
    <t>1.00e^-25</t>
  </si>
  <si>
    <t>GO:0046483</t>
  </si>
  <si>
    <t>Heterocycle metabolic process</t>
  </si>
  <si>
    <t>3.59e^-22</t>
  </si>
  <si>
    <t>2.64e^-25</t>
  </si>
  <si>
    <t>4.58e^-22</t>
  </si>
  <si>
    <t>3.79e^-25</t>
  </si>
  <si>
    <t>GO:1901360</t>
  </si>
  <si>
    <t>Organic cyclic compound metabolic process</t>
  </si>
  <si>
    <t>8.41e^-22</t>
  </si>
  <si>
    <t>8.51e^-25</t>
  </si>
  <si>
    <t>1.21e^-34</t>
  </si>
  <si>
    <t>7.03e^-38</t>
  </si>
  <si>
    <t>7.82e^-28</t>
  </si>
  <si>
    <t>1.16e^-30</t>
  </si>
  <si>
    <t>4.11e^-20</t>
  </si>
  <si>
    <t>1.32e^-22</t>
  </si>
  <si>
    <t>1.42e^-17</t>
  </si>
  <si>
    <t>5.76e^-20</t>
  </si>
  <si>
    <t>3.78e^-17</t>
  </si>
  <si>
    <t>1.56e^-19</t>
  </si>
  <si>
    <t>1.02e^-16</t>
  </si>
  <si>
    <t>4.50e^-19</t>
  </si>
  <si>
    <t>1.47e^-16</t>
  </si>
  <si>
    <t>6.58e^-19</t>
  </si>
  <si>
    <t>3.49e^-16</t>
  </si>
  <si>
    <t>1.64e^-18</t>
  </si>
  <si>
    <t>8.17e^-16</t>
  </si>
  <si>
    <t>4.12e^18</t>
  </si>
  <si>
    <t>4.66e^-14</t>
  </si>
  <si>
    <t>2.67e^-16</t>
  </si>
  <si>
    <t>GO:0032502</t>
  </si>
  <si>
    <t>Developmental process</t>
  </si>
  <si>
    <t>4.61e^-37</t>
  </si>
  <si>
    <t>1.35e^-39</t>
  </si>
  <si>
    <t>2.29e^-06</t>
  </si>
  <si>
    <t>1.24e^-08</t>
  </si>
  <si>
    <t>9.08e^-27</t>
  </si>
  <si>
    <t>1.65e^-29</t>
  </si>
  <si>
    <t>Anatomical structure development</t>
  </si>
  <si>
    <t>4.66e^-35</t>
  </si>
  <si>
    <t>1.60e^-37</t>
  </si>
  <si>
    <t>2.55e^-06</t>
  </si>
  <si>
    <t>1.43e^-08</t>
  </si>
  <si>
    <t>1.22e^-25</t>
  </si>
  <si>
    <t>2.72e^-28</t>
  </si>
  <si>
    <t>GO:0048731</t>
  </si>
  <si>
    <t>System development</t>
  </si>
  <si>
    <t>9.81e^-19</t>
  </si>
  <si>
    <t>1.30e^-20</t>
  </si>
  <si>
    <t>6.89e^-06</t>
  </si>
  <si>
    <t>4.23e^-08</t>
  </si>
  <si>
    <t>6.16e^-16</t>
  </si>
  <si>
    <t>2.95e^-18</t>
  </si>
  <si>
    <t>GO:0048513</t>
  </si>
  <si>
    <t>Animal organ development</t>
  </si>
  <si>
    <t>4.77e^-18</t>
  </si>
  <si>
    <t>6.63e^-20</t>
  </si>
  <si>
    <t>3.43e^-03</t>
  </si>
  <si>
    <t>5.68e^-05</t>
  </si>
  <si>
    <t>5.95e^-13</t>
  </si>
  <si>
    <t>3.74e^-15</t>
  </si>
  <si>
    <t>GO:0048468</t>
  </si>
  <si>
    <t>Cell development</t>
  </si>
  <si>
    <t>1.15e^-08</t>
  </si>
  <si>
    <t>3.77e^-10</t>
  </si>
  <si>
    <t>3.43e^-07</t>
  </si>
  <si>
    <t>GO:0009888</t>
  </si>
  <si>
    <t>Tissue development</t>
  </si>
  <si>
    <t>7.73e^-07</t>
  </si>
  <si>
    <t>3.31e^-08</t>
  </si>
  <si>
    <t>1.67e^-06</t>
  </si>
  <si>
    <t>GO:0050793</t>
  </si>
  <si>
    <t>Regulation of developmental process</t>
  </si>
  <si>
    <t>1.04e^-12</t>
  </si>
  <si>
    <t>2.19e^-14</t>
  </si>
  <si>
    <t>2.24e^-09</t>
  </si>
  <si>
    <t>2.34e^-11</t>
  </si>
  <si>
    <t>GO:0006281</t>
  </si>
  <si>
    <t>DNA repair</t>
  </si>
  <si>
    <t>Cyst vs Polyp (Biological Processes: FDR=0.01)</t>
  </si>
  <si>
    <t>Expression</t>
  </si>
  <si>
    <t>FDR</t>
  </si>
  <si>
    <t>P-value</t>
  </si>
  <si>
    <t>Test</t>
  </si>
  <si>
    <t>Reference</t>
  </si>
  <si>
    <t>OVER</t>
  </si>
  <si>
    <t>nucleic acid metabolic process</t>
  </si>
  <si>
    <t>phosphorelay signal transduction system</t>
  </si>
  <si>
    <t>nucleobase-containing compound metabolic process</t>
  </si>
  <si>
    <t>nucleic acid phosphodiester bond hydrolysis</t>
  </si>
  <si>
    <t>cellular aromatic compound metabolic process</t>
  </si>
  <si>
    <t>heterocycle metabolic process</t>
  </si>
  <si>
    <t>GO:1901362</t>
  </si>
  <si>
    <t>organic cyclic compound biosynthetic process</t>
  </si>
  <si>
    <t>GO:0018130</t>
  </si>
  <si>
    <t>heterocycle biosynthetic process</t>
  </si>
  <si>
    <t>organic cyclic compound metabolic process</t>
  </si>
  <si>
    <t>GO:0006400</t>
  </si>
  <si>
    <t>tRNA modification</t>
  </si>
  <si>
    <t>GO:0019438</t>
  </si>
  <si>
    <t>aromatic compound biosynthetic process</t>
  </si>
  <si>
    <t>GO:0034654</t>
  </si>
  <si>
    <t>nucleobase-containing compound biosynthetic process</t>
  </si>
  <si>
    <t>telomere maintenance</t>
  </si>
  <si>
    <t>telomere organization</t>
  </si>
  <si>
    <t>GO:0006353</t>
  </si>
  <si>
    <t>DNA-templated transcription, termination</t>
  </si>
  <si>
    <t>GO:0008033</t>
  </si>
  <si>
    <t>tRNA processing</t>
  </si>
  <si>
    <t>GO:0032508</t>
  </si>
  <si>
    <t>DNA duplex unwinding</t>
  </si>
  <si>
    <t>GO:0032392</t>
  </si>
  <si>
    <t>DNA geometric change</t>
  </si>
  <si>
    <t>GO:0009272</t>
  </si>
  <si>
    <t>fungal-type cell wall biogenesis</t>
  </si>
  <si>
    <t>GO:0032196</t>
  </si>
  <si>
    <t>transposition</t>
  </si>
  <si>
    <t>GO:0072386</t>
  </si>
  <si>
    <t>plus-end-directed organelle transport along microtubule</t>
  </si>
  <si>
    <t>GO:0072383</t>
  </si>
  <si>
    <t>plus-end-directed vesicle transport along microtubule</t>
  </si>
  <si>
    <t>GO:0032197</t>
  </si>
  <si>
    <t>transposition, RNA-mediated</t>
  </si>
  <si>
    <t>GO:0072114</t>
  </si>
  <si>
    <t>pronephros morphogenesis</t>
  </si>
  <si>
    <t>GO:0043952</t>
  </si>
  <si>
    <t>protein transport by the Sec complex</t>
  </si>
  <si>
    <t>GO:0042967</t>
  </si>
  <si>
    <t>acyl-carrier-protein biosynthetic process</t>
  </si>
  <si>
    <t>GO:0009451</t>
  </si>
  <si>
    <t>RNA modification</t>
  </si>
  <si>
    <t>GO:0016180</t>
  </si>
  <si>
    <t>snRNA processing</t>
  </si>
  <si>
    <t>GO:0097588</t>
  </si>
  <si>
    <t>archaeal or bacterial-type flagellum-dependent cell motility</t>
  </si>
  <si>
    <t>GO:0000472</t>
  </si>
  <si>
    <t>endonucleolytic cleavage to generate mature 5'-end of SSU-rRNA from (SSU-rRNA, 5.8S rRNA, LSU-rRNA)</t>
  </si>
  <si>
    <t>GO:0071973</t>
  </si>
  <si>
    <t>bacterial-type flagellum-dependent cell motility</t>
  </si>
  <si>
    <t>GO:0000966</t>
  </si>
  <si>
    <t>RNA 5'-end processing</t>
  </si>
  <si>
    <t>GO:0034471</t>
  </si>
  <si>
    <t>ncRNA 5'-end processing</t>
  </si>
  <si>
    <t>GO:0000967</t>
  </si>
  <si>
    <t>rRNA 5'-end processing</t>
  </si>
  <si>
    <t>fungal-type cell wall organization or biogenesis</t>
  </si>
  <si>
    <t>GO:0000480</t>
  </si>
  <si>
    <t>endonucleolytic cleavage in 5'-ETS of tricistronic rRNA transcript (SSU-rRNA, 5.8S rRNA, LSU-rRNA)</t>
  </si>
  <si>
    <t>GO:0043038</t>
  </si>
  <si>
    <t>amino acid activation</t>
  </si>
  <si>
    <t>GO:0043039</t>
  </si>
  <si>
    <t>tRNA aminoacylation</t>
  </si>
  <si>
    <t>UNDER</t>
  </si>
  <si>
    <t>protein metabolic process</t>
  </si>
  <si>
    <t>metabolic process</t>
  </si>
  <si>
    <t>translation</t>
  </si>
  <si>
    <t>peptide biosynthetic process</t>
  </si>
  <si>
    <t>cellular protein metabolic process</t>
  </si>
  <si>
    <t>amide biosynthetic process</t>
  </si>
  <si>
    <t>peptide metabolic process</t>
  </si>
  <si>
    <t>ribosome biogenesis</t>
  </si>
  <si>
    <t>cellular component biogenesis</t>
  </si>
  <si>
    <t>cellular amide metabolic process</t>
  </si>
  <si>
    <t>GO:1901564</t>
  </si>
  <si>
    <t>organonitrogen compound metabolic process</t>
  </si>
  <si>
    <t>GO:0022613</t>
  </si>
  <si>
    <t>ribonucleoprotein complex biogenesis</t>
  </si>
  <si>
    <t>organonitrogen compound biosynthetic process</t>
  </si>
  <si>
    <t>single-organism process</t>
  </si>
  <si>
    <t>GO:0071840</t>
  </si>
  <si>
    <t>cellular component organization or biogenesis</t>
  </si>
  <si>
    <t>GO:0009987</t>
  </si>
  <si>
    <t>cellular process</t>
  </si>
  <si>
    <t>localization</t>
  </si>
  <si>
    <t>transport</t>
  </si>
  <si>
    <t>establishment of localization</t>
  </si>
  <si>
    <t>GO:0044763</t>
  </si>
  <si>
    <t>single-organism cellular process</t>
  </si>
  <si>
    <t>response to stimulus</t>
  </si>
  <si>
    <t>GO:0050789</t>
  </si>
  <si>
    <t>regulation of biological process</t>
  </si>
  <si>
    <t>GO:0071704</t>
  </si>
  <si>
    <t>organic substance metabolic process</t>
  </si>
  <si>
    <t>GO:0050794</t>
  </si>
  <si>
    <t>regulation of cellular process</t>
  </si>
  <si>
    <t>GO:0065007</t>
  </si>
  <si>
    <t>biological regulation</t>
  </si>
  <si>
    <t>GO:1902578</t>
  </si>
  <si>
    <t>single-organism localization</t>
  </si>
  <si>
    <t>multicellular organismal process</t>
  </si>
  <si>
    <t>GO:0044238</t>
  </si>
  <si>
    <t>primary metabolic process</t>
  </si>
  <si>
    <t>GO:0051246</t>
  </si>
  <si>
    <t>regulation of protein metabolic process</t>
  </si>
  <si>
    <t>GO:0032268</t>
  </si>
  <si>
    <t>regulation of cellular protein metabolic process</t>
  </si>
  <si>
    <t>GO:0008104</t>
  </si>
  <si>
    <t>protein localization</t>
  </si>
  <si>
    <t>GO:0044767</t>
  </si>
  <si>
    <t>single-organism developmental process</t>
  </si>
  <si>
    <t>developmental process</t>
  </si>
  <si>
    <t>single-multicellular organism process</t>
  </si>
  <si>
    <t>GO:0015031</t>
  </si>
  <si>
    <t>protein transport</t>
  </si>
  <si>
    <t>GO:0034220</t>
  </si>
  <si>
    <t>ion transmembrane transport</t>
  </si>
  <si>
    <t>GO:0045184</t>
  </si>
  <si>
    <t>establishment of protein localization</t>
  </si>
  <si>
    <t>GO:0006811</t>
  </si>
  <si>
    <t>ion transport</t>
  </si>
  <si>
    <t>GO:0048856</t>
  </si>
  <si>
    <t>anatomical structure development</t>
  </si>
  <si>
    <t>GO:0033036</t>
  </si>
  <si>
    <t>macromolecule localization</t>
  </si>
  <si>
    <t>GO:0044765</t>
  </si>
  <si>
    <t>single-organism transport</t>
  </si>
  <si>
    <t>GO:0006091</t>
  </si>
  <si>
    <t>generation of precursor metabolites and energy</t>
  </si>
  <si>
    <t>GO:0044710</t>
  </si>
  <si>
    <t>single-organism metabolic process</t>
  </si>
  <si>
    <t>GO:0098655</t>
  </si>
  <si>
    <t>cation transmembrane transport</t>
  </si>
  <si>
    <t>GO:0098662</t>
  </si>
  <si>
    <t>inorganic cation transmembrane transport</t>
  </si>
  <si>
    <t>GO:0006508</t>
  </si>
  <si>
    <t>proteolysis</t>
  </si>
  <si>
    <t>GO:0098660</t>
  </si>
  <si>
    <t>inorganic ion transmembrane transport</t>
  </si>
  <si>
    <t>GO:0006812</t>
  </si>
  <si>
    <t>cation transport</t>
  </si>
  <si>
    <t>GO:0006457</t>
  </si>
  <si>
    <t>protein folding</t>
  </si>
  <si>
    <t>GO:0007275</t>
  </si>
  <si>
    <t>multicellular organism development</t>
  </si>
  <si>
    <t>GO:0022607</t>
  </si>
  <si>
    <t>cellular component assembly</t>
  </si>
  <si>
    <t>GO:0009057</t>
  </si>
  <si>
    <t>macromolecule catabolic process</t>
  </si>
  <si>
    <t>GO:0055085</t>
  </si>
  <si>
    <t>transmembrane transport</t>
  </si>
  <si>
    <t>GO:0010467</t>
  </si>
  <si>
    <t>gene expression</t>
  </si>
  <si>
    <t>GO:0009056</t>
  </si>
  <si>
    <t>catabolic process</t>
  </si>
  <si>
    <t>GO:0055114</t>
  </si>
  <si>
    <t>oxidation-reduction process</t>
  </si>
  <si>
    <t>GO:0042221</t>
  </si>
  <si>
    <t>response to chemical</t>
  </si>
  <si>
    <t>GO:1901575</t>
  </si>
  <si>
    <t>organic substance catabolic process</t>
  </si>
  <si>
    <t>GO:0034613</t>
  </si>
  <si>
    <t>cellular protein localization</t>
  </si>
  <si>
    <t>cellular metabolic process</t>
  </si>
  <si>
    <t>GO:0070727</t>
  </si>
  <si>
    <t>cellular macromolecule localization</t>
  </si>
  <si>
    <t>cell communication</t>
  </si>
  <si>
    <t>signal transduction</t>
  </si>
  <si>
    <t>GO:0044265</t>
  </si>
  <si>
    <t>cellular macromolecule catabolic process</t>
  </si>
  <si>
    <t>GO:0015672</t>
  </si>
  <si>
    <t>monovalent inorganic cation transport</t>
  </si>
  <si>
    <t>GO:0071702</t>
  </si>
  <si>
    <t>organic substance transport</t>
  </si>
  <si>
    <t>GO:0009205</t>
  </si>
  <si>
    <t>purine ribonucleoside triphosphate metabolic process</t>
  </si>
  <si>
    <t>GO:0015979</t>
  </si>
  <si>
    <t>photosynthesis</t>
  </si>
  <si>
    <t>signaling</t>
  </si>
  <si>
    <t>GO:0048518</t>
  </si>
  <si>
    <t>positive regulation of biological process</t>
  </si>
  <si>
    <t>single organism signaling</t>
  </si>
  <si>
    <t>GO:0051704</t>
  </si>
  <si>
    <t>multi-organism process</t>
  </si>
  <si>
    <t>GO:0010608</t>
  </si>
  <si>
    <t>posttranscriptional regulation of gene expression</t>
  </si>
  <si>
    <t>GO:0009199</t>
  </si>
  <si>
    <t>ribonucleoside triphosphate metabolic process</t>
  </si>
  <si>
    <t>GO:0009144</t>
  </si>
  <si>
    <t>purine nucleoside triphosphate metabolic process</t>
  </si>
  <si>
    <t>GO:0009141</t>
  </si>
  <si>
    <t>nucleoside triphosphate metabolic process</t>
  </si>
  <si>
    <t>GO:0065008</t>
  </si>
  <si>
    <t>regulation of biological quality</t>
  </si>
  <si>
    <t>GO:0046034</t>
  </si>
  <si>
    <t>ATP metabolic process</t>
  </si>
  <si>
    <t>GO:0043933</t>
  </si>
  <si>
    <t>macromolecular complex subunit organization</t>
  </si>
  <si>
    <t>GO:1901135</t>
  </si>
  <si>
    <t>carbohydrate derivative metabolic process</t>
  </si>
  <si>
    <t>GO:0051641</t>
  </si>
  <si>
    <t>cellular localization</t>
  </si>
  <si>
    <t>GO:0002119</t>
  </si>
  <si>
    <t>nematode larval development</t>
  </si>
  <si>
    <t>GO:0009150</t>
  </si>
  <si>
    <t>purine ribonucleotide metabolic process</t>
  </si>
  <si>
    <t>GO:0048522</t>
  </si>
  <si>
    <t>positive regulation of cellular process</t>
  </si>
  <si>
    <t>GO:1902589</t>
  </si>
  <si>
    <t>single-organism organelle organization</t>
  </si>
  <si>
    <t>GO:0046128</t>
  </si>
  <si>
    <t>purine ribonucleoside metabolic process</t>
  </si>
  <si>
    <t>GO:0042278</t>
  </si>
  <si>
    <t>purine nucleoside metabolic process</t>
  </si>
  <si>
    <t>GO:0051716</t>
  </si>
  <si>
    <t>cellular response to stimulus</t>
  </si>
  <si>
    <t>GO:0006886</t>
  </si>
  <si>
    <t>intracellular protein transport</t>
  </si>
  <si>
    <t>GO:0043170</t>
  </si>
  <si>
    <t>macromolecule metabolic process</t>
  </si>
  <si>
    <t>GO:0009259</t>
  </si>
  <si>
    <t>ribonucleotide metabolic process</t>
  </si>
  <si>
    <t>GO:0019693</t>
  </si>
  <si>
    <t>ribose phosphate metabolic process</t>
  </si>
  <si>
    <t>response to abiotic stimulus</t>
  </si>
  <si>
    <t>GO:0019684</t>
  </si>
  <si>
    <t>photosynthesis, light reaction</t>
  </si>
  <si>
    <t>GO:0044248</t>
  </si>
  <si>
    <t>cellular catabolic process</t>
  </si>
  <si>
    <t>GO:0044271</t>
  </si>
  <si>
    <t>cellular nitrogen compound biosynthetic process</t>
  </si>
  <si>
    <t>GO:0070925</t>
  </si>
  <si>
    <t>organelle assembly</t>
  </si>
  <si>
    <t>GO:0006163</t>
  </si>
  <si>
    <t>purine nucleotide metabolic process</t>
  </si>
  <si>
    <t>organic substance biosynthetic process</t>
  </si>
  <si>
    <t>biosynthetic process</t>
  </si>
  <si>
    <t>GO:0002164</t>
  </si>
  <si>
    <t>larval development</t>
  </si>
  <si>
    <t>GO:0016043</t>
  </si>
  <si>
    <t>cellular component organization</t>
  </si>
  <si>
    <t>GO:0065003</t>
  </si>
  <si>
    <t>macromolecular complex assembly</t>
  </si>
  <si>
    <t>GO:0009119</t>
  </si>
  <si>
    <t>ribonucleoside metabolic process</t>
  </si>
  <si>
    <t>GO:0009605</t>
  </si>
  <si>
    <t>response to external stimulus</t>
  </si>
  <si>
    <t>GO:0051247</t>
  </si>
  <si>
    <t>positive regulation of protein metabolic process</t>
  </si>
  <si>
    <t>GO:0006417</t>
  </si>
  <si>
    <t>regulation of translation</t>
  </si>
  <si>
    <t>GO:0034248</t>
  </si>
  <si>
    <t>regulation of cellular amide metabolic process</t>
  </si>
  <si>
    <t>GO:0009116</t>
  </si>
  <si>
    <t>nucleoside metabolic process</t>
  </si>
  <si>
    <t>GO:1901657</t>
  </si>
  <si>
    <t>glycosyl compound metabolic process</t>
  </si>
  <si>
    <t>GO:0010033</t>
  </si>
  <si>
    <t>response to organic substance</t>
  </si>
  <si>
    <t>GO:0009167</t>
  </si>
  <si>
    <t>purine ribonucleoside monophosphate metabolic process</t>
  </si>
  <si>
    <t>GO:0009126</t>
  </si>
  <si>
    <t>purine nucleoside monophosphate metabolic process</t>
  </si>
  <si>
    <t>GO:0009765</t>
  </si>
  <si>
    <t>photosynthesis, light harvesting</t>
  </si>
  <si>
    <t>GO:0005975</t>
  </si>
  <si>
    <t>carbohydrate metabolic process</t>
  </si>
  <si>
    <t>GO:0002376</t>
  </si>
  <si>
    <t>immune system process</t>
  </si>
  <si>
    <t>GO:0002181</t>
  </si>
  <si>
    <t>cytoplasmic translation</t>
  </si>
  <si>
    <t>GO:0006913</t>
  </si>
  <si>
    <t>nucleocytoplasmic transport</t>
  </si>
  <si>
    <t>GO:0032270</t>
  </si>
  <si>
    <t>positive regulation of cellular protein metabolic process</t>
  </si>
  <si>
    <t>GO:0051649</t>
  </si>
  <si>
    <t>establishment of localization in cell</t>
  </si>
  <si>
    <t>GO:0051169</t>
  </si>
  <si>
    <t>nuclear transport</t>
  </si>
  <si>
    <t>GO:0006818</t>
  </si>
  <si>
    <t>hydrogen transport</t>
  </si>
  <si>
    <t>GO:0009123</t>
  </si>
  <si>
    <t>nucleoside monophosphate metabolic process</t>
  </si>
  <si>
    <t>GO:0009893</t>
  </si>
  <si>
    <t>positive regulation of metabolic process</t>
  </si>
  <si>
    <t>GO:0009161</t>
  </si>
  <si>
    <t>ribonucleoside monophosphate metabolic process</t>
  </si>
  <si>
    <t>metal ion transport</t>
  </si>
  <si>
    <t>GO:0015992</t>
  </si>
  <si>
    <t>proton transport</t>
  </si>
  <si>
    <t>cellular biosynthetic process</t>
  </si>
  <si>
    <t>GO:0016310</t>
  </si>
  <si>
    <t>phosphorylation</t>
  </si>
  <si>
    <t>GO:0072521</t>
  </si>
  <si>
    <t>purine-containing compound metabolic process</t>
  </si>
  <si>
    <t>GO:0006796</t>
  </si>
  <si>
    <t>phosphate-containing compound metabolic process</t>
  </si>
  <si>
    <t>GO:0048869</t>
  </si>
  <si>
    <t>cellular developmental process</t>
  </si>
  <si>
    <t>GO:0036211</t>
  </si>
  <si>
    <t>protein modification process</t>
  </si>
  <si>
    <t>GO:0006464</t>
  </si>
  <si>
    <t>cellular protein modification process</t>
  </si>
  <si>
    <t>GO:0031325</t>
  </si>
  <si>
    <t>positive regulation of cellular metabolic process</t>
  </si>
  <si>
    <t>GO:0042255</t>
  </si>
  <si>
    <t>ribosome assembly</t>
  </si>
  <si>
    <t>GO:0051603</t>
  </si>
  <si>
    <t>proteolysis involved in cellular protein catabolic process</t>
  </si>
  <si>
    <t>GO:0006793</t>
  </si>
  <si>
    <t>phosphorus metabolic process</t>
  </si>
  <si>
    <t>GO:0044257</t>
  </si>
  <si>
    <t>cellular protein catabolic process</t>
  </si>
  <si>
    <t>GO:0009791</t>
  </si>
  <si>
    <t>post-embryonic development</t>
  </si>
  <si>
    <t>GO:0009059</t>
  </si>
  <si>
    <t>macromolecule biosynthetic process</t>
  </si>
  <si>
    <t>GO:0006414</t>
  </si>
  <si>
    <t>translational elongation</t>
  </si>
  <si>
    <t>GO:0034622</t>
  </si>
  <si>
    <t>cellular macromolecular complex assembly</t>
  </si>
  <si>
    <t>GO:0034645</t>
  </si>
  <si>
    <t>cellular macromolecule biosynthetic process</t>
  </si>
  <si>
    <t>GO:0030163</t>
  </si>
  <si>
    <t>protein catabolic process</t>
  </si>
  <si>
    <t>GO:0051239</t>
  </si>
  <si>
    <t>regulation of multicellular organismal process</t>
  </si>
  <si>
    <t>GO:0048523</t>
  </si>
  <si>
    <t>negative regulation of cellular process</t>
  </si>
  <si>
    <t>GO:0048519</t>
  </si>
  <si>
    <t>negative regulation of biological process</t>
  </si>
  <si>
    <t>GO:0006753</t>
  </si>
  <si>
    <t>nucleoside phosphate metabolic process</t>
  </si>
  <si>
    <t>system development</t>
  </si>
  <si>
    <t>GO:0046907</t>
  </si>
  <si>
    <t>intracellular transport</t>
  </si>
  <si>
    <t>GO:0006950</t>
  </si>
  <si>
    <t>response to stress</t>
  </si>
  <si>
    <t>cell differentiation</t>
  </si>
  <si>
    <t>GO:0009117</t>
  </si>
  <si>
    <t>nucleotide metabolic process</t>
  </si>
  <si>
    <t>GO:0006123</t>
  </si>
  <si>
    <t>mitochondrial electron transport, cytochrome c to oxygen</t>
  </si>
  <si>
    <t>GO:0010604</t>
  </si>
  <si>
    <t>positive regulation of macromolecule metabolic process</t>
  </si>
  <si>
    <t>GO:0018298</t>
  </si>
  <si>
    <t>protein-chromophore linkage</t>
  </si>
  <si>
    <t>animal organ development</t>
  </si>
  <si>
    <t>GO:0042273</t>
  </si>
  <si>
    <t>ribosomal large subunit biogenesis</t>
  </si>
  <si>
    <t>GO:1902600</t>
  </si>
  <si>
    <t>hydrogen ion transmembrane transport</t>
  </si>
  <si>
    <t>GO:0044419</t>
  </si>
  <si>
    <t>interspecies interaction between organisms</t>
  </si>
  <si>
    <t>GO:0051128</t>
  </si>
  <si>
    <t>regulation of cellular component organization</t>
  </si>
  <si>
    <t>GO:0032879</t>
  </si>
  <si>
    <t>regulation of localization</t>
  </si>
  <si>
    <t>GO:0044087</t>
  </si>
  <si>
    <t>regulation of cellular component biogenesis</t>
  </si>
  <si>
    <t>GO:0090150</t>
  </si>
  <si>
    <t>establishment of protein localization to membrane</t>
  </si>
  <si>
    <t>GO:0019222</t>
  </si>
  <si>
    <t>regulation of metabolic process</t>
  </si>
  <si>
    <t>GO:0030162</t>
  </si>
  <si>
    <t>regulation of proteolysis</t>
  </si>
  <si>
    <t>GO:0006952</t>
  </si>
  <si>
    <t>defense response</t>
  </si>
  <si>
    <t>GO:0070887</t>
  </si>
  <si>
    <t>cellular response to chemical stimulus</t>
  </si>
  <si>
    <t>GO:0006996</t>
  </si>
  <si>
    <t>organelle organization</t>
  </si>
  <si>
    <t>GO:0007010</t>
  </si>
  <si>
    <t>cytoskeleton organization</t>
  </si>
  <si>
    <t>GO:0022904</t>
  </si>
  <si>
    <t>respiratory electron transport chain</t>
  </si>
  <si>
    <t>GO:0080134</t>
  </si>
  <si>
    <t>regulation of response to stress</t>
  </si>
  <si>
    <t>GO:0031323</t>
  </si>
  <si>
    <t>regulation of cellular metabolic process</t>
  </si>
  <si>
    <t>GO:0055086</t>
  </si>
  <si>
    <t>nucleobase-containing small molecule metabolic process</t>
  </si>
  <si>
    <t>GO:0006413</t>
  </si>
  <si>
    <t>translational initiation</t>
  </si>
  <si>
    <t>response to biotic stimulus</t>
  </si>
  <si>
    <t>GO:0051174</t>
  </si>
  <si>
    <t>regulation of phosphorus metabolic process</t>
  </si>
  <si>
    <t>GO:0044403</t>
  </si>
  <si>
    <t>symbiosis, encompassing mutualism through parasitism</t>
  </si>
  <si>
    <t>GO:0019220</t>
  </si>
  <si>
    <t>regulation of phosphate metabolic process</t>
  </si>
  <si>
    <t>GO:0071822</t>
  </si>
  <si>
    <t>protein complex subunit organization</t>
  </si>
  <si>
    <t>GO:0019058</t>
  </si>
  <si>
    <t>viral life cycle</t>
  </si>
  <si>
    <t>GO:0072657</t>
  </si>
  <si>
    <t>protein localization to membrane</t>
  </si>
  <si>
    <t>GO:0080090</t>
  </si>
  <si>
    <t>regulation of primary metabolic process</t>
  </si>
  <si>
    <t>multicellular organism aging</t>
  </si>
  <si>
    <t>GO:0044093</t>
  </si>
  <si>
    <t>positive regulation of molecular function</t>
  </si>
  <si>
    <t>GO:0090066</t>
  </si>
  <si>
    <t>regulation of anatomical structure size</t>
  </si>
  <si>
    <t>GO:0060255</t>
  </si>
  <si>
    <t>regulation of macromolecule metabolic process</t>
  </si>
  <si>
    <t>GO:0044764</t>
  </si>
  <si>
    <t>multi-organism cellular process</t>
  </si>
  <si>
    <t>GO:0031399</t>
  </si>
  <si>
    <t>regulation of protein modification process</t>
  </si>
  <si>
    <t>GO:0042775</t>
  </si>
  <si>
    <t>mitochondrial ATP synthesis coupled electron transport</t>
  </si>
  <si>
    <t>GO:0043412</t>
  </si>
  <si>
    <t>macromolecule modification</t>
  </si>
  <si>
    <t>GO:0019637</t>
  </si>
  <si>
    <t>organophosphate metabolic process</t>
  </si>
  <si>
    <t>GO:0034976</t>
  </si>
  <si>
    <t>response to endoplasmic reticulum stress</t>
  </si>
  <si>
    <t>GO:0006897</t>
  </si>
  <si>
    <t>endocytosis</t>
  </si>
  <si>
    <t>GO:0070972</t>
  </si>
  <si>
    <t>protein localization to endoplasmic reticulum</t>
  </si>
  <si>
    <t>GO:0030036</t>
  </si>
  <si>
    <t>actin cytoskeleton organization</t>
  </si>
  <si>
    <t>GO:0022900</t>
  </si>
  <si>
    <t>electron transport chain</t>
  </si>
  <si>
    <t>GO:0045862</t>
  </si>
  <si>
    <t>positive regulation of proteolysis</t>
  </si>
  <si>
    <t>GO:0006614</t>
  </si>
  <si>
    <t>SRP-dependent cotranslational protein targeting to membrane</t>
  </si>
  <si>
    <t>GO:0042773</t>
  </si>
  <si>
    <t>ATP synthesis coupled electron transport</t>
  </si>
  <si>
    <t>GO:0044260</t>
  </si>
  <si>
    <t>cellular macromolecule metabolic process</t>
  </si>
  <si>
    <t>GO:0043085</t>
  </si>
  <si>
    <t>positive regulation of catalytic activity</t>
  </si>
  <si>
    <t>GO:0009768</t>
  </si>
  <si>
    <t>photosynthesis, light harvesting in photosystem I</t>
  </si>
  <si>
    <t>GO:0009894</t>
  </si>
  <si>
    <t>regulation of catabolic process</t>
  </si>
  <si>
    <t>GO:0009792</t>
  </si>
  <si>
    <t>embryo development ending in birth or egg hatching</t>
  </si>
  <si>
    <t>GO:0000003</t>
  </si>
  <si>
    <t>reproduction</t>
  </si>
  <si>
    <t>GO:0007015</t>
  </si>
  <si>
    <t>actin filament organization</t>
  </si>
  <si>
    <t>GO:0006448</t>
  </si>
  <si>
    <t>regulation of translational elongation</t>
  </si>
  <si>
    <t>GO:0016567</t>
  </si>
  <si>
    <t>protein ubiquitination</t>
  </si>
  <si>
    <t>GO:0097435</t>
  </si>
  <si>
    <t>supramolecular fiber organization</t>
  </si>
  <si>
    <t>GO:0032446</t>
  </si>
  <si>
    <t>protein modification by small protein conjugation</t>
  </si>
  <si>
    <t>GO:0030029</t>
  </si>
  <si>
    <t>actin filament-based process</t>
  </si>
  <si>
    <t>GO:0031329</t>
  </si>
  <si>
    <t>regulation of cellular catabolic process</t>
  </si>
  <si>
    <t>GO:0015980</t>
  </si>
  <si>
    <t>energy derivation by oxidation of organic compounds</t>
  </si>
  <si>
    <t>GO:0016032</t>
  </si>
  <si>
    <t>viral process</t>
  </si>
  <si>
    <t>GO:0071310</t>
  </si>
  <si>
    <t>cellular response to organic substance</t>
  </si>
  <si>
    <t>GO:0035556</t>
  </si>
  <si>
    <t>intracellular signal transduction</t>
  </si>
  <si>
    <t>GO:0048583</t>
  </si>
  <si>
    <t>regulation of response to stimulus</t>
  </si>
  <si>
    <t>GO:0008219</t>
  </si>
  <si>
    <t>cell death</t>
  </si>
  <si>
    <t>GO:0007264</t>
  </si>
  <si>
    <t>small GTPase mediated signal transduction</t>
  </si>
  <si>
    <t>GO:0009790</t>
  </si>
  <si>
    <t>embryo development</t>
  </si>
  <si>
    <t>determination of adult lifespan</t>
  </si>
  <si>
    <t>GO:0044281</t>
  </si>
  <si>
    <t>small molecule metabolic process</t>
  </si>
  <si>
    <t>GO:0048584</t>
  </si>
  <si>
    <t>positive regulation of response to stimulus</t>
  </si>
  <si>
    <t>GO:0006613</t>
  </si>
  <si>
    <t>cotranslational protein targeting to membrane</t>
  </si>
  <si>
    <t>GO:0051173</t>
  </si>
  <si>
    <t>positive regulation of nitrogen compound metabolic process</t>
  </si>
  <si>
    <t>GO:0051049</t>
  </si>
  <si>
    <t>regulation of transport</t>
  </si>
  <si>
    <t>GO:0032535</t>
  </si>
  <si>
    <t>regulation of cellular component size</t>
  </si>
  <si>
    <t>GO:0022618</t>
  </si>
  <si>
    <t>ribonucleoprotein complex assembly</t>
  </si>
  <si>
    <t>GO:0043207</t>
  </si>
  <si>
    <t>response to external biotic stimulus</t>
  </si>
  <si>
    <t>GO:0051707</t>
  </si>
  <si>
    <t>response to other organism</t>
  </si>
  <si>
    <t>GO:0051129</t>
  </si>
  <si>
    <t>negative regulation of cellular component organization</t>
  </si>
  <si>
    <t>GO:0051130</t>
  </si>
  <si>
    <t>positive regulation of cellular component organization</t>
  </si>
  <si>
    <t>GO:0006119</t>
  </si>
  <si>
    <t>oxidative phosphorylation</t>
  </si>
  <si>
    <t>GO:0006816</t>
  </si>
  <si>
    <t>calcium ion transport</t>
  </si>
  <si>
    <t>GO:0016052</t>
  </si>
  <si>
    <t>carbohydrate catabolic process</t>
  </si>
  <si>
    <t>GO:0008154</t>
  </si>
  <si>
    <t>actin polymerization or depolymerization</t>
  </si>
  <si>
    <t>GO:0007166</t>
  </si>
  <si>
    <t>cell surface receptor signaling pathway</t>
  </si>
  <si>
    <t>regulation of developmental process</t>
  </si>
  <si>
    <t>GO:0043254</t>
  </si>
  <si>
    <t>regulation of protein complex assembly</t>
  </si>
  <si>
    <t>GO:0065009</t>
  </si>
  <si>
    <t>regulation of molecular function</t>
  </si>
  <si>
    <t>GO:0006955</t>
  </si>
  <si>
    <t>immune response</t>
  </si>
  <si>
    <t>GO:0034097</t>
  </si>
  <si>
    <t>response to cytokine</t>
  </si>
  <si>
    <t>GO:0000184</t>
  </si>
  <si>
    <t>nuclear-transcribed mRNA catabolic process, nonsense-mediated decay</t>
  </si>
  <si>
    <t>GO:0051493</t>
  </si>
  <si>
    <t>regulation of cytoskeleton organization</t>
  </si>
  <si>
    <t>GO:0070588</t>
  </si>
  <si>
    <t>calcium ion transmembrane transport</t>
  </si>
  <si>
    <t>GO:0006612</t>
  </si>
  <si>
    <t>protein targeting to membrane</t>
  </si>
  <si>
    <t>GO:0070647</t>
  </si>
  <si>
    <t>protein modification by small protein conjugation or removal</t>
  </si>
  <si>
    <t>GO:0045047</t>
  </si>
  <si>
    <t>protein targeting to ER</t>
  </si>
  <si>
    <t>GO:0051240</t>
  </si>
  <si>
    <t>positive regulation of multicellular organismal process</t>
  </si>
  <si>
    <t>GO:0071826</t>
  </si>
  <si>
    <t>ribonucleoprotein complex subunit organization</t>
  </si>
  <si>
    <t>GO:0032269</t>
  </si>
  <si>
    <t>negative regulation of cellular protein metabolic process</t>
  </si>
  <si>
    <t>GO:0072599</t>
  </si>
  <si>
    <t>establishment of protein localization to endoplasmic reticulum</t>
  </si>
  <si>
    <t>GO:0051248</t>
  </si>
  <si>
    <t>negative regulation of protein metabolic process</t>
  </si>
  <si>
    <t>GO:0019080</t>
  </si>
  <si>
    <t>viral gene expression</t>
  </si>
  <si>
    <t>GO:1903047</t>
  </si>
  <si>
    <t>mitotic cell cycle process</t>
  </si>
  <si>
    <t>GO:0045333</t>
  </si>
  <si>
    <t>cellular respiration</t>
  </si>
  <si>
    <t>GO:0009653</t>
  </si>
  <si>
    <t>anatomical structure morphogenesis</t>
  </si>
  <si>
    <t>GO:0007017</t>
  </si>
  <si>
    <t>microtubule-based process</t>
  </si>
  <si>
    <t>GO:0048857</t>
  </si>
  <si>
    <t>neural nucleus development</t>
  </si>
  <si>
    <t>GO:0044089</t>
  </si>
  <si>
    <t>positive regulation of cellular component biogenesis</t>
  </si>
  <si>
    <t>GO:1903320</t>
  </si>
  <si>
    <t>regulation of protein modification by small protein conjugation or removal</t>
  </si>
  <si>
    <t>GO:0019083</t>
  </si>
  <si>
    <t>viral transcription</t>
  </si>
  <si>
    <t>GO:0034655</t>
  </si>
  <si>
    <t>nucleobase-containing compound catabolic process</t>
  </si>
  <si>
    <t>GO:0043241</t>
  </si>
  <si>
    <t>protein complex disassembly</t>
  </si>
  <si>
    <t>GO:0033043</t>
  </si>
  <si>
    <t>regulation of organelle organization</t>
  </si>
  <si>
    <t>GO:0072511</t>
  </si>
  <si>
    <t>divalent inorganic cation transport</t>
  </si>
  <si>
    <t>GO:0000027</t>
  </si>
  <si>
    <t>ribosomal large subunit assembly</t>
  </si>
  <si>
    <t>GO:0021762</t>
  </si>
  <si>
    <t>substantia nigra development</t>
  </si>
  <si>
    <t>GO:0070838</t>
  </si>
  <si>
    <t>divalent metal ion transport</t>
  </si>
  <si>
    <t>mitotic cell cycle phase</t>
  </si>
  <si>
    <t>GO:1903050</t>
  </si>
  <si>
    <t>regulation of proteolysis involved in cellular protein catabolic process</t>
  </si>
  <si>
    <t>GO:1902903</t>
  </si>
  <si>
    <t>regulation of supramolecular fiber organization</t>
  </si>
  <si>
    <t>GO:0051235</t>
  </si>
  <si>
    <t>maintenance of location</t>
  </si>
  <si>
    <t>GO:0009416</t>
  </si>
  <si>
    <t>response to light stimulus</t>
  </si>
  <si>
    <t>GO:0003006</t>
  </si>
  <si>
    <t>developmental process involved in reproduction</t>
  </si>
  <si>
    <t>GO:0012501</t>
  </si>
  <si>
    <t>programmed cell death</t>
  </si>
  <si>
    <t>GO:0031396</t>
  </si>
  <si>
    <t>regulation of protein ubiquitination</t>
  </si>
  <si>
    <t>GO:0002682</t>
  </si>
  <si>
    <t>regulation of immune system process</t>
  </si>
  <si>
    <t>GO:0022411</t>
  </si>
  <si>
    <t>cellular component disassembly</t>
  </si>
  <si>
    <t>GO:0044712</t>
  </si>
  <si>
    <t>single-organism catabolic process</t>
  </si>
  <si>
    <t>GO:0050790</t>
  </si>
  <si>
    <t>regulation of catalytic activity</t>
  </si>
  <si>
    <t>GO:0031331</t>
  </si>
  <si>
    <t>positive regulation of cellular catabolic process</t>
  </si>
  <si>
    <t>GO:0071345</t>
  </si>
  <si>
    <t>cellular response to cytokine stimulus</t>
  </si>
  <si>
    <t>GO:0010941</t>
  </si>
  <si>
    <t>regulation of cell death</t>
  </si>
  <si>
    <t>GO:0033365</t>
  </si>
  <si>
    <t>protein localization to organelle</t>
  </si>
  <si>
    <t>GO:0010562</t>
  </si>
  <si>
    <t>positive regulation of phosphorus metabolic process</t>
  </si>
  <si>
    <t>GO:0045937</t>
  </si>
  <si>
    <t>positive regulation of phosphate metabolic process</t>
  </si>
  <si>
    <t>GO:0009719</t>
  </si>
  <si>
    <t>response to endogenous stimulus</t>
  </si>
  <si>
    <t>GO:0051345</t>
  </si>
  <si>
    <t>positive regulation of hydrolase activity</t>
  </si>
  <si>
    <t>GO:0006909</t>
  </si>
  <si>
    <t>phagocytosis</t>
  </si>
  <si>
    <t>GO:0045087</t>
  </si>
  <si>
    <t>innate immune response</t>
  </si>
  <si>
    <t>GO:0044033</t>
  </si>
  <si>
    <t>multi-organism metabolic process</t>
  </si>
  <si>
    <t>GO:0009132</t>
  </si>
  <si>
    <t>nucleoside diphosphate metabolic process</t>
  </si>
  <si>
    <t>GO:0043624</t>
  </si>
  <si>
    <t>cellular protein complex disassembly</t>
  </si>
  <si>
    <t>GO:0044270</t>
  </si>
  <si>
    <t>cellular nitrogen compound catabolic process</t>
  </si>
  <si>
    <t>GO:0022403</t>
  </si>
  <si>
    <t>cell cycle phase</t>
  </si>
  <si>
    <t>GO:0030901</t>
  </si>
  <si>
    <t>midbrain development</t>
  </si>
  <si>
    <t>GO:0098542</t>
  </si>
  <si>
    <t>defense response to other organism</t>
  </si>
  <si>
    <t>GO:0022414</t>
  </si>
  <si>
    <t>reproductive process</t>
  </si>
  <si>
    <t>GO:0009892</t>
  </si>
  <si>
    <t>negative regulation of metabolic process</t>
  </si>
  <si>
    <t>GO:0010498</t>
  </si>
  <si>
    <t>proteasomal protein catabolic process</t>
  </si>
  <si>
    <t>GO:0031401</t>
  </si>
  <si>
    <t>positive regulation of protein modification process</t>
  </si>
  <si>
    <t>GO:0071495</t>
  </si>
  <si>
    <t>cellular response to endogenous stimulus</t>
  </si>
  <si>
    <t>GO:0032880</t>
  </si>
  <si>
    <t>regulation of protein localization</t>
  </si>
  <si>
    <t>GO:0006915</t>
  </si>
  <si>
    <t>apoptotic process</t>
  </si>
  <si>
    <t>GO:0003008</t>
  </si>
  <si>
    <t>system process</t>
  </si>
  <si>
    <t>GO:0042325</t>
  </si>
  <si>
    <t>regulation of phosphorylation</t>
  </si>
  <si>
    <t>GO:0001932</t>
  </si>
  <si>
    <t>regulation of protein phosphorylation</t>
  </si>
  <si>
    <t>GO:1903052</t>
  </si>
  <si>
    <t>positive regulation of proteolysis involved in cellular protein catabolic process</t>
  </si>
  <si>
    <t>mitotic M phase</t>
  </si>
  <si>
    <t>GO:0000279</t>
  </si>
  <si>
    <t>M phase</t>
  </si>
  <si>
    <t>GO:0042176</t>
  </si>
  <si>
    <t>regulation of protein catabolic process</t>
  </si>
  <si>
    <t>GO:0072594</t>
  </si>
  <si>
    <t>establishment of protein localization to organelle</t>
  </si>
  <si>
    <t>GO:0032271</t>
  </si>
  <si>
    <t>regulation of protein polymerization</t>
  </si>
  <si>
    <t>GO:0070670</t>
  </si>
  <si>
    <t>response to interleukin-4</t>
  </si>
  <si>
    <t>GO:0071353</t>
  </si>
  <si>
    <t>cellular response to interleukin-4</t>
  </si>
  <si>
    <t>GO:0009408</t>
  </si>
  <si>
    <t>response to heat</t>
  </si>
  <si>
    <t>GO:0040011</t>
  </si>
  <si>
    <t>locomotion</t>
  </si>
  <si>
    <t>GO:0031334</t>
  </si>
  <si>
    <t>positive regulation of protein complex assembly</t>
  </si>
  <si>
    <t>GO:0000278</t>
  </si>
  <si>
    <t>mitotic cell cycle</t>
  </si>
  <si>
    <t>GO:0030832</t>
  </si>
  <si>
    <t>regulation of actin filament length</t>
  </si>
  <si>
    <t>GO:0008064</t>
  </si>
  <si>
    <t>regulation of actin polymerization or depolymerization</t>
  </si>
  <si>
    <t>GO:0048878</t>
  </si>
  <si>
    <t>chemical homeostasis</t>
  </si>
  <si>
    <t>GO:0009266</t>
  </si>
  <si>
    <t>response to temperature stimulus</t>
  </si>
  <si>
    <t>GO:0070271</t>
  </si>
  <si>
    <t>protein complex biogenesis</t>
  </si>
  <si>
    <t>GO:0009896</t>
  </si>
  <si>
    <t>positive regulation of catabolic process</t>
  </si>
  <si>
    <t>GO:0006461</t>
  </si>
  <si>
    <t>protein complex assembly</t>
  </si>
  <si>
    <t>GO:0044848</t>
  </si>
  <si>
    <t>biological phase</t>
  </si>
  <si>
    <t>GO:1903362</t>
  </si>
  <si>
    <t>regulation of cellular protein catabolic process</t>
  </si>
  <si>
    <t>GO:0032075</t>
  </si>
  <si>
    <t>positive regulation of nuclease activity</t>
  </si>
  <si>
    <t>GO:0006914</t>
  </si>
  <si>
    <t>autophagy</t>
  </si>
  <si>
    <t>GO:0006986</t>
  </si>
  <si>
    <t>response to unfolded protein</t>
  </si>
  <si>
    <t>GO:0009314</t>
  </si>
  <si>
    <t>response to radiation</t>
  </si>
  <si>
    <t>GO:0043161</t>
  </si>
  <si>
    <t>proteasome-mediated ubiquitin-dependent protein catabolic process</t>
  </si>
  <si>
    <t>GO:0030833</t>
  </si>
  <si>
    <t>regulation of actin filament polymerization</t>
  </si>
  <si>
    <t>GO:0044702</t>
  </si>
  <si>
    <t>single organism reproductive process</t>
  </si>
  <si>
    <t>nitrogen compound metabolic process</t>
  </si>
  <si>
    <t>mitotic anaphase</t>
  </si>
  <si>
    <t>GO:0051322</t>
  </si>
  <si>
    <t>anaphase</t>
  </si>
  <si>
    <t>GO:0032956</t>
  </si>
  <si>
    <t>regulation of actin cytoskeleton organization</t>
  </si>
  <si>
    <t>GO:0046700</t>
  </si>
  <si>
    <t>heterocycle catabolic process</t>
  </si>
  <si>
    <t>GO:0019941</t>
  </si>
  <si>
    <t>modification-dependent protein catabolic process</t>
  </si>
  <si>
    <t>GO:0006511</t>
  </si>
  <si>
    <t>ubiquitin-dependent protein catabolic process</t>
  </si>
  <si>
    <t>GO:1903364</t>
  </si>
  <si>
    <t>positive regulation of cellular protein catabolic process</t>
  </si>
  <si>
    <t>GO:0044703</t>
  </si>
  <si>
    <t>multi-organism reproductive process</t>
  </si>
  <si>
    <t>GO:0061136</t>
  </si>
  <si>
    <t>regulation of proteasomal protein catabolic process</t>
  </si>
  <si>
    <t>GO:0030041</t>
  </si>
  <si>
    <t>actin filament polymerization</t>
  </si>
  <si>
    <t>GO:0006979</t>
  </si>
  <si>
    <t>response to oxidative stress</t>
  </si>
  <si>
    <t>GO:0034250</t>
  </si>
  <si>
    <t>positive regulation of cellular amide metabolic process</t>
  </si>
  <si>
    <t>GO:0031400</t>
  </si>
  <si>
    <t>negative regulation of protein modification process</t>
  </si>
  <si>
    <t>GO:0060341</t>
  </si>
  <si>
    <t>regulation of cellular localization</t>
  </si>
  <si>
    <t>GO:0031667</t>
  </si>
  <si>
    <t>response to nutrient levels</t>
  </si>
  <si>
    <t>GO:0006605</t>
  </si>
  <si>
    <t>protein targeting</t>
  </si>
  <si>
    <t>GO:0032970</t>
  </si>
  <si>
    <t>regulation of actin filament-based process</t>
  </si>
  <si>
    <t>GO:0001934</t>
  </si>
  <si>
    <t>positive regulation of protein phosphorylation</t>
  </si>
  <si>
    <t>GO:0006165</t>
  </si>
  <si>
    <t>nucleoside diphosphate phosphorylation</t>
  </si>
  <si>
    <t>GO:0046939</t>
  </si>
  <si>
    <t>nucleotide phosphorylation</t>
  </si>
  <si>
    <t>GO:0060548</t>
  </si>
  <si>
    <t>negative regulation of cell death</t>
  </si>
  <si>
    <t>GO:0040035</t>
  </si>
  <si>
    <t>hermaphrodite genitalia development</t>
  </si>
  <si>
    <t>GO:0019953</t>
  </si>
  <si>
    <t>sexual reproduction</t>
  </si>
  <si>
    <t>GO:0044724</t>
  </si>
  <si>
    <t>single-organism carbohydrate catabolic process</t>
  </si>
  <si>
    <t>GO:0070201</t>
  </si>
  <si>
    <t>regulation of establishment of protein localization</t>
  </si>
  <si>
    <t>GO:0032984</t>
  </si>
  <si>
    <t>macromolecular complex disassembly</t>
  </si>
  <si>
    <t>GO:0032069</t>
  </si>
  <si>
    <t>regulation of nuclease activity</t>
  </si>
  <si>
    <t>GO:0045981</t>
  </si>
  <si>
    <t>positive regulation of nucleotide metabolic process</t>
  </si>
  <si>
    <t>GO:0052548</t>
  </si>
  <si>
    <t>regulation of endopeptidase activity</t>
  </si>
  <si>
    <t>GO:0035966</t>
  </si>
  <si>
    <t>response to topologically incorrect protein</t>
  </si>
  <si>
    <t>GO:0010605</t>
  </si>
  <si>
    <t>negative regulation of macromolecule metabolic process</t>
  </si>
  <si>
    <t>GO:0006006</t>
  </si>
  <si>
    <t>glucose metabolic process</t>
  </si>
  <si>
    <t>GO:2000026</t>
  </si>
  <si>
    <t>regulation of multicellular organismal development</t>
  </si>
  <si>
    <t>GO:0045732</t>
  </si>
  <si>
    <t>positive regulation of protein catabolic process</t>
  </si>
  <si>
    <t>GO:0009891</t>
  </si>
  <si>
    <t>positive regulation of biosynthetic process</t>
  </si>
  <si>
    <t>GO:0052547</t>
  </si>
  <si>
    <t>regulation of peptidase activity</t>
  </si>
  <si>
    <t>GO:0009991</t>
  </si>
  <si>
    <t>response to extracellular stimulus</t>
  </si>
  <si>
    <t>cell development</t>
  </si>
  <si>
    <t>GO:0030801</t>
  </si>
  <si>
    <t>positive regulation of cyclic nucleotide metabolic process</t>
  </si>
  <si>
    <t>GO:0016236</t>
  </si>
  <si>
    <t>macroautophagy</t>
  </si>
  <si>
    <t>GO:1901800</t>
  </si>
  <si>
    <t>positive regulation of proteasomal protein catabolic process</t>
  </si>
  <si>
    <t>GO:0080135</t>
  </si>
  <si>
    <t>regulation of cellular response to stress</t>
  </si>
  <si>
    <t>GO:0042327</t>
  </si>
  <si>
    <t>positive regulation of phosphorylation</t>
  </si>
  <si>
    <t>GO:0007338</t>
  </si>
  <si>
    <t>single fertilization</t>
  </si>
  <si>
    <t>GO:0023056</t>
  </si>
  <si>
    <t>positive regulation of signaling</t>
  </si>
  <si>
    <t>GO:0010646</t>
  </si>
  <si>
    <t>regulation of cell communication</t>
  </si>
  <si>
    <t>GO:0048608</t>
  </si>
  <si>
    <t>reproductive structure development</t>
  </si>
  <si>
    <t>GO:0010647</t>
  </si>
  <si>
    <t>positive regulation of cell communication</t>
  </si>
  <si>
    <t>GO:0043067</t>
  </si>
  <si>
    <t>regulation of programmed cell death</t>
  </si>
  <si>
    <t>GO:0031324</t>
  </si>
  <si>
    <t>negative regulation of cellular metabolic process</t>
  </si>
  <si>
    <t>GO:0009967</t>
  </si>
  <si>
    <t>positive regulation of signal transduction</t>
  </si>
  <si>
    <t>GO:0042981</t>
  </si>
  <si>
    <t>regulation of apoptotic process</t>
  </si>
  <si>
    <t>GO:0002764</t>
  </si>
  <si>
    <t>immune response-regulating signaling pathway</t>
  </si>
  <si>
    <t>GO:0019725</t>
  </si>
  <si>
    <t>cellular homeostasis</t>
  </si>
  <si>
    <t>GO:0043632</t>
  </si>
  <si>
    <t>modification-dependent macromolecule catabolic process</t>
  </si>
  <si>
    <t>GO:0006468</t>
  </si>
  <si>
    <t>protein phosphorylation</t>
  </si>
  <si>
    <t>GO:0050778</t>
  </si>
  <si>
    <t>positive regulation of immune response</t>
  </si>
  <si>
    <t>GO:1903829</t>
  </si>
  <si>
    <t>positive regulation of cellular protein localization</t>
  </si>
  <si>
    <t>GO:0051171</t>
  </si>
  <si>
    <t>regulation of nitrogen compound metabolic process</t>
  </si>
  <si>
    <t>GO:0051050</t>
  </si>
  <si>
    <t>positive regulation of transport</t>
  </si>
  <si>
    <t>GO:0016072</t>
  </si>
  <si>
    <t>rRNA metabolic process</t>
  </si>
  <si>
    <t>GO:0044723</t>
  </si>
  <si>
    <t>single-organism carbohydrate metabolic process</t>
  </si>
  <si>
    <t>GO:0002684</t>
  </si>
  <si>
    <t>positive regulation of immune system process</t>
  </si>
  <si>
    <t>GO:0009179</t>
  </si>
  <si>
    <t>purine ribonucleoside diphosphate metabolic process</t>
  </si>
  <si>
    <t>GO:0009185</t>
  </si>
  <si>
    <t>ribonucleoside diphosphate metabolic process</t>
  </si>
  <si>
    <t>GO:0061458</t>
  </si>
  <si>
    <t>reproductive system development</t>
  </si>
  <si>
    <t>GO:0051606</t>
  </si>
  <si>
    <t>detection of stimulus</t>
  </si>
  <si>
    <t>GO:0023051</t>
  </si>
  <si>
    <t>regulation of signaling</t>
  </si>
  <si>
    <t>GO:0009135</t>
  </si>
  <si>
    <t>purine nucleoside diphosphate metabolic process</t>
  </si>
  <si>
    <t>GO:0031328</t>
  </si>
  <si>
    <t>positive regulation of cellular biosynthetic process</t>
  </si>
  <si>
    <t>GO:0046031</t>
  </si>
  <si>
    <t>ADP metabolic process</t>
  </si>
  <si>
    <t>GO:0034762</t>
  </si>
  <si>
    <t>regulation of transmembrane transport</t>
  </si>
  <si>
    <t>GO:0006364</t>
  </si>
  <si>
    <t>rRNA processing</t>
  </si>
  <si>
    <t>GO:0045935</t>
  </si>
  <si>
    <t>positive regulation of nucleobase-containing compound metabolic process</t>
  </si>
  <si>
    <t>GO:0002253</t>
  </si>
  <si>
    <t>activation of immune response</t>
  </si>
  <si>
    <t>GO:0043666</t>
  </si>
  <si>
    <t>regulation of phosphoprotein phosphatase activity</t>
  </si>
  <si>
    <t>GO:0006140</t>
  </si>
  <si>
    <t>regulation of nucleotide metabolic process</t>
  </si>
  <si>
    <t>GO:0009966</t>
  </si>
  <si>
    <t>regulation of signal transduction</t>
  </si>
  <si>
    <t>GO:0010803</t>
  </si>
  <si>
    <t>regulation of tumor necrosis factor-mediated signaling pathway</t>
  </si>
  <si>
    <t>GO:0042742</t>
  </si>
  <si>
    <t>defense response to bacterium</t>
  </si>
  <si>
    <t>GO:0044275</t>
  </si>
  <si>
    <t>cellular carbohydrate catabolic process</t>
  </si>
  <si>
    <t>GO:0072593</t>
  </si>
  <si>
    <t>reactive oxygen species metabolic process</t>
  </si>
  <si>
    <t>GO:0019439</t>
  </si>
  <si>
    <t>aromatic compound catabolic process</t>
  </si>
  <si>
    <t>GO:0051258</t>
  </si>
  <si>
    <t>protein polymerization</t>
  </si>
  <si>
    <t>GO:0048585</t>
  </si>
  <si>
    <t>negative regulation of response to stimulus</t>
  </si>
  <si>
    <t>GO:0006941</t>
  </si>
  <si>
    <t>striated muscle contraction</t>
  </si>
  <si>
    <t>GO:1903827</t>
  </si>
  <si>
    <t>regulation of cellular protein localization</t>
  </si>
  <si>
    <t>GO:0010648</t>
  </si>
  <si>
    <t>negative regulation of cell communication</t>
  </si>
  <si>
    <t>GO:0061024</t>
  </si>
  <si>
    <t>membrane organization</t>
  </si>
  <si>
    <t>GO:0042274</t>
  </si>
  <si>
    <t>ribosomal small subunit biogenesis</t>
  </si>
  <si>
    <t>GO:1904951</t>
  </si>
  <si>
    <t>positive regulation of establishment of protein localization</t>
  </si>
  <si>
    <t>GO:0006936</t>
  </si>
  <si>
    <t>muscle contraction</t>
  </si>
  <si>
    <t>GO:0010035</t>
  </si>
  <si>
    <t>response to inorganic substance</t>
  </si>
  <si>
    <t>GO:1901361</t>
  </si>
  <si>
    <t>organic cyclic compound catabolic process</t>
  </si>
  <si>
    <t>GO:0023057</t>
  </si>
  <si>
    <t>negative regulation of signaling</t>
  </si>
  <si>
    <t>GO:0030433</t>
  </si>
  <si>
    <t>ER-associated ubiquitin-dependent protein catabolic process</t>
  </si>
  <si>
    <t>GO:1901700</t>
  </si>
  <si>
    <t>response to oxygen-containing compound</t>
  </si>
  <si>
    <t>GO:0002757</t>
  </si>
  <si>
    <t>immune response-activating signal transduction</t>
  </si>
  <si>
    <t>GO:2001242</t>
  </si>
  <si>
    <t>regulation of intrinsic apoptotic signaling pathway</t>
  </si>
  <si>
    <t>GO:0006096</t>
  </si>
  <si>
    <t>glycolytic process</t>
  </si>
  <si>
    <t>GO:0006757</t>
  </si>
  <si>
    <t>ATP generation from ADP</t>
  </si>
  <si>
    <t>GO:0016477</t>
  </si>
  <si>
    <t>cell migration</t>
  </si>
  <si>
    <t>GO:0043281</t>
  </si>
  <si>
    <t>regulation of cysteine-type endopeptidase activity involved in apoptotic process</t>
  </si>
  <si>
    <t>GO:0048806</t>
  </si>
  <si>
    <t>genitalia development</t>
  </si>
  <si>
    <t>GO:0042592</t>
  </si>
  <si>
    <t>homeostatic process</t>
  </si>
  <si>
    <t>GO:0045859</t>
  </si>
  <si>
    <t>regulation of protein kinase activity</t>
  </si>
  <si>
    <t>GO:0007267</t>
  </si>
  <si>
    <t>cell-cell signaling</t>
  </si>
  <si>
    <t>GO:0034765</t>
  </si>
  <si>
    <t>regulation of ion transmembrane transport</t>
  </si>
  <si>
    <t>GO:0016192</t>
  </si>
  <si>
    <t>vesicle-mediated transport</t>
  </si>
  <si>
    <t>mitotic nuclear division</t>
  </si>
  <si>
    <t>GO:0043280</t>
  </si>
  <si>
    <t>positive regulation of cysteine-type endopeptidase activity involved in apoptotic process</t>
  </si>
  <si>
    <t>GO:0006401</t>
  </si>
  <si>
    <t>RNA catabolic process</t>
  </si>
  <si>
    <t>GO:0031347</t>
  </si>
  <si>
    <t>regulation of defense response</t>
  </si>
  <si>
    <t>GO:2000116</t>
  </si>
  <si>
    <t>regulation of cysteine-type endopeptidase activity</t>
  </si>
  <si>
    <t>GO:0002252</t>
  </si>
  <si>
    <t>immune effector process</t>
  </si>
  <si>
    <t>GO:0007548</t>
  </si>
  <si>
    <t>sex differentiation</t>
  </si>
  <si>
    <t>GO:0009617</t>
  </si>
  <si>
    <t>response to bacterium</t>
  </si>
  <si>
    <t>GO:0032504</t>
  </si>
  <si>
    <t>multicellular organism reproduction</t>
  </si>
  <si>
    <t>GO:0060047</t>
  </si>
  <si>
    <t>heart contraction</t>
  </si>
  <si>
    <t>GO:0003015</t>
  </si>
  <si>
    <t>heart process</t>
  </si>
  <si>
    <t>GO:0007049</t>
  </si>
  <si>
    <t>cell cycle</t>
  </si>
  <si>
    <t>GO:0000956</t>
  </si>
  <si>
    <t>nuclear-transcribed mRNA catabolic process</t>
  </si>
  <si>
    <t>GO:0003012</t>
  </si>
  <si>
    <t>muscle system process</t>
  </si>
  <si>
    <t>GO:1903321</t>
  </si>
  <si>
    <t>negative regulation of protein modification by small protein conjugation or removal</t>
  </si>
  <si>
    <t>GO:1902533</t>
  </si>
  <si>
    <t>positive regulation of intracellular signal transduction</t>
  </si>
  <si>
    <t>GO:0000302</t>
  </si>
  <si>
    <t>response to reactive oxygen species</t>
  </si>
  <si>
    <t>GO:0000028</t>
  </si>
  <si>
    <t>ribosomal small subunit assembly</t>
  </si>
  <si>
    <t>GO:0051726</t>
  </si>
  <si>
    <t>regulation of cell cycle</t>
  </si>
  <si>
    <t>GO:0030799</t>
  </si>
  <si>
    <t>regulation of cyclic nucleotide metabolic process</t>
  </si>
  <si>
    <t>GO:0006730</t>
  </si>
  <si>
    <t>one-carbon metabolic process</t>
  </si>
  <si>
    <t>GO:0010468</t>
  </si>
  <si>
    <t>regulation of gene expression</t>
  </si>
  <si>
    <t>GO:0050801</t>
  </si>
  <si>
    <t>ion homeostasis</t>
  </si>
  <si>
    <t>GO:0032787</t>
  </si>
  <si>
    <t>monocarboxylic acid metabolic process</t>
  </si>
  <si>
    <t>GO:0050879</t>
  </si>
  <si>
    <t>multicellular organismal movement</t>
  </si>
  <si>
    <t>GO:0050881</t>
  </si>
  <si>
    <t>musculoskeletal movement</t>
  </si>
  <si>
    <t>GO:0045727</t>
  </si>
  <si>
    <t>positive regulation of translation</t>
  </si>
  <si>
    <t>GO:2001056</t>
  </si>
  <si>
    <t>positive regulation of cysteine-type endopeptidase activity</t>
  </si>
  <si>
    <t>GO:0006090</t>
  </si>
  <si>
    <t>pyruvate metabolic process</t>
  </si>
  <si>
    <t>GO:0044092</t>
  </si>
  <si>
    <t>negative regulation of molecular function</t>
  </si>
  <si>
    <t>GO:0050776</t>
  </si>
  <si>
    <t>regulation of immune response</t>
  </si>
  <si>
    <t>GO:0031397</t>
  </si>
  <si>
    <t>negative regulation of protein ubiquitination</t>
  </si>
  <si>
    <t>GO:0051342</t>
  </si>
  <si>
    <t>regulation of cyclic-nucleotide phosphodiesterase activity</t>
  </si>
  <si>
    <t>GO:0010628</t>
  </si>
  <si>
    <t>positive regulation of gene expression</t>
  </si>
  <si>
    <t>GO:0016051</t>
  </si>
  <si>
    <t>carbohydrate biosynthetic process</t>
  </si>
  <si>
    <t>GO:0071496</t>
  </si>
  <si>
    <t>cellular response to external stimulus</t>
  </si>
  <si>
    <t>GO:0036503</t>
  </si>
  <si>
    <t>ERAD pathway</t>
  </si>
  <si>
    <t>GO:0034614</t>
  </si>
  <si>
    <t>cellular response to reactive oxygen species</t>
  </si>
  <si>
    <t>GO:0051260</t>
  </si>
  <si>
    <t>protein homooligomerization</t>
  </si>
  <si>
    <t>GO:0043549</t>
  </si>
  <si>
    <t>regulation of kinase activity</t>
  </si>
  <si>
    <t>GO:0032434</t>
  </si>
  <si>
    <t>regulation of proteasomal ubiquitin-dependent protein catabolic process</t>
  </si>
  <si>
    <t>tissue development</t>
  </si>
  <si>
    <t>GO:0007568</t>
  </si>
  <si>
    <t>aging</t>
  </si>
  <si>
    <t>GO:1901998</t>
  </si>
  <si>
    <t>toxin transport</t>
  </si>
  <si>
    <t>GO:0048609</t>
  </si>
  <si>
    <t>multicellular organismal reproductive process</t>
  </si>
  <si>
    <t>GO:0019318</t>
  </si>
  <si>
    <t>hexose metabolic process</t>
  </si>
  <si>
    <t>GO:0034599</t>
  </si>
  <si>
    <t>cellular response to oxidative stress</t>
  </si>
  <si>
    <t>GO:0010952</t>
  </si>
  <si>
    <t>positive regulation of peptidase activity</t>
  </si>
  <si>
    <t>GO:0022402</t>
  </si>
  <si>
    <t>cell cycle process</t>
  </si>
  <si>
    <t>GO:0046364</t>
  </si>
  <si>
    <t>monosaccharide biosynthetic process</t>
  </si>
  <si>
    <t>GO:1902905</t>
  </si>
  <si>
    <t>positive regulation of supramolecular fiber organization</t>
  </si>
  <si>
    <t>GO:0043066</t>
  </si>
  <si>
    <t>negative regulation of apoptotic process</t>
  </si>
  <si>
    <t>GO:2000377</t>
  </si>
  <si>
    <t>regulation of reactive oxygen species metabolic process</t>
  </si>
  <si>
    <t>GO:0002768</t>
  </si>
  <si>
    <t>immune response-regulating cell surface receptor signaling pathway</t>
  </si>
  <si>
    <t>GO:0009566</t>
  </si>
  <si>
    <t>fertilization</t>
  </si>
  <si>
    <t>GO:0051343</t>
  </si>
  <si>
    <t>positive regulation of cyclic-nucleotide phosphodiesterase activity</t>
  </si>
  <si>
    <t>GO:0044057</t>
  </si>
  <si>
    <t>regulation of system process</t>
  </si>
  <si>
    <t>GO:0051223</t>
  </si>
  <si>
    <t>regulation of protein transport</t>
  </si>
  <si>
    <t>GO:1903894</t>
  </si>
  <si>
    <t>regulation of IRE1-mediated unfolded protein response</t>
  </si>
  <si>
    <t>GO:0044802</t>
  </si>
  <si>
    <t>single-organism membrane organization</t>
  </si>
  <si>
    <t>GO:0001666</t>
  </si>
  <si>
    <t>response to hypoxia</t>
  </si>
  <si>
    <t>GO:0046677</t>
  </si>
  <si>
    <t>response to antibiotic</t>
  </si>
  <si>
    <t>GO:0000272</t>
  </si>
  <si>
    <t>polysaccharide catabolic process</t>
  </si>
  <si>
    <t>GO:0031326</t>
  </si>
  <si>
    <t>regulation of cellular biosynthetic process</t>
  </si>
  <si>
    <t>GO:0006446</t>
  </si>
  <si>
    <t>regulation of translational initiation</t>
  </si>
  <si>
    <t>GO:0031669</t>
  </si>
  <si>
    <t>cellular response to nutrient levels</t>
  </si>
  <si>
    <t>GO:0042026</t>
  </si>
  <si>
    <t>protein refolding</t>
  </si>
  <si>
    <t>GO:0010959</t>
  </si>
  <si>
    <t>regulation of metal ion transport</t>
  </si>
  <si>
    <t>GO:0031647</t>
  </si>
  <si>
    <t>regulation of protein stability</t>
  </si>
  <si>
    <t>GO:0036293</t>
  </si>
  <si>
    <t>response to decreased oxygen levels</t>
  </si>
  <si>
    <t>GO:0009889</t>
  </si>
  <si>
    <t>regulation of biosynthetic process</t>
  </si>
  <si>
    <t>GO:0051338</t>
  </si>
  <si>
    <t>regulation of transferase activity</t>
  </si>
  <si>
    <t>GO:0051261</t>
  </si>
  <si>
    <t>protein depolymerization</t>
  </si>
  <si>
    <t>GO:0051094</t>
  </si>
  <si>
    <t>positive regulation of developmental process</t>
  </si>
  <si>
    <t>GO:0044247</t>
  </si>
  <si>
    <t>cellular polysaccharide catabolic process</t>
  </si>
  <si>
    <t>GO:0009251</t>
  </si>
  <si>
    <t>glucan catabolic process</t>
  </si>
  <si>
    <t>GO:0010942</t>
  </si>
  <si>
    <t>positive regulation of cell death</t>
  </si>
  <si>
    <t>GO:0030097</t>
  </si>
  <si>
    <t>hemopoiesis</t>
  </si>
  <si>
    <t>GO:0070482</t>
  </si>
  <si>
    <t>response to oxygen levels</t>
  </si>
  <si>
    <t>GO:1904062</t>
  </si>
  <si>
    <t>regulation of cation transmembrane transport</t>
  </si>
  <si>
    <t>GO:0090559</t>
  </si>
  <si>
    <t>regulation of membrane permeability</t>
  </si>
  <si>
    <t>GO:0035304</t>
  </si>
  <si>
    <t>regulation of protein dephosphorylation</t>
  </si>
  <si>
    <t>GO:0043069</t>
  </si>
  <si>
    <t>negative regulation of programmed cell death</t>
  </si>
  <si>
    <t>GO:0048534</t>
  </si>
  <si>
    <t>hematopoietic or lymphoid organ development</t>
  </si>
  <si>
    <t>GO:0006094</t>
  </si>
  <si>
    <t>gluconeogenesis</t>
  </si>
  <si>
    <t>GO:0019319</t>
  </si>
  <si>
    <t>hexose biosynthetic process</t>
  </si>
  <si>
    <t>GO:0019646</t>
  </si>
  <si>
    <t>aerobic electron transport chain</t>
  </si>
  <si>
    <t>cellular nitrogen compound metabolic process</t>
  </si>
  <si>
    <t>GO:0010639</t>
  </si>
  <si>
    <t>negative regulation of organelle organization</t>
  </si>
  <si>
    <t>GO:0006402</t>
  </si>
  <si>
    <t>mRNA catabolic process</t>
  </si>
  <si>
    <t>GO:0044770</t>
  </si>
  <si>
    <t>cell cycle phase transition</t>
  </si>
  <si>
    <t>GO:0045010</t>
  </si>
  <si>
    <t>actin nucleation</t>
  </si>
  <si>
    <t>GO:0008406</t>
  </si>
  <si>
    <t>gonad development</t>
  </si>
  <si>
    <t>GO:0010950</t>
  </si>
  <si>
    <t>positive regulation of endopeptidase activity</t>
  </si>
  <si>
    <t>GO:0032273</t>
  </si>
  <si>
    <t>positive regulation of protein polymerization</t>
  </si>
  <si>
    <t>GO:0033209</t>
  </si>
  <si>
    <t>tumor necrosis factor-mediated signaling pathway</t>
  </si>
  <si>
    <t>GO:0009968</t>
  </si>
  <si>
    <t>negative regulation of signal transduction</t>
  </si>
  <si>
    <t>GO:0007276</t>
  </si>
  <si>
    <t>gamete generation</t>
  </si>
  <si>
    <t>GO:0045185</t>
  </si>
  <si>
    <t>maintenance of protein location</t>
  </si>
  <si>
    <t>GO:0009187</t>
  </si>
  <si>
    <t>cyclic nucleotide metabolic process</t>
  </si>
  <si>
    <t>GO:0022412</t>
  </si>
  <si>
    <t>cellular process involved in reproduction in multicellular organism</t>
  </si>
  <si>
    <t>cell fate determination</t>
  </si>
  <si>
    <t>GO:0007167</t>
  </si>
  <si>
    <t>enzyme linked receptor protein signaling pathway</t>
  </si>
  <si>
    <t>GO:1902580</t>
  </si>
  <si>
    <t>single-organism cellular localization</t>
  </si>
  <si>
    <t>GO:0030838</t>
  </si>
  <si>
    <t>positive regulation of actin filament polymerization</t>
  </si>
  <si>
    <t>GO:0038093</t>
  </si>
  <si>
    <t>Fc receptor signaling pathway</t>
  </si>
  <si>
    <t>GO:0051674</t>
  </si>
  <si>
    <t>localization of cell</t>
  </si>
  <si>
    <t>GO:0048870</t>
  </si>
  <si>
    <t>cell motility</t>
  </si>
  <si>
    <t>GO:0030245</t>
  </si>
  <si>
    <t>cellulose catabolic process</t>
  </si>
  <si>
    <t>GO:0051275</t>
  </si>
  <si>
    <t>beta-glucan catabolic process</t>
  </si>
  <si>
    <t>GO:0010557</t>
  </si>
  <si>
    <t>positive regulation of macromolecule biosynthetic process</t>
  </si>
  <si>
    <t>GO:0003009</t>
  </si>
  <si>
    <t>skeletal muscle contraction</t>
  </si>
  <si>
    <t>cell projection organization</t>
  </si>
  <si>
    <t>GO:0060048</t>
  </si>
  <si>
    <t>cardiac muscle contraction</t>
  </si>
  <si>
    <t>GO:0007281</t>
  </si>
  <si>
    <t>germ cell development</t>
  </si>
  <si>
    <t>GO:0009615</t>
  </si>
  <si>
    <t>response to virus</t>
  </si>
  <si>
    <t>GO:0045137</t>
  </si>
  <si>
    <t>development of primary sexual characteristics</t>
  </si>
  <si>
    <t>GO:0044772</t>
  </si>
  <si>
    <t>mitotic cell cycle phase transition</t>
  </si>
  <si>
    <t>GO:0008015</t>
  </si>
  <si>
    <t>blood circulation</t>
  </si>
  <si>
    <t>GO:0003013</t>
  </si>
  <si>
    <t>circulatory system process</t>
  </si>
  <si>
    <t>GO:0040019</t>
  </si>
  <si>
    <t>positive regulation of embryonic development</t>
  </si>
  <si>
    <t>GO:1900034</t>
  </si>
  <si>
    <t>regulation of cellular response to heat</t>
  </si>
  <si>
    <t>GO:0016337</t>
  </si>
  <si>
    <t>single organismal cell-cell adhesion</t>
  </si>
  <si>
    <t>GO:0034620</t>
  </si>
  <si>
    <t>cellular response to unfolded protein</t>
  </si>
  <si>
    <t>mitotic spindle organization</t>
  </si>
  <si>
    <t>GO:1902850</t>
  </si>
  <si>
    <t>microtubule cytoskeleton organization involved in mitosis</t>
  </si>
  <si>
    <t>GO:0030003</t>
  </si>
  <si>
    <t>cellular cation homeostasis</t>
  </si>
  <si>
    <t>GO:0006942</t>
  </si>
  <si>
    <t>regulation of striated muscle contraction</t>
  </si>
  <si>
    <t>GO:0031668</t>
  </si>
  <si>
    <t>cellular response to extracellular stimulus</t>
  </si>
  <si>
    <t>GO:0050821</t>
  </si>
  <si>
    <t>protein stabilization</t>
  </si>
  <si>
    <t>GO:0051259</t>
  </si>
  <si>
    <t>protein oligomerization</t>
  </si>
  <si>
    <t>GO:0042594</t>
  </si>
  <si>
    <t>response to starvation</t>
  </si>
  <si>
    <t>GO:0045089</t>
  </si>
  <si>
    <t>positive regulation of innate immune response</t>
  </si>
  <si>
    <t>GO:1903522</t>
  </si>
  <si>
    <t>regulation of blood circulation</t>
  </si>
  <si>
    <t>GO:0098602</t>
  </si>
  <si>
    <t>single organism cell adhesion</t>
  </si>
  <si>
    <t>GO:0006665</t>
  </si>
  <si>
    <t>sphingolipid metabolic process</t>
  </si>
  <si>
    <t>GO:0010638</t>
  </si>
  <si>
    <t>positive regulation of organelle organization</t>
  </si>
  <si>
    <t>GO:0090662</t>
  </si>
  <si>
    <t>ATP hydrolysis coupled transmembrane transport</t>
  </si>
  <si>
    <t>GO:0006937</t>
  </si>
  <si>
    <t>regulation of muscle contraction</t>
  </si>
  <si>
    <t>GO:0055082</t>
  </si>
  <si>
    <t>cellular chemical homeostasis</t>
  </si>
  <si>
    <t>GO:0030968</t>
  </si>
  <si>
    <t>endoplasmic reticulum unfolded protein response</t>
  </si>
  <si>
    <t>GO:1905710</t>
  </si>
  <si>
    <t>positive regulation of membrane permeability</t>
  </si>
  <si>
    <t>GO:0008016</t>
  </si>
  <si>
    <t>regulation of heart contraction</t>
  </si>
  <si>
    <t>GO:0043068</t>
  </si>
  <si>
    <t>positive regulation of programmed cell death</t>
  </si>
  <si>
    <t>GO:1905475</t>
  </si>
  <si>
    <t>regulation of protein localization to membrane</t>
  </si>
  <si>
    <t>GO:0055080</t>
  </si>
  <si>
    <t>cation homeostasis</t>
  </si>
  <si>
    <t>GO:0002429</t>
  </si>
  <si>
    <t>immune response-activating cell surface receptor signaling pathway</t>
  </si>
  <si>
    <t>GO:0006898</t>
  </si>
  <si>
    <t>receptor-mediated endocytosis</t>
  </si>
  <si>
    <t>GO:0051924</t>
  </si>
  <si>
    <t>regulation of calcium ion transport</t>
  </si>
  <si>
    <t>non-canonical Wnt signaling pathway</t>
  </si>
  <si>
    <t>GO:0061684</t>
  </si>
  <si>
    <t>chaperone-mediated autophagy</t>
  </si>
  <si>
    <t>GO:0060759</t>
  </si>
  <si>
    <t>regulation of response to cytokine stimulus</t>
  </si>
  <si>
    <t>GO:0001959</t>
  </si>
  <si>
    <t>regulation of cytokine-mediated signaling pathway</t>
  </si>
  <si>
    <t>GO:0045860</t>
  </si>
  <si>
    <t>positive regulation of protein kinase activity</t>
  </si>
  <si>
    <t>GO:0090257</t>
  </si>
  <si>
    <t>regulation of muscle system process</t>
  </si>
  <si>
    <t>GO:0051495</t>
  </si>
  <si>
    <t>positive regulation of cytoskeleton organization</t>
  </si>
  <si>
    <t>GO:0010921</t>
  </si>
  <si>
    <t>regulation of phosphatase activity</t>
  </si>
  <si>
    <t>GO:0002262</t>
  </si>
  <si>
    <t>myeloid cell homeostasis</t>
  </si>
  <si>
    <t>GO:0001816</t>
  </si>
  <si>
    <t>cytokine production</t>
  </si>
  <si>
    <t>GO:0015988</t>
  </si>
  <si>
    <t>energy coupled proton transmembrane transport, against electrochemical gradient</t>
  </si>
  <si>
    <t>GO:0099131</t>
  </si>
  <si>
    <t>ATP hydrolysis coupled ion transmembrane transport</t>
  </si>
  <si>
    <t>GO:0015991</t>
  </si>
  <si>
    <t>ATP hydrolysis coupled proton transport</t>
  </si>
  <si>
    <t>GO:0099132</t>
  </si>
  <si>
    <t>ATP hydrolysis coupled cation transmembrane transport</t>
  </si>
  <si>
    <t>GO:0098771</t>
  </si>
  <si>
    <t>inorganic ion homeostasis</t>
  </si>
  <si>
    <t>GO:1903322</t>
  </si>
  <si>
    <t>positive regulation of protein modification by small protein conjugation or removal</t>
  </si>
  <si>
    <t>GO:1900544</t>
  </si>
  <si>
    <t>positive regulation of purine nucleotide metabolic process</t>
  </si>
  <si>
    <t>GO:0005996</t>
  </si>
  <si>
    <t>monosaccharide metabolic process</t>
  </si>
  <si>
    <t>GO:0035967</t>
  </si>
  <si>
    <t>cellular response to topologically incorrect protein</t>
  </si>
  <si>
    <t>GO:0030042</t>
  </si>
  <si>
    <t>actin filament depolymerization</t>
  </si>
  <si>
    <t>GO:0006873</t>
  </si>
  <si>
    <t>cellular ion homeostasis</t>
  </si>
  <si>
    <t>GO:0046496</t>
  </si>
  <si>
    <t>nicotinamide nucleotide metabolic process</t>
  </si>
  <si>
    <t>GO:0042542</t>
  </si>
  <si>
    <t>response to hydrogen peroxide</t>
  </si>
  <si>
    <t>GO:0010556</t>
  </si>
  <si>
    <t>regulation of macromolecule biosynthetic process</t>
  </si>
  <si>
    <t>GO:0009725</t>
  </si>
  <si>
    <t>response to hormone</t>
  </si>
  <si>
    <t>GO:0043488</t>
  </si>
  <si>
    <t>regulation of mRNA stability</t>
  </si>
  <si>
    <t>animal organ morphogenesis</t>
  </si>
  <si>
    <t>GO:0021577</t>
  </si>
  <si>
    <t>hindbrain structural organization</t>
  </si>
  <si>
    <t>GO:0021589</t>
  </si>
  <si>
    <t>cerebellum structural organization</t>
  </si>
  <si>
    <t>GO:0000280</t>
  </si>
  <si>
    <t>nuclear division</t>
  </si>
  <si>
    <t>GO:0032507</t>
  </si>
  <si>
    <t>maintenance of protein location in cell</t>
  </si>
  <si>
    <t>GO:0033135</t>
  </si>
  <si>
    <t>regulation of peptidyl-serine phosphorylation</t>
  </si>
  <si>
    <t>GO:2000112</t>
  </si>
  <si>
    <t>regulation of cellular macromolecule biosynthetic process</t>
  </si>
  <si>
    <t>GO:1900101</t>
  </si>
  <si>
    <t>regulation of endoplasmic reticulum unfolded protein response</t>
  </si>
  <si>
    <t>GO:0036500</t>
  </si>
  <si>
    <t>ATF6-mediated unfolded protein response</t>
  </si>
  <si>
    <t>GO:0071356</t>
  </si>
  <si>
    <t>cellular response to tumor necrosis factor</t>
  </si>
  <si>
    <t>potassium ion transport</t>
  </si>
  <si>
    <t>GO:0043065</t>
  </si>
  <si>
    <t>positive regulation of apoptotic process</t>
  </si>
  <si>
    <t>GO:0043487</t>
  </si>
  <si>
    <t>regulation of RNA stability</t>
  </si>
  <si>
    <t>GO:0015976</t>
  </si>
  <si>
    <t>carbon utilization</t>
  </si>
  <si>
    <t>GO:0051494</t>
  </si>
  <si>
    <t>negative regulation of cytoskeleton organization</t>
  </si>
  <si>
    <t>GO:0043086</t>
  </si>
  <si>
    <t>negative regulation of catalytic activity</t>
  </si>
  <si>
    <t>GO:0006122</t>
  </si>
  <si>
    <t>mitochondrial electron transport, ubiquinol to cytochrome c</t>
  </si>
  <si>
    <t>GO:0007051</t>
  </si>
  <si>
    <t>spindle organization</t>
  </si>
  <si>
    <t>GO:0032436</t>
  </si>
  <si>
    <t>positive regulation of proteasomal ubiquitin-dependent protein catabolic process</t>
  </si>
  <si>
    <t>GO:0019068</t>
  </si>
  <si>
    <t>virion assembly</t>
  </si>
  <si>
    <t>GO:0002520</t>
  </si>
  <si>
    <t>immune system development</t>
  </si>
  <si>
    <t>GO:0051273</t>
  </si>
  <si>
    <t>beta-glucan metabolic process</t>
  </si>
  <si>
    <t>GO:0030243</t>
  </si>
  <si>
    <t>cellulose metabolic process</t>
  </si>
  <si>
    <t>GO:0043269</t>
  </si>
  <si>
    <t>regulation of ion transport</t>
  </si>
  <si>
    <t>GO:0031349</t>
  </si>
  <si>
    <t>positive regulation of defense response</t>
  </si>
  <si>
    <t>GO:0097193</t>
  </si>
  <si>
    <t>intrinsic apoptotic signaling pathway</t>
  </si>
  <si>
    <t>GO:0018193</t>
  </si>
  <si>
    <t>peptidyl-amino acid modification</t>
  </si>
  <si>
    <t>GO:0031398</t>
  </si>
  <si>
    <t>positive regulation of protein ubiquitination</t>
  </si>
  <si>
    <t>GO:2001233</t>
  </si>
  <si>
    <t>regulation of apoptotic signaling pathway</t>
  </si>
  <si>
    <t>GO:0051098</t>
  </si>
  <si>
    <t>regulation of binding</t>
  </si>
  <si>
    <t>GO:0002431</t>
  </si>
  <si>
    <t>Fc receptor mediated stimulatory signaling pathway</t>
  </si>
  <si>
    <t>GO:0006022</t>
  </si>
  <si>
    <t>aminoglycan metabolic process</t>
  </si>
  <si>
    <t>GO:0017015</t>
  </si>
  <si>
    <t>regulation of transforming growth factor beta receptor signaling pathway</t>
  </si>
  <si>
    <t>GO:1903844</t>
  </si>
  <si>
    <t>regulation of cellular response to transforming growth factor beta stimulus</t>
  </si>
  <si>
    <t>GO:0071453</t>
  </si>
  <si>
    <t>cellular response to oxygen levels</t>
  </si>
  <si>
    <t>GO:0002218</t>
  </si>
  <si>
    <t>activation of innate immune response</t>
  </si>
  <si>
    <t>GO:0000022</t>
  </si>
  <si>
    <t>mitotic spindle elongation</t>
  </si>
  <si>
    <t>GO:1903409</t>
  </si>
  <si>
    <t>reactive oxygen species biosynthetic process</t>
  </si>
  <si>
    <t>GO:0034101</t>
  </si>
  <si>
    <t>erythrocyte homeostasis</t>
  </si>
  <si>
    <t>GO:0071287</t>
  </si>
  <si>
    <t>cellular response to manganese ion</t>
  </si>
  <si>
    <t>GO:0051336</t>
  </si>
  <si>
    <t>regulation of hydrolase activity</t>
  </si>
  <si>
    <t>GO:0071456</t>
  </si>
  <si>
    <t>cellular response to hypoxia</t>
  </si>
  <si>
    <t>GO:1902904</t>
  </si>
  <si>
    <t>negative regulation of supramolecular fiber organization</t>
  </si>
  <si>
    <t>GO:0034612</t>
  </si>
  <si>
    <t>response to tumor necrosis factor</t>
  </si>
  <si>
    <t>GO:0045088</t>
  </si>
  <si>
    <t>regulation of innate immune response</t>
  </si>
  <si>
    <t>GO:0033674</t>
  </si>
  <si>
    <t>positive regulation of kinase activity</t>
  </si>
  <si>
    <t>GO:1903891</t>
  </si>
  <si>
    <t>regulation of ATF6-mediated unfolded protein response</t>
  </si>
  <si>
    <t>GO:0060904</t>
  </si>
  <si>
    <t>regulation of protein folding in endoplasmic reticulum</t>
  </si>
  <si>
    <t>GO:0090074</t>
  </si>
  <si>
    <t>negative regulation of protein homodimerization activity</t>
  </si>
  <si>
    <t>GO:0009581</t>
  </si>
  <si>
    <t>detection of external stimulus</t>
  </si>
  <si>
    <t>GO:0051222</t>
  </si>
  <si>
    <t>positive regulation of protein transport</t>
  </si>
  <si>
    <t>GO:0032870</t>
  </si>
  <si>
    <t>cellular response to hormone stimulus</t>
  </si>
  <si>
    <t>GO:0009267</t>
  </si>
  <si>
    <t>cellular response to starvation</t>
  </si>
  <si>
    <t>GO:0009409</t>
  </si>
  <si>
    <t>response to cold</t>
  </si>
  <si>
    <t>GO:0036294</t>
  </si>
  <si>
    <t>cellular response to decreased oxygen levels</t>
  </si>
  <si>
    <t>GO:0007399</t>
  </si>
  <si>
    <t>nervous system development</t>
  </si>
  <si>
    <t>GO:0008037</t>
  </si>
  <si>
    <t>cell recognition</t>
  </si>
  <si>
    <t>GO:0055117</t>
  </si>
  <si>
    <t>regulation of cardiac muscle contraction</t>
  </si>
  <si>
    <t>GO:0036498</t>
  </si>
  <si>
    <t>IRE1-mediated unfolded protein response</t>
  </si>
  <si>
    <t>GO:0038094</t>
  </si>
  <si>
    <t>Fc-gamma receptor signaling pathway</t>
  </si>
  <si>
    <t>GO:0002433</t>
  </si>
  <si>
    <t>immune response-regulating cell surface receptor signaling pathway involved in phagocytosis</t>
  </si>
  <si>
    <t>GO:0038096</t>
  </si>
  <si>
    <t>Fc-gamma receptor signaling pathway involved in phagocytosis</t>
  </si>
  <si>
    <t>GO:0031333</t>
  </si>
  <si>
    <t>negative regulation of protein complex assembly</t>
  </si>
  <si>
    <t>GO:0008637</t>
  </si>
  <si>
    <t>apoptotic mitochondrial changes</t>
  </si>
  <si>
    <t>GO:0090092</t>
  </si>
  <si>
    <t>regulation of transmembrane receptor protein serine/threonine kinase signaling pathway</t>
  </si>
  <si>
    <t>GO:0070509</t>
  </si>
  <si>
    <t>calcium ion import</t>
  </si>
  <si>
    <t>GO:0035725</t>
  </si>
  <si>
    <t>sodium ion transmembrane transport</t>
  </si>
  <si>
    <t>GO:0048285</t>
  </si>
  <si>
    <t>organelle fission</t>
  </si>
  <si>
    <t>regulation of cell differentiation</t>
  </si>
  <si>
    <t>GO:0007420</t>
  </si>
  <si>
    <t>brain development</t>
  </si>
  <si>
    <t>GO:0040012</t>
  </si>
  <si>
    <t>regulation of locomotion</t>
  </si>
  <si>
    <t>GO:1902806</t>
  </si>
  <si>
    <t>regulation of cell cycle G1/S phase transition</t>
  </si>
  <si>
    <t>GO:0032989</t>
  </si>
  <si>
    <t>cellular component morphogenesis</t>
  </si>
  <si>
    <t>GO:0008277</t>
  </si>
  <si>
    <t>regulation of G-protein coupled receptor protein signaling pathway</t>
  </si>
  <si>
    <t>GO:1990440</t>
  </si>
  <si>
    <t>positive regulation of transcription from RNA polymerase II promoter in response to endoplasmic reticulum stress</t>
  </si>
  <si>
    <t>GO:0006672</t>
  </si>
  <si>
    <t>ceramide metabolic process</t>
  </si>
  <si>
    <t>GO:0007006</t>
  </si>
  <si>
    <t>mitochondrial membrane organization</t>
  </si>
  <si>
    <t>GO:0007600</t>
  </si>
  <si>
    <t>sensory perception</t>
  </si>
  <si>
    <t>GO:0009582</t>
  </si>
  <si>
    <t>detection of abiotic stimulus</t>
  </si>
  <si>
    <t>GO:0014070</t>
  </si>
  <si>
    <t>response to organic cyclic compound</t>
  </si>
  <si>
    <t>GO:0044839</t>
  </si>
  <si>
    <t>cell cycle G2/M phase transition</t>
  </si>
  <si>
    <t>GO:0001775</t>
  </si>
  <si>
    <t>cell activation</t>
  </si>
  <si>
    <t>GO:0044773</t>
  </si>
  <si>
    <t>mitotic DNA damage checkpoint</t>
  </si>
  <si>
    <t>GO:0006826</t>
  </si>
  <si>
    <t>iron ion transport</t>
  </si>
  <si>
    <t>GO:0051231</t>
  </si>
  <si>
    <t>spindle elongation</t>
  </si>
  <si>
    <t>GO:1903845</t>
  </si>
  <si>
    <t>negative regulation of cellular response to transforming growth factor beta stimulus</t>
  </si>
  <si>
    <t>GO:0030512</t>
  </si>
  <si>
    <t>negative regulation of transforming growth factor beta receptor signaling pathway</t>
  </si>
  <si>
    <t>GO:0010948</t>
  </si>
  <si>
    <t>negative regulation of cell cycle process</t>
  </si>
  <si>
    <t>GO:0002758</t>
  </si>
  <si>
    <t>innate immune response-activating signal transduction</t>
  </si>
  <si>
    <t>GO:0010922</t>
  </si>
  <si>
    <t>positive regulation of phosphatase activity</t>
  </si>
  <si>
    <t>GO:0070841</t>
  </si>
  <si>
    <t>inclusion body assembly</t>
  </si>
  <si>
    <t>GO:0050999</t>
  </si>
  <si>
    <t>regulation of nitric-oxide synthase activity</t>
  </si>
  <si>
    <t>GO:0051208</t>
  </si>
  <si>
    <t>sequestering of calcium ion</t>
  </si>
  <si>
    <t>GO:0046902</t>
  </si>
  <si>
    <t>regulation of mitochondrial membrane permeability</t>
  </si>
  <si>
    <t>GO:1902882</t>
  </si>
  <si>
    <t>regulation of response to oxidative stress</t>
  </si>
  <si>
    <t>GO:0044711</t>
  </si>
  <si>
    <t>single-organism biosynthetic process</t>
  </si>
  <si>
    <t>regulation of G1/S transition of mitotic cell cycle</t>
  </si>
  <si>
    <t>GO:0007417</t>
  </si>
  <si>
    <t>central nervous system development</t>
  </si>
  <si>
    <t>GO:0022603</t>
  </si>
  <si>
    <t>regulation of anatomical structure morphogenesis</t>
  </si>
  <si>
    <t>GO:0030334</t>
  </si>
  <si>
    <t>regulation of cell migration</t>
  </si>
  <si>
    <t>GO:0072659</t>
  </si>
  <si>
    <t>protein localization to plasma membrane</t>
  </si>
  <si>
    <t>GO:0051347</t>
  </si>
  <si>
    <t>positive regulation of transferase activity</t>
  </si>
  <si>
    <t>GO:0006928</t>
  </si>
  <si>
    <t>movement of cell or subcellular component</t>
  </si>
  <si>
    <t>GO:0007009</t>
  </si>
  <si>
    <t>plasma membrane organization</t>
  </si>
  <si>
    <t>GO:0034314</t>
  </si>
  <si>
    <t>Arp2/3 complex-mediated actin nucleation</t>
  </si>
  <si>
    <t>GO:0019221</t>
  </si>
  <si>
    <t>cytokine-mediated signaling pathway</t>
  </si>
  <si>
    <t>GO:1990778</t>
  </si>
  <si>
    <t>protein localization to cell periphery</t>
  </si>
  <si>
    <t>GO:2000114</t>
  </si>
  <si>
    <t>regulation of establishment of cell polarity</t>
  </si>
  <si>
    <t>homeostasis of number of cells</t>
  </si>
  <si>
    <t>GO:0018208</t>
  </si>
  <si>
    <t>peptidyl-proline modification</t>
  </si>
  <si>
    <t>GO:1900542</t>
  </si>
  <si>
    <t>regulation of purine nucleotide metabolic process</t>
  </si>
  <si>
    <t>GO:1901698</t>
  </si>
  <si>
    <t>response to nitrogen compound</t>
  </si>
  <si>
    <t>GO:0070848</t>
  </si>
  <si>
    <t>response to growth factor</t>
  </si>
  <si>
    <t>GO:1900182</t>
  </si>
  <si>
    <t>positive regulation of protein localization to nucleus</t>
  </si>
  <si>
    <t>GO:2000134</t>
  </si>
  <si>
    <t>negative regulation of G1/S transition of mitotic cell cycle</t>
  </si>
  <si>
    <t>GO:1902807</t>
  </si>
  <si>
    <t>negative regulation of cell cycle G1/S phase transition</t>
  </si>
  <si>
    <t>GO:0000086</t>
  </si>
  <si>
    <t>G2/M transition of mitotic cell cycle</t>
  </si>
  <si>
    <t>GO:1903332</t>
  </si>
  <si>
    <t>regulation of protein folding</t>
  </si>
  <si>
    <t>GO:0051651</t>
  </si>
  <si>
    <t>maintenance of location in cell</t>
  </si>
  <si>
    <t>GO:0055065</t>
  </si>
  <si>
    <t>metal ion homeostasis</t>
  </si>
  <si>
    <t>GO:0051046</t>
  </si>
  <si>
    <t>regulation of secretion</t>
  </si>
  <si>
    <t>GO:0030148</t>
  </si>
  <si>
    <t>sphingolipid biosynthetic process</t>
  </si>
  <si>
    <t>GO:0036473</t>
  </si>
  <si>
    <t>cell death in response to oxidative stress</t>
  </si>
  <si>
    <t>GO:1900407</t>
  </si>
  <si>
    <t>regulation of cellular response to oxidative stress</t>
  </si>
  <si>
    <t>GO:1905477</t>
  </si>
  <si>
    <t>positive regulation of protein localization to membrane</t>
  </si>
  <si>
    <t>GO:0043618</t>
  </si>
  <si>
    <t>regulation of transcription from RNA polymerase II promoter in response to stress</t>
  </si>
  <si>
    <t>GO:0032637</t>
  </si>
  <si>
    <t>interleukin-8 production</t>
  </si>
  <si>
    <t>GO:2001057</t>
  </si>
  <si>
    <t>reactive nitrogen species metabolic process</t>
  </si>
  <si>
    <t>GO:1903201</t>
  </si>
  <si>
    <t>regulation of oxidative stress-induced cell death</t>
  </si>
  <si>
    <t>GO:0060429</t>
  </si>
  <si>
    <t>epithelium development</t>
  </si>
  <si>
    <t>GO:0009651</t>
  </si>
  <si>
    <t>response to salt stress</t>
  </si>
  <si>
    <t>GO:0032768</t>
  </si>
  <si>
    <t>regulation of monooxygenase activity</t>
  </si>
  <si>
    <t>GO:0046903</t>
  </si>
  <si>
    <t>secretion</t>
  </si>
  <si>
    <t>GO:1901701</t>
  </si>
  <si>
    <t>cellular response to oxygen-containing compound</t>
  </si>
  <si>
    <t>GO:0035303</t>
  </si>
  <si>
    <t>regulation of dephosphorylation</t>
  </si>
  <si>
    <t>GO:0051282</t>
  </si>
  <si>
    <t>regulation of sequestering of calcium ion</t>
  </si>
  <si>
    <t>GO:0051209</t>
  </si>
  <si>
    <t>release of sequestered calcium ion into cytosol</t>
  </si>
  <si>
    <t>GO:0051283</t>
  </si>
  <si>
    <t>negative regulation of sequestering of calcium ion</t>
  </si>
  <si>
    <t>GO:0071363</t>
  </si>
  <si>
    <t>cellular response to growth factor stimulus</t>
  </si>
  <si>
    <t>GO:0072524</t>
  </si>
  <si>
    <t>pyridine-containing compound metabolic process</t>
  </si>
  <si>
    <t>GO:0007033</t>
  </si>
  <si>
    <t>vacuole organization</t>
  </si>
  <si>
    <t>GO:0044783</t>
  </si>
  <si>
    <t>G1 DNA damage checkpoint</t>
  </si>
  <si>
    <t>GO:0044819</t>
  </si>
  <si>
    <t>mitotic G1/S transition checkpoint</t>
  </si>
  <si>
    <t>GO:0031571</t>
  </si>
  <si>
    <t>mitotic G1 DNA damage checkpoint</t>
  </si>
  <si>
    <t>GO:0033137</t>
  </si>
  <si>
    <t>negative regulation of peptidyl-serine phosphorylation</t>
  </si>
  <si>
    <t>GO:0022898</t>
  </si>
  <si>
    <t>regulation of transmembrane transporter activity</t>
  </si>
  <si>
    <t>GO:1903169</t>
  </si>
  <si>
    <t>regulation of calcium ion transmembrane transport</t>
  </si>
  <si>
    <t>GO:0006629</t>
  </si>
  <si>
    <t>lipid metabolic process</t>
  </si>
  <si>
    <t>GO:0033993</t>
  </si>
  <si>
    <t>response to lipid</t>
  </si>
  <si>
    <t>GO:0097345</t>
  </si>
  <si>
    <t>mitochondrial outer membrane permeabilization</t>
  </si>
  <si>
    <t>GO:1902108</t>
  </si>
  <si>
    <t>regulation of mitochondrial membrane permeability involved in apoptotic process</t>
  </si>
  <si>
    <t>GO:1902110</t>
  </si>
  <si>
    <t>positive regulation of mitochondrial membrane permeability involved in apoptotic process</t>
  </si>
  <si>
    <t>GO:1902686</t>
  </si>
  <si>
    <t>mitochondrial outer membrane permeabilization involved in programmed cell death</t>
  </si>
  <si>
    <t>GO:0032516</t>
  </si>
  <si>
    <t>positive regulation of phosphoprotein phosphatase activity</t>
  </si>
  <si>
    <t>GO:0035794</t>
  </si>
  <si>
    <t>positive regulation of mitochondrial membrane permeability</t>
  </si>
  <si>
    <t>GO:0032101</t>
  </si>
  <si>
    <t>regulation of response to external stimulus</t>
  </si>
  <si>
    <t>GO:0000041</t>
  </si>
  <si>
    <t>transition metal ion transport</t>
  </si>
  <si>
    <t>GO:0090131</t>
  </si>
  <si>
    <t>mesenchyme migration</t>
  </si>
  <si>
    <t>GO:0030240</t>
  </si>
  <si>
    <t>skeletal muscle thin filament assembly</t>
  </si>
  <si>
    <t>GO:0014866</t>
  </si>
  <si>
    <t>skeletal myofibril assembly</t>
  </si>
  <si>
    <t>GO:0043467</t>
  </si>
  <si>
    <t>regulation of generation of precursor metabolites and energy</t>
  </si>
  <si>
    <t>GO:1903530</t>
  </si>
  <si>
    <t>regulation of secretion by cell</t>
  </si>
  <si>
    <t>GO:0010564</t>
  </si>
  <si>
    <t>regulation of cell cycle process</t>
  </si>
  <si>
    <t>GO:1905114</t>
  </si>
  <si>
    <t>cell surface receptor signaling pathway involved in cell-cell signaling</t>
  </si>
  <si>
    <t>GO:1901988</t>
  </si>
  <si>
    <t>negative regulation of cell cycle phase transition</t>
  </si>
  <si>
    <t>GO:1901136</t>
  </si>
  <si>
    <t>carbohydrate derivative catabolic process</t>
  </si>
  <si>
    <t>GO:0051898</t>
  </si>
  <si>
    <t>negative regulation of protein kinase B signaling</t>
  </si>
  <si>
    <t>GO:0030218</t>
  </si>
  <si>
    <t>erythrocyte differentiation</t>
  </si>
  <si>
    <t>GO:0032412</t>
  </si>
  <si>
    <t>regulation of ion transmembrane transporter activity</t>
  </si>
  <si>
    <t>GO:0007005</t>
  </si>
  <si>
    <t>mitochondrion organization</t>
  </si>
  <si>
    <t>GO:0045861</t>
  </si>
  <si>
    <t>negative regulation of proteolysis</t>
  </si>
  <si>
    <t>GO:0097190</t>
  </si>
  <si>
    <t>apoptotic signaling pathway</t>
  </si>
  <si>
    <t>GO:0043627</t>
  </si>
  <si>
    <t>response to estrogen</t>
  </si>
  <si>
    <t>GO:0043393</t>
  </si>
  <si>
    <t>regulation of protein binding</t>
  </si>
  <si>
    <t>GO:0000165</t>
  </si>
  <si>
    <t>MAPK cascade</t>
  </si>
  <si>
    <t>GO:0009060</t>
  </si>
  <si>
    <t>aerobic respiration</t>
  </si>
  <si>
    <t>GO:0036297</t>
  </si>
  <si>
    <t>interstrand cross-link repair</t>
  </si>
  <si>
    <t>GO:0097553</t>
  </si>
  <si>
    <t>calcium ion transmembrane import into cytosol</t>
  </si>
  <si>
    <t>GO:1902656</t>
  </si>
  <si>
    <t>calcium ion import into cytosol</t>
  </si>
  <si>
    <t>GO:0006984</t>
  </si>
  <si>
    <t>ER-nucleus signaling pathway</t>
  </si>
  <si>
    <t>GO:0006734</t>
  </si>
  <si>
    <t>NADH metabolic process</t>
  </si>
  <si>
    <t>GO:0006839</t>
  </si>
  <si>
    <t>mitochondrial transport</t>
  </si>
  <si>
    <t>GO:1901987</t>
  </si>
  <si>
    <t>regulation of cell cycle phase transition</t>
  </si>
  <si>
    <t>GO:2000027</t>
  </si>
  <si>
    <t>regulation of organ morphogenesis</t>
  </si>
  <si>
    <t>GO:1901991</t>
  </si>
  <si>
    <t>negative regulation of mitotic cell cycle phase transition</t>
  </si>
  <si>
    <t>GO:0034605</t>
  </si>
  <si>
    <t>cellular response to heat</t>
  </si>
  <si>
    <t>GO:2000543</t>
  </si>
  <si>
    <t>positive regulation of gastrulation</t>
  </si>
  <si>
    <t>GO:0010951</t>
  </si>
  <si>
    <t>negative regulation of endopeptidase activity</t>
  </si>
  <si>
    <t>GO:0043620</t>
  </si>
  <si>
    <t>regulation of DNA-templated transcription in response to stress</t>
  </si>
  <si>
    <t>GO:1902402</t>
  </si>
  <si>
    <t>signal transduction involved in mitotic DNA damage checkpoint</t>
  </si>
  <si>
    <t>GO:0072413</t>
  </si>
  <si>
    <t>signal transduction involved in mitotic cell cycle checkpoint</t>
  </si>
  <si>
    <t>GO:1902403</t>
  </si>
  <si>
    <t>signal transduction involved in mitotic DNA integrity checkpoint</t>
  </si>
  <si>
    <t>GO:0043244</t>
  </si>
  <si>
    <t>regulation of protein complex disassembly</t>
  </si>
  <si>
    <t>GO:0046209</t>
  </si>
  <si>
    <t>nitric oxide metabolic process</t>
  </si>
  <si>
    <t>GO:0071428</t>
  </si>
  <si>
    <t>rRNA-containing ribonucleoprotein complex export from nucleus</t>
  </si>
  <si>
    <t>GO:0032272</t>
  </si>
  <si>
    <t>negative regulation of protein polymerization</t>
  </si>
  <si>
    <t>GO:2000145</t>
  </si>
  <si>
    <t>regulation of cell motility</t>
  </si>
  <si>
    <t>GO:0030100</t>
  </si>
  <si>
    <t>regulation of endocytosis</t>
  </si>
  <si>
    <t>GO:0009988</t>
  </si>
  <si>
    <t>cell-cell recognition</t>
  </si>
  <si>
    <t>GO:0009611</t>
  </si>
  <si>
    <t>response to wounding</t>
  </si>
  <si>
    <t>GO:0008283</t>
  </si>
  <si>
    <t>cell proliferation</t>
  </si>
  <si>
    <t>GO:0060322</t>
  </si>
  <si>
    <t>head development</t>
  </si>
  <si>
    <t>GO:0007339</t>
  </si>
  <si>
    <t>binding of sperm to zona pellucida</t>
  </si>
  <si>
    <t>GO:0035036</t>
  </si>
  <si>
    <t>sperm-egg recognition</t>
  </si>
  <si>
    <t>GO:0048749</t>
  </si>
  <si>
    <t>compound eye development</t>
  </si>
  <si>
    <t>GO:0030031</t>
  </si>
  <si>
    <t>cell projection assembly</t>
  </si>
  <si>
    <t>GO:0006875</t>
  </si>
  <si>
    <t>cellular metal ion homeostasis</t>
  </si>
  <si>
    <t>GO:1901028</t>
  </si>
  <si>
    <t>regulation of mitochondrial outer membrane permeabilization involved in apoptotic signaling pathway</t>
  </si>
  <si>
    <t>GO:0052652</t>
  </si>
  <si>
    <t>cyclic purine nucleotide metabolic process</t>
  </si>
  <si>
    <t>GO:0021587</t>
  </si>
  <si>
    <t>cerebellum morphogenesis</t>
  </si>
  <si>
    <t>GO:1901137</t>
  </si>
  <si>
    <t>carbohydrate derivative biosynthetic process</t>
  </si>
  <si>
    <t>GO:1903426</t>
  </si>
  <si>
    <t>regulation of reactive oxygen species biosynthetic process</t>
  </si>
  <si>
    <t>GO:0010256</t>
  </si>
  <si>
    <t>endomembrane system organization</t>
  </si>
  <si>
    <t>GO:1903524</t>
  </si>
  <si>
    <t>positive regulation of blood circulation</t>
  </si>
  <si>
    <t>GO:0042149</t>
  </si>
  <si>
    <t>cellular response to glucose starvation</t>
  </si>
  <si>
    <t>GO:0019216</t>
  </si>
  <si>
    <t>regulation of lipid metabolic process</t>
  </si>
  <si>
    <t>GO:0006977</t>
  </si>
  <si>
    <t>DNA damage response, signal transduction by p53 class mediator resulting in cell cycle arrest</t>
  </si>
  <si>
    <t>GO:0006020</t>
  </si>
  <si>
    <t>inositol metabolic process</t>
  </si>
  <si>
    <t>GO:0042313</t>
  </si>
  <si>
    <t>protein kinase C deactivation</t>
  </si>
  <si>
    <t>GO:1901990</t>
  </si>
  <si>
    <t>regulation of mitotic cell cycle phase transition</t>
  </si>
  <si>
    <t>GO:0036499</t>
  </si>
  <si>
    <t>PERK-mediated unfolded protein response</t>
  </si>
  <si>
    <t>GO:0090175</t>
  </si>
  <si>
    <t>regulation of establishment of planar polarity</t>
  </si>
  <si>
    <t>GO:0010243</t>
  </si>
  <si>
    <t>response to organonitrogen compound</t>
  </si>
  <si>
    <t>GO:0010038</t>
  </si>
  <si>
    <t>response to metal ion</t>
  </si>
  <si>
    <t>GO:0032940</t>
  </si>
  <si>
    <t>secretion by cell</t>
  </si>
  <si>
    <t>GO:0198738</t>
  </si>
  <si>
    <t>cell-cell signaling by wnt</t>
  </si>
  <si>
    <t>GO:0006919</t>
  </si>
  <si>
    <t>activation of cysteine-type endopeptidase activity involved in apoptotic process</t>
  </si>
  <si>
    <t>GO:0006809</t>
  </si>
  <si>
    <t>nitric oxide biosynthetic process</t>
  </si>
  <si>
    <t>GO:0043547</t>
  </si>
  <si>
    <t>positive regulation of GTPase activity</t>
  </si>
  <si>
    <t>GO:0002478</t>
  </si>
  <si>
    <t>antigen processing and presentation of exogenous peptide antigen</t>
  </si>
  <si>
    <t>GO:0048871</t>
  </si>
  <si>
    <t>multicellular organismal homeostasis</t>
  </si>
  <si>
    <t>GO:0001895</t>
  </si>
  <si>
    <t>retina homeostasis</t>
  </si>
  <si>
    <t>GO:0051444</t>
  </si>
  <si>
    <t>negative regulation of ubiquitin-protein transferase activity</t>
  </si>
  <si>
    <t>GO:1903897</t>
  </si>
  <si>
    <t>regulation of PERK-mediated unfolded protein response</t>
  </si>
  <si>
    <t>GO:0006983</t>
  </si>
  <si>
    <t>ER overload response</t>
  </si>
  <si>
    <t>GO:0016055</t>
  </si>
  <si>
    <t>Wnt signaling pathway</t>
  </si>
  <si>
    <t>GO:0071214</t>
  </si>
  <si>
    <t>cellular response to abiotic stimulus</t>
  </si>
  <si>
    <t>GO:0048532</t>
  </si>
  <si>
    <t>anatomical structure arrangement</t>
  </si>
  <si>
    <t>GO:0042110</t>
  </si>
  <si>
    <t>T cell activation</t>
  </si>
  <si>
    <t>GO:0071804</t>
  </si>
  <si>
    <t>cellular potassium ion transport</t>
  </si>
  <si>
    <t>GO:0045936</t>
  </si>
  <si>
    <t>negative regulation of phosphate metabolic process</t>
  </si>
  <si>
    <t>GO:0010563</t>
  </si>
  <si>
    <t>negative regulation of phosphorus metabolic process</t>
  </si>
  <si>
    <t>GO:0071805</t>
  </si>
  <si>
    <t>potassium ion transmembrane transport</t>
  </si>
  <si>
    <t>GO:0033160</t>
  </si>
  <si>
    <t>positive regulation of protein import into nucleus, translocation</t>
  </si>
  <si>
    <t>GO:0017148</t>
  </si>
  <si>
    <t>negative regulation of translation</t>
  </si>
  <si>
    <t>GO:0072395</t>
  </si>
  <si>
    <t>signal transduction involved in cell cycle checkpoint</t>
  </si>
  <si>
    <t>GO:0007610</t>
  </si>
  <si>
    <t>behavior</t>
  </si>
  <si>
    <t>GO:0030522</t>
  </si>
  <si>
    <t>intracellular receptor signaling pathway</t>
  </si>
  <si>
    <t>GO:0046058</t>
  </si>
  <si>
    <t>cAMP metabolic process</t>
  </si>
  <si>
    <t>GO:0051270</t>
  </si>
  <si>
    <t>regulation of cellular component movement</t>
  </si>
  <si>
    <t>GO:0030814</t>
  </si>
  <si>
    <t>regulation of cAMP metabolic process</t>
  </si>
  <si>
    <t>GO:0006687</t>
  </si>
  <si>
    <t>glycosphingolipid metabolic process</t>
  </si>
  <si>
    <t>GO:0051701</t>
  </si>
  <si>
    <t>interaction with host</t>
  </si>
  <si>
    <t>GO:0040017</t>
  </si>
  <si>
    <t>positive regulation of locomotion</t>
  </si>
  <si>
    <t>GO:0019884</t>
  </si>
  <si>
    <t>antigen processing and presentation of exogenous antigen</t>
  </si>
  <si>
    <t>GO:0009612</t>
  </si>
  <si>
    <t>response to mechanical stimulus</t>
  </si>
  <si>
    <t>GO:2000021</t>
  </si>
  <si>
    <t>regulation of ion homeostasis</t>
  </si>
  <si>
    <t>GO:0051146</t>
  </si>
  <si>
    <t>striated muscle cell differentiation</t>
  </si>
  <si>
    <t>GO:0072431</t>
  </si>
  <si>
    <t>signal transduction involved in mitotic G1 DNA damage checkpoint</t>
  </si>
  <si>
    <t>GO:1904064</t>
  </si>
  <si>
    <t>positive regulation of cation transmembrane transport</t>
  </si>
  <si>
    <t>GO:1902400</t>
  </si>
  <si>
    <t>intracellular signal transduction involved in G1 DNA damage checkpoint</t>
  </si>
  <si>
    <t>GO:0090279</t>
  </si>
  <si>
    <t>regulation of calcium ion import</t>
  </si>
  <si>
    <t>GO:0007169</t>
  </si>
  <si>
    <t>transmembrane receptor protein tyrosine kinase signaling pathway</t>
  </si>
  <si>
    <t>GO:0051279</t>
  </si>
  <si>
    <t>regulation of release of sequestered calcium ion into cytosol</t>
  </si>
  <si>
    <t>GO:0048477</t>
  </si>
  <si>
    <t>oogenesis</t>
  </si>
  <si>
    <t>GO:0001817</t>
  </si>
  <si>
    <t>regulation of cytokine production</t>
  </si>
  <si>
    <t>GO:1901019</t>
  </si>
  <si>
    <t>regulation of calcium ion transmembrane transporter activity</t>
  </si>
  <si>
    <t>GO:0060314</t>
  </si>
  <si>
    <t>regulation of ryanodine-sensitive calcium-release channel activity</t>
  </si>
  <si>
    <t>GO:0010591</t>
  </si>
  <si>
    <t>regulation of lamellipodium assembly</t>
  </si>
  <si>
    <t>GO:0040014</t>
  </si>
  <si>
    <t>regulation of multicellular organism growth</t>
  </si>
  <si>
    <t>GO:0019362</t>
  </si>
  <si>
    <t>pyridine nucleotide metabolic process</t>
  </si>
  <si>
    <t>GO:0001894</t>
  </si>
  <si>
    <t>tissue homeostasis</t>
  </si>
  <si>
    <t>GO:0010042</t>
  </si>
  <si>
    <t>response to manganese ion</t>
  </si>
  <si>
    <t>GO:0007635</t>
  </si>
  <si>
    <t>chemosensory behavior</t>
  </si>
  <si>
    <t>GO:0043496</t>
  </si>
  <si>
    <t>regulation of protein homodimerization activity</t>
  </si>
  <si>
    <t>GO:1903311</t>
  </si>
  <si>
    <t>regulation of mRNA metabolic process</t>
  </si>
  <si>
    <t>GO:0065004</t>
  </si>
  <si>
    <t>protein-DNA complex assembly</t>
  </si>
  <si>
    <t>GO:0070301</t>
  </si>
  <si>
    <t>cellular response to hydrogen peroxide</t>
  </si>
  <si>
    <t>GO:0050803</t>
  </si>
  <si>
    <t>regulation of synapse structure or activity</t>
  </si>
  <si>
    <t>GO:0042908</t>
  </si>
  <si>
    <t>xenobiotic transport</t>
  </si>
  <si>
    <t>GO:0072422</t>
  </si>
  <si>
    <t>signal transduction involved in DNA damage checkpoint</t>
  </si>
  <si>
    <t>GO:0072401</t>
  </si>
  <si>
    <t>signal transduction involved in DNA integrity checkpoint</t>
  </si>
  <si>
    <t>GO:0060401</t>
  </si>
  <si>
    <t>cytosolic calcium ion transport</t>
  </si>
  <si>
    <t>GO:0030239</t>
  </si>
  <si>
    <t>myofibril assembly</t>
  </si>
  <si>
    <t>GO:0060071</t>
  </si>
  <si>
    <t>Wnt signaling pathway, planar cell polarity pathway</t>
  </si>
  <si>
    <t>GO:0006182</t>
  </si>
  <si>
    <t>cGMP biosynthetic process</t>
  </si>
  <si>
    <t>GO:1904667</t>
  </si>
  <si>
    <t>negative regulation of ubiquitin protein ligase activity</t>
  </si>
  <si>
    <t>GO:0009206</t>
  </si>
  <si>
    <t>purine ribonucleoside triphosphate biosynthetic process</t>
  </si>
  <si>
    <t>GO:0030335</t>
  </si>
  <si>
    <t>positive regulation of cell migration</t>
  </si>
  <si>
    <t>GO:0006987</t>
  </si>
  <si>
    <t>activation of signaling protein activity involved in unfolded protein response</t>
  </si>
  <si>
    <t>GO:0043457</t>
  </si>
  <si>
    <t>regulation of cellular respiration</t>
  </si>
  <si>
    <t>GO:0098754</t>
  </si>
  <si>
    <t>detoxification</t>
  </si>
  <si>
    <t>GO:0032091</t>
  </si>
  <si>
    <t>negative regulation of protein binding</t>
  </si>
  <si>
    <t>GO:0009145</t>
  </si>
  <si>
    <t>purine nucleoside triphosphate biosynthetic process</t>
  </si>
  <si>
    <t>GO:0032409</t>
  </si>
  <si>
    <t>regulation of transporter activity</t>
  </si>
  <si>
    <t>GO:0040007</t>
  </si>
  <si>
    <t>growth</t>
  </si>
  <si>
    <t>GO:0048646</t>
  </si>
  <si>
    <t>anatomical structure formation involved in morphogenesis</t>
  </si>
  <si>
    <t>GO:0042059</t>
  </si>
  <si>
    <t>negative regulation of epidermal growth factor receptor signaling pathway</t>
  </si>
  <si>
    <t>GO:1901185</t>
  </si>
  <si>
    <t>negative regulation of ERBB signaling pathway</t>
  </si>
  <si>
    <t>GO:0090083</t>
  </si>
  <si>
    <t>regulation of inclusion body assembly</t>
  </si>
  <si>
    <t>GO:0043009</t>
  </si>
  <si>
    <t>chordate embryonic development</t>
  </si>
  <si>
    <t>GO:1902531</t>
  </si>
  <si>
    <t>regulation of intracellular signal transduction</t>
  </si>
  <si>
    <t>GO:0005513</t>
  </si>
  <si>
    <t>detection of calcium ion</t>
  </si>
  <si>
    <t>GO:0009142</t>
  </si>
  <si>
    <t>nucleoside triphosphate biosynthetic process</t>
  </si>
  <si>
    <t>GO:0061635</t>
  </si>
  <si>
    <t>regulation of protein complex stability</t>
  </si>
  <si>
    <t>GO:0032878</t>
  </si>
  <si>
    <t>regulation of establishment or maintenance of cell polarity</t>
  </si>
  <si>
    <t>GO:0023014</t>
  </si>
  <si>
    <t>signal transduction by protein phosphorylation</t>
  </si>
  <si>
    <t>GO:0000226</t>
  </si>
  <si>
    <t>microtubule cytoskeleton organization</t>
  </si>
  <si>
    <t>GO:0009755</t>
  </si>
  <si>
    <t>hormone-mediated signaling pathway</t>
  </si>
  <si>
    <t>GO:0010466</t>
  </si>
  <si>
    <t>negative regulation of peptidase activity</t>
  </si>
  <si>
    <t>GO:0000070</t>
  </si>
  <si>
    <t>mitotic sister chromatid segregation</t>
  </si>
  <si>
    <t>GO:0006081</t>
  </si>
  <si>
    <t>cellular aldehyde metabolic process</t>
  </si>
  <si>
    <t>GO:0090101</t>
  </si>
  <si>
    <t>negative regulation of transmembrane receptor protein serine/threonine kinase signaling pathway</t>
  </si>
  <si>
    <t>GO:0000715</t>
  </si>
  <si>
    <t>nucleotide-excision repair, DNA damage recognition</t>
  </si>
  <si>
    <t>GO:0043491</t>
  </si>
  <si>
    <t>protein kinase B signaling</t>
  </si>
  <si>
    <t>GO:0061077</t>
  </si>
  <si>
    <t>chaperone-mediated protein folding</t>
  </si>
  <si>
    <t>GO:0043623</t>
  </si>
  <si>
    <t>cellular protein complex assembly</t>
  </si>
  <si>
    <t>GO:0061418</t>
  </si>
  <si>
    <t>regulation of transcription from RNA polymerase II promoter in response to hypoxia</t>
  </si>
  <si>
    <t>GO:0009152</t>
  </si>
  <si>
    <t>purine ribonucleotide biosynthetic process</t>
  </si>
  <si>
    <t>GO:0072321</t>
  </si>
  <si>
    <t>chaperone-mediated protein transport</t>
  </si>
  <si>
    <t>GO:0048699</t>
  </si>
  <si>
    <t>generation of neurons</t>
  </si>
  <si>
    <t>GO:0051436</t>
  </si>
  <si>
    <t>negative regulation of ubiquitin-protein ligase activity involved in mitotic cell cycle</t>
  </si>
  <si>
    <t>GO:0010522</t>
  </si>
  <si>
    <t>regulation of calcium ion transport into cytosol</t>
  </si>
  <si>
    <t>GO:0002831</t>
  </si>
  <si>
    <t>regulation of response to biotic stimulus</t>
  </si>
  <si>
    <t>GO:0002221</t>
  </si>
  <si>
    <t>pattern recognition receptor signaling pathway</t>
  </si>
  <si>
    <t>GO:0018126</t>
  </si>
  <si>
    <t>protein hydroxylation</t>
  </si>
  <si>
    <t>GO:1903514</t>
  </si>
  <si>
    <t>calcium ion transport from endoplasmic reticulum to cytosol</t>
  </si>
  <si>
    <t>GO:0070296</t>
  </si>
  <si>
    <t>sarcoplasmic reticulum calcium ion transport</t>
  </si>
  <si>
    <t>GO:0014808</t>
  </si>
  <si>
    <t>release of sequestered calcium ion into cytosol by sarcoplasmic reticulum</t>
  </si>
  <si>
    <t>GO:0010880</t>
  </si>
  <si>
    <t>regulation of release of sequestered calcium ion into cytosol by sarcoplasmic reticulum</t>
  </si>
  <si>
    <t>GO:0001933</t>
  </si>
  <si>
    <t>negative regulation of protein phosphorylation</t>
  </si>
  <si>
    <t>GO:0050878</t>
  </si>
  <si>
    <t>regulation of body fluid levels</t>
  </si>
  <si>
    <t>GO:0045995</t>
  </si>
  <si>
    <t>regulation of embryonic development</t>
  </si>
  <si>
    <t>GO:0007292</t>
  </si>
  <si>
    <t>female gamete generation</t>
  </si>
  <si>
    <t>GO:0048545</t>
  </si>
  <si>
    <t>response to steroid hormone</t>
  </si>
  <si>
    <t>GO:0019511</t>
  </si>
  <si>
    <t>peptidyl-proline hydroxylation</t>
  </si>
  <si>
    <t>GO:0090557</t>
  </si>
  <si>
    <t>establishment of endothelial intestinal barrier</t>
  </si>
  <si>
    <t>GO:0007349</t>
  </si>
  <si>
    <t>cellularization</t>
  </si>
  <si>
    <t>GO:0007519</t>
  </si>
  <si>
    <t>skeletal muscle tissue development</t>
  </si>
  <si>
    <t>GO:0032757</t>
  </si>
  <si>
    <t>positive regulation of interleukin-8 production</t>
  </si>
  <si>
    <t>GO:0051272</t>
  </si>
  <si>
    <t>positive regulation of cellular component movement</t>
  </si>
  <si>
    <t>GO:1900180</t>
  </si>
  <si>
    <t>regulation of protein localization to nucleus</t>
  </si>
  <si>
    <t>GO:0045926</t>
  </si>
  <si>
    <t>negative regulation of growth</t>
  </si>
  <si>
    <t>GO:0030816</t>
  </si>
  <si>
    <t>positive regulation of cAMP metabolic process</t>
  </si>
  <si>
    <t>GO:0002697</t>
  </si>
  <si>
    <t>regulation of immune effector process</t>
  </si>
  <si>
    <t>GO:0060316</t>
  </si>
  <si>
    <t>positive regulation of ryanodine-sensitive calcium-release channel activity</t>
  </si>
  <si>
    <t>GO:0010823</t>
  </si>
  <si>
    <t>negative regulation of mitochondrion organization</t>
  </si>
  <si>
    <t>GO:0034249</t>
  </si>
  <si>
    <t>negative regulation of cellular amide metabolic process</t>
  </si>
  <si>
    <t>GO:0018108</t>
  </si>
  <si>
    <t>peptidyl-tyrosine phosphorylation</t>
  </si>
  <si>
    <t>GO:0022008</t>
  </si>
  <si>
    <t>neurogenesis</t>
  </si>
  <si>
    <t>GO:0018212</t>
  </si>
  <si>
    <t>peptidyl-tyrosine modification</t>
  </si>
  <si>
    <t>GO:0032459</t>
  </si>
  <si>
    <t>regulation of protein oligomerization</t>
  </si>
  <si>
    <t>GO:0036092</t>
  </si>
  <si>
    <t>phosphatidylinositol-3-phosphate biosynthetic process</t>
  </si>
  <si>
    <t>GO:0032462</t>
  </si>
  <si>
    <t>regulation of protein homooligomerization</t>
  </si>
  <si>
    <t>GO:0032077</t>
  </si>
  <si>
    <t>positive regulation of deoxyribonuclease activity</t>
  </si>
  <si>
    <t>GO:0051348</t>
  </si>
  <si>
    <t>negative regulation of transferase activity</t>
  </si>
  <si>
    <t>GO:2000765</t>
  </si>
  <si>
    <t>regulation of cytoplasmic translation</t>
  </si>
  <si>
    <t>GO:0090084</t>
  </si>
  <si>
    <t>negative regulation of inclusion body assembly</t>
  </si>
  <si>
    <t>GO:0010821</t>
  </si>
  <si>
    <t>regulation of mitochondrion organization</t>
  </si>
  <si>
    <t>GO:0009583</t>
  </si>
  <si>
    <t>detection of light stimulus</t>
  </si>
  <si>
    <t>GO:0006643</t>
  </si>
  <si>
    <t>membrane lipid metabolic process</t>
  </si>
  <si>
    <t>GO:0051091</t>
  </si>
  <si>
    <t>positive regulation of sequence-specific DNA binding transcription factor activity</t>
  </si>
  <si>
    <t>GO:0009201</t>
  </si>
  <si>
    <t>ribonucleoside triphosphate biosynthetic process</t>
  </si>
  <si>
    <t>GO:0090288</t>
  </si>
  <si>
    <t>negative regulation of cellular response to growth factor stimulus</t>
  </si>
  <si>
    <t>GO:0009636</t>
  </si>
  <si>
    <t>response to toxic substance</t>
  </si>
  <si>
    <t>GO:0090002</t>
  </si>
  <si>
    <t>establishment of protein localization to plasma membrane</t>
  </si>
  <si>
    <t>GO:2000147</t>
  </si>
  <si>
    <t>positive regulation of cell motility</t>
  </si>
  <si>
    <t>GO:0009895</t>
  </si>
  <si>
    <t>negative regulation of catabolic process</t>
  </si>
  <si>
    <t>GO:0007179</t>
  </si>
  <si>
    <t>transforming growth factor beta receptor signaling pathway</t>
  </si>
  <si>
    <t>GO:1902373</t>
  </si>
  <si>
    <t>negative regulation of mRNA catabolic process</t>
  </si>
  <si>
    <t>GO:2000622</t>
  </si>
  <si>
    <t>regulation of nuclear-transcribed mRNA catabolic process, nonsense-mediated decay</t>
  </si>
  <si>
    <t>GO:0043335</t>
  </si>
  <si>
    <t>protein unfolding</t>
  </si>
  <si>
    <t>GO:0061741</t>
  </si>
  <si>
    <t>chaperone-mediated protein transport involved in chaperone-mediated autophagy</t>
  </si>
  <si>
    <t>GO:2000623</t>
  </si>
  <si>
    <t>negative regulation of nuclear-transcribed mRNA catabolic process, nonsense-mediated decay</t>
  </si>
  <si>
    <t>GO:1904764</t>
  </si>
  <si>
    <t>chaperone-mediated autophagy translocation complex disassembly</t>
  </si>
  <si>
    <t>GO:0002698</t>
  </si>
  <si>
    <t>negative regulation of immune effector process</t>
  </si>
  <si>
    <t>GO:1902369</t>
  </si>
  <si>
    <t>negative regulation of RNA catabolic process</t>
  </si>
  <si>
    <t>GO:0019985</t>
  </si>
  <si>
    <t>translesion synthesis</t>
  </si>
  <si>
    <t>GO:0060402</t>
  </si>
  <si>
    <t>calcium ion transport into cytosol</t>
  </si>
  <si>
    <t>GO:0034764</t>
  </si>
  <si>
    <t>positive regulation of transmembrane transport</t>
  </si>
  <si>
    <t>GO:0043410</t>
  </si>
  <si>
    <t>positive regulation of MAPK cascade</t>
  </si>
  <si>
    <t>GO:0050877</t>
  </si>
  <si>
    <t>neurological system process</t>
  </si>
  <si>
    <t>GO:1905330</t>
  </si>
  <si>
    <t>regulation of morphogenesis of an epithelium</t>
  </si>
  <si>
    <t>GO:0042326</t>
  </si>
  <si>
    <t>negative regulation of phosphorylation</t>
  </si>
  <si>
    <t>GO:0051186</t>
  </si>
  <si>
    <t>cofactor metabolic process</t>
  </si>
  <si>
    <t>GO:0050764</t>
  </si>
  <si>
    <t>regulation of phagocytosis</t>
  </si>
  <si>
    <t>GO:0046649</t>
  </si>
  <si>
    <t>lymphocyte activation</t>
  </si>
  <si>
    <t>GO:0051301</t>
  </si>
  <si>
    <t>cell division</t>
  </si>
  <si>
    <t>GO:0055001</t>
  </si>
  <si>
    <t>muscle cell development</t>
  </si>
  <si>
    <t>GO:0031047</t>
  </si>
  <si>
    <t>gene silencing by RNA</t>
  </si>
  <si>
    <t>GO:0001738</t>
  </si>
  <si>
    <t>morphogenesis of a polarized epithelium</t>
  </si>
  <si>
    <t>GO:0009306</t>
  </si>
  <si>
    <t>protein secretion</t>
  </si>
  <si>
    <t>GO:0030811</t>
  </si>
  <si>
    <t>regulation of nucleotide catabolic process</t>
  </si>
  <si>
    <t>GO:0030820</t>
  </si>
  <si>
    <t>regulation of cAMP catabolic process</t>
  </si>
  <si>
    <t>GO:0018209</t>
  </si>
  <si>
    <t>peptidyl-serine modification</t>
  </si>
  <si>
    <t>GO:0030805</t>
  </si>
  <si>
    <t>regulation of cyclic nucleotide catabolic process</t>
  </si>
  <si>
    <t>GO:0033121</t>
  </si>
  <si>
    <t>regulation of purine nucleotide catabolic process</t>
  </si>
  <si>
    <t>GO:0051963</t>
  </si>
  <si>
    <t>regulation of synapse assembly</t>
  </si>
  <si>
    <t>GO:0070527</t>
  </si>
  <si>
    <t>platelet aggregation</t>
  </si>
  <si>
    <t>GO:0006082</t>
  </si>
  <si>
    <t>organic acid metabolic process</t>
  </si>
  <si>
    <t>GO:0007204</t>
  </si>
  <si>
    <t>positive regulation of cytosolic calcium ion concentration</t>
  </si>
  <si>
    <t>GO:0036003</t>
  </si>
  <si>
    <t>positive regulation of transcription from RNA polymerase II promoter in response to stress</t>
  </si>
  <si>
    <t>GO:0000060</t>
  </si>
  <si>
    <t>protein import into nucleus, translocation</t>
  </si>
  <si>
    <t>GO:1902883</t>
  </si>
  <si>
    <t>negative regulation of response to oxidative stress</t>
  </si>
  <si>
    <t>GO:1900408</t>
  </si>
  <si>
    <t>negative regulation of cellular response to oxidative stress</t>
  </si>
  <si>
    <t>GO:0002027</t>
  </si>
  <si>
    <t>regulation of heart rate</t>
  </si>
  <si>
    <t>GO:1903202</t>
  </si>
  <si>
    <t>negative regulation of oxidative stress-induced cell death</t>
  </si>
  <si>
    <t>GO:0042391</t>
  </si>
  <si>
    <t>regulation of membrane potential</t>
  </si>
  <si>
    <t>GO:0051341</t>
  </si>
  <si>
    <t>regulation of oxidoreductase activity</t>
  </si>
  <si>
    <t>GO:0043408</t>
  </si>
  <si>
    <t>regulation of MAPK cascade</t>
  </si>
  <si>
    <t>GO:0050850</t>
  </si>
  <si>
    <t>positive regulation of calcium-mediated signaling</t>
  </si>
  <si>
    <t>GO:0030837</t>
  </si>
  <si>
    <t>negative regulation of actin filament polymerization</t>
  </si>
  <si>
    <t>GO:0098869</t>
  </si>
  <si>
    <t>cellular oxidant detoxification</t>
  </si>
  <si>
    <t>GO:1990748</t>
  </si>
  <si>
    <t>cellular detoxification</t>
  </si>
  <si>
    <t>GO:0009914</t>
  </si>
  <si>
    <t>hormone transport</t>
  </si>
  <si>
    <t>GO:0043436</t>
  </si>
  <si>
    <t>oxoacid metabolic process</t>
  </si>
  <si>
    <t>GO:0019751</t>
  </si>
  <si>
    <t>polyol metabolic process</t>
  </si>
  <si>
    <t>GO:0010469</t>
  </si>
  <si>
    <t>regulation of receptor activity</t>
  </si>
  <si>
    <t>GO:2001244</t>
  </si>
  <si>
    <t>positive regulation of intrinsic apoptotic signaling pathway</t>
  </si>
  <si>
    <t>GO:0051220</t>
  </si>
  <si>
    <t>cytoplasmic sequestering of protein</t>
  </si>
  <si>
    <t>GO:0051238</t>
  </si>
  <si>
    <t>sequestering of metal ion</t>
  </si>
  <si>
    <t>GO:0007219</t>
  </si>
  <si>
    <t>Notch signaling pathway</t>
  </si>
  <si>
    <t>GO:0046390</t>
  </si>
  <si>
    <t>ribose phosphate biosynthetic process</t>
  </si>
  <si>
    <t>GO:0006415</t>
  </si>
  <si>
    <t>translational termination</t>
  </si>
  <si>
    <t>GO:0080171</t>
  </si>
  <si>
    <t>lytic vacuole organization</t>
  </si>
  <si>
    <t>GO:0007346</t>
  </si>
  <si>
    <t>regulation of mitotic cell cycle</t>
  </si>
  <si>
    <t>GO:0009260</t>
  </si>
  <si>
    <t>ribonucleotide biosynthetic process</t>
  </si>
  <si>
    <t>GO:0007040</t>
  </si>
  <si>
    <t>lysosome organization</t>
  </si>
  <si>
    <t>GO:0046513</t>
  </si>
  <si>
    <t>ceramide biosynthetic process</t>
  </si>
  <si>
    <t>GO:0071407</t>
  </si>
  <si>
    <t>cellular response to organic cyclic compound</t>
  </si>
  <si>
    <t>GO:0060284</t>
  </si>
  <si>
    <t>regulation of cell development</t>
  </si>
  <si>
    <t>GO:0006878</t>
  </si>
  <si>
    <t>cellular copper ion homeostasis</t>
  </si>
  <si>
    <t>GO:0050663</t>
  </si>
  <si>
    <t>cytokine secretion</t>
  </si>
  <si>
    <t>GO:0009584</t>
  </si>
  <si>
    <t>detection of visible light</t>
  </si>
  <si>
    <t>GO:0061061</t>
  </si>
  <si>
    <t>muscle structure development</t>
  </si>
  <si>
    <t>GO:0031145</t>
  </si>
  <si>
    <t>anaphase-promoting complex-dependent catabolic process</t>
  </si>
  <si>
    <t>GO:0046916</t>
  </si>
  <si>
    <t>cellular transition metal ion homeostasis</t>
  </si>
  <si>
    <t>GO:0042998</t>
  </si>
  <si>
    <t>positive regulation of Golgi to plasma membrane protein transport</t>
  </si>
  <si>
    <t>GO:0098609</t>
  </si>
  <si>
    <t>cell-cell adhesion</t>
  </si>
  <si>
    <t>GO:0032464</t>
  </si>
  <si>
    <t>positive regulation of protein homooligomerization</t>
  </si>
  <si>
    <t>GO:0036476</t>
  </si>
  <si>
    <t>neuron death in response to hydrogen peroxide</t>
  </si>
  <si>
    <t>GO:0032461</t>
  </si>
  <si>
    <t>positive regulation of protein oligomerization</t>
  </si>
  <si>
    <t>GO:1903208</t>
  </si>
  <si>
    <t>negative regulation of hydrogen peroxide-induced neuron death</t>
  </si>
  <si>
    <t>GO:1903207</t>
  </si>
  <si>
    <t>regulation of hydrogen peroxide-induced neuron death</t>
  </si>
  <si>
    <t>GO:0042996</t>
  </si>
  <si>
    <t>regulation of Golgi to plasma membrane protein transport</t>
  </si>
  <si>
    <t>GO:0030807</t>
  </si>
  <si>
    <t>positive regulation of cyclic nucleotide catabolic process</t>
  </si>
  <si>
    <t>GO:0033123</t>
  </si>
  <si>
    <t>positive regulation of purine nucleotide catabolic process</t>
  </si>
  <si>
    <t>GO:0030813</t>
  </si>
  <si>
    <t>positive regulation of nucleotide catabolic process</t>
  </si>
  <si>
    <t>GO:0030822</t>
  </si>
  <si>
    <t>positive regulation of cAMP catabolic process</t>
  </si>
  <si>
    <t>GO:0055002</t>
  </si>
  <si>
    <t>striated muscle cell development</t>
  </si>
  <si>
    <t>GO:0070423</t>
  </si>
  <si>
    <t>nucleotide-binding oligomerization domain containing signaling pathway</t>
  </si>
  <si>
    <t>GO:1903265</t>
  </si>
  <si>
    <t>positive regulation of tumor necrosis factor-mediated signaling pathway</t>
  </si>
  <si>
    <t>GO:0000236</t>
  </si>
  <si>
    <t>mitotic prometaphase</t>
  </si>
  <si>
    <t>GO:0006733</t>
  </si>
  <si>
    <t>oxidoreduction coenzyme metabolic process</t>
  </si>
  <si>
    <t>GO:0032844</t>
  </si>
  <si>
    <t>regulation of homeostatic process</t>
  </si>
  <si>
    <t>GO:2001243</t>
  </si>
  <si>
    <t>negative regulation of intrinsic apoptotic signaling pathway</t>
  </si>
  <si>
    <t>GO:0051928</t>
  </si>
  <si>
    <t>positive regulation of calcium ion transport</t>
  </si>
  <si>
    <t>GO:0038128</t>
  </si>
  <si>
    <t>ERBB2 signaling pathway</t>
  </si>
  <si>
    <t>GO:0060627</t>
  </si>
  <si>
    <t>regulation of vesicle-mediated transport</t>
  </si>
  <si>
    <t>GO:0044262</t>
  </si>
  <si>
    <t>cellular carbohydrate metabolic process</t>
  </si>
  <si>
    <t>GO:0031344</t>
  </si>
  <si>
    <t>regulation of cell projection organization</t>
  </si>
  <si>
    <t>GO:0030099</t>
  </si>
  <si>
    <t>myeloid cell differentiation</t>
  </si>
  <si>
    <t>GO:0070997</t>
  </si>
  <si>
    <t>neuron death</t>
  </si>
  <si>
    <t>GO:0051099</t>
  </si>
  <si>
    <t>positive regulation of binding</t>
  </si>
  <si>
    <t>GO:0010629</t>
  </si>
  <si>
    <t>negative regulation of gene expression</t>
  </si>
  <si>
    <t>GO:0014902</t>
  </si>
  <si>
    <t>myotube differentiation</t>
  </si>
  <si>
    <t>GO:0072522</t>
  </si>
  <si>
    <t>purine-containing compound biosynthetic process</t>
  </si>
  <si>
    <t>GO:0048013</t>
  </si>
  <si>
    <t>ephrin receptor signaling pathway</t>
  </si>
  <si>
    <t>GO:1901184</t>
  </si>
  <si>
    <t>regulation of ERBB signaling pathway</t>
  </si>
  <si>
    <t>GO:1903203</t>
  </si>
  <si>
    <t>regulation of oxidative stress-induced neuron death</t>
  </si>
  <si>
    <t>GO:0061099</t>
  </si>
  <si>
    <t>negative regulation of protein tyrosine kinase activity</t>
  </si>
  <si>
    <t>GO:0036475</t>
  </si>
  <si>
    <t>neuron death in response to oxidative stress</t>
  </si>
  <si>
    <t>GO:0010658</t>
  </si>
  <si>
    <t>striated muscle cell apoptotic process</t>
  </si>
  <si>
    <t>GO:0006294</t>
  </si>
  <si>
    <t>nucleotide-excision repair, preincision complex assembly</t>
  </si>
  <si>
    <t>GO:1901071</t>
  </si>
  <si>
    <t>glucosamine-containing compound metabolic process</t>
  </si>
  <si>
    <t>GO:0071383</t>
  </si>
  <si>
    <t>cellular response to steroid hormone stimulus</t>
  </si>
  <si>
    <t>GO:0045321</t>
  </si>
  <si>
    <t>leukocyte activation</t>
  </si>
  <si>
    <t>GO:0033157</t>
  </si>
  <si>
    <t>regulation of intracellular protein transport</t>
  </si>
  <si>
    <t>GO:0055076</t>
  </si>
  <si>
    <t>transition metal ion homeostasis</t>
  </si>
  <si>
    <t>GO:0019915</t>
  </si>
  <si>
    <t>lipid storage</t>
  </si>
  <si>
    <t>GO:0050848</t>
  </si>
  <si>
    <t>regulation of calcium-mediated signaling</t>
  </si>
  <si>
    <t>GO:0030182</t>
  </si>
  <si>
    <t>neuron differentiation</t>
  </si>
  <si>
    <t>GO:0035437</t>
  </si>
  <si>
    <t>maintenance of protein localization in endoplasmic reticulum</t>
  </si>
  <si>
    <t>GO:0045806</t>
  </si>
  <si>
    <t>negative regulation of endocytosis</t>
  </si>
  <si>
    <t>GO:1902532</t>
  </si>
  <si>
    <t>negative regulation of intracellular signal transduction</t>
  </si>
  <si>
    <t>GO:0050808</t>
  </si>
  <si>
    <t>synapse organization</t>
  </si>
  <si>
    <t>GO:0007178</t>
  </si>
  <si>
    <t>transmembrane receptor protein serine/threonine kinase signaling pathway</t>
  </si>
  <si>
    <t>GO:0007599</t>
  </si>
  <si>
    <t>hemostasis</t>
  </si>
  <si>
    <t>GO:0051439</t>
  </si>
  <si>
    <t>regulation of ubiquitin-protein ligase activity involved in mitotic cell cycle</t>
  </si>
  <si>
    <t>GO:0000902</t>
  </si>
  <si>
    <t>cell morphogenesis</t>
  </si>
  <si>
    <t>GO:0033158</t>
  </si>
  <si>
    <t>regulation of protein import into nucleus, translocation</t>
  </si>
  <si>
    <t>GO:0008356</t>
  </si>
  <si>
    <t>asymmetric cell division</t>
  </si>
  <si>
    <t>GO:0006790</t>
  </si>
  <si>
    <t>sulfur compound metabolic process</t>
  </si>
  <si>
    <t>GO:0051131</t>
  </si>
  <si>
    <t>chaperone-mediated protein complex assembly</t>
  </si>
  <si>
    <t>GO:0055070</t>
  </si>
  <si>
    <t>copper ion homeostasis</t>
  </si>
  <si>
    <t>GO:0007423</t>
  </si>
  <si>
    <t>sensory organ development</t>
  </si>
  <si>
    <t>GO:0018105</t>
  </si>
  <si>
    <t>peptidyl-serine phosphorylation</t>
  </si>
  <si>
    <t>GO:1904668</t>
  </si>
  <si>
    <t>positive regulation of ubiquitin protein ligase activity</t>
  </si>
  <si>
    <t>GO:0090130</t>
  </si>
  <si>
    <t>tissue migration</t>
  </si>
  <si>
    <t>GO:0051437</t>
  </si>
  <si>
    <t>positive regulation of ubiquitin-protein ligase activity involved in regulation of mitotic cell cycle transition</t>
  </si>
  <si>
    <t>GO:0002224</t>
  </si>
  <si>
    <t>toll-like receptor signaling pathway</t>
  </si>
  <si>
    <t>GO:0071158</t>
  </si>
  <si>
    <t>positive regulation of cell cycle arrest</t>
  </si>
  <si>
    <t>GO:0061028</t>
  </si>
  <si>
    <t>establishment of endothelial barrier</t>
  </si>
  <si>
    <t>GO:0044708</t>
  </si>
  <si>
    <t>single-organism behavior</t>
  </si>
  <si>
    <t>GO:0032388</t>
  </si>
  <si>
    <t>positive regulation of intracellular transport</t>
  </si>
  <si>
    <t>GO:0051960</t>
  </si>
  <si>
    <t>regulation of nervous system development</t>
  </si>
  <si>
    <t>GO:0031175</t>
  </si>
  <si>
    <t>neuron projection development</t>
  </si>
  <si>
    <t>GO:0046500</t>
  </si>
  <si>
    <t>S-adenosylmethionine metabolic process</t>
  </si>
  <si>
    <t>GO:0042058</t>
  </si>
  <si>
    <t>regulation of epidermal growth factor receptor signaling pathway</t>
  </si>
  <si>
    <t>GO:0005976</t>
  </si>
  <si>
    <t>polysaccharide metabolic process</t>
  </si>
  <si>
    <t>GO:0071900</t>
  </si>
  <si>
    <t>regulation of protein serine/threonine kinase activity</t>
  </si>
  <si>
    <t>GO:1900740</t>
  </si>
  <si>
    <t>positive regulation of protein insertion into mitochondrial membrane involved in apoptotic signaling pathway</t>
  </si>
  <si>
    <t>GO:1900739</t>
  </si>
  <si>
    <t>regulation of protein insertion into mitochondrial membrane involved in apoptotic signaling pathway</t>
  </si>
  <si>
    <t>GO:0001844</t>
  </si>
  <si>
    <t>protein insertion into mitochondrial membrane involved in apoptotic signaling pathway</t>
  </si>
  <si>
    <t>GO:0050832</t>
  </si>
  <si>
    <t>defense response to fungus</t>
  </si>
  <si>
    <t>GO:0009190</t>
  </si>
  <si>
    <t>cyclic nucleotide biosynthetic process</t>
  </si>
  <si>
    <t>GO:0050830</t>
  </si>
  <si>
    <t>defense response to Gram-positive bacterium</t>
  </si>
  <si>
    <t>GO:1902582</t>
  </si>
  <si>
    <t>single-organism intracellular transport</t>
  </si>
  <si>
    <t>GO:1904375</t>
  </si>
  <si>
    <t>regulation of protein localization to cell periphery</t>
  </si>
  <si>
    <t>GO:0034767</t>
  </si>
  <si>
    <t>positive regulation of ion transmembrane transport</t>
  </si>
  <si>
    <t>GO:0001503</t>
  </si>
  <si>
    <t>ossification</t>
  </si>
  <si>
    <t>GO:1901615</t>
  </si>
  <si>
    <t>organic hydroxy compound metabolic process</t>
  </si>
  <si>
    <t>GO:0050817</t>
  </si>
  <si>
    <t>coagulation</t>
  </si>
  <si>
    <t>GO:0006164</t>
  </si>
  <si>
    <t>purine nucleotide biosynthetic process</t>
  </si>
  <si>
    <t>GO:0007596</t>
  </si>
  <si>
    <t>blood coagulation</t>
  </si>
  <si>
    <t>cell morphogenesis involved in differentiation</t>
  </si>
  <si>
    <t>GO:0001736</t>
  </si>
  <si>
    <t>establishment of planar polarity</t>
  </si>
  <si>
    <t>GO:0007164</t>
  </si>
  <si>
    <t>establishment of tissue polarity</t>
  </si>
  <si>
    <t>cell fate commitment</t>
  </si>
  <si>
    <t>GO:0051896</t>
  </si>
  <si>
    <t>regulation of protein kinase B signaling</t>
  </si>
  <si>
    <t>GO:0030810</t>
  </si>
  <si>
    <t>positive regulation of nucleotide biosynthetic process</t>
  </si>
  <si>
    <t>GO:1900373</t>
  </si>
  <si>
    <t>positive regulation of purine nucleotide biosynthetic process</t>
  </si>
  <si>
    <t>GO:0031437</t>
  </si>
  <si>
    <t>regulation of mRNA cleavage</t>
  </si>
  <si>
    <t>GO:0070370</t>
  </si>
  <si>
    <t>cellular heat acclimation</t>
  </si>
  <si>
    <t>GO:0070434</t>
  </si>
  <si>
    <t>positive regulation of nucleotide-binding oligomerization domain containing 2 signaling pathway</t>
  </si>
  <si>
    <t>GO:1902380</t>
  </si>
  <si>
    <t>positive regulation of endoribonuclease activity</t>
  </si>
  <si>
    <t>GO:0070426</t>
  </si>
  <si>
    <t>positive regulation of nucleotide-binding oligomerization domain containing signaling pathway</t>
  </si>
  <si>
    <t>GO:0060700</t>
  </si>
  <si>
    <t>regulation of ribonuclease activity</t>
  </si>
  <si>
    <t>GO:0060699</t>
  </si>
  <si>
    <t>regulation of endoribonuclease activity</t>
  </si>
  <si>
    <t>GO:1903896</t>
  </si>
  <si>
    <t>positive regulation of IRE1-mediated unfolded protein response</t>
  </si>
  <si>
    <t>GO:0031439</t>
  </si>
  <si>
    <t>positive regulation of mRNA cleavage</t>
  </si>
  <si>
    <t>GO:1904720</t>
  </si>
  <si>
    <t>regulation of mRNA endonucleolytic cleavage involved in unfolded protein response</t>
  </si>
  <si>
    <t>GO:0010286</t>
  </si>
  <si>
    <t>heat acclimation</t>
  </si>
  <si>
    <t>GO:0035046</t>
  </si>
  <si>
    <t>pronuclear migration</t>
  </si>
  <si>
    <t>GO:1904722</t>
  </si>
  <si>
    <t>positive regulation of mRNA endonucleolytic cleavage involved in unfolded protein response</t>
  </si>
  <si>
    <t>GO:0019752</t>
  </si>
  <si>
    <t>carboxylic acid metabolic process</t>
  </si>
  <si>
    <t>GO:0008361</t>
  </si>
  <si>
    <t>regulation of cell size</t>
  </si>
  <si>
    <t>GO:0038095</t>
  </si>
  <si>
    <t>Fc-epsilon receptor signaling pathway</t>
  </si>
  <si>
    <t>GO:0051241</t>
  </si>
  <si>
    <t>negative regulation of multicellular organismal process</t>
  </si>
  <si>
    <t>GO:0006970</t>
  </si>
  <si>
    <t>response to osmotic stress</t>
  </si>
  <si>
    <t>GO:0072523</t>
  </si>
  <si>
    <t>purine-containing compound catabolic process</t>
  </si>
  <si>
    <t>GO:1903037</t>
  </si>
  <si>
    <t>regulation of leukocyte cell-cell adhesion</t>
  </si>
  <si>
    <t>GO:0090382</t>
  </si>
  <si>
    <t>phagosome maturation</t>
  </si>
  <si>
    <t>GO:0033962</t>
  </si>
  <si>
    <t>cytoplasmic mRNA processing body assembly</t>
  </si>
  <si>
    <t>GO:0006007</t>
  </si>
  <si>
    <t>glucose catabolic process</t>
  </si>
  <si>
    <t>GO:0071236</t>
  </si>
  <si>
    <t>cellular response to antibiotic</t>
  </si>
  <si>
    <t>GO:0071156</t>
  </si>
  <si>
    <t>regulation of cell cycle arrest</t>
  </si>
  <si>
    <t>GO:0072606</t>
  </si>
  <si>
    <t>interleukin-8 secretion</t>
  </si>
  <si>
    <t>GO:0006040</t>
  </si>
  <si>
    <t>amino sugar metabolic process</t>
  </si>
  <si>
    <t>GO:1904666</t>
  </si>
  <si>
    <t>regulation of ubiquitin protein ligase activity</t>
  </si>
  <si>
    <t>GO:1903573</t>
  </si>
  <si>
    <t>negative regulation of response to endoplasmic reticulum stress</t>
  </si>
  <si>
    <t>GO:1901021</t>
  </si>
  <si>
    <t>positive regulation of calcium ion transmembrane transporter activity</t>
  </si>
  <si>
    <t>GO:0046879</t>
  </si>
  <si>
    <t>hormone secretion</t>
  </si>
  <si>
    <t>GO:0034975</t>
  </si>
  <si>
    <t>protein folding in endoplasmic reticulum</t>
  </si>
  <si>
    <t>GO:0060078</t>
  </si>
  <si>
    <t>regulation of postsynaptic membrane potential</t>
  </si>
  <si>
    <t>GO:0044255</t>
  </si>
  <si>
    <t>cellular lipid metabolic process</t>
  </si>
  <si>
    <t>GO:0045786</t>
  </si>
  <si>
    <t>negative regulation of cell cycle</t>
  </si>
  <si>
    <t>GO:0003158</t>
  </si>
  <si>
    <t>endothelium development</t>
  </si>
  <si>
    <t>GO:0032070</t>
  </si>
  <si>
    <t>regulation of deoxyribonuclease activity</t>
  </si>
  <si>
    <t>GO:0045116</t>
  </si>
  <si>
    <t>protein neddylation</t>
  </si>
  <si>
    <t>GO:0051281</t>
  </si>
  <si>
    <t>positive regulation of release of sequestered calcium ion into cytosol</t>
  </si>
  <si>
    <t>GO:0030808</t>
  </si>
  <si>
    <t>regulation of nucleotide biosynthetic process</t>
  </si>
  <si>
    <t>GO:1900371</t>
  </si>
  <si>
    <t>regulation of purine nucleotide biosynthetic process</t>
  </si>
  <si>
    <t>GO:0038127</t>
  </si>
  <si>
    <t>ERBB signaling pathway</t>
  </si>
  <si>
    <t>GO:0007444</t>
  </si>
  <si>
    <t>imaginal disc development</t>
  </si>
  <si>
    <t>GO:0043001</t>
  </si>
  <si>
    <t>Golgi to plasma membrane protein transport</t>
  </si>
  <si>
    <t>GO:0034109</t>
  </si>
  <si>
    <t>homotypic cell-cell adhesion</t>
  </si>
  <si>
    <t>GO:1903729</t>
  </si>
  <si>
    <t>regulation of plasma membrane organization</t>
  </si>
  <si>
    <t>GO:1903076</t>
  </si>
  <si>
    <t>regulation of protein localization to plasma membrane</t>
  </si>
  <si>
    <t>GO:0016572</t>
  </si>
  <si>
    <t>histone phosphorylation</t>
  </si>
  <si>
    <t>GO:0006452</t>
  </si>
  <si>
    <t>translational frameshifting</t>
  </si>
  <si>
    <t>GO:0045905</t>
  </si>
  <si>
    <t>positive regulation of translational termination</t>
  </si>
  <si>
    <t>GO:0050886</t>
  </si>
  <si>
    <t>endocrine process</t>
  </si>
  <si>
    <t>GO:0045901</t>
  </si>
  <si>
    <t>positive regulation of translational elongation</t>
  </si>
  <si>
    <t>GO:0050708</t>
  </si>
  <si>
    <t>regulation of protein secretion</t>
  </si>
  <si>
    <t>GO:0022610</t>
  </si>
  <si>
    <t>biological adhesion</t>
  </si>
  <si>
    <t>GO:0050732</t>
  </si>
  <si>
    <t>negative regulation of peptidyl-tyrosine phosphorylation</t>
  </si>
  <si>
    <t>GO:0045793</t>
  </si>
  <si>
    <t>positive regulation of cell size</t>
  </si>
  <si>
    <t>GO:0006555</t>
  </si>
  <si>
    <t>methionine metabolic process</t>
  </si>
  <si>
    <t>GO:0030010</t>
  </si>
  <si>
    <t>establishment of cell polarity</t>
  </si>
  <si>
    <t>GO:0042692</t>
  </si>
  <si>
    <t>muscle cell differentiation</t>
  </si>
  <si>
    <t>GO:0051254</t>
  </si>
  <si>
    <t>positive regulation of RNA metabolic process</t>
  </si>
  <si>
    <t>GO:0042493</t>
  </si>
  <si>
    <t>response to drug</t>
  </si>
  <si>
    <t>GO:0030203</t>
  </si>
  <si>
    <t>glycosaminoglycan metabolic process</t>
  </si>
  <si>
    <t>GO:0006066</t>
  </si>
  <si>
    <t>alcohol metabolic process</t>
  </si>
  <si>
    <t>GO:0035872</t>
  </si>
  <si>
    <t>nucleotide-binding domain, leucine rich repeat containing receptor signaling pathway</t>
  </si>
  <si>
    <t>GO:0006754</t>
  </si>
  <si>
    <t>ATP biosynthetic process</t>
  </si>
  <si>
    <t>GO:0051806</t>
  </si>
  <si>
    <t>entry into cell of other organism involved in symbiotic interaction</t>
  </si>
  <si>
    <t>GO:0030260</t>
  </si>
  <si>
    <t>entry into host cell</t>
  </si>
  <si>
    <t>GO:0006301</t>
  </si>
  <si>
    <t>postreplication repair</t>
  </si>
  <si>
    <t>GO:0030004</t>
  </si>
  <si>
    <t>cellular monovalent inorganic cation homeostasis</t>
  </si>
  <si>
    <t>GO:1990542</t>
  </si>
  <si>
    <t>mitochondrial transmembrane transport</t>
  </si>
  <si>
    <t>GO:0007159</t>
  </si>
  <si>
    <t>leukocyte cell-cell adhesion</t>
  </si>
  <si>
    <t>GO:0090280</t>
  </si>
  <si>
    <t>positive regulation of calcium ion import</t>
  </si>
  <si>
    <t>GO:0021575</t>
  </si>
  <si>
    <t>hindbrain morphogenesis</t>
  </si>
  <si>
    <t>GO:0007517</t>
  </si>
  <si>
    <t>muscle organ development</t>
  </si>
  <si>
    <t>GO:0060538</t>
  </si>
  <si>
    <t>skeletal muscle organ development</t>
  </si>
  <si>
    <t>GO:0090596</t>
  </si>
  <si>
    <t>sensory organ morphogenesis</t>
  </si>
  <si>
    <t>GO:0006030</t>
  </si>
  <si>
    <t>chitin metabolic process</t>
  </si>
  <si>
    <t>GO:0006470</t>
  </si>
  <si>
    <t>protein dephosphorylation</t>
  </si>
  <si>
    <t>GO:1904427</t>
  </si>
  <si>
    <t>positive regulation of calcium ion transmembrane transport</t>
  </si>
  <si>
    <t>GO:0030855</t>
  </si>
  <si>
    <t>epithelial cell differentiation</t>
  </si>
  <si>
    <t>GO:1903533</t>
  </si>
  <si>
    <t>regulation of protein targeting</t>
  </si>
  <si>
    <t>GO:0050863</t>
  </si>
  <si>
    <t>regulation of T cell activation</t>
  </si>
  <si>
    <t>GO:0040023</t>
  </si>
  <si>
    <t>establishment of nucleus localization</t>
  </si>
  <si>
    <t>GO:0090316</t>
  </si>
  <si>
    <t>positive regulation of intracellular protein transport</t>
  </si>
  <si>
    <t>GO:0045989</t>
  </si>
  <si>
    <t>positive regulation of striated muscle contraction</t>
  </si>
  <si>
    <t>GO:0006814</t>
  </si>
  <si>
    <t>sodium ion transport</t>
  </si>
  <si>
    <t>GO:0034486</t>
  </si>
  <si>
    <t>vacuolar transmembrane transport</t>
  </si>
  <si>
    <t>GO:1903020</t>
  </si>
  <si>
    <t>positive regulation of glycoprotein metabolic process</t>
  </si>
  <si>
    <t>GO:0048666</t>
  </si>
  <si>
    <t>neuron development</t>
  </si>
  <si>
    <t>GO:0006458</t>
  </si>
  <si>
    <t>'de novo' protein folding</t>
  </si>
  <si>
    <t>GO:0007528</t>
  </si>
  <si>
    <t>neuromuscular junction development</t>
  </si>
  <si>
    <t>GO:0042787</t>
  </si>
  <si>
    <t>protein ubiquitination involved in ubiquitin-dependent protein catabolic process</t>
  </si>
  <si>
    <t>GO:0045597</t>
  </si>
  <si>
    <t>positive regulation of cell differentiation</t>
  </si>
  <si>
    <t>GO:2000273</t>
  </si>
  <si>
    <t>positive regulation of receptor activity</t>
  </si>
  <si>
    <t>GO:0045428</t>
  </si>
  <si>
    <t>regulation of nitric oxide biosynthetic process</t>
  </si>
  <si>
    <t>GO:2001235</t>
  </si>
  <si>
    <t>positive regulation of apoptotic signaling pathway</t>
  </si>
  <si>
    <t>GO:0071482</t>
  </si>
  <si>
    <t>cellular response to light stimulus</t>
  </si>
  <si>
    <t>GO:0007163</t>
  </si>
  <si>
    <t>establishment or maintenance of cell polarity</t>
  </si>
  <si>
    <t>GO:0070372</t>
  </si>
  <si>
    <t>regulation of ERK1 and ERK2 cascade</t>
  </si>
  <si>
    <t>GO:0010171</t>
  </si>
  <si>
    <t>body morphogenesis</t>
  </si>
  <si>
    <t>GO:0010659</t>
  </si>
  <si>
    <t>cardiac muscle cell apoptotic process</t>
  </si>
  <si>
    <t>GO:1901031</t>
  </si>
  <si>
    <t>regulation of response to reactive oxygen species</t>
  </si>
  <si>
    <t>GO:0007155</t>
  </si>
  <si>
    <t>cell adhesion</t>
  </si>
  <si>
    <t>GO:0035306</t>
  </si>
  <si>
    <t>positive regulation of dephosphorylation</t>
  </si>
  <si>
    <t>axis specification</t>
  </si>
  <si>
    <t>GO:0050688</t>
  </si>
  <si>
    <t>regulation of defense response to virus</t>
  </si>
  <si>
    <t>GO:0051092</t>
  </si>
  <si>
    <t>positive regulation of NF-kappaB transcription factor activity</t>
  </si>
  <si>
    <t>GO:0014706</t>
  </si>
  <si>
    <t>striated muscle tissue development</t>
  </si>
  <si>
    <t>GO:0050982</t>
  </si>
  <si>
    <t>detection of mechanical stimulus</t>
  </si>
  <si>
    <t>GO:0007602</t>
  </si>
  <si>
    <t>phototransduction</t>
  </si>
  <si>
    <t>GO:0040008</t>
  </si>
  <si>
    <t>regulation of growth</t>
  </si>
  <si>
    <t>GO:0043401</t>
  </si>
  <si>
    <t>steroid hormone mediated signaling pathway</t>
  </si>
  <si>
    <t>GO:1901652</t>
  </si>
  <si>
    <t>response to peptide</t>
  </si>
  <si>
    <t>GO:0030216</t>
  </si>
  <si>
    <t>keratinocyte differentiation</t>
  </si>
  <si>
    <t>GO:0002755</t>
  </si>
  <si>
    <t>MyD88-dependent toll-like receptor signaling pathway</t>
  </si>
  <si>
    <t>GO:1903749</t>
  </si>
  <si>
    <t>positive regulation of establishment of protein localization to mitochondrion</t>
  </si>
  <si>
    <t>GO:0050765</t>
  </si>
  <si>
    <t>negative regulation of phagocytosis</t>
  </si>
  <si>
    <t>GO:1903204</t>
  </si>
  <si>
    <t>negative regulation of oxidative stress-induced neuron death</t>
  </si>
  <si>
    <t>GO:0046487</t>
  </si>
  <si>
    <t>glyoxylate metabolic process</t>
  </si>
  <si>
    <t>GO:0032846</t>
  </si>
  <si>
    <t>positive regulation of homeostatic process</t>
  </si>
  <si>
    <t>GO:0019722</t>
  </si>
  <si>
    <t>calcium-mediated signaling</t>
  </si>
  <si>
    <t>GO:0007050</t>
  </si>
  <si>
    <t>cell cycle arrest</t>
  </si>
  <si>
    <t>GO:0040039</t>
  </si>
  <si>
    <t>inductive cell migration</t>
  </si>
  <si>
    <t>GO:0035264</t>
  </si>
  <si>
    <t>multicellular organism growth</t>
  </si>
  <si>
    <t>GO:0044843</t>
  </si>
  <si>
    <t>cell cycle G1/S phase transition</t>
  </si>
  <si>
    <t>GO:0030858</t>
  </si>
  <si>
    <t>positive regulation of epithelial cell differentiation</t>
  </si>
  <si>
    <t>GO:0060452</t>
  </si>
  <si>
    <t>positive regulation of cardiac muscle contraction</t>
  </si>
  <si>
    <t>GO:0018401</t>
  </si>
  <si>
    <t>peptidyl-proline hydroxylation to 4-hydroxy-L-proline</t>
  </si>
  <si>
    <t>GO:0051607</t>
  </si>
  <si>
    <t>defense response to virus</t>
  </si>
  <si>
    <t>GO:1904181</t>
  </si>
  <si>
    <t>positive regulation of membrane depolarization</t>
  </si>
  <si>
    <t>GO:0060211</t>
  </si>
  <si>
    <t>regulation of nuclear-transcribed mRNA poly(A) tail shortening</t>
  </si>
  <si>
    <t>GO:0051901</t>
  </si>
  <si>
    <t>positive regulation of mitochondrial depolarization</t>
  </si>
  <si>
    <t>GO:0046579</t>
  </si>
  <si>
    <t>positive regulation of Ras protein signal transduction</t>
  </si>
  <si>
    <t>GO:0006073</t>
  </si>
  <si>
    <t>cellular glucan metabolic process</t>
  </si>
  <si>
    <t>GO:0051057</t>
  </si>
  <si>
    <t>positive regulation of small GTPase mediated signal transduction</t>
  </si>
  <si>
    <t>GO:0044042</t>
  </si>
  <si>
    <t>glucan metabolic process</t>
  </si>
  <si>
    <t>GO:0002753</t>
  </si>
  <si>
    <t>cytoplasmic pattern recognition receptor signaling pathway</t>
  </si>
  <si>
    <t>GO:0050679</t>
  </si>
  <si>
    <t>positive regulation of epithelial cell proliferation</t>
  </si>
  <si>
    <t>GO:0000819</t>
  </si>
  <si>
    <t>sister chromatid segregation</t>
  </si>
  <si>
    <t>GO:2001259</t>
  </si>
  <si>
    <t>positive regulation of cation channel activity</t>
  </si>
  <si>
    <t>GO:1901879</t>
  </si>
  <si>
    <t>regulation of protein depolymerization</t>
  </si>
  <si>
    <t>GO:2001257</t>
  </si>
  <si>
    <t>regulation of cation channel activity</t>
  </si>
  <si>
    <t>GO:0001649</t>
  </si>
  <si>
    <t>osteoblast differentiation</t>
  </si>
  <si>
    <t>GO:0009948</t>
  </si>
  <si>
    <t>anterior/posterior axis specification</t>
  </si>
  <si>
    <t>GO:0001906</t>
  </si>
  <si>
    <t>cell killing</t>
  </si>
  <si>
    <t>GO:0034660</t>
  </si>
  <si>
    <t>ncRNA metabolic process</t>
  </si>
  <si>
    <t>GO:0044283</t>
  </si>
  <si>
    <t>small molecule biosynthetic process</t>
  </si>
  <si>
    <t>GO:0046394</t>
  </si>
  <si>
    <t>carboxylic acid biosynthetic process</t>
  </si>
  <si>
    <t>GO:0016053</t>
  </si>
  <si>
    <t>organic acid biosynthetic process</t>
  </si>
  <si>
    <t>GO:0034470</t>
  </si>
  <si>
    <t>ncRNA processing</t>
  </si>
  <si>
    <t>GO:1901607</t>
  </si>
  <si>
    <t>alpha-amino acid biosynthetic process</t>
  </si>
  <si>
    <t>GO:0008652</t>
  </si>
  <si>
    <t>cellular amino acid biosynthetic process</t>
  </si>
  <si>
    <t>GO:0006396</t>
  </si>
  <si>
    <t>RNA processing</t>
  </si>
  <si>
    <t>GO:0006099</t>
  </si>
  <si>
    <t>tricarboxylic acid cycle</t>
  </si>
  <si>
    <t>GO:0006101</t>
  </si>
  <si>
    <t>citrate metabolic process</t>
  </si>
  <si>
    <t>GO:0072350</t>
  </si>
  <si>
    <t>tricarboxylic acid metabolic process</t>
  </si>
  <si>
    <t>GO:0016070</t>
  </si>
  <si>
    <t>RNA metabolic process</t>
  </si>
  <si>
    <t>GO:0006732</t>
  </si>
  <si>
    <t>coenzyme metabolic process</t>
  </si>
  <si>
    <t>GO:0032505</t>
  </si>
  <si>
    <t>reproduction of a single-celled organism</t>
  </si>
  <si>
    <t>GO:0044106</t>
  </si>
  <si>
    <t>cellular amine metabolic process</t>
  </si>
  <si>
    <t>GO:0009308</t>
  </si>
  <si>
    <t>amine metabolic process</t>
  </si>
  <si>
    <t>GO:0042430</t>
  </si>
  <si>
    <t>indole-containing compound metabolic process</t>
  </si>
  <si>
    <t>GO:0006576</t>
  </si>
  <si>
    <t>cellular biogenic amine metabolic process</t>
  </si>
  <si>
    <t>GO:0006568</t>
  </si>
  <si>
    <t>tryptophan metabolic process</t>
  </si>
  <si>
    <t>GO:0006586</t>
  </si>
  <si>
    <t>indolalkylamine metabolic process</t>
  </si>
  <si>
    <t>GO:0071103</t>
  </si>
  <si>
    <t>DNA conformation change</t>
  </si>
  <si>
    <t>sporulation</t>
  </si>
  <si>
    <t>GO:0006549</t>
  </si>
  <si>
    <t>isoleucine metabolic process</t>
  </si>
  <si>
    <t>GO:0042178</t>
  </si>
  <si>
    <t>xenobiotic catabolic process</t>
  </si>
  <si>
    <t>GO:0006573</t>
  </si>
  <si>
    <t>valine metabolic process</t>
  </si>
  <si>
    <t>GO:0006551</t>
  </si>
  <si>
    <t>leucine metabolic process</t>
  </si>
  <si>
    <t>GO:0009097</t>
  </si>
  <si>
    <t>isoleucine biosynthetic process</t>
  </si>
  <si>
    <t>sporulation resulting in formation of a cellular spore</t>
  </si>
  <si>
    <t>GO:0009082</t>
  </si>
  <si>
    <t>branched-chain amino acid biosynthetic process</t>
  </si>
  <si>
    <t>GO:0022413</t>
  </si>
  <si>
    <t>reproductive process in single-celled organism</t>
  </si>
  <si>
    <t>GO:0006418</t>
  </si>
  <si>
    <t>tRNA aminoacylation for protein translation</t>
  </si>
  <si>
    <t>GO:0009081</t>
  </si>
  <si>
    <t>branched-chain amino acid metabolic process</t>
  </si>
  <si>
    <t>GO:0009098</t>
  </si>
  <si>
    <t>leucine biosynthetic process</t>
  </si>
  <si>
    <t>GO:0009099</t>
  </si>
  <si>
    <t>valine biosynthetic process</t>
  </si>
  <si>
    <t>GO:0031505</t>
  </si>
  <si>
    <t>fungal-type cell wall organization</t>
  </si>
  <si>
    <t>sexual sporulation</t>
  </si>
  <si>
    <t>GO:0043462</t>
  </si>
  <si>
    <t>regulation of ATPase activity</t>
  </si>
  <si>
    <t>external encapsulating structure organization</t>
  </si>
  <si>
    <t>GO:0000462</t>
  </si>
  <si>
    <t>maturation of SSU-rRNA from tricistronic rRNA transcript (SSU-rRNA, 5.8S rRNA, LSU-rRNA)</t>
  </si>
  <si>
    <t>sexual sporulation resulting in formation of a cellular spore</t>
  </si>
  <si>
    <t>GO:0030437</t>
  </si>
  <si>
    <t>ascospore formation</t>
  </si>
  <si>
    <t>cellular response to stress</t>
  </si>
  <si>
    <t>GO:0006118</t>
  </si>
  <si>
    <t>obsolete electron transport</t>
  </si>
  <si>
    <t>GO:0060271</t>
  </si>
  <si>
    <t>cilium assembly</t>
  </si>
  <si>
    <t>GO:0007156</t>
  </si>
  <si>
    <t>homophilic cell adhesion via plasma membrane adhesion molecules</t>
  </si>
  <si>
    <t>GO:0044782</t>
  </si>
  <si>
    <t>cilium organization</t>
  </si>
  <si>
    <t>GO:0007018</t>
  </si>
  <si>
    <t>microtubule-based movement</t>
  </si>
  <si>
    <t>GO:0098742</t>
  </si>
  <si>
    <t>cell-cell adhesion via plasma-membrane adhesion molecules</t>
  </si>
  <si>
    <t>GO:0006691</t>
  </si>
  <si>
    <t>leukotriene metabolic process</t>
  </si>
  <si>
    <t>GO:0019530</t>
  </si>
  <si>
    <t>taurine metabolic process</t>
  </si>
  <si>
    <t>GO:0019694</t>
  </si>
  <si>
    <t>alkanesulfonate metabolic process</t>
  </si>
  <si>
    <t>GO:0006690</t>
  </si>
  <si>
    <t>icosanoid metabolic process</t>
  </si>
  <si>
    <t>GO:1901568</t>
  </si>
  <si>
    <t>fatty acid derivative metabolic process</t>
  </si>
  <si>
    <t>GO:0003341</t>
  </si>
  <si>
    <t>cilium movement</t>
  </si>
  <si>
    <t>GO:1905039</t>
  </si>
  <si>
    <t>carboxylic acid transmembrane transport</t>
  </si>
  <si>
    <t>GO:1903825</t>
  </si>
  <si>
    <t>organic acid transmembrane transport</t>
  </si>
  <si>
    <t>pattern specification process</t>
  </si>
  <si>
    <t>GO:0006692</t>
  </si>
  <si>
    <t>prostanoid metabolic process</t>
  </si>
  <si>
    <t>GO:0006693</t>
  </si>
  <si>
    <t>prostaglandin metabolic process</t>
  </si>
  <si>
    <t>GO:0070293</t>
  </si>
  <si>
    <t>renal absorption</t>
  </si>
  <si>
    <t>GO:0050678</t>
  </si>
  <si>
    <t>regulation of epithelial cell proliferation</t>
  </si>
  <si>
    <t>GO:0033559</t>
  </si>
  <si>
    <t>unsaturated fatty acid metabolic process</t>
  </si>
  <si>
    <t>GO:0051325</t>
  </si>
  <si>
    <t>interphase</t>
  </si>
  <si>
    <t>mitotic interphase</t>
  </si>
  <si>
    <t>GO:2000146</t>
  </si>
  <si>
    <t>negative regulation of cell motility</t>
  </si>
  <si>
    <t>GO:0030336</t>
  </si>
  <si>
    <t>negative regulation of cell migration</t>
  </si>
  <si>
    <t>GO:0046942</t>
  </si>
  <si>
    <t>carboxylic acid transport</t>
  </si>
  <si>
    <t>GO:0015849</t>
  </si>
  <si>
    <t>organic acid transport</t>
  </si>
  <si>
    <t>fungal-type cell wall assembly</t>
  </si>
  <si>
    <t>GO:0070726</t>
  </si>
  <si>
    <t>cell wall assembly</t>
  </si>
  <si>
    <t>GO:0000349</t>
  </si>
  <si>
    <t>generation of catalytic spliceosome for first transesterification step</t>
  </si>
  <si>
    <t>GO:0042244</t>
  </si>
  <si>
    <t>spore wall assembly</t>
  </si>
  <si>
    <t>ascospore wall biogenesis</t>
  </si>
  <si>
    <t>ascospore wall assembly</t>
  </si>
  <si>
    <t>GO:0070590</t>
  </si>
  <si>
    <t>spore wall biogenesis</t>
  </si>
  <si>
    <t>GO:0042537</t>
  </si>
  <si>
    <t>benzene-containing compound metabolic process</t>
  </si>
  <si>
    <t>cellular response to DNA damage stimulus</t>
  </si>
  <si>
    <t>GO:0015917</t>
  </si>
  <si>
    <t>aminophospholipid transport</t>
  </si>
  <si>
    <t>GO:0032784</t>
  </si>
  <si>
    <t>regulation of DNA-templated transcription, elongation</t>
  </si>
  <si>
    <t>GO:0032786</t>
  </si>
  <si>
    <t>positive regulation of DNA-templated transcription, elongation</t>
  </si>
  <si>
    <t>GO:0009085</t>
  </si>
  <si>
    <t>lysine biosynthetic process</t>
  </si>
  <si>
    <t>tissue morphogenesis</t>
  </si>
  <si>
    <t>GO:0002683</t>
  </si>
  <si>
    <t>negative regulation of immune system process</t>
  </si>
  <si>
    <t>mitotic G1 phase</t>
  </si>
  <si>
    <t>GO:0051318</t>
  </si>
  <si>
    <t>G1 phase</t>
  </si>
  <si>
    <t>GO:0042127</t>
  </si>
  <si>
    <t>regulation of cell proliferation</t>
  </si>
  <si>
    <t>Medusa</t>
  </si>
  <si>
    <t>Cyst vs Medusa (Biological Processes: FDR=0.01)</t>
  </si>
  <si>
    <t>Cyst vs. Medusa</t>
  </si>
  <si>
    <t>Cyst vs. Polyp+Medusa</t>
  </si>
  <si>
    <t>6.76e^e-27</t>
  </si>
  <si>
    <t>Cyst2</t>
  </si>
  <si>
    <t>2.52e^-03</t>
  </si>
  <si>
    <t>2.32e^-04</t>
  </si>
  <si>
    <t>2.40e^-04</t>
  </si>
  <si>
    <t>4.40e^-03</t>
  </si>
  <si>
    <t>Cell surface receptor signaling pathway</t>
  </si>
  <si>
    <t>Enzyme linked receptor protein signaling pathway</t>
  </si>
  <si>
    <t>Regulation of G-protein coupled receptor protein signaling pathway</t>
  </si>
  <si>
    <t>Indole alkaloid biosynthesis</t>
  </si>
  <si>
    <t>Acarbose and validamycin biosynthesis</t>
  </si>
  <si>
    <t>Biosynthesis of vancomycin group antibiotics</t>
  </si>
  <si>
    <t>beta-Lactam resistance</t>
  </si>
  <si>
    <t>Polyketide sugar unit biosynthesis</t>
  </si>
  <si>
    <t>Fluorobenzoate degradation</t>
  </si>
  <si>
    <t>Glycosphingolipid biosynthesis - lacto and neolacto series</t>
  </si>
  <si>
    <t>Chlorocyclohexane and chlorobenzene degradation</t>
  </si>
  <si>
    <t>Carbapenem biosynthesis</t>
  </si>
  <si>
    <t>Naphthalene degradation</t>
  </si>
  <si>
    <t>Neomycin, kanamycin and gentamicin biosynthesis</t>
  </si>
  <si>
    <t>Peptidoglycan biosynthesis</t>
  </si>
  <si>
    <t>Riboflavin metabolism</t>
  </si>
  <si>
    <t>Lipoic acid metabolism</t>
  </si>
  <si>
    <t>Mucin type O-glycan biosynthesis</t>
  </si>
  <si>
    <t>Penicillin and cephalosporin biosynthesis</t>
  </si>
  <si>
    <t>Steroid degradation</t>
  </si>
  <si>
    <t>Steroid biosynthesis</t>
  </si>
  <si>
    <t>Cutin, suberine and wax biosynthesis</t>
  </si>
  <si>
    <t>Glycosaminoglycan biosynthesis - chondroitin sulfate / dermatan sulfate</t>
  </si>
  <si>
    <t>Tetracycline biosynthesis</t>
  </si>
  <si>
    <t>Aflatoxin biosynthesis</t>
  </si>
  <si>
    <t>Bisphenol degradation</t>
  </si>
  <si>
    <t>Glycosylphosphatidylinositol (GPI)-anchor biosynthesis</t>
  </si>
  <si>
    <t>Biosynthesis of ansamycins</t>
  </si>
  <si>
    <t>Glycosaminoglycan biosynthesis - heparan sulfate / heparin</t>
  </si>
  <si>
    <t>Glucosinolate biosynthesis</t>
  </si>
  <si>
    <t>Ethylbenzene degradation</t>
  </si>
  <si>
    <t>Synthesis and degradation of ketone bodies</t>
  </si>
  <si>
    <t>Biotin metabolism</t>
  </si>
  <si>
    <t>C5-Branched dibasic acid metabolism</t>
  </si>
  <si>
    <t>Other types of O-glycan biosynthesis</t>
  </si>
  <si>
    <t>Monobactam biosynthesis</t>
  </si>
  <si>
    <t>PI3K-Akt signaling pathway</t>
  </si>
  <si>
    <t>Lysine biosynthesis</t>
  </si>
  <si>
    <t>Styrene degradation</t>
  </si>
  <si>
    <t>Phosphonate and phosphinate metabolism</t>
  </si>
  <si>
    <t>Mannose type O-glycan biosynthesis</t>
  </si>
  <si>
    <t>Streptomycin biosynthesis</t>
  </si>
  <si>
    <t>Retinol metabolism</t>
  </si>
  <si>
    <t>Steroid hormone biosynthesis</t>
  </si>
  <si>
    <t>D-Arginine and D-ornithine metabolism</t>
  </si>
  <si>
    <t>Novobiocin biosynthesis</t>
  </si>
  <si>
    <t>Toluene degradation</t>
  </si>
  <si>
    <t>Valine, leucine and isoleucine biosynthesis</t>
  </si>
  <si>
    <t>Folate biosynthesis</t>
  </si>
  <si>
    <t>Primary bile acid biosynthesis</t>
  </si>
  <si>
    <t>Fatty acid biosynthesis</t>
  </si>
  <si>
    <t>Isoquinoline alkaloid biosynthesis</t>
  </si>
  <si>
    <t>Vitamin B6 metabolism</t>
  </si>
  <si>
    <t>Ubiquinone and other terpenoid-quinone biosynthesis</t>
  </si>
  <si>
    <t>Tropane, piperidine and pyridine alkaloid biosynthesis</t>
  </si>
  <si>
    <t>Glycosphingolipid biosynthesis - ganglio series</t>
  </si>
  <si>
    <t>Phenylalanine, tyrosine and tryptophan biosynthesis</t>
  </si>
  <si>
    <t>Sulfur metabolism</t>
  </si>
  <si>
    <t>Glycosaminoglycan degradation</t>
  </si>
  <si>
    <t xml:space="preserve">Benzoate degradation </t>
  </si>
  <si>
    <t xml:space="preserve">Caprolactam degradation </t>
  </si>
  <si>
    <t xml:space="preserve">D-glutamine and D-glutamate metabolism </t>
  </si>
  <si>
    <t>Glycosphingolipid biosynthesis - globo and isoglobo series</t>
  </si>
  <si>
    <t>Geraniol degredation</t>
  </si>
  <si>
    <t>Panthothenate and CoA biosynthesis</t>
  </si>
  <si>
    <t>Biosynthesis of unsaturated fatty acids</t>
  </si>
  <si>
    <t>Various types of N-glycan biosynthesis</t>
  </si>
  <si>
    <t>Linoleic acid metabolism</t>
  </si>
  <si>
    <t>Terpenoid backbone biosynthesis</t>
  </si>
  <si>
    <t>Taurine and hypotaurine metablolism</t>
  </si>
  <si>
    <t>Pentose and glucuronate interconversions</t>
  </si>
  <si>
    <t>Fatty acid elongation</t>
  </si>
  <si>
    <t>Metabolism by xenobiotics by cytochrome P450</t>
  </si>
  <si>
    <t>mTOR signaling pathway</t>
  </si>
  <si>
    <t>N-Glycan biosynthesis</t>
  </si>
  <si>
    <t>Selenocompound metabolism</t>
  </si>
  <si>
    <t>Insect hormone biosynthesis</t>
  </si>
  <si>
    <t>Phenylalanine metabolism</t>
  </si>
  <si>
    <t>Galactose metabolism</t>
  </si>
  <si>
    <t>Nicotinate and nictotinamide metabolism</t>
  </si>
  <si>
    <t>Limonene and pinene degradation</t>
  </si>
  <si>
    <t>Choloralkane and choloraklene degradation</t>
  </si>
  <si>
    <t>Butanoate metabolism</t>
  </si>
  <si>
    <t>Cyanoamino acid metabolism</t>
  </si>
  <si>
    <t>Tyrosine metabolism</t>
  </si>
  <si>
    <t>Drug metabolism - cytochrome p450</t>
  </si>
  <si>
    <t>alpha-Linolenic acid metabolism</t>
  </si>
  <si>
    <t>Other glycan degradation</t>
  </si>
  <si>
    <t>Starch and sucrose metabolism</t>
  </si>
  <si>
    <t>Arachidonic acid metabolism</t>
  </si>
  <si>
    <t>One carbon pool by folate</t>
  </si>
  <si>
    <t>Sphingolipid metabolism</t>
  </si>
  <si>
    <t>Histidine metabolism</t>
  </si>
  <si>
    <t>Propanoate metabolism</t>
  </si>
  <si>
    <t>Ether lipid metabolism</t>
  </si>
  <si>
    <t>Nitgoren metabolism</t>
  </si>
  <si>
    <t>beta-Alanine metabolism</t>
  </si>
  <si>
    <t>Ascorbate abd aldarate metabolism</t>
  </si>
  <si>
    <t>Glycerolipid metablism</t>
  </si>
  <si>
    <t>Porphyrin and chlorophyll metabolism</t>
  </si>
  <si>
    <t>Fructose and mannose metabolism</t>
  </si>
  <si>
    <t>Fatty acid degredation</t>
  </si>
  <si>
    <t>Glycerophospholipid metabolism</t>
  </si>
  <si>
    <t>Arginine biosynthesis</t>
  </si>
  <si>
    <t>Aminoacyl-tRNA biosynthesis</t>
  </si>
  <si>
    <t>Tryptophan metabolism</t>
  </si>
  <si>
    <t>Lysine degredation</t>
  </si>
  <si>
    <t>Amino sugar and nucleotide sugar metabolism</t>
  </si>
  <si>
    <t>Pentose phosphate pathway</t>
  </si>
  <si>
    <t>Phosphatidylinositol signaling system</t>
  </si>
  <si>
    <t>Valine, leucine and isoleucine degredation</t>
  </si>
  <si>
    <t>Phenylpropanoid biosynthesis</t>
  </si>
  <si>
    <t>Inositol phosphate metabolism</t>
  </si>
  <si>
    <t>Alanine, aspartate and glutamate metabolism</t>
  </si>
  <si>
    <t>Glycine, serine and threonine metabolism</t>
  </si>
  <si>
    <t>Drug metabolism - other enzymes</t>
  </si>
  <si>
    <t>Methane metabolism</t>
  </si>
  <si>
    <t>Arginine and proline metabolism</t>
  </si>
  <si>
    <t>Carbon fixation pathway in prokaryotes</t>
  </si>
  <si>
    <t>Glyoxylate and dicarboxylate metabolism</t>
  </si>
  <si>
    <t>Pyruvate metabolism</t>
  </si>
  <si>
    <t>Citrate cycle (TCA cycle)</t>
  </si>
  <si>
    <t>Glutathione metabolism</t>
  </si>
  <si>
    <t>Carbon fixation in photosynthetic organisms</t>
  </si>
  <si>
    <t>Cysteine and methionine metabolism</t>
  </si>
  <si>
    <t>Th1 and Th2 cell differentiation</t>
  </si>
  <si>
    <t>Glycolysis/Gluconeogenesis</t>
  </si>
  <si>
    <t>Pyrimidine metabolism</t>
  </si>
  <si>
    <t>T cell receptor signaling pathway</t>
  </si>
  <si>
    <t>Oxidative phosphorylation</t>
  </si>
  <si>
    <t>Aminobenzoate degredation</t>
  </si>
  <si>
    <t>Biosynthesis of antibiotics</t>
  </si>
  <si>
    <t>Thiamine metabolism</t>
  </si>
  <si>
    <t>Purine Metabolism</t>
  </si>
  <si>
    <t># Enzymes</t>
  </si>
  <si>
    <t># Sequences</t>
  </si>
  <si>
    <t xml:space="preserve">Pathways </t>
  </si>
  <si>
    <t>Phosphatidylinositol signaling pathway</t>
  </si>
  <si>
    <t>Lysine degradation</t>
  </si>
  <si>
    <t xml:space="preserve">Oxidative phosphorylation </t>
  </si>
  <si>
    <t xml:space="preserve">Valine, leucine and isoleucine degradation </t>
  </si>
  <si>
    <t xml:space="preserve">Glycine, serine and threonine metabolism </t>
  </si>
  <si>
    <t>Carbon fixation pathways in prokaryotes</t>
  </si>
  <si>
    <t>Glycerolipid metabolism</t>
  </si>
  <si>
    <t>Fatty acid degradation</t>
  </si>
  <si>
    <t>Nicotinate and nicotinamide metabolism</t>
  </si>
  <si>
    <t>Taurine and hypotaurine metabolism</t>
  </si>
  <si>
    <t>Ascorbate and aldarate metabolism</t>
  </si>
  <si>
    <t>Stach and sucrose metabolism</t>
  </si>
  <si>
    <t>Drug metabolism - cytochrome P450</t>
  </si>
  <si>
    <t xml:space="preserve">Fatty acid elongation </t>
  </si>
  <si>
    <t xml:space="preserve">Various types of N-glycan biosynthesis </t>
  </si>
  <si>
    <t xml:space="preserve">Glysoaminoglycan degradation </t>
  </si>
  <si>
    <t>Chloroalkane and chloroalkene degradation</t>
  </si>
  <si>
    <t>Nitrogen metabolism</t>
  </si>
  <si>
    <t>Metabolism of xenobiotics by cytochrome P450</t>
  </si>
  <si>
    <t>Geraniol degradation</t>
  </si>
  <si>
    <t>Benzoate degradation</t>
  </si>
  <si>
    <t>Caprolactam degradation</t>
  </si>
  <si>
    <t xml:space="preserve">Toluene degradation </t>
  </si>
  <si>
    <t>Flavone and flavonol biosynthesis</t>
  </si>
  <si>
    <t xml:space="preserve">Cutin, suberine and wax biosynthesis </t>
  </si>
  <si>
    <t>Phophonate and phosphonite metabolism</t>
  </si>
  <si>
    <t>Tetracyclin biosynthesis</t>
  </si>
  <si>
    <t>Glycosaminoglycan biosynthesis - kertan sulfate</t>
  </si>
  <si>
    <t>Xylene degradation</t>
  </si>
  <si>
    <t>Clucosinolate biosynthesis</t>
  </si>
  <si>
    <t>CS-Branched dibasic acid metabolism</t>
  </si>
  <si>
    <t>Betalain biosynthesis</t>
  </si>
  <si>
    <t>Photosynthesis</t>
  </si>
  <si>
    <t>Zeatin biosynthesis</t>
  </si>
  <si>
    <t>Purine metabolism</t>
  </si>
  <si>
    <t>Aminobenzoate degradation</t>
  </si>
  <si>
    <t>Glycolysis / Gluconeogenesis</t>
  </si>
  <si>
    <t>Valine, leucine and isoleucine degradation</t>
  </si>
  <si>
    <t>Pantothenate and CoA biosynthesis</t>
  </si>
  <si>
    <t>D-Glutamine and D-glutamate metabolism</t>
  </si>
  <si>
    <t>Lipopolysaccharide biosynthesis</t>
  </si>
  <si>
    <t>Dioxin degradation</t>
  </si>
  <si>
    <t>Phenazine biosynthesis</t>
  </si>
  <si>
    <t>NC (reduced dataset)</t>
  </si>
  <si>
    <t>Trinotate</t>
  </si>
  <si>
    <t>CEGMA</t>
  </si>
  <si>
    <t>-</t>
  </si>
  <si>
    <t>24,523 ***</t>
  </si>
  <si>
    <t>Trinity</t>
  </si>
  <si>
    <t>54,927 ***</t>
  </si>
  <si>
    <t>6,538 ***</t>
  </si>
  <si>
    <t>Myxozoa</t>
  </si>
  <si>
    <t xml:space="preserve">42.7% * (out of unique transcripts) </t>
  </si>
  <si>
    <t>BLASTx and GO-Uniprot</t>
  </si>
  <si>
    <t>N/A</t>
  </si>
  <si>
    <t>~ 109.3 Mb</t>
  </si>
  <si>
    <t>BLASTp/GO and InterProScan</t>
  </si>
  <si>
    <r>
      <t xml:space="preserve">NC (based on </t>
    </r>
    <r>
      <rPr>
        <i/>
        <sz val="12"/>
        <color theme="1"/>
        <rFont val="Times New Roman"/>
        <family val="1"/>
      </rPr>
      <t xml:space="preserve">Nematostella </t>
    </r>
    <r>
      <rPr>
        <sz val="12"/>
        <color theme="1"/>
        <rFont val="Times New Roman"/>
        <family val="1"/>
      </rPr>
      <t>database)</t>
    </r>
  </si>
  <si>
    <t>1439 - 1665</t>
  </si>
  <si>
    <t>58,848 - 62,469</t>
  </si>
  <si>
    <t>ABySS/CAP3</t>
  </si>
  <si>
    <t>25.69% (51.77%)</t>
  </si>
  <si>
    <t>B2G and InterProScan</t>
  </si>
  <si>
    <t>NC (selected pathways only)</t>
  </si>
  <si>
    <t>~ 47.7 Mb</t>
  </si>
  <si>
    <t>Velvet/Oases</t>
  </si>
  <si>
    <t>23.37% (76.76%)</t>
  </si>
  <si>
    <t>99.5% (unspecified)</t>
  </si>
  <si>
    <t>29.92% (77.24%)</t>
  </si>
  <si>
    <t>29.63% (76.10%)</t>
  </si>
  <si>
    <t>~ 67 Mb</t>
  </si>
  <si>
    <t>30.72% (76.73%)</t>
  </si>
  <si>
    <t>98.9% (unspecified)</t>
  </si>
  <si>
    <t>B2G</t>
  </si>
  <si>
    <t>Anthozoa</t>
  </si>
  <si>
    <t>NC (reduced dataset by FPKM)</t>
  </si>
  <si>
    <t>~125.6 Mb</t>
  </si>
  <si>
    <t>20.93% (52.48%)</t>
  </si>
  <si>
    <t>BLASTx and InterProScan</t>
  </si>
  <si>
    <t>Oases</t>
  </si>
  <si>
    <t>Cubozoan</t>
  </si>
  <si>
    <t>15.80% 
(77.21%) **</t>
  </si>
  <si>
    <t>23.3% **</t>
  </si>
  <si>
    <t>BLASTx and GOslim</t>
  </si>
  <si>
    <t>38.22% (68.45%)</t>
  </si>
  <si>
    <t>B2G and Trinotate</t>
  </si>
  <si>
    <t>~ 180.2 Mb</t>
  </si>
  <si>
    <t>Scyphozoan</t>
  </si>
  <si>
    <t>BLASTx</t>
  </si>
  <si>
    <t>~4.3 Mb</t>
  </si>
  <si>
    <t>Newbler</t>
  </si>
  <si>
    <t>NC (reduced dataset by TPM)</t>
  </si>
  <si>
    <t>BUSCO (metazoa)</t>
  </si>
  <si>
    <t>~ 265 Mb</t>
  </si>
  <si>
    <t>58.5% *</t>
  </si>
  <si>
    <t>B2G and HMM</t>
  </si>
  <si>
    <t>Cufflinks</t>
  </si>
  <si>
    <t>BLASTx and Pfam/Panther</t>
  </si>
  <si>
    <t>Saturation analysis</t>
  </si>
  <si>
    <t>24,450 (est.)</t>
  </si>
  <si>
    <t>Velvet/Oases and Newbler</t>
  </si>
  <si>
    <t>48.74% (65.72%)</t>
  </si>
  <si>
    <t>~ 82.5 Mb</t>
  </si>
  <si>
    <t>36.62 - 41.75%
(81.11 - 85.20%)</t>
  </si>
  <si>
    <t>44.65 - 49.00%</t>
  </si>
  <si>
    <t>94.9 - 97.6%</t>
  </si>
  <si>
    <t>91.3 - 95.4%</t>
  </si>
  <si>
    <t>~ 64.5 - 87.3 Mb</t>
  </si>
  <si>
    <t>737.35 - 1,010.57</t>
  </si>
  <si>
    <t>1,332 - 1,634</t>
  </si>
  <si>
    <t>37.13 - 38.25%</t>
  </si>
  <si>
    <t>74,639 - 92,659</t>
  </si>
  <si>
    <t>58,312 - 76,456</t>
  </si>
  <si>
    <t>Turritopsis dohrnii</t>
  </si>
  <si>
    <t>Hydrozoan</t>
  </si>
  <si>
    <t>%  GO term annotated
(of BLAST hits)</t>
  </si>
  <si>
    <t>% BLASTx hits</t>
  </si>
  <si>
    <t>Annotation Method</t>
  </si>
  <si>
    <t>Including Partial %</t>
  </si>
  <si>
    <t>Complete %</t>
  </si>
  <si>
    <t>Assessment method</t>
  </si>
  <si>
    <t>Total assembled bases</t>
  </si>
  <si>
    <t>Mean contig length</t>
  </si>
  <si>
    <t>Contig N50</t>
  </si>
  <si>
    <t>% GC</t>
  </si>
  <si>
    <t># of transcripts
(non-filtered)</t>
  </si>
  <si>
    <t># of unique transcripts</t>
  </si>
  <si>
    <t>Assembly method</t>
  </si>
  <si>
    <t>Species</t>
  </si>
  <si>
    <t>Class</t>
  </si>
  <si>
    <t>Annotation</t>
  </si>
  <si>
    <t>Gene Content Completeness</t>
  </si>
  <si>
    <t>De Novo Assembly Statistics</t>
  </si>
  <si>
    <t>Cyst vs Polyp+Medusa (Biological Processes: FDR=0.01)</t>
  </si>
  <si>
    <t>Cell differentiation and organization</t>
  </si>
  <si>
    <t>Cellular communication and signaling</t>
  </si>
  <si>
    <t>Development</t>
  </si>
  <si>
    <r>
      <rPr>
        <b/>
        <sz val="10"/>
        <color theme="1"/>
        <rFont val="Times Roman"/>
      </rPr>
      <t>Additional File B: Number of raw, trimmed and normalized sequencing reads the polyp, medusa and the cyst stage.</t>
    </r>
    <r>
      <rPr>
        <sz val="10"/>
        <color theme="1"/>
        <rFont val="Times Roman"/>
      </rPr>
      <t xml:space="preserve"> Prior to de novo assembly, quality trimming was conducted using the Trimmomatic tool (Lohse et al., 2012) within Trinity version 2.2.0 using default parameters optimized by MacManes (2014). The trimmed reads were then normalized through Trinity’s in silico normalization to reduce read redundancy and improve run time of the assembly (Haas et al., 2013). The resulting normalized reads were then fed to the de novo assembly pipeline to construct the Polyp, Medusa and Cyst transcriptomes. Overall, the Illumina platform generated 47,008,570 reads (23,504,285 paired), 42,190,870 reads (21,095,435 paired) and 90,019,818 reads (45,009,909 paired) for the Polyp, Medusa and Cyst stage, respectively. After quality read trimming, the Polyp, Medusa and Cyst dataset incorporated 46,947,184 reads (23,473,592 paired), 42,002,298 reads (21,001,149 paired), and 89,811,296 reads (44,905,648 paired), respectively. Finally, in silico normalization condensed each of the datasets into 17,552,220 reads (8,776,110 paired), 6,220,660 reads (3,110,330 paired), and 11,298,162 reads (5,644,581 paired) for the Polyp, Medusa and Cyst, respectively. </t>
    </r>
  </si>
  <si>
    <r>
      <rPr>
        <b/>
        <sz val="10"/>
        <color theme="1"/>
        <rFont val="Times New Roman"/>
        <family val="1"/>
      </rPr>
      <t>Additional File C: Cyst RNA-seq alignment to evaluate triplicate datasets.</t>
    </r>
    <r>
      <rPr>
        <sz val="10"/>
        <color theme="1"/>
        <rFont val="Times New Roman"/>
        <family val="1"/>
      </rPr>
      <t xml:space="preserve"> FastQC reported a high number of low-quality reads and an abnormally high and unparalleled GC% content for the Cyst2 dataset (48% and 50%, paired end) in comparison to Cyst1 (both 39%) and Cyst3 (both 41%), and even more so when compared to the Polyp (37.22%) and Medusa (37.17%) assemblies (Table 1). To further assess the quality of the Cyst datasets, RNA-seq alignments were performed using the assembled Polyp and Medusa transcriptomes. Using the CLC Genomics Workbench 9, the reads from Cyst1 and Cyst3 were trimmed using a limit score of 0.1 (equivalent to Phred score cutoff of 10), and Cyst2 was trimmed using a limit score of 0.316 (equivalent to Phred score cutoff of 15), and aligned to the reference transcriptomes separately using a fraction value of 0.5 and similarity fraction of 0.8, and the paired-distances were estimated. The Cyst1 and Cyst3 datasets had broken read percentages in the ranges of approximately 11%-20% and an estimated paired distance in the range of 128 bp-596 bp, thus indicating there was no alarming issue (i.e. low alignment percentage, high broken read %, problematic estimated paired distance) with the dataset. Cyst2 on the other hand had an unusually large range in alignment percentages of approximately 10%-92%, high broken pair percentage of approximately 8%-61%, and an estimated paired distance range of 0-3,830 bp with few pairs mapped. The very low range in the estimated paired distance for the Cyst2 replicate shows that a large portion of the dataset consist of pairs that have short reads or do not align correctly, also portrayed in the differences of %GC content between the PE datasets. The very low alignment rate (9.68%) against the Polyp assembly, but a high alignment rate against the Medusa reference could possibly signify that only a small variety of mRNA transcripts were incorporated into the library construction and has mapped multiple times to alignments exclusively found in the Medusa. In addition to the short reads and low coverage, the high percentages of broken reads are particularly not suitable for quality de novo approach assemblies. Thus, the Cyst2 dataset was excluded from our dataset.</t>
    </r>
  </si>
  <si>
    <r>
      <rPr>
        <b/>
        <sz val="10"/>
        <color theme="1"/>
        <rFont val="Times New Roman"/>
        <family val="1"/>
      </rPr>
      <t xml:space="preserve">Additional File D: Read mapping evaluation of transcriptomes. </t>
    </r>
    <r>
      <rPr>
        <sz val="10"/>
        <color theme="1"/>
        <rFont val="Times New Roman"/>
        <family val="1"/>
      </rPr>
      <t xml:space="preserve">Normalized reads resulting from Trinity’s in silico normalization were mapped back to the assembled contigs for each transcriptome to evaluate the completeness of assembly. A high mapping percentage indicates that the de novo assembly incorporated the majority of sequenced reads and represents high completeness in the transcriptome in terms of its input content. </t>
    </r>
  </si>
  <si>
    <t>Sample</t>
  </si>
  <si>
    <t>Conc. (ng/uL)</t>
  </si>
  <si>
    <t>Replicate</t>
  </si>
  <si>
    <t>Cyst.1</t>
  </si>
  <si>
    <t>Cyst.2</t>
  </si>
  <si>
    <t>Cyst.3</t>
  </si>
  <si>
    <t>Cyst.4</t>
  </si>
  <si>
    <t>Cyst.5</t>
  </si>
  <si>
    <t>Cyst.6</t>
  </si>
  <si>
    <t>Cyst.7</t>
  </si>
  <si>
    <t>Cyst.8</t>
  </si>
  <si>
    <t>Cyst.9</t>
  </si>
  <si>
    <t>Cyst.10</t>
  </si>
  <si>
    <t>Cyst.11</t>
  </si>
  <si>
    <t>Cyst.12</t>
  </si>
  <si>
    <t>Cyst.13</t>
  </si>
  <si>
    <t>Cyst.14</t>
  </si>
  <si>
    <t>Cyst.15</t>
  </si>
  <si>
    <t>Cyst.16</t>
  </si>
  <si>
    <t>Cyst.17</t>
  </si>
  <si>
    <t>Cyst.18</t>
  </si>
  <si>
    <t>Cyst.19</t>
  </si>
  <si>
    <t>Cyst.20</t>
  </si>
  <si>
    <t>Cyst.21</t>
  </si>
  <si>
    <t>C1</t>
  </si>
  <si>
    <t>C2</t>
  </si>
  <si>
    <t>Bands</t>
  </si>
  <si>
    <t>C3</t>
  </si>
  <si>
    <t>Yes</t>
  </si>
  <si>
    <t>Strong</t>
  </si>
  <si>
    <t xml:space="preserve">28S/18S </t>
  </si>
  <si>
    <t>Weak</t>
  </si>
  <si>
    <t>No</t>
  </si>
  <si>
    <t>Absent</t>
  </si>
  <si>
    <t>Medium</t>
  </si>
  <si>
    <t>Rank</t>
  </si>
  <si>
    <t>regulation of transcription, DNA-templated</t>
  </si>
  <si>
    <t>proton transmembrane transport</t>
  </si>
  <si>
    <t>serine family amino acid metabolic process</t>
  </si>
  <si>
    <t>G protein-coupled receptor signaling pathway</t>
  </si>
  <si>
    <t>purine nucleobase metabolic process</t>
  </si>
  <si>
    <t>positive regulation of transcription by RNA polymerase II</t>
  </si>
  <si>
    <t>biological_process</t>
  </si>
  <si>
    <t>negative regulation of transcription by RNA polymerase II</t>
  </si>
  <si>
    <t>positive regulation of transcription, DNA-templated</t>
  </si>
  <si>
    <t>cell redox homeostasis</t>
  </si>
  <si>
    <t>regulation of transcription by RNA polymerase II</t>
  </si>
  <si>
    <t>mRNA splicing, via spliceosome</t>
  </si>
  <si>
    <t>DNA recombination</t>
  </si>
  <si>
    <t>obsolete acyl-carrier-protein biosynthetic process</t>
  </si>
  <si>
    <t>pyrimidine nucleobase metabolic process</t>
  </si>
  <si>
    <t>negative regulation of transcription, DNA-templated</t>
  </si>
  <si>
    <t>arginine metabolic process</t>
  </si>
  <si>
    <t>proline metabolic process</t>
  </si>
  <si>
    <t>DNA replication</t>
  </si>
  <si>
    <t>regulation of GTPase activity</t>
  </si>
  <si>
    <t>glycine metabolic process</t>
  </si>
  <si>
    <t>cell population proliferation</t>
  </si>
  <si>
    <t>tyrosine metabolic process</t>
  </si>
  <si>
    <t>protein polyubiquitination</t>
  </si>
  <si>
    <t>threonine metabolic process</t>
  </si>
  <si>
    <t>protein peptidyl-prolyl isomerization</t>
  </si>
  <si>
    <t>obsolete peroxidase reaction</t>
  </si>
  <si>
    <t>pentose-phosphate shunt</t>
  </si>
  <si>
    <t>RNA secondary structure unwinding</t>
  </si>
  <si>
    <t>protein glycosylation</t>
  </si>
  <si>
    <t>L-serine metabolic process</t>
  </si>
  <si>
    <t>glycerolipid metabolic process</t>
  </si>
  <si>
    <t>chemical synaptic transmission</t>
  </si>
  <si>
    <t>protein autophosphorylation</t>
  </si>
  <si>
    <t>lysine catabolic process</t>
  </si>
  <si>
    <t>heart development</t>
  </si>
  <si>
    <t>methylation</t>
  </si>
  <si>
    <t>protein deubiquitination</t>
  </si>
  <si>
    <t>endoplasmic reticulum to Golgi vesicle-mediated transport</t>
  </si>
  <si>
    <t>negative regulation of cell population proliferation</t>
  </si>
  <si>
    <t>transcription, DNA-templated</t>
  </si>
  <si>
    <t>valine catabolic process</t>
  </si>
  <si>
    <t>leucine catabolic process</t>
  </si>
  <si>
    <t>isoleucine catabolic process</t>
  </si>
  <si>
    <t>regulation of Rho protein signal transduction</t>
  </si>
  <si>
    <t>fatty acid biosynthetic process</t>
  </si>
  <si>
    <t>ubiquinone biosynthetic process</t>
  </si>
  <si>
    <t>Biological Processes</t>
  </si>
  <si>
    <t>CRE-VHA-12 [Caenorhabditis remanei]</t>
  </si>
  <si>
    <t>PREDICTED: uncharacterized protein K02A2.6-like [Lingula anatina]</t>
  </si>
  <si>
    <t>calcium-activated potassium channel subunit alpha-1-like</t>
  </si>
  <si>
    <t>TBC1 domain family member 22A isoform X2</t>
  </si>
  <si>
    <t>inositol-3-phosphate synthase 1-A-like</t>
  </si>
  <si>
    <t>FK506-binding [Bombyx mori]</t>
  </si>
  <si>
    <t>aspartate aminotransferase family partial</t>
  </si>
  <si>
    <t>citrate synthase mitochondrial</t>
  </si>
  <si>
    <t>guanine nucleotide-binding G(i) subunit alpha-like</t>
  </si>
  <si>
    <t>shuttle craft</t>
  </si>
  <si>
    <t>Vacuolar sorting-associated 37A</t>
  </si>
  <si>
    <t>3-hydroxyanthranilate 3,4-dioxygenase-like</t>
  </si>
  <si>
    <t>ADP-ribosylation factor 15 isoform X1</t>
  </si>
  <si>
    <t>ethanolamine kinase [Aethina tumida]</t>
  </si>
  <si>
    <t>mitochondrial genome maintenance Mgr2 [Fusarium fujikuroi]</t>
  </si>
  <si>
    <t>breast cancer type 2 susceptibility -like</t>
  </si>
  <si>
    <t>seleno P-like</t>
  </si>
  <si>
    <t>carbonyl reductase [NADPH] 1-like [Aplysia californica]</t>
  </si>
  <si>
    <t>germinal-center associated nuclear</t>
  </si>
  <si>
    <t>serine threonine tyrosine-interacting 1 isoform X4 [Chlorocebus sabaeus]</t>
  </si>
  <si>
    <t>deoxyribonuclease gamma-like isoform X3 [Xenopus tropicalis]</t>
  </si>
  <si>
    <t>DNA topoisomerase</t>
  </si>
  <si>
    <t>RNA polymerase II subunit B1 CTD phosphatase RPAP2</t>
  </si>
  <si>
    <t>3-methylcrotonyl- carboxylase</t>
  </si>
  <si>
    <t>glycosyl hydrolase</t>
  </si>
  <si>
    <t>N-acylethanolamine-hydrolyzing acid amidase</t>
  </si>
  <si>
    <t>delta8 fatty acid desaturase</t>
  </si>
  <si>
    <t>Trimeric intracellular cation channel type B-A</t>
  </si>
  <si>
    <t>mariner-Tc1 transposon family [Coccidioides posadasii C735 delta SOWgp]</t>
  </si>
  <si>
    <t>l(2)37Cc [Apis mellifera]</t>
  </si>
  <si>
    <t>malate dehydrogenase [Legionella pneumophila]</t>
  </si>
  <si>
    <t>RNA-binding 8A</t>
  </si>
  <si>
    <t>transcription factor SOX-15 [Trachymyrmex zeteki]</t>
  </si>
  <si>
    <t>guanine nucleotide-binding alpha-3 subunit [Malassezia pachydermatis]</t>
  </si>
  <si>
    <t>RING zinc finger [Plasmodium reichenowi]</t>
  </si>
  <si>
    <t>SH2 domain-containing 1B</t>
  </si>
  <si>
    <t>hypothetical protein CGI_10021958</t>
  </si>
  <si>
    <t>Tripeptidyl-peptidase sed3</t>
  </si>
  <si>
    <t>NADH dehydrogenase subunit partial (mitochondrion) [Canis lupus familiaris]</t>
  </si>
  <si>
    <t>golgi-associated PDZ and coiled-coil motif-containing isoform X2</t>
  </si>
  <si>
    <t>golgi-associated PDZ and coiled-coil motif-containing isoform X1</t>
  </si>
  <si>
    <t>-like [Biomphalaria glabrata]</t>
  </si>
  <si>
    <t>arf-GAP with ANK repeat and PH domain-containing 1 isoform X5</t>
  </si>
  <si>
    <t>pre-rRNA-processing TSR1 homolog</t>
  </si>
  <si>
    <t>mitotic spindle-associated MMXD complex subunit MIP18</t>
  </si>
  <si>
    <t>fatty aldehyde dehydrogenase isoform X1 [Gekko japonicus]</t>
  </si>
  <si>
    <t>arf-GAP with ANK repeat and PH domain-containing 1 isoform X2</t>
  </si>
  <si>
    <t>AMP-binding [Comamonas testosteroni]</t>
  </si>
  <si>
    <t>sel-1 homolog 1</t>
  </si>
  <si>
    <t>V-type H+-transporting ATPase subunit I</t>
  </si>
  <si>
    <t>acyltransferase [Aeromonas salmonicida salmonicida]</t>
  </si>
  <si>
    <t>tyrosine- kinase Wsck [Tribolium castaneum]</t>
  </si>
  <si>
    <t>pleiotropic regulator 1</t>
  </si>
  <si>
    <t>hypothetical protein OCBIM_22008963mg, partial</t>
  </si>
  <si>
    <t>inactive peptidyl-prolyl cis-trans isomerase shutdown-like</t>
  </si>
  <si>
    <t>Suppressor of fused partial</t>
  </si>
  <si>
    <t>hypothetical protein BN871_AB_00880</t>
  </si>
  <si>
    <t>Conserved oligomeric Golgi complex subunit partial</t>
  </si>
  <si>
    <t>AChain Rep1-nxsq Fatty Acid Transporter</t>
  </si>
  <si>
    <t>ABC transporter F family member 3</t>
  </si>
  <si>
    <t>acyl- thioesterase 1 [Homo sapiens]</t>
  </si>
  <si>
    <t>RNA-binding 28</t>
  </si>
  <si>
    <t>glioma tumor suppressor candidate region gene 2 -like</t>
  </si>
  <si>
    <t>CTTNBP2 N-terminal</t>
  </si>
  <si>
    <t>RNA-binding 25</t>
  </si>
  <si>
    <t>alkaline B-like [Plutella xylostella]</t>
  </si>
  <si>
    <t>brambleberry-like [Orussus abietinus]</t>
  </si>
  <si>
    <t>deoxyhypusine synthase</t>
  </si>
  <si>
    <t>acetyl- carboxylase alpha</t>
  </si>
  <si>
    <t>opioid-binding cell adhesion partial</t>
  </si>
  <si>
    <t>BET1 homolog</t>
  </si>
  <si>
    <t>dual 3 ,5 -cyclic-AMP and -GMP phosphodiesterase 11 isoform X7 [Nicrophorus vespilloides]</t>
  </si>
  <si>
    <t>41 kDa spicule matrix -like</t>
  </si>
  <si>
    <t>Immunoglobulin-binding 1</t>
  </si>
  <si>
    <t>coronin-6 isoform X1</t>
  </si>
  <si>
    <t>Vacuolar sorting-associated 33A</t>
  </si>
  <si>
    <t>EF-hand calcium-binding domain-containing 2-like</t>
  </si>
  <si>
    <t>prolyl endopeptidase-like</t>
  </si>
  <si>
    <t>Vacuolar sorting-associated 33B</t>
  </si>
  <si>
    <t>cytoplasmic FMR1-interacting -like</t>
  </si>
  <si>
    <t>coronin-6 isoform X2</t>
  </si>
  <si>
    <t>5 -nucleotidase domain-containing 3-like</t>
  </si>
  <si>
    <t>metabotropic glutamate receptor 7 isoform X4</t>
  </si>
  <si>
    <t>folylpolyglutamate mitochondrial isoform X2</t>
  </si>
  <si>
    <t>coronin-6 isoform X6</t>
  </si>
  <si>
    <t>G- coupled partial [Macaca nemestrina]</t>
  </si>
  <si>
    <t>TGF-beta receptor type-1-like</t>
  </si>
  <si>
    <t>metabotropic glutamate receptor 7 isoform X1</t>
  </si>
  <si>
    <t>homoisocitrate dehydrogenase</t>
  </si>
  <si>
    <t>DBF4 homolog A isoform X1 [Callorhinchus milii]</t>
  </si>
  <si>
    <t>RNA-binding 34</t>
  </si>
  <si>
    <t>glutamine-dependent NAD(+) synthetase with GAT domain-containing [Paraphaeosphaeria sporulosa]</t>
  </si>
  <si>
    <t>fibrillin-1 [Pelodiscus sinensis]</t>
  </si>
  <si>
    <t>GNAT family acetyltransferase</t>
  </si>
  <si>
    <t>hypothetical protein EH28_02767</t>
  </si>
  <si>
    <t>interleukin enhancer-binding factor 2 homolog isoform X1</t>
  </si>
  <si>
    <t>transmembrane 181-like</t>
  </si>
  <si>
    <t>sphingosine-1-phosphate lyase 1</t>
  </si>
  <si>
    <t>unconventional myosin-Ie isoform X1</t>
  </si>
  <si>
    <t>cytochrome P450 CYP44</t>
  </si>
  <si>
    <t>serine threonine kinase [Acanthamoeba castellanii Neff]</t>
  </si>
  <si>
    <t>Glyceraldehyde-3-phosphate dehydrogenase</t>
  </si>
  <si>
    <t>aquaporin isoform X3</t>
  </si>
  <si>
    <t>inorganic phosphate transporter 1-6 [Phytophthora nicotianae]</t>
  </si>
  <si>
    <t>DNA fragmentation factor subunit alpha</t>
  </si>
  <si>
    <t>aquaporin isoform X2</t>
  </si>
  <si>
    <t>Endonuclease exonuclease phosphatase family</t>
  </si>
  <si>
    <t>PREDICTED: uncharacterized protein LOC100201344</t>
  </si>
  <si>
    <t>PREDICTED: uncharacterized protein LOC100201345</t>
  </si>
  <si>
    <t>ras-related C3 botulinum toxin substrate 1-like</t>
  </si>
  <si>
    <t>tripeptidyl peptidase A [Dichomitus squalens LYAD-421 SS1]</t>
  </si>
  <si>
    <t>Discoidin domain-containing receptor 2</t>
  </si>
  <si>
    <t>PREDICTED: uncharacterized protein LOC107352855</t>
  </si>
  <si>
    <t>40S ribosomal S26E</t>
  </si>
  <si>
    <t>PREDICTED: uncharacterized protein LOC100215981</t>
  </si>
  <si>
    <t>actin-related 2 3 complex subunit 1A isoform X1 [Xenopus tropicalis]</t>
  </si>
  <si>
    <t>RNA-binding 48</t>
  </si>
  <si>
    <t>cholinesterase [Capsaspora owczarzaki ATCC 30864]</t>
  </si>
  <si>
    <t>Adipolin</t>
  </si>
  <si>
    <t>RNA-binding 45</t>
  </si>
  <si>
    <t>serine threonine- kinase PAK mbt</t>
  </si>
  <si>
    <t>nuclear export mediator factor Nemf isoform X1</t>
  </si>
  <si>
    <t>RNA-binding 41</t>
  </si>
  <si>
    <t>RNA-binding 42</t>
  </si>
  <si>
    <t>run domain Beclin-1 interacting and cysteine-rich containing -like</t>
  </si>
  <si>
    <t>synaptotagmin-6 isoform X2 [Struthio camelus australis]</t>
  </si>
  <si>
    <t>alpha,alpha-trehalose-phosphate synthase (UDP-forming) variant 3 [Phytophthora parasitica]</t>
  </si>
  <si>
    <t>putative uncharacterized protein</t>
  </si>
  <si>
    <t>non-canonical poly(A) RNA polymerase PAPD7 isoform X1 [Rattus norvegicus]</t>
  </si>
  <si>
    <t>ss-alanyl conjugating partial</t>
  </si>
  <si>
    <t>Histone acetyltransferase type B catalytic subunit</t>
  </si>
  <si>
    <t>PREDICTED: uncharacterized protein LOC107352841</t>
  </si>
  <si>
    <t>40S ribosomal S23 [Phytophthora parasitica]</t>
  </si>
  <si>
    <t>pro convertase subtilisin kexin type 6-like</t>
  </si>
  <si>
    <t>S-Adenosyl homocysteine hydrolase [Chlamydomonas reinhardtii]</t>
  </si>
  <si>
    <t>SMG8 isoform X1</t>
  </si>
  <si>
    <t>ribosome biogenesis BMS1 partial</t>
  </si>
  <si>
    <t>meiosis-specific with OB domain-containing isoform X1</t>
  </si>
  <si>
    <t>ras-related Ral-A isoform X2</t>
  </si>
  <si>
    <t>MULTISPECIES: magnesium chelatase [Bacillus]</t>
  </si>
  <si>
    <t>hypothetical protein [Rhodopirellula baltica]</t>
  </si>
  <si>
    <t>PREDICTED: uncharacterized protein LOC107073003</t>
  </si>
  <si>
    <t>mitochondrial NADH ubiquinone oxidoreductase 13kD-like subunit</t>
  </si>
  <si>
    <t>activating signal cointegrator 1 complex subunit 3- partial</t>
  </si>
  <si>
    <t>PREDICTED: uncharacterized protein LOC106061270</t>
  </si>
  <si>
    <t>C-X-C chemokine receptor type 1-like [Hydra vulgaris]</t>
  </si>
  <si>
    <t>unnamed protein product [Oikopleura dioica]</t>
  </si>
  <si>
    <t>ankyrin repeat-containing [Dictyostelium discoideum AX4]</t>
  </si>
  <si>
    <t>GTPase-activating and VPS9 domain-containing 1 isoform X2</t>
  </si>
  <si>
    <t>three-Cys-motif partner</t>
  </si>
  <si>
    <t>GTPase-activating and VPS9 domain-containing 1 isoform X1</t>
  </si>
  <si>
    <t>RAC [Entamoeba invadens IP1]</t>
  </si>
  <si>
    <t>dnaJ homolog subfamily B member 2 isoform X1 [Lepisosteus oculatus]</t>
  </si>
  <si>
    <t>PREDICTED: uncharacterized protein LOC107352838</t>
  </si>
  <si>
    <t>microtubule-associated 1A isoform X2 [Equus caballus]</t>
  </si>
  <si>
    <t>OK SW-</t>
  </si>
  <si>
    <t>PREDICTED: uncharacterized protein LOC106903805</t>
  </si>
  <si>
    <t>X-box-binding 1-like</t>
  </si>
  <si>
    <t>membrane-associated s in eicosanoid and glutathione metabolism [Phaeoacremonium minimum UCRPA7]</t>
  </si>
  <si>
    <t>receptor for egg jelly 4 partial</t>
  </si>
  <si>
    <t>40S ribosomal RPS7</t>
  </si>
  <si>
    <t>partial [Drosophila albomicans]</t>
  </si>
  <si>
    <t>spermatogenesis-associated 4- partial</t>
  </si>
  <si>
    <t>mitochondrial pyruvate dehydrogenase kinase</t>
  </si>
  <si>
    <t>AF4 FMR2 family member 4-like isoform X3</t>
  </si>
  <si>
    <t>sushi domain-containing 2-like</t>
  </si>
  <si>
    <t>beta-arrestin-1-like isoform X1 [Lingula anatina]</t>
  </si>
  <si>
    <t>eukaryotic translation initiation factor 1 variant 1 [Taeniopygia guttata]</t>
  </si>
  <si>
    <t>metabotropic glutamate receptor 3-like</t>
  </si>
  <si>
    <t>tubulin-specific chaperone C-like</t>
  </si>
  <si>
    <t>40S ribosomal S8 [Phytophthora parasitica]</t>
  </si>
  <si>
    <t>jmjC domain-containing 7 isoform X1</t>
  </si>
  <si>
    <t>serine threonine kinase [Pseudomonas stutzeri]</t>
  </si>
  <si>
    <t>solute carrier family facilitated glucose transporter member 5 isoform X1 [Oryzias latipes]</t>
  </si>
  <si>
    <t>hypothetical protein NEIPOLOT_01390, partial</t>
  </si>
  <si>
    <t>TRAF and TNF receptor associated [Mus musculus]</t>
  </si>
  <si>
    <t>ubiquitin-conjugating enzyme E2 2-like</t>
  </si>
  <si>
    <t>Zinc metallo ase nas- partial</t>
  </si>
  <si>
    <t>AFG3 family [Saprolegnia diclina VS20]</t>
  </si>
  <si>
    <t>prominin-1 isoform X1 [Rhinolophus sinicus]</t>
  </si>
  <si>
    <t>nucleoside diphosphate-linked moiety X motif mitochondrial isoform X1 [Xenopus tropicalis]</t>
  </si>
  <si>
    <t>arginine-glutamic acid dipeptide repeats</t>
  </si>
  <si>
    <t>Hsp70-binding 1</t>
  </si>
  <si>
    <t>histidine ammonia-lyase isoform X3</t>
  </si>
  <si>
    <t>Ribonuclease H partial [Metarhizium majus ARSEF 297]</t>
  </si>
  <si>
    <t>peroxisome biogenesis factor 10</t>
  </si>
  <si>
    <t>Wnt signaling ligand [Ciona intestinalis]</t>
  </si>
  <si>
    <t>replication factor C subunit 5-like</t>
  </si>
  <si>
    <t>zinc finger C2HC domain-containing 1C-like isoform X2</t>
  </si>
  <si>
    <t>peroxisome biogenesis factor 13</t>
  </si>
  <si>
    <t>Na(+) H(+) exchange regulatory cofactor NHE-RF2-like</t>
  </si>
  <si>
    <t>ABC transporter G family member 25-like</t>
  </si>
  <si>
    <t>sideroflexin- partial</t>
  </si>
  <si>
    <t>nuclear transport factor 2B [Arabidopsis thaliana]</t>
  </si>
  <si>
    <t>cyclopropane-fatty-acyl-phospholipid synthase [Sphaerulina musiva SO2202]</t>
  </si>
  <si>
    <t>cell division cycle partial [Lagenidium LM-2012b]</t>
  </si>
  <si>
    <t>calcium uptake mitochondrial isoform X4</t>
  </si>
  <si>
    <t>calcium uptake mitochondrial isoform X2</t>
  </si>
  <si>
    <t>calcium uptake mitochondrial isoform X3</t>
  </si>
  <si>
    <t>m7 -mRNA partial</t>
  </si>
  <si>
    <t>involved in biosynthesis of mitomycin antibiotics polyketide fumonisin [Chthonomonas calidirosea]</t>
  </si>
  <si>
    <t>tenascin-R-like isoform X2</t>
  </si>
  <si>
    <t>nuclear polyadenylated RNA-binding 3- partial</t>
  </si>
  <si>
    <t>tyrosine- phosphatase non-receptor type 5-like</t>
  </si>
  <si>
    <t>Histone [Caenorhabditis elegans]</t>
  </si>
  <si>
    <t>Kinesin light chain P46824</t>
  </si>
  <si>
    <t>breast cancer metastasis-suppressor 1 -A-like</t>
  </si>
  <si>
    <t>myb proto-oncogene partial [Nannochloropsis gaditana CCMP526]</t>
  </si>
  <si>
    <t>DPY30 domain-containing 1</t>
  </si>
  <si>
    <t>60S ribosomal L19-2</t>
  </si>
  <si>
    <t>cytochrome P450 3A21-like</t>
  </si>
  <si>
    <t>thioredoxin domain-containing 17-like</t>
  </si>
  <si>
    <t>fibrinogen C domain-containing 1-A-like</t>
  </si>
  <si>
    <t>acyl-coenzyme A thioesterase 11 isoform X2 [Alligator sinensis]</t>
  </si>
  <si>
    <t>cell division cycle partial [Lagenidium LM-2012c]</t>
  </si>
  <si>
    <t>ras GTPase-activating 4-like</t>
  </si>
  <si>
    <t>neuronal PAS domain-containing 3 isoform X1</t>
  </si>
  <si>
    <t>Sodium myo-inositol cotransporter</t>
  </si>
  <si>
    <t>neuronal PAS domain-containing 3 isoform X2</t>
  </si>
  <si>
    <t>Thioredoxin reductase mitochondrial</t>
  </si>
  <si>
    <t>phosphatidylinositol 3-kinase regulatory subunit alpha</t>
  </si>
  <si>
    <t>serotonin partial [Macaca mulatta]</t>
  </si>
  <si>
    <t>calmodulin [Agaricus bisporus bisporus H97]</t>
  </si>
  <si>
    <t>synaptotagmin-15 isoform X3</t>
  </si>
  <si>
    <t>Succinate dehydrogenase [ubiquinone] cytochrome b small mitochondrial</t>
  </si>
  <si>
    <t>nuclear receptor-binding isoform X2</t>
  </si>
  <si>
    <t>MON2 partial</t>
  </si>
  <si>
    <t>Zinc finger CCHC-type and RNA-binding motif-containing 1</t>
  </si>
  <si>
    <t>NF-kappa-B-activating partial</t>
  </si>
  <si>
    <t>Fatty-acid amide hydrolase 1</t>
  </si>
  <si>
    <t>Bardet-Biedl syndrome 10</t>
  </si>
  <si>
    <t>Elongation factor mitochondrial</t>
  </si>
  <si>
    <t>serine threonine- kinase tricorner</t>
  </si>
  <si>
    <t>WD repeat-containing 18</t>
  </si>
  <si>
    <t>AFG3 partial</t>
  </si>
  <si>
    <t>peroxiredoxin 6</t>
  </si>
  <si>
    <t>WD repeat-containing 19</t>
  </si>
  <si>
    <t>transmembrane 69-like</t>
  </si>
  <si>
    <t>peroxiredoxin 4</t>
  </si>
  <si>
    <t>PREDICTED: uncharacterized protein LOC105847487 isoform X2</t>
  </si>
  <si>
    <t>WD repeat-containing 13</t>
  </si>
  <si>
    <t>Transcription factor mitochondrial</t>
  </si>
  <si>
    <t>arylacetamide deacetylase-like 4</t>
  </si>
  <si>
    <t>WD repeat-containing 11</t>
  </si>
  <si>
    <t>frizzled receptor [Ciona intestinalis]</t>
  </si>
  <si>
    <t>pigeon</t>
  </si>
  <si>
    <t>hypothetical protein, variant [Saprolegnia diclina VS20]</t>
  </si>
  <si>
    <t>PREDICTED: uncharacterized protein LOC101239792</t>
  </si>
  <si>
    <t>alpha-(1,6)-fucosyltransferase [Aedes albopictus]</t>
  </si>
  <si>
    <t>mitotic checkpoint</t>
  </si>
  <si>
    <t>juxtaposed with another zinc finger 1</t>
  </si>
  <si>
    <t>NFATC2-interacting -like</t>
  </si>
  <si>
    <t>Dnaj [Acanthamoeba polyphaga moumouvirus]</t>
  </si>
  <si>
    <t>transmembrane 39A-like</t>
  </si>
  <si>
    <t>nitrilase homolog 1</t>
  </si>
  <si>
    <t>PREDICTED: uncharacterized protein LOC101239796</t>
  </si>
  <si>
    <t>UDP-N-acetylglucosamine--dolichyl-phosphate N-acetylglucosaminephosphotransferase</t>
  </si>
  <si>
    <t>sorting nexin-13 isoform X2</t>
  </si>
  <si>
    <t>GABA(A) receptor-associated [Rhodotorula toruloides NP11]</t>
  </si>
  <si>
    <t>Phosphopantothenate--cysteine ligase</t>
  </si>
  <si>
    <t>endoplasmic reticulum aminopeptidase 1 isoform X3 [Tribolium castaneum]</t>
  </si>
  <si>
    <t>ER membrane complex subunit 6-like</t>
  </si>
  <si>
    <t>hematopoietic prostaglandin D synthase</t>
  </si>
  <si>
    <t>TPA_inf: hypothetical conserved 1030</t>
  </si>
  <si>
    <t>very early blastula 4 [Strongylocentrotus purpuratus]</t>
  </si>
  <si>
    <t>glycerol kinase-like isoform X1</t>
  </si>
  <si>
    <t>endoglucanase [Metarhizium robertsii ARSEF 23]</t>
  </si>
  <si>
    <t>nucleosome assembly 1-like 1 isoform X3</t>
  </si>
  <si>
    <t>ubiquitin carboxyl-terminal hydrolase 47 isoform X2</t>
  </si>
  <si>
    <t>nucleosome assembly 1-like 1 isoform X2</t>
  </si>
  <si>
    <t>transcription factor partial</t>
  </si>
  <si>
    <t>TBC1 domain family member 1-like</t>
  </si>
  <si>
    <t>ubiquitin carboxyl-terminal hydrolase 47 isoform X1</t>
  </si>
  <si>
    <t>hypothetical protein UCRPA7_4524 [Phaeoacremonium minimum UCRPA7]</t>
  </si>
  <si>
    <t>cysteine protease partial [Tritrichomonas foetus]</t>
  </si>
  <si>
    <t>gremlin-1</t>
  </si>
  <si>
    <t>PREDICTED: uncharacterized protein LOC101239766</t>
  </si>
  <si>
    <t>peptidase C1A family [Dictyostelium discoideum AX4]</t>
  </si>
  <si>
    <t>huntingtin-interacting 1-related -like</t>
  </si>
  <si>
    <t>mitochondrial ribosome-associated GTPase 1</t>
  </si>
  <si>
    <t>dolichyl pyrophosphate Man9 c2 alpha-1,3-glucosyltransferase-like</t>
  </si>
  <si>
    <t>IST1 [Dictyostelium discoideum AX4]</t>
  </si>
  <si>
    <t>Nhp6ap [Rhizophagus irregularis DAOM 197198w]</t>
  </si>
  <si>
    <t>neuroguidin isoform X1</t>
  </si>
  <si>
    <t>Shikimate O-hydroxycinnamoyltransferase</t>
  </si>
  <si>
    <t>WD repeat-containing 38</t>
  </si>
  <si>
    <t>ABC transporter ATP-binding</t>
  </si>
  <si>
    <t>band 4B isoform X2</t>
  </si>
  <si>
    <t>UPF0661 TPR repeat-containing -like</t>
  </si>
  <si>
    <t>glutamate--cysteine ligase regulatory subunit-like</t>
  </si>
  <si>
    <t>septin-7-like isoform X2</t>
  </si>
  <si>
    <t>WD repeat-containing 36</t>
  </si>
  <si>
    <t>neuroguidin isoform X2</t>
  </si>
  <si>
    <t>septin-7-like isoform X3</t>
  </si>
  <si>
    <t>ecdysis triggering hormone receptor isoform B [Tribolium castaneum]</t>
  </si>
  <si>
    <t>septin-7-like isoform X1</t>
  </si>
  <si>
    <t>mitochondrial inner membrane COX18 isoform X1</t>
  </si>
  <si>
    <t>AF312733_1brachyury T ra</t>
  </si>
  <si>
    <t>fibroblast growth factor receptor 2-like isoform X1 [Branchiostoma belcheri]</t>
  </si>
  <si>
    <t>hypothetical protein DAPPUDRAFT_119127</t>
  </si>
  <si>
    <t>inositol 1,4,5-trisphosphate receptor type 1- partial</t>
  </si>
  <si>
    <t>YTH domain-containing 1 [Polistes dominula]</t>
  </si>
  <si>
    <t>Retinal guanylyl cyclase partial</t>
  </si>
  <si>
    <t>aspartate carbamoyltransferase</t>
  </si>
  <si>
    <t>ADP-ribose mitochondrial [Ficedula albicollis]</t>
  </si>
  <si>
    <t>GRIP1-associated 1 isoform X2</t>
  </si>
  <si>
    <t>PREDICTED: uncharacterized protein LOC101239872, partial</t>
  </si>
  <si>
    <t>bis(5 -nucleosyl)-tetraphosphatase (symmetrical)</t>
  </si>
  <si>
    <t>AAEL010985-PA [Aedes aegypti]</t>
  </si>
  <si>
    <t>AChain Structure Of Human Parp1 Catalytic Domain Bound To A Quinazoline- 4(1h,3h)-dione Inhibitor</t>
  </si>
  <si>
    <t>WD repeat-containing 27</t>
  </si>
  <si>
    <t>glutathione S-transferase omega-1</t>
  </si>
  <si>
    <t>vam6 Vps39</t>
  </si>
  <si>
    <t>dedicator of cytokinesis 9-like isoform X6</t>
  </si>
  <si>
    <t>WD repeat-containing 25</t>
  </si>
  <si>
    <t>Tetratricopeptide repeat</t>
  </si>
  <si>
    <t>WD repeat-containing 26</t>
  </si>
  <si>
    <t>Coatomer subunit zeta-1</t>
  </si>
  <si>
    <t>RRP5 homolog isoform X2</t>
  </si>
  <si>
    <t>Fruit bromelain</t>
  </si>
  <si>
    <t>WD repeat-containing 24</t>
  </si>
  <si>
    <t>charged multivesicular body 7-like</t>
  </si>
  <si>
    <t>ninein-like isoform X1 [Crassostrea gigas]</t>
  </si>
  <si>
    <t>stress response NST1- partial</t>
  </si>
  <si>
    <t>carbonic anhydrase 12-like isoform X1 [Octopus bimaculoides]</t>
  </si>
  <si>
    <t>epidermal growth factor receptor kinase substrate 8 isoform X1 [Anser cygnoides domesticus]</t>
  </si>
  <si>
    <t>methylmalonate-semialdehyde dehydrogenase [acylating] mitochondrial-like</t>
  </si>
  <si>
    <t>hypothetical protein PBPRB0805</t>
  </si>
  <si>
    <t>60S ribosomal L15 [Macaca nemestrina]</t>
  </si>
  <si>
    <t>elongator complex 4-like</t>
  </si>
  <si>
    <t>Protection of telomeres 1</t>
  </si>
  <si>
    <t>serine threonine- kinase NIM1 isoform X1 [Aquila chrysaetos canadensis]</t>
  </si>
  <si>
    <t>apoptosis-resistant E3 ubiquitin ligase 1</t>
  </si>
  <si>
    <t>N-acetylmuramoyl-L-alanine amidase [Yersinia enterocolitica]</t>
  </si>
  <si>
    <t>transcription factor SOX-2</t>
  </si>
  <si>
    <t>kinase C-binding NELL1 isoform X2</t>
  </si>
  <si>
    <t>E3 SUMO- ligase CBX4</t>
  </si>
  <si>
    <t>ARRestin Domain [Caenorhabditis elegans]</t>
  </si>
  <si>
    <t>50s ribosomal</t>
  </si>
  <si>
    <t>FH1 FH2 domain-containing 3-like isoform X2</t>
  </si>
  <si>
    <t>DSBA oxidoreductase [Capsaspora owczarzaki ATCC 30864]</t>
  </si>
  <si>
    <t>eukaryotic initiation factor 4A-I isoform X2</t>
  </si>
  <si>
    <t>UPF0488 CG14286</t>
  </si>
  <si>
    <t>X-linked retinitis pigmentosa GTPase regulator</t>
  </si>
  <si>
    <t>zinc finger C4H2 domain-containing isoform X2</t>
  </si>
  <si>
    <t>RNA-binding 5-like</t>
  </si>
  <si>
    <t>cAMP and cAMP-inhibited cGMP 3 ,5 -cyclic phosphodiesterase 10A</t>
  </si>
  <si>
    <t>SCY1 2</t>
  </si>
  <si>
    <t>short chain [Phytophthora infestans T30-4]</t>
  </si>
  <si>
    <t>leukocyte receptor cluster member 8 [Phytophthora infestans T30-4]</t>
  </si>
  <si>
    <t>WD repeat-containing 55-like isoform X1</t>
  </si>
  <si>
    <t>40S ribosomal S2-4</t>
  </si>
  <si>
    <t>tudor domain-containing 15 [Cercocebus atys]</t>
  </si>
  <si>
    <t>paramyosin-like isoform X1 [Crassostrea gigas]</t>
  </si>
  <si>
    <t>retinoblastoma-associated -like isoform X1 [Acropora digitifera]</t>
  </si>
  <si>
    <t>glycerophosphodiester phosphodiesterase domain-containing 1-like</t>
  </si>
  <si>
    <t>PREDICTED: uncharacterized protein LOC101240747</t>
  </si>
  <si>
    <t>small G signaling modulator partial</t>
  </si>
  <si>
    <t>folliculin-interacting 2 isoform X3</t>
  </si>
  <si>
    <t>Phosphatidylinositol 4,5-bisphosphate 5-phosphatase A</t>
  </si>
  <si>
    <t>presenilin-1 isoform X1</t>
  </si>
  <si>
    <t>folliculin-interacting 2 isoform X1</t>
  </si>
  <si>
    <t>neuronal acetylcholine receptor subunit alpha-7-like</t>
  </si>
  <si>
    <t>14-3-3 gamma-1</t>
  </si>
  <si>
    <t>next to BRCA1 gene 1 -like</t>
  </si>
  <si>
    <t>activating transcription factor of chaperone isoform X2</t>
  </si>
  <si>
    <t>aspartyl glutamyl-tRNA amidotransferase subunit A</t>
  </si>
  <si>
    <t>regulator of G- signaling 22-like</t>
  </si>
  <si>
    <t>methyltransferase NSUN6 [Ficedula albicollis]</t>
  </si>
  <si>
    <t>nuclear factor interleukin-3-regulated -like</t>
  </si>
  <si>
    <t>ras-related Rab-6A-like isoform X2</t>
  </si>
  <si>
    <t>PREDICTED: uncharacterized protein LOC100198647 isoform X5</t>
  </si>
  <si>
    <t>tyrosine- phosphatase non-receptor type 11-like</t>
  </si>
  <si>
    <t>SPRY domain-containing SOCS box 4</t>
  </si>
  <si>
    <t>cAMP-dependent kinase type I-beta regulatory subunit isoform X5 [Ovis aries musimon]</t>
  </si>
  <si>
    <t>cAMP-dependent kinase type II regulatory subunit isoform X1</t>
  </si>
  <si>
    <t>cAMP-dependent kinase type II regulatory subunit isoform X2</t>
  </si>
  <si>
    <t>plasma membrane calcium-transporting ATPase 4 isoform X1 [Vicugna pacos]</t>
  </si>
  <si>
    <t>fas-binding factor 1 isoform X4 [Mus musculus]</t>
  </si>
  <si>
    <t>phage head-tail family partial</t>
  </si>
  <si>
    <t>TBC1 domain family member 31-like</t>
  </si>
  <si>
    <t>PREDICTED: fibrillin-2-like</t>
  </si>
  <si>
    <t>60S ribosomal L11-like</t>
  </si>
  <si>
    <t>histidine--tRNA cytoplasmic isoform X2</t>
  </si>
  <si>
    <t>AChain Crystal Structure Of Cmet In Complex With Novel Inhibitor</t>
  </si>
  <si>
    <t>EF hand domain containing [Acanthamoeba castellanii Neff]</t>
  </si>
  <si>
    <t>cysteine-rich 2-binding -like</t>
  </si>
  <si>
    <t>EFR3 homolog B-like</t>
  </si>
  <si>
    <t>PREDICTED: uncharacterized protein LOC100634434</t>
  </si>
  <si>
    <t>oxysterol-binding 1-like isoform X2</t>
  </si>
  <si>
    <t>cytochrome b (mitochondrion) [Sipunculus nudus]</t>
  </si>
  <si>
    <t>oxysterol-binding 1-like isoform X1</t>
  </si>
  <si>
    <t>cell division cycle 20 homolog</t>
  </si>
  <si>
    <t>ribosomal l28e</t>
  </si>
  <si>
    <t>Beta-1,4-galactosyltransferase 1</t>
  </si>
  <si>
    <t>Beta-1,4-galactosyltransferase 7</t>
  </si>
  <si>
    <t>phospholipase D1-like isoform X2 [Scleropages formosus]</t>
  </si>
  <si>
    <t>GH21566 [Drosophila grimshawi]</t>
  </si>
  <si>
    <t>aquaporin-1-like [Crassostrea gigas]</t>
  </si>
  <si>
    <t>FAM135A isoform X4</t>
  </si>
  <si>
    <t>senescence-specific cysteine protease SAG39 [Ricinus communis]</t>
  </si>
  <si>
    <t>FAM135A isoform X2</t>
  </si>
  <si>
    <t>WD repeat and HMG-box DNA-binding 1</t>
  </si>
  <si>
    <t>NADH dehydrogenase subunit 3 (mitochondrion) [Balamuthia mandrillaris]</t>
  </si>
  <si>
    <t>serine arginine repetitive matrix 2-like isoform X1</t>
  </si>
  <si>
    <t>fibrocystin-L-like</t>
  </si>
  <si>
    <t>charged multivesicular body 1a-like</t>
  </si>
  <si>
    <t>dNA primase</t>
  </si>
  <si>
    <t>slit homolog 3 - partial</t>
  </si>
  <si>
    <t>Pentatricopeptide repeat domain containing</t>
  </si>
  <si>
    <t>PREDICTED: uncharacterized protein LOC105850459, partial</t>
  </si>
  <si>
    <t>galectin-7- partial</t>
  </si>
  <si>
    <t>pyrrolo-quinoline quinone [Ktedonobacter racemifer]</t>
  </si>
  <si>
    <t>von Willebrand factor A domain-containing 7-like</t>
  </si>
  <si>
    <t>phospholipase A2 phaiodactylipin-like [Diachasma alloeum]</t>
  </si>
  <si>
    <t>Glucan endo-1,3-alpha-glucosidase agn1</t>
  </si>
  <si>
    <t>Signal recognition particle subunit SRP68</t>
  </si>
  <si>
    <t>insulin-like growth factor 1 receptor</t>
  </si>
  <si>
    <t>Ras-related Rab-3</t>
  </si>
  <si>
    <t>Polyubiquitin- partial [Schistosoma haematobium]</t>
  </si>
  <si>
    <t>estradiol 17-beta-dehydrogenase partial</t>
  </si>
  <si>
    <t>tumor necrosis factor receptor superfamily member 16</t>
  </si>
  <si>
    <t>fibrinogen C domain-containing 1</t>
  </si>
  <si>
    <t>Spermine partial</t>
  </si>
  <si>
    <t>PREDICTED: uncharacterized protein LOC105849635, partial</t>
  </si>
  <si>
    <t>Piso0_002646 [Millerozyma farinosa CBS 7064]</t>
  </si>
  <si>
    <t>tRNA mitochondrial-like</t>
  </si>
  <si>
    <t>Heat shock HSP 90- partial</t>
  </si>
  <si>
    <t>phosphatase 1B isoform X2</t>
  </si>
  <si>
    <t>hydrolase [Arcobacter LPB0137]</t>
  </si>
  <si>
    <t>Synaptotagmin- partial</t>
  </si>
  <si>
    <t>PREDICTED: uncharacterized protein LOC101239711</t>
  </si>
  <si>
    <t>hypothetical protein AC249_AIPGENE28543</t>
  </si>
  <si>
    <t>Serine threonine- kinase minibrain</t>
  </si>
  <si>
    <t>bile salt export partial</t>
  </si>
  <si>
    <t>Pao retrotransposon peptidase family [Trichinella spiralis]</t>
  </si>
  <si>
    <t>intermediate filament tail domain-containing 1 isoform X2 [Chrysemys picta bellii]</t>
  </si>
  <si>
    <t>nesprin-1 isoform X1</t>
  </si>
  <si>
    <t>epoxide hydrolase 1 isoform X1 [Xenopus tropicalis]</t>
  </si>
  <si>
    <t>nesprin-1 isoform X3</t>
  </si>
  <si>
    <t>centromere J isoform X2</t>
  </si>
  <si>
    <t>nesprin-1 isoform X2</t>
  </si>
  <si>
    <t>PREDICTED: uncharacterized protein LOC101240704</t>
  </si>
  <si>
    <t>rho GTPase-activating 26 isoform X1</t>
  </si>
  <si>
    <t>integrator complex subunit 1 isoform X2</t>
  </si>
  <si>
    <t>rho GTPase-activating 26 isoform X2</t>
  </si>
  <si>
    <t>tumor necrosis factor receptor superfamily member 27</t>
  </si>
  <si>
    <t>Phosphatidylinositide phosphatase SAC2</t>
  </si>
  <si>
    <t>PREDICTED: uncharacterized protein LOC109462922</t>
  </si>
  <si>
    <t>zyg-11 homolog B</t>
  </si>
  <si>
    <t>translation initiation factor eIF-2B subunit gamma-like</t>
  </si>
  <si>
    <t>double-strand-break repair rad21 [Fusarium fujikuroi]</t>
  </si>
  <si>
    <t>and DDE 1 and HTH Tnp Tc5 domain containin g</t>
  </si>
  <si>
    <t>PREDICTED: uncharacterized protein LOC100207073 isoform X2</t>
  </si>
  <si>
    <t>hydroxyacyl-coenzyme A mitochondrial</t>
  </si>
  <si>
    <t>transcription factor -like</t>
  </si>
  <si>
    <t>PREDICTED: putative uncharacterized protein DDB_G0274535</t>
  </si>
  <si>
    <t>endoglucanase 2-like [Nasonia vitripennis]</t>
  </si>
  <si>
    <t>homeobox Meis1-like</t>
  </si>
  <si>
    <t>hypothetical protein EMIHUDRAFT_105379 [Emiliania huxleyi CCMP1516]</t>
  </si>
  <si>
    <t>geranylgeranyl transferase type-2 subunit beta</t>
  </si>
  <si>
    <t>ankyrin repeat domain-containing 13D</t>
  </si>
  <si>
    <t>Tau-tubulin kinase 1</t>
  </si>
  <si>
    <t>Proliferating cell nuclear partial</t>
  </si>
  <si>
    <t>heparanase isoform X3</t>
  </si>
  <si>
    <t>serine threonine- kinase H1 [Coturnix japonica]</t>
  </si>
  <si>
    <t>MULTISPECIES: superoxide dismutase [Alcanivorax]</t>
  </si>
  <si>
    <t>muscle calcium channel subunit alpha-1 isoform X1 [Cephus cinctus]</t>
  </si>
  <si>
    <t>GRIP and coiled-coil domain-containing 2-like</t>
  </si>
  <si>
    <t>mitoguardin-like isoform X2</t>
  </si>
  <si>
    <t>CRE-CHT-1 [Caenorhabditis remanei]</t>
  </si>
  <si>
    <t>tRNA selenocysteine 1-associated 1 isoform X1</t>
  </si>
  <si>
    <t>PREDICTED: uncharacterized protein LOC109476669 isoform X1</t>
  </si>
  <si>
    <t>hypothetical protein CAPTEDRAFT_209352, partial</t>
  </si>
  <si>
    <t>PREDICTED: uncharacterized protein LOC100372836</t>
  </si>
  <si>
    <t>Carotenoid cleavage dioxygenase chloroplastic</t>
  </si>
  <si>
    <t>Smaug isoform X1 [Stomoxys calcitrans]</t>
  </si>
  <si>
    <t>Signal recognition particle subunit SRP72</t>
  </si>
  <si>
    <t>unconventional myosin-VIIa- partial</t>
  </si>
  <si>
    <t>PREDICTED: uncharacterized protein LOC106868899</t>
  </si>
  <si>
    <t>Trafficking kinesin-binding partial</t>
  </si>
  <si>
    <t>sigma non-opioid intracellular receptor 1</t>
  </si>
  <si>
    <t>keratinocyte-associated 2-like</t>
  </si>
  <si>
    <t>lysosomal-associated transmembrane 4B-like</t>
  </si>
  <si>
    <t>thymosin beta-12 [Salmo salar]</t>
  </si>
  <si>
    <t>peroxisomal biogenesis factor 5 isoform X1 [Monodelphis domestica]</t>
  </si>
  <si>
    <t>Methionine--tRNA cytoplasmic</t>
  </si>
  <si>
    <t>TRIO and F-actin-binding</t>
  </si>
  <si>
    <t>E3 ubiquitin- ligase MIB2 isoform X2</t>
  </si>
  <si>
    <t>Ribosomal S6 kinase delta-1</t>
  </si>
  <si>
    <t>pygopus [Trachymyrmex zeteki]</t>
  </si>
  <si>
    <t>thiamine biosynthesis</t>
  </si>
  <si>
    <t>cell division cycle 27 homolog</t>
  </si>
  <si>
    <t>Lon protease partial</t>
  </si>
  <si>
    <t>domain SNF2 family [Trichinella spiralis]</t>
  </si>
  <si>
    <t>V-type proton ATPase 21 kDa proteolipid subunit</t>
  </si>
  <si>
    <t>Histone acetyltransferase KAT6A</t>
  </si>
  <si>
    <t>Tectonic- partial</t>
  </si>
  <si>
    <t>Splicing arginine serine-rich 4</t>
  </si>
  <si>
    <t>hypothetical protein g.46024, partial</t>
  </si>
  <si>
    <t>PREDICTED: uncharacterized protein LOC100201311</t>
  </si>
  <si>
    <t>plasma alpha-L-fucosidase</t>
  </si>
  <si>
    <t>somatostatin receptor type 2-like [Crassostrea gigas]</t>
  </si>
  <si>
    <t>40S ribosomal S11-like</t>
  </si>
  <si>
    <t>lipo [Tetrasphaera elongata]</t>
  </si>
  <si>
    <t>elongation factor 1 partial [Beauveria bassiana]</t>
  </si>
  <si>
    <t>PREDICTED: uncharacterized protein LOC100201306</t>
  </si>
  <si>
    <t>retrovirus-related pol poly from transposon tnt 1-94</t>
  </si>
  <si>
    <t>NADP-dependent malic enzyme</t>
  </si>
  <si>
    <t>PREDICTED: uncharacterized protein LOC107352823</t>
  </si>
  <si>
    <t>tubulin alpha-1D chain-like</t>
  </si>
  <si>
    <t>carbohydrate sulfotransferase 8</t>
  </si>
  <si>
    <t>carbohydrate sulfotransferase 6</t>
  </si>
  <si>
    <t>carbohydrate sulfotransferase 3</t>
  </si>
  <si>
    <t>V-type proton ATPase catalytic subunit A-like</t>
  </si>
  <si>
    <t>fibrocystin-L-like [Xenopus laevis]</t>
  </si>
  <si>
    <t>RNA-binding [Coxiella burnetii]</t>
  </si>
  <si>
    <t>acid-sensing ion channel 5</t>
  </si>
  <si>
    <t>acid-sensing ion channel 4</t>
  </si>
  <si>
    <t>cyclin-dependent kinase 2-interacting</t>
  </si>
  <si>
    <t>acid-sensing ion channel 3</t>
  </si>
  <si>
    <t>carnitine O-palmitoyltransferase mitochondrial-like isoform X2</t>
  </si>
  <si>
    <t>membrane [Emiliania huxleyi CCMP1516]</t>
  </si>
  <si>
    <t>matrix metallo ase-24-like</t>
  </si>
  <si>
    <t>ribonucleoside-diphosphate reductase subunit alpha</t>
  </si>
  <si>
    <t>pre-mRNA-splicing factor partial</t>
  </si>
  <si>
    <t>trafficking particle complex subunit 1-like</t>
  </si>
  <si>
    <t>thyroid adenoma-associated</t>
  </si>
  <si>
    <t>calreticulin</t>
  </si>
  <si>
    <t>transposon Tf2-1 poly</t>
  </si>
  <si>
    <t>ribonucleases P MRP subunit POP1-like [Octopus bimaculoides]</t>
  </si>
  <si>
    <t>myb transcription factor</t>
  </si>
  <si>
    <t>solute carrier organic anion transporter family member 4A1-like isoform X2 [Crassostrea gigas]</t>
  </si>
  <si>
    <t>zinc metallo ase nas-4-like</t>
  </si>
  <si>
    <t>translation initiation factor SUI1</t>
  </si>
  <si>
    <t>mitogen-activated kinase kinase kinase 4- partial</t>
  </si>
  <si>
    <t>cytochrome oxidase subunit 1 (mitochondrion)</t>
  </si>
  <si>
    <t>deoxyribodipyrimidine photo-lyase-like isoform X2 [Parasteatoda tepidariorum]</t>
  </si>
  <si>
    <t>40S ribosomal partial</t>
  </si>
  <si>
    <t>glutamine-synthetase adenylyltransferase</t>
  </si>
  <si>
    <t>receptor-type tyrosine- phosphatase zeta</t>
  </si>
  <si>
    <t>phosphoesterase family [Tetrahymena thermophila SB210]</t>
  </si>
  <si>
    <t>integrin alpha-10</t>
  </si>
  <si>
    <t>huntingtin</t>
  </si>
  <si>
    <t>anoctamin-4-like isoform X2</t>
  </si>
  <si>
    <t>PREDICTED: uncharacterized protein LOC107352807</t>
  </si>
  <si>
    <t>PREDICTED: uncharacterized protein LOC100199092 isoform X1</t>
  </si>
  <si>
    <t>WH2 motif domain containing [Acanthamoeba castellanii Neff]</t>
  </si>
  <si>
    <t>partial [Ciona intestinalis]</t>
  </si>
  <si>
    <t>dnaJ homolog subfamily C member 2 isoform X1</t>
  </si>
  <si>
    <t>guanine nucleotide-binding G(q) subunit alpha isoform X5</t>
  </si>
  <si>
    <t>LOC733730 partial</t>
  </si>
  <si>
    <t>dnaJ homolog subfamily C member 2 isoform X2</t>
  </si>
  <si>
    <t>Sidekick-2 partial</t>
  </si>
  <si>
    <t>guanine nucleotide-binding G(q) subunit alpha isoform X4</t>
  </si>
  <si>
    <t>guanine nucleotide-binding G(q) subunit alpha isoform X1</t>
  </si>
  <si>
    <t>myosin heavy clone 203-like</t>
  </si>
  <si>
    <t>pyrazinamidase nicotinamidase-like</t>
  </si>
  <si>
    <t>phosphatidylcholine transfer -like</t>
  </si>
  <si>
    <t>nedd8-activating enzyme e1 catalytic subunit</t>
  </si>
  <si>
    <t>tubby homolog</t>
  </si>
  <si>
    <t>Zinc RING-type [Penicillium expansum]</t>
  </si>
  <si>
    <t>lissencephaly-1 homolog B</t>
  </si>
  <si>
    <t>annexin B9 isoform X1</t>
  </si>
  <si>
    <t>kinase D-interacting substrate of 220 kDa-like isoform X1 [Pundamilia nyererei]</t>
  </si>
  <si>
    <t>DNA repair and recombination partial</t>
  </si>
  <si>
    <t>AAEL014162-PA [Aedes aegypti]</t>
  </si>
  <si>
    <t>conserved oligomeric Golgi complex subunit 1-like</t>
  </si>
  <si>
    <t>cytochrome c oxidase accessory [Arcobacter butzleri]</t>
  </si>
  <si>
    <t>PREDICTED: uncharacterized protein LOC106168035</t>
  </si>
  <si>
    <t>vacuolar atp synthase 16 kda proteolipid subunit [Eutypa lata UCREL1]</t>
  </si>
  <si>
    <t>hypothetical protein BRAFLDRAFT_56774 [Branchiostoma floridae]</t>
  </si>
  <si>
    <t>dna-directed rna polymerase ii subunit rpb7</t>
  </si>
  <si>
    <t>serine threonine- kinase MRCK alpha</t>
  </si>
  <si>
    <t>tudor domain-containing 7- partial</t>
  </si>
  <si>
    <t>E3 ubiquitin- ligase HUWE1 isoform X1 [Myotis lucifugus]</t>
  </si>
  <si>
    <t>SH3 domain-containing RING finger 3-like isoform X3</t>
  </si>
  <si>
    <t>DNA gyrase partial [Escherichia coli]</t>
  </si>
  <si>
    <t>TVP38 TMEM64 family</t>
  </si>
  <si>
    <t>CG18508</t>
  </si>
  <si>
    <t>PREDICTED: uncharacterized protein LOC100203927</t>
  </si>
  <si>
    <t>solute carrier family 25 member 44-like [Sinocyclocheilus anshuiensis]</t>
  </si>
  <si>
    <t>CAD</t>
  </si>
  <si>
    <t>calpain family cysteine protease containing</t>
  </si>
  <si>
    <t>fatty acid desaturase family [Tetrahymena thermophila SB210]</t>
  </si>
  <si>
    <t>nematocyst outer wall antigen precursor [Hydra vulgaris]</t>
  </si>
  <si>
    <t>thiamine transporter SLC35F3 isoform X2</t>
  </si>
  <si>
    <t>multiple PDZ domain</t>
  </si>
  <si>
    <t>myotubularin-related 3 isoform X2</t>
  </si>
  <si>
    <t>Glycoside family 25</t>
  </si>
  <si>
    <t>centriolin isoform X3</t>
  </si>
  <si>
    <t>myotubularin-related 3 isoform X3</t>
  </si>
  <si>
    <t>structural maintenance of chromosomes 3 partial</t>
  </si>
  <si>
    <t>Disrupted in renal carcinoma 2-like</t>
  </si>
  <si>
    <t>UPF0472 C16orf72-like</t>
  </si>
  <si>
    <t>F-actin-capping subunit alpha-2-like</t>
  </si>
  <si>
    <t>PREDICTED: uncharacterized protein LOC100203959</t>
  </si>
  <si>
    <t>tumor necrosis factor receptor superfamily member 6B</t>
  </si>
  <si>
    <t>villin-1 [Salpingoeca rosetta]</t>
  </si>
  <si>
    <t>IMPACT isoform X1</t>
  </si>
  <si>
    <t>IMPACT isoform X2</t>
  </si>
  <si>
    <t>intraflagellar transport 43 homolog isoform X1</t>
  </si>
  <si>
    <t>AAEL014636-PA [Aedes aegypti]</t>
  </si>
  <si>
    <t>elongation factor Tu GTP binding domain-containing</t>
  </si>
  <si>
    <t>PREDICTED: uncharacterized protein LOC100203952</t>
  </si>
  <si>
    <t>tyrosinase [Rubrobacter xylanophilus]</t>
  </si>
  <si>
    <t>E3 ubiquitin- ligase RFWD2-like</t>
  </si>
  <si>
    <t>PREDICTED: uncharacterized protein LOC100203948</t>
  </si>
  <si>
    <t>multiple epidermal growth factor-like domains 11 isoform X2 [Heterocephalus glaber]</t>
  </si>
  <si>
    <t>matrix metallo ase-14-like</t>
  </si>
  <si>
    <t>Adipocyte plasma membrane-associated</t>
  </si>
  <si>
    <t>cytoplasmic antigen 1</t>
  </si>
  <si>
    <t>BTB POZ domain-containing adapter for CUL3-mediated degradation 3-like [Biomphalaria glabrata]</t>
  </si>
  <si>
    <t>PREDICTED: uncharacterized protein LOC106638561</t>
  </si>
  <si>
    <t>phenylalanine--tRNA ligase subunit beta [Aggregatibacter actinomycetemcomitans]</t>
  </si>
  <si>
    <t>transcription elongation factor A 2-like</t>
  </si>
  <si>
    <t>hepatocyte growth factor-regulated tyrosine kinase substrate isoform X2</t>
  </si>
  <si>
    <t>alpha-2-macroglobulin-like isoform X1 [Priapulus caudatus]</t>
  </si>
  <si>
    <t>focal adhesion kinase 1 isoform X1 [Rhagoletis zephyria]</t>
  </si>
  <si>
    <t>hypothetical protein BN871_AB_00790</t>
  </si>
  <si>
    <t>Zinc finger 106</t>
  </si>
  <si>
    <t>nuclear factor of activated T-cells 5 isoform X3</t>
  </si>
  <si>
    <t>FAM220A isoform X1 [Monodelphis domestica]</t>
  </si>
  <si>
    <t>S-adenosylhomocysteine hydrolase</t>
  </si>
  <si>
    <t>probable ubiquitin carboxyl-terminal hydrolase FAF-X [Orussus abietinus]</t>
  </si>
  <si>
    <t>related to component of actin cortical patches las17</t>
  </si>
  <si>
    <t>acyl- dehydrogenase family member 10 isoform X1 [Chinchilla lanigera]</t>
  </si>
  <si>
    <t>reverse transcriptase ribonuclease H</t>
  </si>
  <si>
    <t>charged multivesicular body 2a-like</t>
  </si>
  <si>
    <t>cullin family partial</t>
  </si>
  <si>
    <t>Raslike [Acanthamoeba castellanii Neff]</t>
  </si>
  <si>
    <t>G1 S-specific cyclin-E1</t>
  </si>
  <si>
    <t>Transcriptional adapter 2-alpha</t>
  </si>
  <si>
    <t>transcription factor AP-2 beta [Trichinella spiralis]</t>
  </si>
  <si>
    <t>Phosphatidylinositol glycan anchor biosynthesis class U</t>
  </si>
  <si>
    <t>Metallo-dependent phosphatase [Wallemia mellicola CBS ]</t>
  </si>
  <si>
    <t>ankyrin repeat domain-containing 34B-like [Crassostrea gigas]</t>
  </si>
  <si>
    <t>myosin heavy fast skeletal muscle-like</t>
  </si>
  <si>
    <t>low-density lipo receptor</t>
  </si>
  <si>
    <t>C2H2 zinc finger</t>
  </si>
  <si>
    <t>nuclear receptor corepressor 2 isoform X26</t>
  </si>
  <si>
    <t>condensin complex subunit [Phytophthora infestans T30-4]</t>
  </si>
  <si>
    <t>la homolog</t>
  </si>
  <si>
    <t>Sperm receptor for egg jelly</t>
  </si>
  <si>
    <t>Coiled-coil domain-containing 92</t>
  </si>
  <si>
    <t>tRNA-specific adenosine deaminase 1 isoform X1</t>
  </si>
  <si>
    <t>E3 ubiquitin- ligase CHIP-like [Biomphalaria glabrata]</t>
  </si>
  <si>
    <t>Coiled-coil domain-containing 93</t>
  </si>
  <si>
    <t>tRNA-specific adenosine deaminase 1 isoform X2</t>
  </si>
  <si>
    <t>Coiled-coil domain-containing 96</t>
  </si>
  <si>
    <t>glutathione S-transferase C-terminal domain-containing isoform X2</t>
  </si>
  <si>
    <t>Coiled-coil domain-containing 97</t>
  </si>
  <si>
    <t>zinc finger Ran-binding domain-containing 2 isoform X2</t>
  </si>
  <si>
    <t>zinc finger Ran-binding domain-containing 2 isoform X1</t>
  </si>
  <si>
    <t>aggrecan core</t>
  </si>
  <si>
    <t>rRNA promoter binding [Rattus norvegicus]</t>
  </si>
  <si>
    <t>Radial spoke head 10-like B</t>
  </si>
  <si>
    <t>hypothetical protein DLAC_07532</t>
  </si>
  <si>
    <t>prolyl 4-hydroxylase</t>
  </si>
  <si>
    <t>3-hydroxyisobutyrate mitochondrial</t>
  </si>
  <si>
    <t>rho-related GTP-binding [Tupaia chinensis]</t>
  </si>
  <si>
    <t>glutathione S-transferase C-terminal domain-containing isoform X1</t>
  </si>
  <si>
    <t>rab3 GTPase-activating catalytic subunit</t>
  </si>
  <si>
    <t>phytanoyl- dioxygenase domain-containing 1 isoform X1</t>
  </si>
  <si>
    <t>AT hook containing transcription factor isoform CRA_c</t>
  </si>
  <si>
    <t>PREDICTED: uncharacterized protein LOC105847333, partial</t>
  </si>
  <si>
    <t>GTP-binding YPT6 [Ogataea parapolymorpha DL-1]</t>
  </si>
  <si>
    <t>N(4)-(Beta-N-acetylglucosaminyl)-L-asparaginase isoform X1 [Fopius arisanus]</t>
  </si>
  <si>
    <t>calcium calmodulin-dependent kinase type 1B-like</t>
  </si>
  <si>
    <t>equilibrative nucleoside transporter 1 [Chrysemys picta bellii]</t>
  </si>
  <si>
    <t>hypothetical protein GLOINDRAFT_9459</t>
  </si>
  <si>
    <t>Retrovirus-related Pol poly from type-1 retrotransposable element R2</t>
  </si>
  <si>
    <t>adenylosuccinate synthase [Pseudomonas stutzeri]</t>
  </si>
  <si>
    <t>sushi domain (scr repeat) domain-containing</t>
  </si>
  <si>
    <t>phytanoyl- dioxygenase domain-containing 1 isoform X2</t>
  </si>
  <si>
    <t>Beta- [Theobroma cacao]</t>
  </si>
  <si>
    <t>programmed cell death 6 isoform X2</t>
  </si>
  <si>
    <t>synaptic ras GTPase activating [Ixodes scapularis]</t>
  </si>
  <si>
    <t>snRNA-activating complex subunit 3-like</t>
  </si>
  <si>
    <t>WD repeat-containing 90-like</t>
  </si>
  <si>
    <t>cadmium zinc-transporting ATPase HMA2-like [Phoenix dactylifera]</t>
  </si>
  <si>
    <t>retinol dehydrogenase 14</t>
  </si>
  <si>
    <t>Low choriolytic enzyme</t>
  </si>
  <si>
    <t>ABHD18 isoform X1</t>
  </si>
  <si>
    <t>E3 UFM1- ligase 1-like</t>
  </si>
  <si>
    <t>50 kDa hatching enzyme</t>
  </si>
  <si>
    <t>RNA-binding MEX3B</t>
  </si>
  <si>
    <t>G2 M phase-specific E3 ubiquitin- ligase- partial</t>
  </si>
  <si>
    <t>ATP-binding cassette sub-family A member 2-like</t>
  </si>
  <si>
    <t>heterogeneous nuclear ribonucleo K-like</t>
  </si>
  <si>
    <t>cytochrome b561 [Microcebus murinus]</t>
  </si>
  <si>
    <t>atrial natriuretic peptide receptor 2 isoform X5 [Homo sapiens]</t>
  </si>
  <si>
    <t>FAS-associated death domain</t>
  </si>
  <si>
    <t>ankyrin-3-like [Biomphalaria glabrata]</t>
  </si>
  <si>
    <t>WD-40 repeat</t>
  </si>
  <si>
    <t>cys-loop ligand gated ion channel subunit [Schistosoma mansoni]</t>
  </si>
  <si>
    <t>helix-turn-helix domain-containing [Alteromonas mediterranea]</t>
  </si>
  <si>
    <t>N-lysine methyltransferase SETD8-A isoform X2 [Cimex lectularius]</t>
  </si>
  <si>
    <t>O-acetyl-ADP-ribose deacetylase 1</t>
  </si>
  <si>
    <t>serine threonine- phosphatase 2A 65 kDa regulatory subunit A alpha isoform</t>
  </si>
  <si>
    <t>ankyrin repeat domain-containing 13D isoform X3</t>
  </si>
  <si>
    <t>PREDICTED: uncharacterized protein LOC107339777</t>
  </si>
  <si>
    <t>c-PI de-N-acetylase</t>
  </si>
  <si>
    <t>ankyrin repeat domain-containing 13D isoform X2</t>
  </si>
  <si>
    <t>cytochrome P450 6j1-like isoform X1 [Cimex lectularius]</t>
  </si>
  <si>
    <t>eukaryotic translation initiation factor X-chromosomal</t>
  </si>
  <si>
    <t>poly(rC)-binding 1-like</t>
  </si>
  <si>
    <t>hemolysin-III family</t>
  </si>
  <si>
    <t>major facilitator superfamily domain-containing 4-like</t>
  </si>
  <si>
    <t>Manganese-transporting ATPase 13A1</t>
  </si>
  <si>
    <t>60 kDa heat shock mitochondrial- partial</t>
  </si>
  <si>
    <t>RRP12</t>
  </si>
  <si>
    <t>ubiquitin domain-containing 1-like [Lingula anatina]</t>
  </si>
  <si>
    <t>RRP15</t>
  </si>
  <si>
    <t>non-specific lipid-transfer</t>
  </si>
  <si>
    <t>serine threonine- kinase Nek7 isoform X1 [Sturnus vulgaris]</t>
  </si>
  <si>
    <t>vesicular GABA transporter-like</t>
  </si>
  <si>
    <t>Receptor-type tyrosine- phosphatase delta</t>
  </si>
  <si>
    <t>Aggrecan core</t>
  </si>
  <si>
    <t>HBS1 partial</t>
  </si>
  <si>
    <t>complement component 1 Q subcomponent-binding partial</t>
  </si>
  <si>
    <t>profilin 1 [Arabidopsis thaliana]</t>
  </si>
  <si>
    <t>cytosolic 10-formyltetrahydrofolate dehydrogenase [Lepisosteus oculatus]</t>
  </si>
  <si>
    <t>YY1-associated factor 2</t>
  </si>
  <si>
    <t>aquaporin-9 isoform X1 [Scleropages formosus]</t>
  </si>
  <si>
    <t>NADH-cytochrome b5 reductase</t>
  </si>
  <si>
    <t>vacuolar proton pump D subunit [Thalassiosira pseudonana CCMP1335]</t>
  </si>
  <si>
    <t>centrosomal POC5</t>
  </si>
  <si>
    <t>tetratricopeptide repeat 21B</t>
  </si>
  <si>
    <t>Calcineurin subunit B type 1</t>
  </si>
  <si>
    <t>PAX-interacting 1</t>
  </si>
  <si>
    <t>cell wall-associated hydrolase [Clostridium difficile DA00165]</t>
  </si>
  <si>
    <t>integrin alpha-V-like</t>
  </si>
  <si>
    <t>probable iron ascorbate oxidoreductase DDB_G0283291</t>
  </si>
  <si>
    <t>cytochrome b5-related</t>
  </si>
  <si>
    <t>peptidase [Nonlabens YIK11]</t>
  </si>
  <si>
    <t>rho GTPase-activating 39-like</t>
  </si>
  <si>
    <t>carcinoembryonic antigen-related cell adhesion molecule 5-like isoform X2</t>
  </si>
  <si>
    <t>HIRA- partial</t>
  </si>
  <si>
    <t>protoporphyrinogen oxidase-like isoform X2 [Lingula anatina]</t>
  </si>
  <si>
    <t>GMP reductase 1</t>
  </si>
  <si>
    <t>axin dorsalization-associated isoform X1</t>
  </si>
  <si>
    <t>MAGUK p55 subfamily member 5-like</t>
  </si>
  <si>
    <t>axin dorsalization-associated isoform X2</t>
  </si>
  <si>
    <t>rasGAP-activating 1 isoform X3</t>
  </si>
  <si>
    <t>PREDICTED: uncharacterized protein LOC100201493</t>
  </si>
  <si>
    <t>glutathione S-transferase TCHQD-like isoform X1 [Eucalyptus grandis]</t>
  </si>
  <si>
    <t>hypothetical protein AC249_AIPGENE2972</t>
  </si>
  <si>
    <t>Scavenger receptor class B member 1</t>
  </si>
  <si>
    <t>sine oculis-like transcription factor</t>
  </si>
  <si>
    <t>carbonic anhydrase [Pantoea agglomerans]</t>
  </si>
  <si>
    <t>PREDICTED: uncharacterized protein LOC107327772</t>
  </si>
  <si>
    <t>thymocyte nuclear 1 isoform X1</t>
  </si>
  <si>
    <t>malonyl- mitochondrial</t>
  </si>
  <si>
    <t>transposase [Bombyx mandarina]</t>
  </si>
  <si>
    <t>PREDICTED: uncharacterized protein LOC101237076</t>
  </si>
  <si>
    <t>Peroxidase mlt- partial</t>
  </si>
  <si>
    <t>Phosphatidylinositol-4-phosphate 5-kinase 1</t>
  </si>
  <si>
    <t>neuroblast differentiation-associated AHNAK</t>
  </si>
  <si>
    <t>D(1) dopamine receptor-like</t>
  </si>
  <si>
    <t>PCI domain-containing 2</t>
  </si>
  <si>
    <t>Ubiquitin-related modifier 1</t>
  </si>
  <si>
    <t>hypothetical protein [Frigoribacterium sp. Leaf186]</t>
  </si>
  <si>
    <t>Migration and invasion-inhibitory</t>
  </si>
  <si>
    <t>mitochondrial ribosome-associated GTPase 2-like</t>
  </si>
  <si>
    <t>heat shock 70kDa 1 8</t>
  </si>
  <si>
    <t>pleckstrin homology domain-containing family M member 3 [Larimichthys crocea]</t>
  </si>
  <si>
    <t>CAP-Gly domain-containing linker 4 isoform X1 [Thamnophis sirtalis]</t>
  </si>
  <si>
    <t>zinc finger GLI2-like</t>
  </si>
  <si>
    <t>dihydrodipicolinate reductase</t>
  </si>
  <si>
    <t>PREDICTED: uncharacterized protein LOC101237041</t>
  </si>
  <si>
    <t>PREDICTED: uncharacterized protein LOC108677961</t>
  </si>
  <si>
    <t>nucleolar MIF4G domain-containing 1- partial</t>
  </si>
  <si>
    <t>nodal-related protein</t>
  </si>
  <si>
    <t>PREDICTED: uncharacterized protein LOC101237045</t>
  </si>
  <si>
    <t>Hemicentin-1</t>
  </si>
  <si>
    <t>Hemicentin-2</t>
  </si>
  <si>
    <t>eukaroytic elongation factor 2 kinase [Cordyceps militaris CM01]</t>
  </si>
  <si>
    <t>rho guanine nucleotide exchange factor 11-like</t>
  </si>
  <si>
    <t>rab 3</t>
  </si>
  <si>
    <t>tyrosine- phosphatase non-receptor type 23 isoform X2</t>
  </si>
  <si>
    <t>tenascin-N isoform X2</t>
  </si>
  <si>
    <t>costars family ABRACL</t>
  </si>
  <si>
    <t>tensin-3 isoform X1 [Miniopterus natalensis]</t>
  </si>
  <si>
    <t>small G- Ras2</t>
  </si>
  <si>
    <t>hypothetical protein HELRODRAFT_184583, partial [Helobdella robusta]</t>
  </si>
  <si>
    <t>Protein CBG19858</t>
  </si>
  <si>
    <t>BUB3-interacting and GLEBS motif-containing ZNF207-like isoform X2</t>
  </si>
  <si>
    <t>rab 6</t>
  </si>
  <si>
    <t>prostaglandin G H synthase 2-like isoform X3 [Crassostrea gigas]</t>
  </si>
  <si>
    <t>prolyl-tRNA synthetase associated domain-containing 1-like</t>
  </si>
  <si>
    <t>transcriptional regulator cold shock DNA-binding</t>
  </si>
  <si>
    <t>Thioredoxin domain-containing</t>
  </si>
  <si>
    <t>TPR domain-containing [Dokdonia 4H-3-7-5]</t>
  </si>
  <si>
    <t>Vacuolar -sorting-associated 25</t>
  </si>
  <si>
    <t>FAM91A1</t>
  </si>
  <si>
    <t>PREDICTED: uncharacterized protein LOC100634493</t>
  </si>
  <si>
    <t>doublecortin domain-containing 2-like</t>
  </si>
  <si>
    <t>N-alpha-acetyltransferase 10-like</t>
  </si>
  <si>
    <t>eukaryotic translation initiation factor 2-alpha kinase 3-like</t>
  </si>
  <si>
    <t>GTP cyclohydrolase 1 feedback regulatory</t>
  </si>
  <si>
    <t>chromodomain-helicase-DNA-binding 1-like</t>
  </si>
  <si>
    <t>ubiquitin C [Schistosoma japonicum]</t>
  </si>
  <si>
    <t>vacuolar ATP synthase proteolipid subunit 2 [Purpureocillium lilacinum]</t>
  </si>
  <si>
    <t>hypothetical protein EAI_10824, partial</t>
  </si>
  <si>
    <t>N-(5-amino-5-carboxypentanoyl)-L-cysteinyl-D-valine synthase [Magnaporthe oryzae 70-15]</t>
  </si>
  <si>
    <t>ATP-binding cassette sub-family A member 5-like [Anoplophora glabripennis]</t>
  </si>
  <si>
    <t>probable ubiquitin carboxyl-terminal hydrolase FAF-X [Halyomorpha halys]</t>
  </si>
  <si>
    <t>PREDICTED: uncharacterized protein LOC101239110, partial</t>
  </si>
  <si>
    <t>Usher syndrome type-1G homolog isoform X1 [Lates calcarifer]</t>
  </si>
  <si>
    <t>ras family GTPase [Emiliania huxleyi CCMP1516]</t>
  </si>
  <si>
    <t>GPI ethanolamine phosphate transferase 1</t>
  </si>
  <si>
    <t>PREDICTED: uncharacterized protein LOC101239682</t>
  </si>
  <si>
    <t>GPI ethanolamine phosphate transferase 2</t>
  </si>
  <si>
    <t>GPI ethanolamine phosphate transferase 3</t>
  </si>
  <si>
    <t>retinal dehydrogenase 2 isoform X3 [Nannospalax galili]</t>
  </si>
  <si>
    <t>Alanine--glyoxylate aminotransferase 1 [Phytophthora nicotianae]</t>
  </si>
  <si>
    <t>poly adp-ribose polymerase member 14</t>
  </si>
  <si>
    <t>TCCD-inducible-PARP-like domain-containing [Naegleria gruberi]</t>
  </si>
  <si>
    <t>fibroblast growth factor receptor 3</t>
  </si>
  <si>
    <t>brahma partial [Anopheles gambiae S]</t>
  </si>
  <si>
    <t>diacylglycerol acyltransferase [Rattus norvegicus]</t>
  </si>
  <si>
    <t>mitochondrial 37s ribosomal mrp2 [Eutypa lata UCREL1]</t>
  </si>
  <si>
    <t>high choriolytic enzyme 2-like</t>
  </si>
  <si>
    <t>sorting nexin-27-like</t>
  </si>
  <si>
    <t>PREDICTED: uncharacterized protein LOC108362155</t>
  </si>
  <si>
    <t>GTP-binding partial</t>
  </si>
  <si>
    <t>importin subunit beta-1</t>
  </si>
  <si>
    <t>MAM and LDL-receptor class A domain-containing 2-like</t>
  </si>
  <si>
    <t>latrophilin LAT-2</t>
  </si>
  <si>
    <t>insulin receptor substrate-related [Hydra vulgaris]</t>
  </si>
  <si>
    <t>AFG3 2</t>
  </si>
  <si>
    <t>Hepatic leukemia partial</t>
  </si>
  <si>
    <t>Cytochrome c oxidase subunit mitochondrial</t>
  </si>
  <si>
    <t>homeobox ARX</t>
  </si>
  <si>
    <t>hypothetical protein AC249_AIPGENE2925</t>
  </si>
  <si>
    <t>ATP-dependent protease ATP-binding partial [Lactobacillus helveticus]</t>
  </si>
  <si>
    <t>large proline-rich BAG6 isoform X5</t>
  </si>
  <si>
    <t>collagen type IV alpha-3-binding -like</t>
  </si>
  <si>
    <t>large proline-rich BAG6 isoform X6</t>
  </si>
  <si>
    <t>PREDICTED: uncharacterized protein LOC101240683</t>
  </si>
  <si>
    <t>autophagy-related 18d-like [Beta vulgaris vulgaris]</t>
  </si>
  <si>
    <t>MICAL 1</t>
  </si>
  <si>
    <t>MICAL 2</t>
  </si>
  <si>
    <t>heparan sulfate glucosamine 3-O-sulfotransferase 3B1</t>
  </si>
  <si>
    <t>calmodulin variant 1 [Taeniopygia guttata]</t>
  </si>
  <si>
    <t>feS assembly ATPase [Alteromonas macleodii]</t>
  </si>
  <si>
    <t>ceramide glucosyltransferase</t>
  </si>
  <si>
    <t>UPF0686 C11orf1 homolog</t>
  </si>
  <si>
    <t>zinc finger RNA-binding</t>
  </si>
  <si>
    <t>CUE domain-containing 1</t>
  </si>
  <si>
    <t>40S ribosomal S12 [Salmo salar]</t>
  </si>
  <si>
    <t>WD40 repeat-containing [Microcoleus PCC 7113]</t>
  </si>
  <si>
    <t>Helix-loop-helix 11 [Caenorhabditis elegans]</t>
  </si>
  <si>
    <t>TNF receptor-associated factor 3 isoform X1 [Alligator mississippiensis]</t>
  </si>
  <si>
    <t>14-3-3 partial</t>
  </si>
  <si>
    <t>tensin-3</t>
  </si>
  <si>
    <t>Src kinase-associated phospho 2</t>
  </si>
  <si>
    <t>guanosine-3 ,5 -bis(diphosphate) 3 -pyrophosphohydrolase MESH1</t>
  </si>
  <si>
    <t>PREDICTED: uncharacterized protein KIAA0556-like</t>
  </si>
  <si>
    <t>GH11804 [Drosophila grimshawi]</t>
  </si>
  <si>
    <t>AGAP011532-PA [Anopheles gambiae PEST]</t>
  </si>
  <si>
    <t>carnitine O-acetyltransferase-like isoform X2 [Athalia rosae]</t>
  </si>
  <si>
    <t>oxidoreductase [Microbacterium testaceum]</t>
  </si>
  <si>
    <t>soluble calcium-activated nucleotidase</t>
  </si>
  <si>
    <t>croquemort-like [Megachile rotundata]</t>
  </si>
  <si>
    <t>cyclin-I isoform X1 [Ceratotherium simum simum]</t>
  </si>
  <si>
    <t>TGF-beta-activated kinase 1 and MAP3K7-binding partial</t>
  </si>
  <si>
    <t>cleavage stimulation factor subunit 1 isoform X1 [Rattus norvegicus]</t>
  </si>
  <si>
    <t>U4 U6 small nuclear ribonucleo Prp3-like</t>
  </si>
  <si>
    <t>hypothetical protein IscW_ISCW014568 [Ixodes scapularis]</t>
  </si>
  <si>
    <t>ETS domain-containing Elk-1-like</t>
  </si>
  <si>
    <t>glycerol-3-phosphate dehydrogenase [NAD(+)] cytoplasmic</t>
  </si>
  <si>
    <t>orexin receptor type 2-like [Apis cerana]</t>
  </si>
  <si>
    <t>cationic amino acid transporter 3 isoform X1 [Bos taurus]</t>
  </si>
  <si>
    <t>PREDICTED: uncharacterized protein LOC105844975</t>
  </si>
  <si>
    <t>Dolichyl-phosphate beta- partial</t>
  </si>
  <si>
    <t>50S ribosomal subunit L3 [Vibrio crassostreae]</t>
  </si>
  <si>
    <t>GDP-perosamine synthase</t>
  </si>
  <si>
    <t>DEAD box ATP-dependent RNA helicase</t>
  </si>
  <si>
    <t>laminin subunit alpha-4- partial</t>
  </si>
  <si>
    <t>elongation factor 1 partial</t>
  </si>
  <si>
    <t>DNA-binding SMUBP-2</t>
  </si>
  <si>
    <t>Alpha N-terminal methyltransferase 1</t>
  </si>
  <si>
    <t>histone acetyltransferase partial</t>
  </si>
  <si>
    <t>coiled-coil domain-containing CG32809-like isoform X2</t>
  </si>
  <si>
    <t>Leucine-rich repeat partial</t>
  </si>
  <si>
    <t>PREDICTED: uncharacterized protein LOC107344597 isoform X1 [Acropora digitifera]</t>
  </si>
  <si>
    <t>neuronal pentraxin-1-like [Sinocyclocheilus grahami]</t>
  </si>
  <si>
    <t>60S ribosomal L15 [Chrysemys picta bellii]</t>
  </si>
  <si>
    <t>cobalamine biosynthesis</t>
  </si>
  <si>
    <t>phosphatidylinositol transfer beta isoform isoform X1 [Musca domestica]</t>
  </si>
  <si>
    <t>oxidoreductase family</t>
  </si>
  <si>
    <t>G- coupled receptor family C group 6 member A-like [Xenopus laevis]</t>
  </si>
  <si>
    <t>tick partial</t>
  </si>
  <si>
    <t>L-fucose partial</t>
  </si>
  <si>
    <t>voltage-dependent T-type calcium channel subunit alpha-1H- partial</t>
  </si>
  <si>
    <t>kinesin KIF13B isoform X1 [Haplochromis burtoni]</t>
  </si>
  <si>
    <t>PREDICTED: uncharacterized protein LOC101240632</t>
  </si>
  <si>
    <t>coiled-coil domain-containing CG32809-like isoform X1</t>
  </si>
  <si>
    <t>isochorismatase domain-containing mitochondrial-like</t>
  </si>
  <si>
    <t>N-terminal Xaa-Pro-Lys N-methyltransferase 1 [Oreochromis niloticus]</t>
  </si>
  <si>
    <t>kinetochore-associated 1</t>
  </si>
  <si>
    <t>nadh-ubiquinone oxidoreductase 21 kda subunit [Eutypa lata UCREL1]</t>
  </si>
  <si>
    <t>frataxin [Necator americanus]</t>
  </si>
  <si>
    <t>LIM domain only 3 [Ictalurus punctatus]</t>
  </si>
  <si>
    <t>Betaine--homocysteine S-methyltransferase 1</t>
  </si>
  <si>
    <t>glucose-6-phosphate 1-dehydrogenase-like</t>
  </si>
  <si>
    <t>CCAAT enhancer-binding zeta</t>
  </si>
  <si>
    <t>1,3--beta-D-glucan 3-glucanohydrolase [Paenibacillus glucanolyticus]</t>
  </si>
  <si>
    <t>phosphatidylinositol 3-kinase regulatory subunit alpha-like</t>
  </si>
  <si>
    <t>basement membrane-specific heparan sulfate proteoglycan core -like isoform X2</t>
  </si>
  <si>
    <t>PREDICTED: putative uncharacterized protein DDB_G0271606 [Acropora digitifera]</t>
  </si>
  <si>
    <t>PREDICTED: uncharacterized protein LOC101240642</t>
  </si>
  <si>
    <t>cubilin</t>
  </si>
  <si>
    <t>PREDICTED: uncharacterized protein LOC100199846, partial</t>
  </si>
  <si>
    <t>histone [Fundulus heteroclitus]</t>
  </si>
  <si>
    <t>PREDICTED: uncharacterized protein LOC101239624</t>
  </si>
  <si>
    <t>Glutathione reductase [Candida glabrata]</t>
  </si>
  <si>
    <t>sideroflexin-2 isoform X2 [Poecilia reticulata]</t>
  </si>
  <si>
    <t>synaptosomal-associated 23-like</t>
  </si>
  <si>
    <t>E3 ubiquitin- ligase TRIM9 isoform X2</t>
  </si>
  <si>
    <t>nucleolar complex 2 homolog</t>
  </si>
  <si>
    <t>DNA damage checkpoint variant [Neurospora crassa OR74A]</t>
  </si>
  <si>
    <t>14-3-3 beta alpha</t>
  </si>
  <si>
    <t>dystroglycan isoform X1 [Bombyx mori]</t>
  </si>
  <si>
    <t>ATP synthase subunit alpha domain [Staphylococcus aureus aureus]</t>
  </si>
  <si>
    <t>cytochrome b5 reductase 4</t>
  </si>
  <si>
    <t>coiled-coil domain-containing 178-like</t>
  </si>
  <si>
    <t>WD repeat-containing 59</t>
  </si>
  <si>
    <t>serine threonine- kinase VRK1</t>
  </si>
  <si>
    <t>serine threonine- phosphatase 2A 56 kDa regulatory subunit delta isoform</t>
  </si>
  <si>
    <t>WD repeat-containing 54</t>
  </si>
  <si>
    <t>40S ribosomal S3-A</t>
  </si>
  <si>
    <t>AChain Structural Determinants For Improved Thermal Stability Of Designed Ankyrin Repeat s With A Redesigned C- Capping</t>
  </si>
  <si>
    <t>LYSozyme [Caenorhabditis elegans]</t>
  </si>
  <si>
    <t>reticulon-1-A-like isoform X4 [Lingula anatina]</t>
  </si>
  <si>
    <t>sphingomyelin phosphodiesterase</t>
  </si>
  <si>
    <t>fibroblast growth factor receptor 4 isoform X1 [Takifugu rubripes]</t>
  </si>
  <si>
    <t>3-hydroxyisobutyrate dehydrogenase</t>
  </si>
  <si>
    <t>carboxyl-terminal processing protease</t>
  </si>
  <si>
    <t>iron-sulfur cluster assembly enzyme mitochondrial</t>
  </si>
  <si>
    <t>PREDICTED: uncharacterized protein LOC101239631</t>
  </si>
  <si>
    <t>Transformation transcription domain-associated</t>
  </si>
  <si>
    <t>hypothetical protein AC249_AIPGENE24318, partial</t>
  </si>
  <si>
    <t>CAP-Gly domain-containing linker 1-like isoform X1 [Crassostrea gigas]</t>
  </si>
  <si>
    <t>PREDICTED: uncharacterized protein LOC101239633</t>
  </si>
  <si>
    <t>endoplasmic reticulum aminopeptidase 1-like isoform X2</t>
  </si>
  <si>
    <t>ribosomal S4 [Phytophthora parasitica]</t>
  </si>
  <si>
    <t>Uncharacterized protein CELE_F33H12.6 [Caenorhabditis elegans]</t>
  </si>
  <si>
    <t>ankyrin repeat-containing</t>
  </si>
  <si>
    <t>ATP-binding cassette sub-family A member 5-like isoform X2 [Lingula anatina]</t>
  </si>
  <si>
    <t>WD repeat-containing 49</t>
  </si>
  <si>
    <t>PREDICTED: uncharacterized protein LOC102805845</t>
  </si>
  <si>
    <t>regulating synaptic membrane exocytosis 2- partial</t>
  </si>
  <si>
    <t>WD repeat-containing 47</t>
  </si>
  <si>
    <t>WD repeat-containing 48</t>
  </si>
  <si>
    <t>caspase-8 isoform X1 [Monodelphis domestica]</t>
  </si>
  <si>
    <t>maltose permease mal61 [Eutypa lata UCREL1]</t>
  </si>
  <si>
    <t>inactive serine protease 35-like</t>
  </si>
  <si>
    <t>oxysterol-binding 1</t>
  </si>
  <si>
    <t>nad dependent epimerase dehydratase [Scedosporium apiospermum]</t>
  </si>
  <si>
    <t>oxysterol-binding 2</t>
  </si>
  <si>
    <t>intraflagellar transport 140 homolog</t>
  </si>
  <si>
    <t>WD repeat-containing 43</t>
  </si>
  <si>
    <t>WD repeat-containing 44</t>
  </si>
  <si>
    <t>Type I inositol 3,4-bisphosphate 4-phosphatase</t>
  </si>
  <si>
    <t>WD repeat-containing 41</t>
  </si>
  <si>
    <t>Altered inheritance of mitochondria 6</t>
  </si>
  <si>
    <t>40S ribosomal S15a [Ovis aries]</t>
  </si>
  <si>
    <t>WD repeat-containing 70</t>
  </si>
  <si>
    <t>probable ubiquitin carboxyl-terminal hydrolase FAF- partial</t>
  </si>
  <si>
    <t>signal transducer and activator of transcription 1-alpha beta isoform X2</t>
  </si>
  <si>
    <t>RIB43A-like with coiled-coils 2</t>
  </si>
  <si>
    <t>nucleo TPR isoform X2</t>
  </si>
  <si>
    <t>ubiquitin-like modifier-activating enzyme 6 [Anser cygnoides domesticus]</t>
  </si>
  <si>
    <t>CAP-Gly domain-containing linker 1</t>
  </si>
  <si>
    <t>CAP-Gly domain-containing linker 4</t>
  </si>
  <si>
    <t>CAP-Gly domain-containing linker 3</t>
  </si>
  <si>
    <t>dnaJ homolog subfamily A member 1- partial</t>
  </si>
  <si>
    <t>aquaporin-10 [Crassostrea gigas]</t>
  </si>
  <si>
    <t>30S ribosomal S1 [Moritella viscosa]</t>
  </si>
  <si>
    <t>PREDICTED: uncharacterized protein LOC101239600</t>
  </si>
  <si>
    <t>PREDICTED: uncharacterized protein LOC100888604</t>
  </si>
  <si>
    <t>ras-related Rab-9A</t>
  </si>
  <si>
    <t>ubiquitin-like modifier-activating enzyme 5</t>
  </si>
  <si>
    <t>40S ribosomal [Trypanosoma brucei gambiense DAL972]</t>
  </si>
  <si>
    <t>transcript antisense to ribosomal rna</t>
  </si>
  <si>
    <t>ubiquitin-like modifier-activating enzyme 6</t>
  </si>
  <si>
    <t>Kinase D-interacting substrate of 220 kDa</t>
  </si>
  <si>
    <t>ubiquitin-like modifier-activating enzyme 7</t>
  </si>
  <si>
    <t>2-oxoisovalerate dehydrogenase subunit mitochondrial-like</t>
  </si>
  <si>
    <t>apoptosis inhibitor 5 isoform X2</t>
  </si>
  <si>
    <t>WD repeat-containing 78</t>
  </si>
  <si>
    <t>RPA-interacting B-like</t>
  </si>
  <si>
    <t>WD repeat-containing 76</t>
  </si>
  <si>
    <t>ubiquitin-like modifier-activating enzyme 1</t>
  </si>
  <si>
    <t>WD repeat-containing 74</t>
  </si>
  <si>
    <t>WD repeat-containing 75</t>
  </si>
  <si>
    <t>WD repeat-containing 61</t>
  </si>
  <si>
    <t>PREDICTED: uncharacterized protein LOC106163538 isoform X4</t>
  </si>
  <si>
    <t>PREDICTED: uncharacterized protein LOC106163538 isoform X6</t>
  </si>
  <si>
    <t>trace amine-associated receptor 2 [Macaca mulatta]</t>
  </si>
  <si>
    <t>PREDICTED: uncharacterized protein LOC101235124 isoform X2</t>
  </si>
  <si>
    <t>cold-inducible RNA-binding B-like isoform X4 [Salmo salar]</t>
  </si>
  <si>
    <t>meiosis arrest female 1- partial</t>
  </si>
  <si>
    <t>brain-specific angiogenesis inhibitor 3- partial</t>
  </si>
  <si>
    <t>subfamily B member partial</t>
  </si>
  <si>
    <t>endothelin-converting enzyme 1-like</t>
  </si>
  <si>
    <t>tRNA wybutosine-synthesizing 1 partial</t>
  </si>
  <si>
    <t>ras-related Rab-8A</t>
  </si>
  <si>
    <t>microcephalin [Poecilia formosa]</t>
  </si>
  <si>
    <t>ras-related Rab-8B</t>
  </si>
  <si>
    <t>ras-related Rab-7a</t>
  </si>
  <si>
    <t>calretinin isoform X1</t>
  </si>
  <si>
    <t>doublesex- and mab-3-related transcription factor A2-like isoform X1 [Acropora digitifera]</t>
  </si>
  <si>
    <t>calretinin isoform X2</t>
  </si>
  <si>
    <t>hypothetical protein AC249_AIPGENE24088, partial</t>
  </si>
  <si>
    <t>axonemal dynein light intermediate polypeptide 1</t>
  </si>
  <si>
    <t>elongation factor 1 partial [Pseudoplatystoma corruscans]</t>
  </si>
  <si>
    <t>OTU domain-containing partial</t>
  </si>
  <si>
    <t>translation initiation factor eIF-2B subunit gamma isoform X1</t>
  </si>
  <si>
    <t>obg-like ATPase 1</t>
  </si>
  <si>
    <t>ornithine decarboxylase antizyme</t>
  </si>
  <si>
    <t>hypothetical protein F443_16787 [Phytophthora parasitica P1569]</t>
  </si>
  <si>
    <t>von Hippel-Lindau disease tumor suppressor [Dufourea novaeangliae]</t>
  </si>
  <si>
    <t>WD repeat-containing 66</t>
  </si>
  <si>
    <t>WD repeat-containing 63</t>
  </si>
  <si>
    <t>dihydrolipoamide succinyltransferase</t>
  </si>
  <si>
    <t>ganglioside GM2 activator-like [Crassostrea gigas]</t>
  </si>
  <si>
    <t>MULTISPECIES: alkylated DNA repair [Mesorhizobium]</t>
  </si>
  <si>
    <t>Malonyl- -acyl carrier mitochondrial</t>
  </si>
  <si>
    <t>WD repeat-containing 92</t>
  </si>
  <si>
    <t>palmitoyl- thioesterase 1</t>
  </si>
  <si>
    <t>WD repeat-containing 93</t>
  </si>
  <si>
    <t>WD repeat-containing 90</t>
  </si>
  <si>
    <t>biogenesis of lysosome-related organelles complex 1 subunit 5-like</t>
  </si>
  <si>
    <t>hypothetical protein BRAFLDRAFT_128074 [Branchiostoma floridae]</t>
  </si>
  <si>
    <t>WD repeat-containing 91</t>
  </si>
  <si>
    <t>roquin-1 isoform X2</t>
  </si>
  <si>
    <t>zz type zinc finger domain-containing</t>
  </si>
  <si>
    <t>adenylate cyclase type 3-like</t>
  </si>
  <si>
    <t>eukaryotic initiation factor 4A-I-like</t>
  </si>
  <si>
    <t>RNA-binding 24-A-like [Aplysia californica]</t>
  </si>
  <si>
    <t>PREDICTED: uncharacterized protein LOC105850639, partial</t>
  </si>
  <si>
    <t>60S ribosomal L29-1-like [Erythranthe guttata]</t>
  </si>
  <si>
    <t>calmodulin-like [Sus scrofa]</t>
  </si>
  <si>
    <t>WD repeat-containing 66-like</t>
  </si>
  <si>
    <t>hormonally up-regulated neu tumor-associated kinase</t>
  </si>
  <si>
    <t>[Laccaria bicolor S238N-H82]</t>
  </si>
  <si>
    <t>Methylcrotonyl- carboxylase carboxyl transferase subunit [Sporomusa An4]</t>
  </si>
  <si>
    <t>steryl-sulfatase-like [Cavia porcellus]</t>
  </si>
  <si>
    <t>Pyroglutamyl-peptidase 1</t>
  </si>
  <si>
    <t>TNF receptor-associated factor 2</t>
  </si>
  <si>
    <t>TNF receptor-associated factor 3</t>
  </si>
  <si>
    <t>PREDICTED: uncharacterized protein LOC102078173 isoform X1</t>
  </si>
  <si>
    <t>WD repeat-containing 96</t>
  </si>
  <si>
    <t>fibropellin-1-like isoform X1 [Acropora digitifera]</t>
  </si>
  <si>
    <t>PREDICTED: uncharacterized protein LOC106675450</t>
  </si>
  <si>
    <t>pseudouridylate synthase 7 homolog</t>
  </si>
  <si>
    <t>chromosome 14 open reading frame isoform CRA_b</t>
  </si>
  <si>
    <t>WD repeat-containing 81</t>
  </si>
  <si>
    <t>ATP synthase subunit 6 (mitochondrion) [Nasonia vitripennis]</t>
  </si>
  <si>
    <t>WD repeat-containing 82</t>
  </si>
  <si>
    <t>Cytochrome b561 and DOMON domain-containing</t>
  </si>
  <si>
    <t>titin isoform X47</t>
  </si>
  <si>
    <t>disks large homolog 5 isoform X2</t>
  </si>
  <si>
    <t>disks large homolog 5 isoform X4</t>
  </si>
  <si>
    <t>RB1-inducible coiled-coil 1</t>
  </si>
  <si>
    <t>ras-related Rab-6B</t>
  </si>
  <si>
    <t>wsc domain-containing</t>
  </si>
  <si>
    <t>Chondroitin proteoglycan 2</t>
  </si>
  <si>
    <t>Guanine nucleotide exchange factor VAV3</t>
  </si>
  <si>
    <t>DNA replication licensing factor MCM7 isoform X2</t>
  </si>
  <si>
    <t>WD repeat-containing 89</t>
  </si>
  <si>
    <t>Mal s 1 allergenic partial [Malassezia sympodialis]</t>
  </si>
  <si>
    <t>WD repeat-containing 87</t>
  </si>
  <si>
    <t>VPS10 domain-containing receptor 1</t>
  </si>
  <si>
    <t>VPS10 domain-containing receptor 2</t>
  </si>
  <si>
    <t>WD repeat-containing 88</t>
  </si>
  <si>
    <t>adiponectin receptor partial</t>
  </si>
  <si>
    <t>cytochrome c553 [Heterosigma akashiwo]</t>
  </si>
  <si>
    <t>equilibrative nucleoside transporter 1 [Bison bison bison]</t>
  </si>
  <si>
    <t>histone-lysine N-methyltransferase SUV420H1-like</t>
  </si>
  <si>
    <t>guanine nucleotide-binding G(I) G(S) G(T) subunit beta-1 [Papilio machaon]</t>
  </si>
  <si>
    <t>glycolipid 2-alpha-mannosyltransferase</t>
  </si>
  <si>
    <t>hypothetical protein AC249_AIPGENE28434</t>
  </si>
  <si>
    <t>tyrosine- kinase transmembrane receptor Ror2</t>
  </si>
  <si>
    <t>TBATA-like isoform X1 [Lepisosteus oculatus]</t>
  </si>
  <si>
    <t>PREDICTED: uncharacterized protein LOC105849581, partial</t>
  </si>
  <si>
    <t>ras-related Rab-5A</t>
  </si>
  <si>
    <t>ras-related Rab-5C</t>
  </si>
  <si>
    <t>Hemicentin 1-like 2</t>
  </si>
  <si>
    <t>upstream stimulatory factor 2</t>
  </si>
  <si>
    <t>E3 ubiquitin- ligase SH3RF1</t>
  </si>
  <si>
    <t>radial spoke head 6 homolog A-like</t>
  </si>
  <si>
    <t>heparan-sulfate 6-O-sulfotransferase 2-like</t>
  </si>
  <si>
    <t>crumbs isoform X2</t>
  </si>
  <si>
    <t>zinc finger and BTB domain-containing 40 isoform X2</t>
  </si>
  <si>
    <t>peptidase S49 [Orientia tsutsugamushi]</t>
  </si>
  <si>
    <t>Negative regulator of the PHO system</t>
  </si>
  <si>
    <t>upstream stimulatory factor 1 isoform X2 [Myotis lucifugus]</t>
  </si>
  <si>
    <t>High-affinity carbon uptake Hat [Crocosphaera watsonii]</t>
  </si>
  <si>
    <t>54s ribosomal l6</t>
  </si>
  <si>
    <t>Inosine-5 -monophosphate dehydrogenase</t>
  </si>
  <si>
    <t>Sodium hydrogen exchanger partial</t>
  </si>
  <si>
    <t>flagellar hook-length control [Arcobacter butzleri]</t>
  </si>
  <si>
    <t>GTP-binding nuclear GSP1 Ran</t>
  </si>
  <si>
    <t>RAC serine threonine- kinase [Tribolium castaneum]</t>
  </si>
  <si>
    <t>N-acetylgalactosamine kinase-like</t>
  </si>
  <si>
    <t>ATP synthase F0F1 subunit partial</t>
  </si>
  <si>
    <t>ras-related Rab-4B</t>
  </si>
  <si>
    <t>sphingolipid delta(4)-desaturase DES1</t>
  </si>
  <si>
    <t>Sterol regulatory element-binding 1</t>
  </si>
  <si>
    <t>glutathione S-transferase Mu 1-like</t>
  </si>
  <si>
    <t>subfamily C member partial</t>
  </si>
  <si>
    <t>ATP GTP binding partial</t>
  </si>
  <si>
    <t>RNA-binding motif X chromosome-like</t>
  </si>
  <si>
    <t>spectrin alpha non-erythrocytic 1-like</t>
  </si>
  <si>
    <t>PREDICTED: uncharacterized protein LOC106076248 isoform X2</t>
  </si>
  <si>
    <t>IBR domain-containing [Thecamonas trahens ATCC 50062]</t>
  </si>
  <si>
    <t>phosphoglycerate kinase [Candidatus Kryptonium thompsoni]</t>
  </si>
  <si>
    <t>sperm-associated antigen 1-like</t>
  </si>
  <si>
    <t>ras-related Rab-43</t>
  </si>
  <si>
    <t>cyclic AMP-dependent transcription factor ATF-5</t>
  </si>
  <si>
    <t>arginine--tRNA cytoplasmic</t>
  </si>
  <si>
    <t>cyclic AMP-dependent transcription factor ATF-4</t>
  </si>
  <si>
    <t>carnosine N-methyltransferase isoform X1</t>
  </si>
  <si>
    <t>carnosine N-methyltransferase isoform X2</t>
  </si>
  <si>
    <t>PREDICTED: uncharacterized protein LOC106076248 isoform X1</t>
  </si>
  <si>
    <t>proline-rich transmembrane 1-like isoform X2</t>
  </si>
  <si>
    <t>zinc finger 862- partial</t>
  </si>
  <si>
    <t>transcription elongation factor B polypeptide 1 isoform X1 [Pongo abelii]</t>
  </si>
  <si>
    <t>tyrosine- kinase transmembrane receptor Ror2 isoform X2</t>
  </si>
  <si>
    <t>RING finger 113A</t>
  </si>
  <si>
    <t>transmembrane 110-like</t>
  </si>
  <si>
    <t>diaminobutyrate--2-oxoglutarate transaminase</t>
  </si>
  <si>
    <t>beclin-1 isoform X2</t>
  </si>
  <si>
    <t>ras-related Rab-3B</t>
  </si>
  <si>
    <t>hypothetical protein AMTR_s00191p00039450</t>
  </si>
  <si>
    <t>IMP dehydrogenase [Alteromonas mediterranea]</t>
  </si>
  <si>
    <t>FYVE and coiled-coil domain-containing 1 isoform X2</t>
  </si>
  <si>
    <t>hypothetical protein M427DRAFT_36399</t>
  </si>
  <si>
    <t>MIP18 family FAM96A</t>
  </si>
  <si>
    <t>ATP synthase beta chain</t>
  </si>
  <si>
    <t>thrombospondin-1 isoform X1</t>
  </si>
  <si>
    <t>Latrophilin 1</t>
  </si>
  <si>
    <t>COMM domain-containing 9 isoform X2</t>
  </si>
  <si>
    <t>minor histocompatibility HA-1-like isoform X2</t>
  </si>
  <si>
    <t>meiosis-specific with OB domain-containing</t>
  </si>
  <si>
    <t>thioredoxin [Thecamonas trahens ATCC 50062]</t>
  </si>
  <si>
    <t>crooked neck 1</t>
  </si>
  <si>
    <t>ras-related Rab-30</t>
  </si>
  <si>
    <t>ras-related Rab-31</t>
  </si>
  <si>
    <t>ras-dva small gtpase [Schistosoma mansoni]</t>
  </si>
  <si>
    <t>ras-related Rab-32</t>
  </si>
  <si>
    <t>Neuronal acetylcholine receptor subunit alpha-3</t>
  </si>
  <si>
    <t>sperm flagellar 2</t>
  </si>
  <si>
    <t>ras-related Rab-35</t>
  </si>
  <si>
    <t>polyisoprenoid-binding [Arcobacter butzleri]</t>
  </si>
  <si>
    <t>Amiloride-sensitive amine oxidase [copper-containing]</t>
  </si>
  <si>
    <t>prasinophyte light harvesting chlorophyll binding [Ostreococcus lucimarinus CCE9901]</t>
  </si>
  <si>
    <t>tripartite motif-containing 16-like isoform X1</t>
  </si>
  <si>
    <t>Neuronal acetylcholine receptor subunit alpha-7</t>
  </si>
  <si>
    <t>USP6 N-terminal isoform X1</t>
  </si>
  <si>
    <t>WD repeat-containing 76-like</t>
  </si>
  <si>
    <t>multidrug resistance-associated 1- partial</t>
  </si>
  <si>
    <t>solute carrier family 12 member 2-like</t>
  </si>
  <si>
    <t>40S ribosomal [Eimeria tenella]</t>
  </si>
  <si>
    <t>microcephalin isoform X1</t>
  </si>
  <si>
    <t>transmembrane channel 5 [Bos taurus]</t>
  </si>
  <si>
    <t>antibiotic biosynthesis monooxygenase</t>
  </si>
  <si>
    <t>cellular tumor antigen p53-like</t>
  </si>
  <si>
    <t>PREDICTED: uncharacterized protein LOC107327733</t>
  </si>
  <si>
    <t>DNL-type zinc finger -like</t>
  </si>
  <si>
    <t>diacylglycerol O-acyltransferase 1</t>
  </si>
  <si>
    <t>ras-related Rab-21</t>
  </si>
  <si>
    <t>V-type proton ATPase 16 kDa proteolipid subunit [Bactrocera dorsalis]</t>
  </si>
  <si>
    <t>leucine-rich repeat-containing 73 isoform X2</t>
  </si>
  <si>
    <t>ras-related Rab-23</t>
  </si>
  <si>
    <t>E3 SUMO- ligase 2-like</t>
  </si>
  <si>
    <t>Histone-lysine N-methyltransferase SUV39H1</t>
  </si>
  <si>
    <t>PREDICTED: uncharacterized protein LOC103311386</t>
  </si>
  <si>
    <t>ras-related Rab-25</t>
  </si>
  <si>
    <t>ras-related Rab-26</t>
  </si>
  <si>
    <t>Phospholipase DDHD1</t>
  </si>
  <si>
    <t>Zinc finger C3H1 domain-containing</t>
  </si>
  <si>
    <t>kinesin KIF28P [Aplysia californica]</t>
  </si>
  <si>
    <t>DNA repair REV1 isoform X1</t>
  </si>
  <si>
    <t>Sadenosyl-L-homocysteine [Acanthamoeba castellanii Neff]</t>
  </si>
  <si>
    <t>polyubiquitin partial</t>
  </si>
  <si>
    <t>latrophilin-2 isoform X1 [Strongylocentrotus purpuratus]</t>
  </si>
  <si>
    <t>eukaryotic translation initiation factor x-chromosomal</t>
  </si>
  <si>
    <t>ras-related Rab-1A</t>
  </si>
  <si>
    <t>importin-11</t>
  </si>
  <si>
    <t>WD repeat-containing 86-like</t>
  </si>
  <si>
    <t>Unconventional myosin-XVIIIa</t>
  </si>
  <si>
    <t>PREDICTED: uncharacterized protein LOC100201455</t>
  </si>
  <si>
    <t>PREDICTED: uncharacterized protein LOC100201456</t>
  </si>
  <si>
    <t>CG10527-like partial</t>
  </si>
  <si>
    <t>PREDICTED: uncharacterized protein LOC100201447</t>
  </si>
  <si>
    <t>TNF receptor-associated factor 6</t>
  </si>
  <si>
    <t>myosin heavy chain</t>
  </si>
  <si>
    <t>TNF receptor-associated factor 4</t>
  </si>
  <si>
    <t>segment polarity dishevelled homolog DVL-3- partial</t>
  </si>
  <si>
    <t>ras-related Rab-10</t>
  </si>
  <si>
    <t>ras-related Rab-12</t>
  </si>
  <si>
    <t>ras-related Rab-13</t>
  </si>
  <si>
    <t>ADP-ribosylation factor 3 [Schistosoma japonicum]</t>
  </si>
  <si>
    <t>ras-related Rab-14</t>
  </si>
  <si>
    <t>ras-related Rab-18</t>
  </si>
  <si>
    <t>ubiquitin conjugation factor E4 A isoform X2</t>
  </si>
  <si>
    <t>PEBP [Coccomyxa subellipsoidea C-169]</t>
  </si>
  <si>
    <t>death-associated 1</t>
  </si>
  <si>
    <t>cyclodehydratase [Variovorax Root411]</t>
  </si>
  <si>
    <t>voltage-dependent calcium channel type A subunit alpha-1</t>
  </si>
  <si>
    <t>PREDICTED: protein argonaute-2-like</t>
  </si>
  <si>
    <t>cold inducible RNA binding isoform 3 [Callorhinchus milii]</t>
  </si>
  <si>
    <t>phosphatidylinositide phosphatase SAC2-like</t>
  </si>
  <si>
    <t>DNA replication factor Dna2</t>
  </si>
  <si>
    <t>serine protease [Cohnella VKM B-2846]</t>
  </si>
  <si>
    <t>phosphoribosylformylglycinamidine synthase [Bombus impatiens]</t>
  </si>
  <si>
    <t>GTPase IMAP family member 7-like</t>
  </si>
  <si>
    <t>rho GDP-dissociation inhibitor 2 [Homo sapiens]</t>
  </si>
  <si>
    <t>MYPT- isoform A [Drosophila melanogaster]</t>
  </si>
  <si>
    <t>histone acetyltransferase type B catalytic subunit-like</t>
  </si>
  <si>
    <t>R3H domain-containing 1-like isoform 2</t>
  </si>
  <si>
    <t>hypothetical protein AC249_AIPGENE16426</t>
  </si>
  <si>
    <t>epsin-2 isoform X2</t>
  </si>
  <si>
    <t>disulfide-isomerase A6 isoform X2</t>
  </si>
  <si>
    <t>hypothetical protein EMIHUDRAFT_460024 [Emiliania huxleyi CCMP1516]</t>
  </si>
  <si>
    <t>disulfide-isomerase A6 isoform X1</t>
  </si>
  <si>
    <t>DNA polymerase theta</t>
  </si>
  <si>
    <t>BCL-6 corepressor 1</t>
  </si>
  <si>
    <t>aspartate carbamoyltransferase catalytic subunit</t>
  </si>
  <si>
    <t>venom 164-like</t>
  </si>
  <si>
    <t>YIF1B-B-like isoform X1 [Limulus polyphemus]</t>
  </si>
  <si>
    <t>60S ribosomal L3-like [Sesamum indicum]</t>
  </si>
  <si>
    <t>hypothetical protein OCBIM_22004484mg, partial</t>
  </si>
  <si>
    <t>solute carrier family 22 member 2-like</t>
  </si>
  <si>
    <t>receptor-type tyrosine- phosphatase F- partial</t>
  </si>
  <si>
    <t>formate dehydrogenase</t>
  </si>
  <si>
    <t>dual specificity phosphatase 18-like</t>
  </si>
  <si>
    <t>hypothetical protein AC249_AIPGENE16410</t>
  </si>
  <si>
    <t>heparanase-like isoform X1</t>
  </si>
  <si>
    <t>heparanase-like isoform X2</t>
  </si>
  <si>
    <t>HAD family hydrolase [Sphingopyxis macrogoltabida]</t>
  </si>
  <si>
    <t>band 2 isoform X10</t>
  </si>
  <si>
    <t>neuronal pentraxin-2-like</t>
  </si>
  <si>
    <t>1-acyl-sn-glycerol-3-phosphate acyltransferase delta-like</t>
  </si>
  <si>
    <t>contactin-3 [Papio anubis]</t>
  </si>
  <si>
    <t>breast cancer type 1 susceptibility</t>
  </si>
  <si>
    <t>probable Bax inhibitor 1</t>
  </si>
  <si>
    <t>Nitrogen assimilation transcription factor nirA</t>
  </si>
  <si>
    <t>vesicle transport USE1</t>
  </si>
  <si>
    <t>coiled-coil domain-containing 13-like</t>
  </si>
  <si>
    <t>U3 small nucleolar ribonucleo IMP3</t>
  </si>
  <si>
    <t>U3 small nucleolar ribonucleo IMP4</t>
  </si>
  <si>
    <t>nucleosome assembly</t>
  </si>
  <si>
    <t>L-xylulose reductase</t>
  </si>
  <si>
    <t>PREDICTED: paramyosin-like</t>
  </si>
  <si>
    <t>subfamily A member partial</t>
  </si>
  <si>
    <t>Transforming growth factor beta-2</t>
  </si>
  <si>
    <t>BRCT domain-containing At4g02110-like</t>
  </si>
  <si>
    <t>actin 6A isoform X1</t>
  </si>
  <si>
    <t>trafficking particle complex subunit 8 isoform X2</t>
  </si>
  <si>
    <t>hypothetical protein AC249_AIPGENE25475, partial</t>
  </si>
  <si>
    <t>autophagy-related 18a-like</t>
  </si>
  <si>
    <t>Wnt-11b-like isoform X1 [Coturnix japonica]</t>
  </si>
  <si>
    <t>creatininase [Marinobacter X15-166B]</t>
  </si>
  <si>
    <t>G1 S-specific cyclin-D2</t>
  </si>
  <si>
    <t>G1 S-specific cyclin-D1</t>
  </si>
  <si>
    <t>ATPase inhibitor mitochondrial-like</t>
  </si>
  <si>
    <t>uncharacterized aarF domain-containing kinase 1-like</t>
  </si>
  <si>
    <t>beta-lactam binding</t>
  </si>
  <si>
    <t>importin-9</t>
  </si>
  <si>
    <t>tetratricopeptide repeat 23 isoform X2 [Oryctolagus cuniculus]</t>
  </si>
  <si>
    <t>cystathionine gamma-lyase</t>
  </si>
  <si>
    <t>importin-7</t>
  </si>
  <si>
    <t>neuralized 4</t>
  </si>
  <si>
    <t>importin-5</t>
  </si>
  <si>
    <t>middle subunit-like</t>
  </si>
  <si>
    <t>splicing factor suppressor of abi3-5 [Arabidopsis thaliana]</t>
  </si>
  <si>
    <t>vacuolar sorting-associated 35-like isoform X1 [Parasteatoda tepidariorum]</t>
  </si>
  <si>
    <t>calcium-binding mitochondrial carrier S -3-like</t>
  </si>
  <si>
    <t>coatomer [Phytophthora infestans T30-4]</t>
  </si>
  <si>
    <t>endoglucanase ii</t>
  </si>
  <si>
    <t>neurochondrin homolog</t>
  </si>
  <si>
    <t>AGAP008123-PA [Anopheles gambiae PEST]</t>
  </si>
  <si>
    <t>arginine N-methyltransferase 9</t>
  </si>
  <si>
    <t>cation efflux zinc transporter</t>
  </si>
  <si>
    <t>Free methionine-R-sulfoxide reductase [Fusarium fujikuroi]</t>
  </si>
  <si>
    <t>GTPase-activating [Wickerhamomyces ciferrii]</t>
  </si>
  <si>
    <t>partial [Drosophila nigromelanica]</t>
  </si>
  <si>
    <t>DNA-binding RFX6-like</t>
  </si>
  <si>
    <t>hypothetical protein SMAC_01551 [Sordaria macrospora k-hell]</t>
  </si>
  <si>
    <t>arginine N-methyltransferase 1</t>
  </si>
  <si>
    <t>conserved oligomeric Golgi complex subunit 7-like</t>
  </si>
  <si>
    <t>related to monooxygenase</t>
  </si>
  <si>
    <t>arginine N-methyltransferase 5</t>
  </si>
  <si>
    <t>tetratricopeptide repeat 30A</t>
  </si>
  <si>
    <t>arginine N-methyltransferase 7</t>
  </si>
  <si>
    <t>battenin isoform X2 [Cephus cinctus]</t>
  </si>
  <si>
    <t>folliculin-interacting 2</t>
  </si>
  <si>
    <t>mRNA cleavage factor I subunit [Fusarium fujikuroi]</t>
  </si>
  <si>
    <t>v-type atpase</t>
  </si>
  <si>
    <t>Jade-1 isoform X1 [Trichechus manatus latirostris]</t>
  </si>
  <si>
    <t>von Willebrand factor type EGF and pentraxin domain-containing 1- partial</t>
  </si>
  <si>
    <t>CAMK CAMKL kinase [Phytophthora parasitica]</t>
  </si>
  <si>
    <t>A-kinase anchor mitochondrial-like isoform X2</t>
  </si>
  <si>
    <t>A-kinase anchor mitochondrial-like isoform X1</t>
  </si>
  <si>
    <t>dolichyl-phosphate beta- partial</t>
  </si>
  <si>
    <t>short transient receptor potential channel 5- partial</t>
  </si>
  <si>
    <t>60S ribosomal L13a</t>
  </si>
  <si>
    <t>expressed [Oryza sativa Japonica Group]</t>
  </si>
  <si>
    <t>neuropeptide Y receptor isoform X1</t>
  </si>
  <si>
    <t>folliculin-interacting 1</t>
  </si>
  <si>
    <t>PREDICTED: uncharacterized protein LOC107349017</t>
  </si>
  <si>
    <t>Ribosomal Small subunit [Schistosoma japonicum]</t>
  </si>
  <si>
    <t>phenylalanine--tRNA mitochondrial-like</t>
  </si>
  <si>
    <t>is4eu-1 partial</t>
  </si>
  <si>
    <t>deoxycytidylate deaminase</t>
  </si>
  <si>
    <t>Early endosome antigen 1</t>
  </si>
  <si>
    <t>lipase maturation factor 1</t>
  </si>
  <si>
    <t>FAM98B isoform X2</t>
  </si>
  <si>
    <t>persulfide dioxygenase mitochondrial-like [Aedes albopictus]</t>
  </si>
  <si>
    <t>RING finger 32 isoform X1 [Papio anubis]</t>
  </si>
  <si>
    <t>hypothetical protein CAPTEDRAFT_208803</t>
  </si>
  <si>
    <t>apoptosis-inducing factor 3 isoform X2 [Halyomorpha halys]</t>
  </si>
  <si>
    <t>myosin heavy non-muscle-like isoform X1</t>
  </si>
  <si>
    <t>probable quinone oxidoreductase-like</t>
  </si>
  <si>
    <t>tyrosine 3-monooxygenase tryptophan 5-monooxygenase activation beta polypeptide [Schistosoma japonicum]</t>
  </si>
  <si>
    <t>myosin heavy non-muscle-like isoform X2</t>
  </si>
  <si>
    <t>hypothetical protein M513_07267</t>
  </si>
  <si>
    <t>hypothetical protein AC249_AIPGENE2896</t>
  </si>
  <si>
    <t>serine threonine- phosphatase 6 catalytic subunit</t>
  </si>
  <si>
    <t>60S ribosomal L13A</t>
  </si>
  <si>
    <t>cell division [Mesorhizobium loti]</t>
  </si>
  <si>
    <t>gamma-secretase subunit Aph-1</t>
  </si>
  <si>
    <t>hypothetical protein g.8453, partial</t>
  </si>
  <si>
    <t>Pyruvate kinase</t>
  </si>
  <si>
    <t>phospholipid scramblase [Phaeodactylum tricornutum CCAP 1055 1]</t>
  </si>
  <si>
    <t>glutaminyl-peptide cyclotransferase</t>
  </si>
  <si>
    <t>E3 ubiquitin- ligase MARCH2-like [Acropora digitifera]</t>
  </si>
  <si>
    <t>PREDICTED: uncharacterized protein LOC100213149</t>
  </si>
  <si>
    <t>PREDICTED: uncharacterized protein LOC107339686</t>
  </si>
  <si>
    <t>kDa in NOF-FB transposable element</t>
  </si>
  <si>
    <t>FAM178A-like isoform X3 [Crassostrea gigas]</t>
  </si>
  <si>
    <t>abhydrolase domain-containing 2 isoform X1 [Bactrocera cucurbitae]</t>
  </si>
  <si>
    <t>RAB6-interacting golgin</t>
  </si>
  <si>
    <t>Tigger transposable element-derived partial</t>
  </si>
  <si>
    <t>hypothetical protein PFICI_00573 [Pestalotiopsis fici W106-1]</t>
  </si>
  <si>
    <t>ubiquitin carboxyl-terminal hydrolase isozyme L5</t>
  </si>
  <si>
    <t>Tyrosine--tRNA partial</t>
  </si>
  <si>
    <t>fungal specific transcription factor domain-containing [Purpureocillium lilacinum]</t>
  </si>
  <si>
    <t>ubiquitin carboxyl-terminal hydrolase isozyme L3</t>
  </si>
  <si>
    <t>DUF567 domain [Stereum hirsutum FP-91666 SS1]</t>
  </si>
  <si>
    <t>PREDICTED: uncharacterized protein LOC101241271, partial</t>
  </si>
  <si>
    <t>pyridoxine-5 -phosphate oxidase-like</t>
  </si>
  <si>
    <t>sideroflexin-1 isoform X1 [Equus caballus]</t>
  </si>
  <si>
    <t>WD40 repeat-containing [Dictyostelium discoideum AX4]</t>
  </si>
  <si>
    <t>HMG box</t>
  </si>
  <si>
    <t>transmembrane and coiled-coil domain-containing 3-like [Branchiostoma belcheri]</t>
  </si>
  <si>
    <t>fascin- partial</t>
  </si>
  <si>
    <t>polyadenylate-binding 1-like isoform X5</t>
  </si>
  <si>
    <t>Cytoplasmic aconitate hydratase</t>
  </si>
  <si>
    <t>probable ATP-dependent RNA helicase DDX11</t>
  </si>
  <si>
    <t>probable ATP-dependent RNA helicase DDX10</t>
  </si>
  <si>
    <t>VPS10 domain-containing receptor 1-like</t>
  </si>
  <si>
    <t>guanine nucleotide binding beta subunit 2 [Agaricus bisporus bisporus H97]</t>
  </si>
  <si>
    <t>Lysophosphatidylcholine acyltransferase 2</t>
  </si>
  <si>
    <t>tartrate-resistant acid phosphatase type 5-like</t>
  </si>
  <si>
    <t>60S ribosomal L10a</t>
  </si>
  <si>
    <t>Discoidin domain-containing receptor partial [Trichinella pseudospiralis]</t>
  </si>
  <si>
    <t>unc-13 C</t>
  </si>
  <si>
    <t>AGC kinase [Saprolegnia parasitica CBS ]</t>
  </si>
  <si>
    <t>probable ATP-dependent RNA helicase DDX17</t>
  </si>
  <si>
    <t>sterile alpha motif domain-containing 14 [Lepisosteus oculatus]</t>
  </si>
  <si>
    <t>glycosyl transferase</t>
  </si>
  <si>
    <t>Rossman fold TIGR00730 family</t>
  </si>
  <si>
    <t>SPRY domain-containing SOCS box 3-like [Octopus bimaculoides]</t>
  </si>
  <si>
    <t>PREDICTED: uncharacterized protein LOC109087512</t>
  </si>
  <si>
    <t>Zinc finger 277</t>
  </si>
  <si>
    <t>PREDICTED: uncharacterized protein LOC106012455</t>
  </si>
  <si>
    <t>Zinc transporter ZIP11</t>
  </si>
  <si>
    <t>UPF0501 KIAA1430 homolog</t>
  </si>
  <si>
    <t>Marginal zone B- and B1-cell-specific</t>
  </si>
  <si>
    <t>UDP-glucose:glyco glucosyltransferase 1</t>
  </si>
  <si>
    <t>sperm plasma membrane calcium transporting ATPase isoform X1 [Strongylocentrotus purpuratus]</t>
  </si>
  <si>
    <t>MOB kinase activator 3A [Larimichthys crocea]</t>
  </si>
  <si>
    <t>GTP cyclohydrolase</t>
  </si>
  <si>
    <t>peptidyl-tRNA hydrolase mitochondrial-like</t>
  </si>
  <si>
    <t>60s ribosomal l27-a</t>
  </si>
  <si>
    <t>transmembrane partial</t>
  </si>
  <si>
    <t>probable ATP-dependent RNA helicase DDX20</t>
  </si>
  <si>
    <t>F-box LRR-repeat 20-like</t>
  </si>
  <si>
    <t>cystathionine gamma-synthase</t>
  </si>
  <si>
    <t>PREDICTED: uncharacterized protein LOC100201102</t>
  </si>
  <si>
    <t>PREDICTED: uncharacterized protein LOC100201104</t>
  </si>
  <si>
    <t>60S ribosomal L10A</t>
  </si>
  <si>
    <t>probable ATP-dependent RNA helicase DDX28</t>
  </si>
  <si>
    <t>probable ATP-dependent RNA helicase DDX27</t>
  </si>
  <si>
    <t>adenylosuccinate synthetase</t>
  </si>
  <si>
    <t>hypothetical protein VMD_37440</t>
  </si>
  <si>
    <t>probable ATP-dependent RNA helicase DDX23</t>
  </si>
  <si>
    <t>dymeclin [Callorhinchus milii]</t>
  </si>
  <si>
    <t>PREDICTED: uncharacterized protein LOC107339638</t>
  </si>
  <si>
    <t>peroxisomal carnitine O-octanoyltransferase [Larimichthys crocea]</t>
  </si>
  <si>
    <t>ubiquitin carboxyl-terminal hydrolase 24 isoform X3</t>
  </si>
  <si>
    <t>ubiquitin carboxyl-terminal hydrolase 24 isoform X2</t>
  </si>
  <si>
    <t>dual specificity tyrosine-phosphorylation-regulated kinase 4 isoform X4</t>
  </si>
  <si>
    <t>AAEL011784-PA [Aedes aegypti]</t>
  </si>
  <si>
    <t>dual specificity tyrosine-phosphorylation-regulated kinase 4 isoform X3</t>
  </si>
  <si>
    <t>PREDICTED: uncharacterized protein LOC107339630</t>
  </si>
  <si>
    <t>senescence dehydration-associated At3g51250 isoform X1 [Tarenaya hassleriana]</t>
  </si>
  <si>
    <t>ER lumen retaining receptor [Rhodotorula toruloides NP11]</t>
  </si>
  <si>
    <t>Inorganic pyrophosphatase</t>
  </si>
  <si>
    <t>suppressor of forked</t>
  </si>
  <si>
    <t>PREDICTED: uncharacterized protein LOC101240599</t>
  </si>
  <si>
    <t>probable ATP-dependent RNA helicase DDX31</t>
  </si>
  <si>
    <t>PREDICTED: uncharacterized protein LOC100201133</t>
  </si>
  <si>
    <t>MMS22-like isoform X1 [Anolis carolinensis]</t>
  </si>
  <si>
    <t>E3 ubiquitin ligase RNF128</t>
  </si>
  <si>
    <t>succinylglutamate desuccinylase [Acanthamoeba castellanii Neff]</t>
  </si>
  <si>
    <t>asparagine synthetase [glutamine-hydrolyzing]-like</t>
  </si>
  <si>
    <t>polyadenylate-binding 1-like isoform X1</t>
  </si>
  <si>
    <t>membrane-spanning 4-domains subfamily A member 4D-like</t>
  </si>
  <si>
    <t>polyadenylate-binding 1-like isoform X2</t>
  </si>
  <si>
    <t>Fanconi anemia group D2 partial</t>
  </si>
  <si>
    <t>PREDICTED: uncharacterized protein LOC105845390, partial</t>
  </si>
  <si>
    <t>D-galactoside-specific lectin-like</t>
  </si>
  <si>
    <t>dual specificity tyrosine-phosphorylation-regulated kinase 4 isoform X2</t>
  </si>
  <si>
    <t>hemocytin isoform X4</t>
  </si>
  <si>
    <t>procollagen C-endopeptidase enhancer 1</t>
  </si>
  <si>
    <t>Tricarboxylate transport mitochondrial</t>
  </si>
  <si>
    <t>SPRY domain-containing SOCS box 1 [Struthio camelus australis]</t>
  </si>
  <si>
    <t>jerky -like</t>
  </si>
  <si>
    <t>clathrin assembly partial</t>
  </si>
  <si>
    <t>aspartic ase-like</t>
  </si>
  <si>
    <t>probable ATP-dependent RNA helicase DDX43</t>
  </si>
  <si>
    <t>neurogenic locus notch homolog 2-like isoform X9</t>
  </si>
  <si>
    <t>neurogenic locus notch homolog 2-like isoform X8</t>
  </si>
  <si>
    <t>probable tRNA methyltransferase 9</t>
  </si>
  <si>
    <t>probable ATP-dependent RNA helicase DDX41</t>
  </si>
  <si>
    <t>neurogenic locus notch homolog 2-like isoform X7</t>
  </si>
  <si>
    <t>Interstitial collagenase precursor</t>
  </si>
  <si>
    <t>Ubox domain containing [Acanthamoeba castellanii Neff]</t>
  </si>
  <si>
    <t>kinase suppressor of Ras 1-like</t>
  </si>
  <si>
    <t>glia maturation factor gamma</t>
  </si>
  <si>
    <t>Wnt- partial</t>
  </si>
  <si>
    <t>ribose-phosphate pyrophosphokinase 1 isoform X2</t>
  </si>
  <si>
    <t>fibroblast growth factor receptor 3 [Culex quinquefasciatus]</t>
  </si>
  <si>
    <t>dual specificity tyrosine-phosphorylation-regulated kinase 1A isoform X3</t>
  </si>
  <si>
    <t>sphingolipid delta(4)-desaturase DES1-like</t>
  </si>
  <si>
    <t>tyrosine- phosphatase non-receptor type 9-like isoform X1</t>
  </si>
  <si>
    <t>hypothetical protein Naga_100002g118</t>
  </si>
  <si>
    <t>chromosomal replication initiation</t>
  </si>
  <si>
    <t>EGF-like domain-containing partial</t>
  </si>
  <si>
    <t>High mobility group 20A</t>
  </si>
  <si>
    <t>chitinase B [Listeria fleischmannii FSL S10-1203]</t>
  </si>
  <si>
    <t>high affinity cAMP-specific 3 ,5 -cyclic phosphodiesterase 7A-like isoform X5 [Lingula anatina]</t>
  </si>
  <si>
    <t>glycerophosphodiesterase GDE1 [Capsaspora owczarzaki ATCC 30864]</t>
  </si>
  <si>
    <t>Pre-mRNA-splicing factor partial</t>
  </si>
  <si>
    <t>Cu,Zn superoxide dismutase partial</t>
  </si>
  <si>
    <t>ubiquitin carboxyl-terminal hydrolase 2 isoform X1 [Latimeria chalumnae]</t>
  </si>
  <si>
    <t>E3 ubiquitin- ligase RNF213- partial</t>
  </si>
  <si>
    <t>D-aspartate oxidase isoform X3 [Haplochromis burtoni]</t>
  </si>
  <si>
    <t>EF-hand calcium-binding domain-containing 5 [Lepisosteus oculatus]</t>
  </si>
  <si>
    <t>hypothetical protein [Arcobacter sp. L]</t>
  </si>
  <si>
    <t>rap1 GTPase-activating 1-like isoform X1 [Aedes albopictus]</t>
  </si>
  <si>
    <t>: glutathione S- pi 1</t>
  </si>
  <si>
    <t>TNF receptor-associated factor 3-like</t>
  </si>
  <si>
    <t>EF-hand_1 domain-containing [Charistephane fugiens]</t>
  </si>
  <si>
    <t>PREDICTED: uncharacterized protein LOC105844891</t>
  </si>
  <si>
    <t>WD repeat-containing 6-like</t>
  </si>
  <si>
    <t>PREDICTED: uncharacterized protein LOC106158948</t>
  </si>
  <si>
    <t>AAEL004307-PA [Aedes aegypti]</t>
  </si>
  <si>
    <t>endo-beta-1,3-glucanase [Paenibacillus mucilaginosus]</t>
  </si>
  <si>
    <t>dual specificity tyrosine-phosphorylation-regulated kinase 1A isoform X1</t>
  </si>
  <si>
    <t>oxysterol-binding -related 11</t>
  </si>
  <si>
    <t>histone-lysine N-methyltransferase PRDM9-like [Acropora digitifera]</t>
  </si>
  <si>
    <t>40S ribosomal S23 [Salmo salar]</t>
  </si>
  <si>
    <t>GM15485 [Drosophila sechellia]</t>
  </si>
  <si>
    <t>copine-3- partial</t>
  </si>
  <si>
    <t>dual specificity phosphatase 9 isoform X2 [Macaca nemestrina]</t>
  </si>
  <si>
    <t>Centrosomal of 89 kDa</t>
  </si>
  <si>
    <t>ankyrin repeat domain-containing 17-like</t>
  </si>
  <si>
    <t>V-type proton ATPase subunit G-like</t>
  </si>
  <si>
    <t>ubiquitin-conjugating enzyme [Trypanosoma cruzi]</t>
  </si>
  <si>
    <t>diacylglycerol kinase delta-like isoform X2</t>
  </si>
  <si>
    <t>acetyl-coenzyme A transporter 1 [Larimichthys crocea]</t>
  </si>
  <si>
    <t>diacylglycerol kinase delta-like isoform X1</t>
  </si>
  <si>
    <t>diacylglycerol kinase delta-like isoform X3</t>
  </si>
  <si>
    <t>rho GTPase-activating 39-like isoform X2</t>
  </si>
  <si>
    <t>D-3-phosphoglycerate dehydrogenase [Pseudomonas stutzeri]</t>
  </si>
  <si>
    <t>S-adenosyl-L-homocysteine NAD binding domain</t>
  </si>
  <si>
    <t>homologous-pairing 2 homolog</t>
  </si>
  <si>
    <t>cytidine deaminase</t>
  </si>
  <si>
    <t>unc-45 homolog B [Acromyrmex echinatior]</t>
  </si>
  <si>
    <t>PREDICTED: uncharacterized protein LOC101240553</t>
  </si>
  <si>
    <t>kinesin-II 95 kDa subunit-like</t>
  </si>
  <si>
    <t>okadaic acid binding</t>
  </si>
  <si>
    <t>cysteine-rich PDZ-binding</t>
  </si>
  <si>
    <t>ADAMTS-9 A disintegrinand metallo ase with thrombospondin motifs 9</t>
  </si>
  <si>
    <t>receptor-type tyrosine- phosphatase delta-like isoform X1 [Hydra vulgaris]</t>
  </si>
  <si>
    <t>Heterogeneous nuclear ribonucleo A2 homolog partial [Schistosoma japonicum]</t>
  </si>
  <si>
    <t>Hermansky-Pudlak syndrome 1 partial</t>
  </si>
  <si>
    <t>BCL-6 corepressor isoform X1 [Peromyscus maniculatus bairdii]</t>
  </si>
  <si>
    <t>ORF16-lacZ fusion partial [Escherichia coli DORA_A_5_14_21]</t>
  </si>
  <si>
    <t>Beta-1,3-glucosyltransferase</t>
  </si>
  <si>
    <t>alpha-1,6-mannosylglyco 6-beta-N-acetylglucosaminyltransferase A [Bison bison bison]</t>
  </si>
  <si>
    <t>PREDICTED: uncharacterized protein LOC100181832</t>
  </si>
  <si>
    <t>galactose-1-phosphate uridylyltransferase isoform X1</t>
  </si>
  <si>
    <t>galactose-1-phosphate uridylyltransferase isoform X2</t>
  </si>
  <si>
    <t>pyruvate dehydrogenase subunit E1 [Yersinia pseudotuberculosis]</t>
  </si>
  <si>
    <t>ankyrin domain</t>
  </si>
  <si>
    <t>flotillin-2 isoform X1</t>
  </si>
  <si>
    <t>fucosyltransferase 8</t>
  </si>
  <si>
    <t>vesicle-associated membrane 7C [Guillardia theta CCMP2712]</t>
  </si>
  <si>
    <t>gamma-tubulin complex component 2-like</t>
  </si>
  <si>
    <t>methionine adenosyltransferase</t>
  </si>
  <si>
    <t>myosin-9</t>
  </si>
  <si>
    <t>F-box only 8 isoform X1</t>
  </si>
  <si>
    <t>ribosomal S29 [Schistosoma japonicum]</t>
  </si>
  <si>
    <t>Armadillo beta-catenin-like repeat</t>
  </si>
  <si>
    <t>Short coiled-coil</t>
  </si>
  <si>
    <t>Uncharacterized protein CELE_Y16E11A.2 [Caenorhabditis elegans]</t>
  </si>
  <si>
    <t>phosphatase 2A regulatory partial</t>
  </si>
  <si>
    <t>KN motif and ankyrin repeat domain-containing 2 [Latimeria chalumnae]</t>
  </si>
  <si>
    <t>FAM199X isoform X2</t>
  </si>
  <si>
    <t>Sialin</t>
  </si>
  <si>
    <t>synaptotagmin-1-like isoform X1 [Austrofundulus limnaeus]</t>
  </si>
  <si>
    <t>PREDICTED: uncharacterized protein LOC101240539</t>
  </si>
  <si>
    <t>PREDICTED: uncharacterized protein LOC100201194</t>
  </si>
  <si>
    <t>serine threonine- kinase TAO3-like [Xenopus laevis]</t>
  </si>
  <si>
    <t>alanine aminotransferase 2-like</t>
  </si>
  <si>
    <t>radixin</t>
  </si>
  <si>
    <t>calsenilin-like isoform X3 [Orussus abietinus]</t>
  </si>
  <si>
    <t>deoxyribonuclease partial</t>
  </si>
  <si>
    <t>otopetrin-2-like isoform X2 [Parasteatoda tepidariorum]</t>
  </si>
  <si>
    <t>Queuine tRNA-ribosyltransferase subunit qtrtd1</t>
  </si>
  <si>
    <t>60S ribosomal L19 [Salmo salar]</t>
  </si>
  <si>
    <t>Svil partial</t>
  </si>
  <si>
    <t>60S ribosomal L18a</t>
  </si>
  <si>
    <t>2-acylglycerol O-acyltransferase partial</t>
  </si>
  <si>
    <t>heat shock 70 kDa cognate 1-like</t>
  </si>
  <si>
    <t>gamma-glutamyltranspeptidase 2-like [Hydra vulgaris]</t>
  </si>
  <si>
    <t>PREDICTED: protein FAM192A-like</t>
  </si>
  <si>
    <t>splicing factor 1</t>
  </si>
  <si>
    <t>PEK GCN2 kinase [Aphanomyces invadans]</t>
  </si>
  <si>
    <t>glycosyl transferase [Acidovorax SD340]</t>
  </si>
  <si>
    <t>vacuolar sorting-associated 8 partial</t>
  </si>
  <si>
    <t>DNA mismatch repair Mlh1 isoform X1</t>
  </si>
  <si>
    <t>exosome component 5 [Taeniopygia guttata]</t>
  </si>
  <si>
    <t>Mitochondrial inner membrane protease subunit 2</t>
  </si>
  <si>
    <t>FAM220A isoform X1 [Latimeria chalumnae]</t>
  </si>
  <si>
    <t>gamma-tubulin complex component 5 isoform X3</t>
  </si>
  <si>
    <t>phospholipid scramblase 1 isoform X1 [Sarcophilus harrisii]</t>
  </si>
  <si>
    <t>Endothelial differentiation-related factor 1</t>
  </si>
  <si>
    <t>protocadherin-9 isoform X2</t>
  </si>
  <si>
    <t>cysteine ase COT44-like</t>
  </si>
  <si>
    <t>iron complex transport system ATP-binding</t>
  </si>
  <si>
    <t>ariadne-2 [Harpegnathos saltator]</t>
  </si>
  <si>
    <t>2Fe-2S iron-sulfur cluster binding domain-containing [Magnaporthe oryzae 70-15]</t>
  </si>
  <si>
    <t>nuclear factor NF-kappa-B p105 subunit</t>
  </si>
  <si>
    <t>WD repeat-containing mio-B [Trachymyrmex zeteki]</t>
  </si>
  <si>
    <t>Chloride intracellular channel exl-1</t>
  </si>
  <si>
    <t>60S ribosomal L18A</t>
  </si>
  <si>
    <t>DNA-directed RNA polymerase I subunit RPA43</t>
  </si>
  <si>
    <t>T-complex 11-like partial</t>
  </si>
  <si>
    <t>DNA-directed RNA polymerase I subunit RPA49</t>
  </si>
  <si>
    <t>kelch motif [Tetrahymena thermophila SB210]</t>
  </si>
  <si>
    <t>50S ribosomal L16 [Coxiella burnetii]</t>
  </si>
  <si>
    <t>T-complex 1 subunit gamma-like</t>
  </si>
  <si>
    <t>nek6 si:ch211- NIMA (never in mitosis gene a)-related kinase partial</t>
  </si>
  <si>
    <t>PREDICTED: uncharacterized protein LOC101240516</t>
  </si>
  <si>
    <t>uncharacterized MFS-type transporter isoform X2 [Trachymyrmex cornetzi]</t>
  </si>
  <si>
    <t>PR domain zinc finger 15-like</t>
  </si>
  <si>
    <t>isoleucine--tRNA ligase [Arcobacter butzleri]</t>
  </si>
  <si>
    <t>PREDICTED: uncharacterized protein LOC100213193</t>
  </si>
  <si>
    <t>AAEL012193-PA [Aedes aegypti]</t>
  </si>
  <si>
    <t>von Willebrand factor A domain-containing 2 [Gallus gallus]</t>
  </si>
  <si>
    <t>tyrosine- kinase Src42A</t>
  </si>
  <si>
    <t>PREDICTED: uncharacterized protein LOC105844874</t>
  </si>
  <si>
    <t>4-trimethylaminobutyraldehyde dehydrogenase</t>
  </si>
  <si>
    <t>disulfide isomerase-like 2-2</t>
  </si>
  <si>
    <t>carboxypeptidase B-like</t>
  </si>
  <si>
    <t>death ligand signal enhancer-like isoform X2</t>
  </si>
  <si>
    <t>death ligand signal enhancer-like isoform X1</t>
  </si>
  <si>
    <t>disulfide isomerase-like 2-1</t>
  </si>
  <si>
    <t>PREDICTED: uncharacterized protein LOC107352686</t>
  </si>
  <si>
    <t>internalin C [Rhodopirellula europaea]</t>
  </si>
  <si>
    <t>latrophilin Cirl-like isoform X4</t>
  </si>
  <si>
    <t>PREDICTED: uncharacterized protein LOC101239539</t>
  </si>
  <si>
    <t>PREDICTED: uncharacterized protein LOC105844876</t>
  </si>
  <si>
    <t>Alpha- kinase 2</t>
  </si>
  <si>
    <t>Guanylate cyclase soluble subunit alpha-2</t>
  </si>
  <si>
    <t>aquaporin TIP3-1-like [Brassica napus]</t>
  </si>
  <si>
    <t>mrna-capping enzyme subunit beta</t>
  </si>
  <si>
    <t>piezo-type mechanosensitive ion channel component 1-like</t>
  </si>
  <si>
    <t>glomulin [Sinocyclocheilus grahami]</t>
  </si>
  <si>
    <t>glycolate oxidase iron-sulfur subunit</t>
  </si>
  <si>
    <t>microtubule-associated serine threonine- kinase 2 isoform X3</t>
  </si>
  <si>
    <t>microtubule-associated serine threonine- kinase 2 isoform X2</t>
  </si>
  <si>
    <t>Transposable element Tcb2 transposase</t>
  </si>
  <si>
    <t>stromal cell-derived factor 2</t>
  </si>
  <si>
    <t>fibronectin type III and SPRY domain-containing 1-like</t>
  </si>
  <si>
    <t>M-phase phospho 8 isoform X2 [Maylandia zebra]</t>
  </si>
  <si>
    <t>tripeptidyl-peptidase I [Capsaspora owczarzaki ATCC 30864]</t>
  </si>
  <si>
    <t>peroxisomal membrane PEX14-like</t>
  </si>
  <si>
    <t>probable serine threonine- kinase pats1</t>
  </si>
  <si>
    <t>kinesin light chain [Pyrenophora tritici-repentis Pt-1C-BFP]</t>
  </si>
  <si>
    <t>sacsin-like [Acropora digitifera]</t>
  </si>
  <si>
    <t>Transient receptor potential cation channel subfamily M member 6</t>
  </si>
  <si>
    <t>Transient receptor potential cation channel subfamily M member 7</t>
  </si>
  <si>
    <t>Transient receptor potential cation channel subfamily M member 8</t>
  </si>
  <si>
    <t>ubiquitin specific [Pediculus humanus corporis]</t>
  </si>
  <si>
    <t>hypothetical protein AURANDRAFT_6078, partial [Aureococcus anophagefferens]</t>
  </si>
  <si>
    <t>downstream neighbor of Son</t>
  </si>
  <si>
    <t>Transient receptor potential cation channel subfamily M member 1</t>
  </si>
  <si>
    <t>PREDICTED: uncharacterized protein LOC105844938</t>
  </si>
  <si>
    <t>CCR4-NOT transcription complex subunit 2- partial</t>
  </si>
  <si>
    <t>ras-related Rab-36- partial</t>
  </si>
  <si>
    <t>monoacylglycerol lipase ABHD6 isoform X1 [Heterocephalus glaber]</t>
  </si>
  <si>
    <t>Tetratricopeptide repeat-containing</t>
  </si>
  <si>
    <t>PREDICTED: uncharacterized protein LOC105844933</t>
  </si>
  <si>
    <t>PREDICTED: uncharacterized protein LOC101239518</t>
  </si>
  <si>
    <t>phospholipase DDHD2-like</t>
  </si>
  <si>
    <t>DNA transposase THAP9</t>
  </si>
  <si>
    <t>hypothetical protein BRAFLDRAFT_141444 [Branchiostoma floridae]</t>
  </si>
  <si>
    <t>octopamine receptor-like [Acropora digitifera]</t>
  </si>
  <si>
    <t>radial spoke head 4 homolog A-like</t>
  </si>
  <si>
    <t>exosome complex component RRP40-like</t>
  </si>
  <si>
    <t>SNF2 family DNA-dependent ATPase [Gloeophyllum trabeum ATCC 11539]</t>
  </si>
  <si>
    <t>arylsulfatase A</t>
  </si>
  <si>
    <t>inorganic phosphate transporter [Aureococcus anophagefferens]</t>
  </si>
  <si>
    <t>tetratricopeptide repeat 28- partial</t>
  </si>
  <si>
    <t>arylsulfatase B</t>
  </si>
  <si>
    <t>mitochondrial inner membrane COX18-like</t>
  </si>
  <si>
    <t>GATS 2</t>
  </si>
  <si>
    <t>PREDICTED: uncharacterized protein LOC100634684</t>
  </si>
  <si>
    <t>GATS 1</t>
  </si>
  <si>
    <t>dedicator of cytokinesis 7-like</t>
  </si>
  <si>
    <t>GGDEF domain-containing [Arcobacter L]</t>
  </si>
  <si>
    <t>DNA polymerase partial</t>
  </si>
  <si>
    <t>GATS 3</t>
  </si>
  <si>
    <t>ubiquitin fubi and ribosomal S30</t>
  </si>
  <si>
    <t>Dipeptidyl peptidase 2</t>
  </si>
  <si>
    <t>Dipeptidyl peptidase 1</t>
  </si>
  <si>
    <t>Dipeptidyl peptidase 3</t>
  </si>
  <si>
    <t>islet cell autoantigen 1-like isoform X1 [Priapulus caudatus]</t>
  </si>
  <si>
    <t>Poly(ADPribose) polymerase catalytic domain containing [Acanthamoeba castellanii Neff]</t>
  </si>
  <si>
    <t>acyltransferase [Arcobacter butzleri]</t>
  </si>
  <si>
    <t>serine (or cysteine) ase clade B (ovalbumin) partial [Sorangium cellulosum]</t>
  </si>
  <si>
    <t>pro convertase subtilisin kexin type 5 isoform X1</t>
  </si>
  <si>
    <t>RING-box 1A</t>
  </si>
  <si>
    <t>40S ribosomal S17-like</t>
  </si>
  <si>
    <t>Diphthine methyl ester synthase</t>
  </si>
  <si>
    <t>Dipeptidyl peptidase 9</t>
  </si>
  <si>
    <t>glutaredoxin C5orf63 homolog</t>
  </si>
  <si>
    <t>calcium calmodulin-dependent kinase type 1-like [Sinocyclocheilus anshuiensis]</t>
  </si>
  <si>
    <t>hypothetical protein AC249_AIPGENE16797</t>
  </si>
  <si>
    <t>hypothetical protein ALC62_10770, partial</t>
  </si>
  <si>
    <t>Tyrosine- kinase Yes</t>
  </si>
  <si>
    <t>MAP microtubule affinity-regulating kinase 3-like isoform X2</t>
  </si>
  <si>
    <t>fructokinase [Galdieria sulphuraria]</t>
  </si>
  <si>
    <t>cyclophilin A</t>
  </si>
  <si>
    <t>mucin-5AC-like isoform X3 [Crassostrea gigas]</t>
  </si>
  <si>
    <t>inactive hydroxysteroid dehydrogenase 1</t>
  </si>
  <si>
    <t>splicing factor U2af 38 kDa subunit</t>
  </si>
  <si>
    <t>PREDICTED: uncharacterized protein LOC105844904</t>
  </si>
  <si>
    <t>serine threonine- kinase endoribonuclease IRE1a-like</t>
  </si>
  <si>
    <t>nucleoporin NSP1-like</t>
  </si>
  <si>
    <t>ATPase family AAA domain-containing 1-B-like</t>
  </si>
  <si>
    <t>PREDICTED: uncharacterized protein LOC105844902</t>
  </si>
  <si>
    <t>hypothetical protein BVRB_036970, partial</t>
  </si>
  <si>
    <t>TPA: cytochrome c oxidase subunit 1 (mitochondrion)</t>
  </si>
  <si>
    <t>enoyl- hydratase</t>
  </si>
  <si>
    <t>prostaglandin-E(2) 9-reductase-like [Callithrix jacchus]</t>
  </si>
  <si>
    <t>PREDICTED: uncharacterized protein LOC100538256</t>
  </si>
  <si>
    <t>catechol O-methyltransferase domain-containing 1 isoform X1</t>
  </si>
  <si>
    <t>catechol O-methyltransferase domain-containing 1 isoform X2</t>
  </si>
  <si>
    <t>fas-binding factor 1 isoform X1 [Mus musculus]</t>
  </si>
  <si>
    <t>transmembrane 116-like</t>
  </si>
  <si>
    <t>Cyclin-dependent kinase 8 [Schistosoma haematobium]</t>
  </si>
  <si>
    <t>cyclophilin a</t>
  </si>
  <si>
    <t>alcohol dehydrogenase [NADP(+)] A isoform X2</t>
  </si>
  <si>
    <t>hypothetical protein RP20_CCG007211</t>
  </si>
  <si>
    <t>threonylcarbamoyladenosine tRNA methylthiotransferase [Capra hircus]</t>
  </si>
  <si>
    <t>mitofusin-2 isoform X1 [Cricetulus griseus]</t>
  </si>
  <si>
    <t>AAEL005140-PA [Aedes aegypti]</t>
  </si>
  <si>
    <t>SH2 domain-containing 5-like</t>
  </si>
  <si>
    <t>RVT 1 and Peptidase A17 and DUF1759 and DUF1758 d omain containing</t>
  </si>
  <si>
    <t>sodium-dependent neutral amino acid transporter B(0)AT3 [Stomoxys calcitrans]</t>
  </si>
  <si>
    <t>vomeronasal type-2 receptor 26-like</t>
  </si>
  <si>
    <t>SCO-spondin- partial</t>
  </si>
  <si>
    <t>L-aspartate oxidase</t>
  </si>
  <si>
    <t>ATPase family AAA domain-containing 1 [Cricetulus griseus]</t>
  </si>
  <si>
    <t>rolling stone</t>
  </si>
  <si>
    <t>probable phospholipid-transporting ATPase IIB</t>
  </si>
  <si>
    <t>SLIT-ROBO Rho GTPase-activating 3-like</t>
  </si>
  <si>
    <t>PREDICTED: uncharacterized protein LOC105850220, partial</t>
  </si>
  <si>
    <t>A disintegrin and metallo ase with thrombospondin motifs 7 isoform X1 [Bactrocera cucurbitae]</t>
  </si>
  <si>
    <t>SGT1 homolog isoform X1</t>
  </si>
  <si>
    <t>SGT1 homolog isoform X2</t>
  </si>
  <si>
    <t>Ubiquitin-like-conjugating enzyme partial</t>
  </si>
  <si>
    <t>group 2 actin [Stylonema alsidii]</t>
  </si>
  <si>
    <t>sodium potassium calcium exchanger Nckx30C isoform X1 [Ceratitis capitata]</t>
  </si>
  <si>
    <t>mitochondrial import receptor subunit TOM70</t>
  </si>
  <si>
    <t>phosphoacetylglucosamine mutase [Fusarium verticillioides 7600]</t>
  </si>
  <si>
    <t>boule-like isoform X3</t>
  </si>
  <si>
    <t>boule-like isoform X2</t>
  </si>
  <si>
    <t>FKBP-type peptidyl-prolyl cis-trans [Phytophthora infestans T30-4]</t>
  </si>
  <si>
    <t>boule-like isoform X1</t>
  </si>
  <si>
    <t>eukaryotic translation initiation factor 4 gamma 2-like</t>
  </si>
  <si>
    <t>Multiple inositol polyphosphate phosphatase partial</t>
  </si>
  <si>
    <t>caskin-2-like isoform X1 [Cynoglossus semilaevis]</t>
  </si>
  <si>
    <t>boule-like isoform X6</t>
  </si>
  <si>
    <t>RB1-inducible coiled-coil 1 isoform X1 [Cimex lectularius]</t>
  </si>
  <si>
    <t>mannose-binding lectin associated serine protease-1</t>
  </si>
  <si>
    <t>Dual serine threonine and tyrosine kinase</t>
  </si>
  <si>
    <t>PREDICTED: uncharacterized protein LOC105844920</t>
  </si>
  <si>
    <t>adenylate kinase mitochondrial</t>
  </si>
  <si>
    <t>hypothetical protein AC249_AIPGENE14189</t>
  </si>
  <si>
    <t>proliferating cell nuclear antigen-like</t>
  </si>
  <si>
    <t>2-aminomuconate deaminase</t>
  </si>
  <si>
    <t>calreticulin [Anopheles stephensi]</t>
  </si>
  <si>
    <t>cAMP-responsive element modulator isoform X1</t>
  </si>
  <si>
    <t>Wnt-5b-like [Crassostrea gigas]</t>
  </si>
  <si>
    <t>Lysyl oxidase</t>
  </si>
  <si>
    <t>senecionine N-oxygenase [Tribolium castaneum]</t>
  </si>
  <si>
    <t>Anti-sigma factor N-terminal [Pseudobacteroides cellulosolvens ATCC 35603 = DSM 2933]</t>
  </si>
  <si>
    <t>PREDICTED: uncharacterized protein LOC105844916</t>
  </si>
  <si>
    <t>PREDICTED: uncharacterized protein LOC105844919</t>
  </si>
  <si>
    <t>inositol hexakisphosphate and diphosphoinositol-pentakisphosphate kinase 1 isoform X4</t>
  </si>
  <si>
    <t>coronin-2B-like isoform X2 [Lingula anatina]</t>
  </si>
  <si>
    <t>probable ATP-dependent RNA helicase DDX49</t>
  </si>
  <si>
    <t>probable ATP-dependent RNA helicase DDX47</t>
  </si>
  <si>
    <t>centrosomal of 76 kDa</t>
  </si>
  <si>
    <t>meiotic chromosome segregation [Verticillium dahliae ]</t>
  </si>
  <si>
    <t>MULTISPECIES: serine protease [Mesorhizobium]</t>
  </si>
  <si>
    <t>probable ATP-dependent RNA helicase DDX46</t>
  </si>
  <si>
    <t>antichymotrypsin-2-like isoform X3 [Amyelois transitella]</t>
  </si>
  <si>
    <t>PREDICTED: fibropellin-1-like</t>
  </si>
  <si>
    <t>Sodium-independent sulfate anion transporter</t>
  </si>
  <si>
    <t>coatomer subunit alpha</t>
  </si>
  <si>
    <t>tyrosine phosphatase type IVA 1 [Diachasma alloeum]</t>
  </si>
  <si>
    <t>notum homolog isoform X2 [Callorhinchus milii]</t>
  </si>
  <si>
    <t>RAC-beta serine threonine- kinase-like</t>
  </si>
  <si>
    <t>NADPH-dependent diflavin oxidoreductase 1-like</t>
  </si>
  <si>
    <t>homeobox PKNOX1 isoform X1</t>
  </si>
  <si>
    <t>homeobox PKNOX1 isoform X2</t>
  </si>
  <si>
    <t>Tyrosine- phosphatase non-receptor type 23</t>
  </si>
  <si>
    <t>54S ribosomal L3</t>
  </si>
  <si>
    <t>charged multivesicular body 4b</t>
  </si>
  <si>
    <t>charged multivesicular body 4c</t>
  </si>
  <si>
    <t>probable ATP-dependent RNA helicase DDX52</t>
  </si>
  <si>
    <t>hypothetical protein AC249_AIPGENE3338, partial</t>
  </si>
  <si>
    <t>Zinc finger X-linked ZXDB</t>
  </si>
  <si>
    <t>caspase-8 [Corvus cornix cornix]</t>
  </si>
  <si>
    <t>probable ATP-dependent RNA helicase DDX59</t>
  </si>
  <si>
    <t>probable ATP-dependent RNA helicase DDX56</t>
  </si>
  <si>
    <t>phosphatidate phosphatase LPIN3 isoform X1 [Strongylocentrotus purpuratus]</t>
  </si>
  <si>
    <t>LIM and SH3 domain 1</t>
  </si>
  <si>
    <t>inactive cadmium zinc-transporting ATPase HMA3 isoform X2</t>
  </si>
  <si>
    <t>tumor necrosis factor receptor superfamily member 16- partial</t>
  </si>
  <si>
    <t>TBC1 domain family member 1 isoform X1 [Trichogramma pretiosum]</t>
  </si>
  <si>
    <t>galaxin-like [Lingula anatina]</t>
  </si>
  <si>
    <t>Sodium calcium exchanger 1</t>
  </si>
  <si>
    <t>Cloroperoxidase [Dichomitus squalens LYAD-421 SS1]</t>
  </si>
  <si>
    <t>cationic amino acid transporter 3-like [Salmo salar]</t>
  </si>
  <si>
    <t>E3 ubiquitin- ligase ZNRF2</t>
  </si>
  <si>
    <t>Protocadherin-11 X-linked</t>
  </si>
  <si>
    <t>probable ATP-dependent RNA helicase DDX60</t>
  </si>
  <si>
    <t>PREDICTED: uncharacterized protein LOC107327612</t>
  </si>
  <si>
    <t>Succinyl- ligase [GDP-forming] subunit mitochondrial</t>
  </si>
  <si>
    <t>TBC domain-containing kinase</t>
  </si>
  <si>
    <t>NCK-interacting with SH3 domain-like</t>
  </si>
  <si>
    <t>Transcription factor BTF3 4 [Trichinella pseudospiralis]</t>
  </si>
  <si>
    <t>methylglutaconyl- hydratase [Fusarium verticillioides 7600]</t>
  </si>
  <si>
    <t>dnaJ homolog subfamily B member 13-like</t>
  </si>
  <si>
    <t>phosphatidylinositol 4,5-bisphosphate 3-kinase catalytic subunit beta isoform [Callorhinchus milii]</t>
  </si>
  <si>
    <t>charged multivesicular body 2a</t>
  </si>
  <si>
    <t>serine threonine- kinase SIK3 isoform X1</t>
  </si>
  <si>
    <t>hypothetical protein AC249_AIPGENE28766</t>
  </si>
  <si>
    <t>unclassified (mitochondrion) [Fusarium pseudograminearum CS3427]</t>
  </si>
  <si>
    <t>60S ribosomal partial [Phytophthora heveae]</t>
  </si>
  <si>
    <t>LSM14 homolog</t>
  </si>
  <si>
    <t>carbamoyl phosphate synthase large subunit</t>
  </si>
  <si>
    <t>uncharacterized RNA-binding -like isoform X3</t>
  </si>
  <si>
    <t>E3 ubiquitin- ligase MGRN1-like</t>
  </si>
  <si>
    <t>AGC NDR NDR kinase [Fusarium verticillioides 7600]</t>
  </si>
  <si>
    <t>regulator of chromosome condensation [Lepisosteus oculatus]</t>
  </si>
  <si>
    <t>homeotic empty spiracles</t>
  </si>
  <si>
    <t>vinorine synthase-like</t>
  </si>
  <si>
    <t>Appr-1-p processing</t>
  </si>
  <si>
    <t>ADP-ribosyl cyclase cyclic ADP-ribose hydrolase 1</t>
  </si>
  <si>
    <t>CIP2A homolog</t>
  </si>
  <si>
    <t>charged multivesicular body 1a</t>
  </si>
  <si>
    <t>Endoglucanase e-4 precursor</t>
  </si>
  <si>
    <t>ferric-chelate reductase 1</t>
  </si>
  <si>
    <t>charged multivesicular body 1b</t>
  </si>
  <si>
    <t>ADP-ribosyl cyclase cyclic ADP-ribose hydrolase 2</t>
  </si>
  <si>
    <t>6-phosphofructo-2-kinase [Eutypa lata UCREL1]</t>
  </si>
  <si>
    <t>Nuclear transcription factor Y subunit gamma</t>
  </si>
  <si>
    <t>ubiquitin c-terminal hydrolase uchl1</t>
  </si>
  <si>
    <t>Lipid Binding</t>
  </si>
  <si>
    <t>centrosomal of 104 kDa</t>
  </si>
  <si>
    <t>hAT family dimerisation domain containing</t>
  </si>
  <si>
    <t>nuclear receptor subfamily 2 group F member 1-B-like</t>
  </si>
  <si>
    <t>PHD finger 14-like</t>
  </si>
  <si>
    <t>Kinase suppressor of Ras 1</t>
  </si>
  <si>
    <t>guanine nucleotide-binding -like 1</t>
  </si>
  <si>
    <t>guanine nucleotide-binding -like 3</t>
  </si>
  <si>
    <t>chromatin accessibility complex 1</t>
  </si>
  <si>
    <t>GH17732 [Drosophila grimshawi]</t>
  </si>
  <si>
    <t>interactor for cytohesin exchange factors 1-like isoform X2 [Aplysia californica]</t>
  </si>
  <si>
    <t>casein kinase II subunit alpha-like</t>
  </si>
  <si>
    <t>Kinase suppressor of Ras 2</t>
  </si>
  <si>
    <t>phosphatidylserine decarboxylase [Neurospora crassa OR74A]</t>
  </si>
  <si>
    <t>granulins-like isoform X4</t>
  </si>
  <si>
    <t>granulins-like isoform X3</t>
  </si>
  <si>
    <t>granulins-like isoform X2</t>
  </si>
  <si>
    <t>lipoxygenase homology domain-containing 1</t>
  </si>
  <si>
    <t>hydantoinase subunit beta [Mesorhizobium LC103]</t>
  </si>
  <si>
    <t>rho GTPase-activating 35</t>
  </si>
  <si>
    <t>Down syndrome cell adhesion molecule Dscam2 isoform X1 [Polistes dominula]</t>
  </si>
  <si>
    <t>Inverted formin-2</t>
  </si>
  <si>
    <t>ZZ-type zinc finger-containing 3 [Clupea harengus]</t>
  </si>
  <si>
    <t>cytochrome b ascorbate-dependent 3 [Mesocricetus auratus]</t>
  </si>
  <si>
    <t>Eukaryotic translation initiation factor 2 subunit gamma</t>
  </si>
  <si>
    <t>PREDICTED: uncharacterized protein LOC105565135</t>
  </si>
  <si>
    <t>translation initiation factor sui1</t>
  </si>
  <si>
    <t>PCNA-interacting partner-like</t>
  </si>
  <si>
    <t>BTB POZ domain-containing KCTD16</t>
  </si>
  <si>
    <t>iron-sulfur NUBPL</t>
  </si>
  <si>
    <t>pre translocase subunit partial</t>
  </si>
  <si>
    <t>Leucine-rich repeat-containing 16A</t>
  </si>
  <si>
    <t>hypothetical protein THITH_08240</t>
  </si>
  <si>
    <t>ubiquitin- ligase E3B [Marmota marmota marmota]</t>
  </si>
  <si>
    <t>pitchfork-like</t>
  </si>
  <si>
    <t>hsp90 co-chaperone Cdc37</t>
  </si>
  <si>
    <t>Myosin-2 essential light chain</t>
  </si>
  <si>
    <t>heat shock 68-like</t>
  </si>
  <si>
    <t>transmembrane and coiled-coil domain-containing 1</t>
  </si>
  <si>
    <t>rho GTPase-activating 27</t>
  </si>
  <si>
    <t>transmembrane and coiled-coil domain-containing 3</t>
  </si>
  <si>
    <t>hypothetical protein AC249_AIPGENE28713</t>
  </si>
  <si>
    <t>rho GTPase-activating 22</t>
  </si>
  <si>
    <t>probable palmitoyltransferase ZDHHC1 isoform X1 [Poecilia mexicana]</t>
  </si>
  <si>
    <t>A G-specific adenine DNA glycosylase</t>
  </si>
  <si>
    <t>PREDICTED: uncharacterized protein LOC100888926</t>
  </si>
  <si>
    <t>BTB POZ domain-containing KCTD21</t>
  </si>
  <si>
    <t>rho GTPase-activating 19</t>
  </si>
  <si>
    <t>hypothetical protein LOTGIDRAFT_126236, partial [Lottia gigantea]</t>
  </si>
  <si>
    <t>rho GTPase-activating 18</t>
  </si>
  <si>
    <t>G patch domain-containing 4-like</t>
  </si>
  <si>
    <t>Serine threonine- kinase par-4 [Caenorhabditis elegans]</t>
  </si>
  <si>
    <t>Sphingolipid delta(4)-desaturase DES1</t>
  </si>
  <si>
    <t>hypothetical protein AC249_AIPGENE14105</t>
  </si>
  <si>
    <t>RNA-binding 45-like</t>
  </si>
  <si>
    <t>tetratricopeptide repeat 39C</t>
  </si>
  <si>
    <t>Bardet-Biedl syndrome 4 isoform X1</t>
  </si>
  <si>
    <t>Bardet-Biedl syndrome 4 isoform X2</t>
  </si>
  <si>
    <t>Bardet-Biedl syndrome 4 isoform X3</t>
  </si>
  <si>
    <t>Bardet-Biedl syndrome 4 isoform X4</t>
  </si>
  <si>
    <t>alpha-ketoacid dehydrogenase subunit beta</t>
  </si>
  <si>
    <t>Nuclear pore membrane glyco 210</t>
  </si>
  <si>
    <t>ATP-dependent RNA helicase DHX8-like</t>
  </si>
  <si>
    <t>tetratricopeptide repeat 39B</t>
  </si>
  <si>
    <t>thioredoxin peroxidase [Trichomonas vaginalis G3]</t>
  </si>
  <si>
    <t>rho GTPase-activating 15</t>
  </si>
  <si>
    <t>hypothetical protein AC249_AIPGENE28724</t>
  </si>
  <si>
    <t>Protein FAM21</t>
  </si>
  <si>
    <t>Mitochondrial carrier domain [Metarhizium robertsii ARSEF 23]</t>
  </si>
  <si>
    <t>Tyrosine- phosphatase non-receptor type 11</t>
  </si>
  <si>
    <t>Tyrosine- phosphatase non-receptor type 13</t>
  </si>
  <si>
    <t>spatacsin-like</t>
  </si>
  <si>
    <t>unconventional myosin-XVIIIa-like</t>
  </si>
  <si>
    <t>SWIB MDM2 domain-containing</t>
  </si>
  <si>
    <t>tetraspanin-17</t>
  </si>
  <si>
    <t>hypothetical protein TRIADDRAFT_56359 [Trichoplax adhaerens]</t>
  </si>
  <si>
    <t>transcription factor</t>
  </si>
  <si>
    <t>PREDICTED: uncharacterized protein LOC107352558</t>
  </si>
  <si>
    <t>chromodomain Y</t>
  </si>
  <si>
    <t>hypothetical protein X777_03552</t>
  </si>
  <si>
    <t>histamine H2 receptor-like</t>
  </si>
  <si>
    <t>choline dehydrogenase [Chromobacterium piscinae]</t>
  </si>
  <si>
    <t>probable tubulin polyglutamylase TTLL9 isoform X2</t>
  </si>
  <si>
    <t>cysteine protease ATG4D</t>
  </si>
  <si>
    <t>cysteine protease ATG4B</t>
  </si>
  <si>
    <t>G -coupled receptor 119 [Homo sapiens]</t>
  </si>
  <si>
    <t>Ankyrin repeat domain-containing 54</t>
  </si>
  <si>
    <t>PREDICTED: uncharacterized protein LOC100201272</t>
  </si>
  <si>
    <t>PREDICTED: uncharacterized protein LOC107339571</t>
  </si>
  <si>
    <t>hypothetical protein CAPTEDRAFT_208943</t>
  </si>
  <si>
    <t>ubiquitin ribosomal S27a fusion</t>
  </si>
  <si>
    <t>Ankyrin repeat domain-containing 50</t>
  </si>
  <si>
    <t>AGAP002739-PA [Anopheles gambiae PEST]</t>
  </si>
  <si>
    <t>COBW domain-containing 1-like [Nothobranchius furzeri]</t>
  </si>
  <si>
    <t>arginine N-methyltransferase 7 isoform X2</t>
  </si>
  <si>
    <t>arginine N-methyltransferase 7 isoform X1</t>
  </si>
  <si>
    <t>CREB-binding -like isoform X1</t>
  </si>
  <si>
    <t>kinesin light chain [Pochonia chlamydosporia 170]</t>
  </si>
  <si>
    <t>C-type lectin domain family 4 member D-like</t>
  </si>
  <si>
    <t>Ankyrin repeat domain-containing 49</t>
  </si>
  <si>
    <t>Ankyrin repeat domain-containing 42</t>
  </si>
  <si>
    <t>RTX toxins and related Ca2+-binding [Saccharophagus degradans 2-40]</t>
  </si>
  <si>
    <t>Ankyrin repeat domain-containing 45</t>
  </si>
  <si>
    <t>TFIIH basal transcription factor complex helicase XPD subunit isoform X2</t>
  </si>
  <si>
    <t>fucoxanthin chlorophyll a c 4 [Thalassiosira pseudonana CCMP1335]</t>
  </si>
  <si>
    <t>cytosolic carboxypeptidase 2-like</t>
  </si>
  <si>
    <t>neuropilin-2 isoform X6</t>
  </si>
  <si>
    <t>EF-Hand calcium-binding site [Purpureocillium lilacinum]</t>
  </si>
  <si>
    <t>rap1 GTPase-activating 1-like</t>
  </si>
  <si>
    <t>heat shock cognate 70</t>
  </si>
  <si>
    <t>dystroglycan-like [Hydra vulgaris]</t>
  </si>
  <si>
    <t>SH3 domain-containing kinase-binding 1-like isoform X3</t>
  </si>
  <si>
    <t>SH3 domain-containing kinase-binding 1-like isoform X2</t>
  </si>
  <si>
    <t>prostaglandin reductase 2</t>
  </si>
  <si>
    <t>Spindly isoform X1</t>
  </si>
  <si>
    <t>dystrobrevin beta</t>
  </si>
  <si>
    <t>SH3 domain-containing kinase-binding 1-like isoform X1</t>
  </si>
  <si>
    <t>outer dynein arm light chain 8 [Chlamydomonas reinhardtii]</t>
  </si>
  <si>
    <t>exonuclease 3 -5 domain-containing 2-like</t>
  </si>
  <si>
    <t>Extracellular sulfatase Sulf- partial</t>
  </si>
  <si>
    <t>methyltransferase 14 homolog</t>
  </si>
  <si>
    <t>NADPH oxidase activator partial</t>
  </si>
  <si>
    <t>hypothetical protein G7K_1412-t1</t>
  </si>
  <si>
    <t>30S ribosomal S9 [Legionella pneumophila]</t>
  </si>
  <si>
    <t>DDB1- and CUL4-associated factor 10 isoform X2</t>
  </si>
  <si>
    <t>PREDICTED: uncharacterized protein LOC100213271</t>
  </si>
  <si>
    <t>transcriptional regulator [Candidatus Thiodiazotropha endoloripes]</t>
  </si>
  <si>
    <t>mitochondrial-like isoform X2</t>
  </si>
  <si>
    <t>endoplasmic reticulum resident 44</t>
  </si>
  <si>
    <t>fucoxanthin chlorophyll a c 8 [Thalassiosira pseudonana CCMP1335]</t>
  </si>
  <si>
    <t>dynein [Phytophthora infestans T30-4]</t>
  </si>
  <si>
    <t>metal-response element-binding transcription factor 2-like</t>
  </si>
  <si>
    <t>serine threonine- kinase Sgk3</t>
  </si>
  <si>
    <t>Band -like partial</t>
  </si>
  <si>
    <t>transmembrane 107 isoform X1</t>
  </si>
  <si>
    <t>Ankyrin repeat domain-containing 66</t>
  </si>
  <si>
    <t>UPF0577 KIAA1324-like</t>
  </si>
  <si>
    <t>Ankyrin repeat domain-containing 60</t>
  </si>
  <si>
    <t>ras-related Rab-4B-like</t>
  </si>
  <si>
    <t>ribosomal S19 [Taeniopygia guttata]</t>
  </si>
  <si>
    <t>Ankyrin repeat domain-containing 63</t>
  </si>
  <si>
    <t>PREDICTED: uncharacterized protein LOC101071133</t>
  </si>
  <si>
    <t>protrudin isoform X1</t>
  </si>
  <si>
    <t>protrudin isoform X2</t>
  </si>
  <si>
    <t>tyrosine aminotransferase-like [Salmo salar]</t>
  </si>
  <si>
    <t>40S ribosomal S15a</t>
  </si>
  <si>
    <t>40S ribosomal S19 [Zea mays]</t>
  </si>
  <si>
    <t>potassium voltage-gated channel subfamily H member 7 isoform X6</t>
  </si>
  <si>
    <t>nadh:ubiquinone oxidoreductase subunit</t>
  </si>
  <si>
    <t>phosphoinositide 3-kinase adapter 1</t>
  </si>
  <si>
    <t>PREDICTED: uncharacterized protein LOC100215884</t>
  </si>
  <si>
    <t>dachsous</t>
  </si>
  <si>
    <t>fatty aldehyde dehydrogenase isoform X1 [Ficedula albicollis]</t>
  </si>
  <si>
    <t>TPA: endo-1,3(4)-beta- (AFU_orthologue AFUA_1G05290) [Aspergillus nidulans FGSC A4]</t>
  </si>
  <si>
    <t>Uncharacterized conserved DUF1501 family</t>
  </si>
  <si>
    <t>AP-3 complex subunit delta-1</t>
  </si>
  <si>
    <t>ras-related Rap-2a-like</t>
  </si>
  <si>
    <t>NADH dehydrogenase [Arcobacter butzleri]</t>
  </si>
  <si>
    <t>sodium bile acid cotransporter 7 isoform X1</t>
  </si>
  <si>
    <t>6-pyruvoyl tetrahydrobiopterin synthase</t>
  </si>
  <si>
    <t>endoplasmic reticulum resident 29</t>
  </si>
  <si>
    <t>fructose-bisphosphate aldolase 4 [Arabidopsis thaliana]</t>
  </si>
  <si>
    <t>CRE-VIT-6 [Caenorhabditis remanei]</t>
  </si>
  <si>
    <t>C-type lectin domain family 4 member A [Ovis aries]</t>
  </si>
  <si>
    <t>phosphatidylinositol 4,5-bisphosphate 3-kinase catalytic subunit delta isoform isoform X1</t>
  </si>
  <si>
    <t>serine threonine- kinase Doa isoform X9 [Apis mellifera]</t>
  </si>
  <si>
    <t>peptidyl-prolyl cis-trans isomerase FKBP1A-like</t>
  </si>
  <si>
    <t>eukaryotic translation initiation factor 2 subunit 1-like</t>
  </si>
  <si>
    <t>Venom allergen 3</t>
  </si>
  <si>
    <t>calcium calmodulin-dependent kinase type II subunit beta</t>
  </si>
  <si>
    <t>Fibrinogen C domain-containing 1</t>
  </si>
  <si>
    <t>PREDICTED: uncharacterized protein LOC100213200</t>
  </si>
  <si>
    <t>phenylethanolamine N-methyltransferase-like [Xenopus laevis]</t>
  </si>
  <si>
    <t>twinstar [Drosophila melanogaster]</t>
  </si>
  <si>
    <t>PREDICTED: uncharacterized protein LOC105850534, partial</t>
  </si>
  <si>
    <t>TPA: endonuclease-reverse transcriptase</t>
  </si>
  <si>
    <t>transcriptional coactivator YAP1 isoform X1</t>
  </si>
  <si>
    <t>villin [Pygocentrus nattereri]</t>
  </si>
  <si>
    <t>meiosis arrest female 1 homolog isoform X4</t>
  </si>
  <si>
    <t>spermatogenesis-defective 39 homolog</t>
  </si>
  <si>
    <t>DNA-binding RFX2- partial</t>
  </si>
  <si>
    <t>AGC variant [Aphanomyces astaci]</t>
  </si>
  <si>
    <t>Transitional endoplasmic reticulum partial</t>
  </si>
  <si>
    <t>PREDICTED: uncharacterized protein LOC100213236</t>
  </si>
  <si>
    <t>Uncharacterised [Streptococcus equi equi]</t>
  </si>
  <si>
    <t>protease Do-like mitochondrial</t>
  </si>
  <si>
    <t>hippocampus abundant transcript 1 -like</t>
  </si>
  <si>
    <t>ankyrin repeat domain-containing 29 isoform X3</t>
  </si>
  <si>
    <t>LIM domain and actin-binding 1-like</t>
  </si>
  <si>
    <t>amidophosphoribosyltransferase-like</t>
  </si>
  <si>
    <t>PACRG- partial</t>
  </si>
  <si>
    <t>HIG1 domain family member 1C-like</t>
  </si>
  <si>
    <t>alanyl-tRNA editing Aarsd1</t>
  </si>
  <si>
    <t>protocadherin-23 isoform X1</t>
  </si>
  <si>
    <t>Midasin</t>
  </si>
  <si>
    <t>ankyrin repeat domain-containing 29 isoform X1</t>
  </si>
  <si>
    <t>U3 small nucleolar RNA-associated 18 homolog [Arachis ipaensis]</t>
  </si>
  <si>
    <t>hypothetical protein LOTGIDRAFT_172470 [Lottia gigantea]</t>
  </si>
  <si>
    <t>protoporphyrinogen oxidase-like</t>
  </si>
  <si>
    <t>mediator of RNA polymerase II transcription subunit 11-like</t>
  </si>
  <si>
    <t>PREDICTED: alpha-(1,6)-fucosyltransferase-like</t>
  </si>
  <si>
    <t>zinc finger zic 4</t>
  </si>
  <si>
    <t>dmX 1</t>
  </si>
  <si>
    <t>CASP isoform X7</t>
  </si>
  <si>
    <t>dmX 2</t>
  </si>
  <si>
    <t>CASP isoform X4</t>
  </si>
  <si>
    <t>CASP isoform X3</t>
  </si>
  <si>
    <t>Cyclin-dependent kinases regulatory subunit 1 [Salmo salar]</t>
  </si>
  <si>
    <t>ubiquitin-conjugating enzyme E2 36-like</t>
  </si>
  <si>
    <t>CASP isoform X2</t>
  </si>
  <si>
    <t>CASP isoform X1</t>
  </si>
  <si>
    <t>DNA-directed RNA polymerase I subunit RPA49-like</t>
  </si>
  <si>
    <t>glucose-induced degradation 8 homolog</t>
  </si>
  <si>
    <t>DEP domain-containing 5</t>
  </si>
  <si>
    <t>PREDICTED: uncharacterized protein LOC106651271</t>
  </si>
  <si>
    <t>neutrophil cytosol factor 2 isoform X1</t>
  </si>
  <si>
    <t>Serine threonine- kinase ULK3</t>
  </si>
  <si>
    <t>Serine threonine- kinase ULK2</t>
  </si>
  <si>
    <t>ribokinase [Lactobacillus parabuchneri]</t>
  </si>
  <si>
    <t>zinc transporter ZIP12 [Esox lucius]</t>
  </si>
  <si>
    <t>turripeptide OL11-like</t>
  </si>
  <si>
    <t>E3 ubiquitin- ligase TRIM71-like</t>
  </si>
  <si>
    <t>DNA-directed RNA polymerase III subunit RPC3-like</t>
  </si>
  <si>
    <t>fucose mutarotase</t>
  </si>
  <si>
    <t>serine carboxypeptidase S10 family member 1-like</t>
  </si>
  <si>
    <t>ribosomal 3 (mitochondrion)</t>
  </si>
  <si>
    <t>brevican core</t>
  </si>
  <si>
    <t>hypothetical protein DRE_00125</t>
  </si>
  <si>
    <t>70 kDa heat shock partial</t>
  </si>
  <si>
    <t>cysteine-rich motor neuron 1 -like</t>
  </si>
  <si>
    <t>PREDICTED: uncharacterized protein LOC106171815</t>
  </si>
  <si>
    <t>armadillo repeat-containing 7 [Alligator mississippiensis]</t>
  </si>
  <si>
    <t>colossin B [Dictyostelium fasciculatum]</t>
  </si>
  <si>
    <t>lysyl oxidase homolog 2 isoform X2</t>
  </si>
  <si>
    <t>telomerase component 1-like [Amphimedon queenslandica]</t>
  </si>
  <si>
    <t>histone-lysine N-methyltransferase EHMT1-like isoform X9 [Ictalurus punctatus]</t>
  </si>
  <si>
    <t>Catalase-1 [Pestalotiopsis fici W106-1]</t>
  </si>
  <si>
    <t>Vacuolar proton pump subunit E</t>
  </si>
  <si>
    <t>GL26993 [Drosophila persimilis]</t>
  </si>
  <si>
    <t>Carbon source-responsive zinc-finger transcription factor [Komagataella phaffii GS115]</t>
  </si>
  <si>
    <t>hypothetical protein g.32008</t>
  </si>
  <si>
    <t>member RAS oncogene isoform CRA_a [Homo sapiens]</t>
  </si>
  <si>
    <t>exocyst complex component 6B- partial</t>
  </si>
  <si>
    <t>hypothetical protein DI09_258p10 [Mitosporidium daphniae]</t>
  </si>
  <si>
    <t>nuclear distribution nudE-like 1 isoform X1 [Cricetulus griseus]</t>
  </si>
  <si>
    <t>DNA polymerase III subunit epsilon [Alteromonas macleodii]</t>
  </si>
  <si>
    <t>Aminoacyl tRNA synthase complex-interacting multifunctional 2</t>
  </si>
  <si>
    <t>intraflagellar transport 56-like isoform X2</t>
  </si>
  <si>
    <t>2-aminoadipate transaminase</t>
  </si>
  <si>
    <t>intraflagellar transport 56-like isoform X3</t>
  </si>
  <si>
    <t>probable phosphatase phospho1 [Sinocyclocheilus rhinocerous]</t>
  </si>
  <si>
    <t>dystonin isoform X23</t>
  </si>
  <si>
    <t>beta-centractin</t>
  </si>
  <si>
    <t>targeting for Xklp2</t>
  </si>
  <si>
    <t>Adenylosuccinate synthetase</t>
  </si>
  <si>
    <t>Peptidase M20 domain-containing 2</t>
  </si>
  <si>
    <t>serine threonine- kinase PLK4-like</t>
  </si>
  <si>
    <t>hypothetical protein EMIHUDRAFT_451958 [Emiliania huxleyi CCMP1516]</t>
  </si>
  <si>
    <t>Inositol 1,4,5-trisphosphate receptor type 2</t>
  </si>
  <si>
    <t>yippee-like 5 [Trichinella pseudospiralis]</t>
  </si>
  <si>
    <t>Activating transcription factor of chaperone</t>
  </si>
  <si>
    <t>Papilin</t>
  </si>
  <si>
    <t>replication factor A2 [Exophiala dermatitidis NIH UT8656]</t>
  </si>
  <si>
    <t>eukaryotic translation initiation factor 2A isoform X2</t>
  </si>
  <si>
    <t>N-lysine methyltransferase SETD8-A-like isoform X3 [Crassostrea gigas]</t>
  </si>
  <si>
    <t>[Plasmodium berghei]</t>
  </si>
  <si>
    <t>hypothetical protein M378DRAFT_77730</t>
  </si>
  <si>
    <t>class II fumarate hydratase [Ehrlichia ruminantium]</t>
  </si>
  <si>
    <t>PREDICTED: uncharacterized protein LOC101240440</t>
  </si>
  <si>
    <t>pre-mRNA cleavage complex 2 Pcf11 isoform X2</t>
  </si>
  <si>
    <t>TKL kinase [Phytophthora parasitica]</t>
  </si>
  <si>
    <t>Calcium calmodulin-dependent kinase type II subunit partial</t>
  </si>
  <si>
    <t>LMBR1-like membrane</t>
  </si>
  <si>
    <t>AT-rich interactive domain-containing 1B- partial</t>
  </si>
  <si>
    <t>iron-uptake system-binding</t>
  </si>
  <si>
    <t>type [Naegleria gruberi]</t>
  </si>
  <si>
    <t>adenylosuccinate synthetase isozyme 1</t>
  </si>
  <si>
    <t>CMP-N-acetylneuraminate-beta-galactosamide-alpha- 3-sialyltransferase</t>
  </si>
  <si>
    <t>vesicular glutamate transporter 2-like [Orussus abietinus]</t>
  </si>
  <si>
    <t>COMM domain-containing 1-like</t>
  </si>
  <si>
    <t>Xaa-Pro aminopeptidase 2</t>
  </si>
  <si>
    <t>Translational activator GCN1</t>
  </si>
  <si>
    <t>Xaa-Pro aminopeptidase 1</t>
  </si>
  <si>
    <t>Dynein light chain cytoplasmic [Salmo salar]</t>
  </si>
  <si>
    <t>Glutamate carboxypeptidase partial</t>
  </si>
  <si>
    <t>GTP-binding nuclear GSP1 Ran [Fusarium oxysporum lycopersici 4287]</t>
  </si>
  <si>
    <t>ras guanyl-releasing 3-like isoform X1 [Biomphalaria glabrata]</t>
  </si>
  <si>
    <t>PREDICTED: uncharacterized protein LOC101240441</t>
  </si>
  <si>
    <t>Adenylate cyclase 1 [Legionella pneumophila]</t>
  </si>
  <si>
    <t>Di-copper centre-containing partial</t>
  </si>
  <si>
    <t>hypothetical protein PV07_11186 [Cladophialophora immunda]</t>
  </si>
  <si>
    <t>eukaryotic initiation factor 4A isoform X1 [Drosophila rhopaloa]</t>
  </si>
  <si>
    <t>translation initiation factor IF-2 [Gallibacterium anatis]</t>
  </si>
  <si>
    <t>RNA-binding (plasmid) [Piscirickettsia salmonis]</t>
  </si>
  <si>
    <t>natural resistance-associated macrophage 2-like isoform X3 [Biomphalaria glabrata]</t>
  </si>
  <si>
    <t>40S ribosomal S28 [Schizosaccharomyces japonicus yFS275]</t>
  </si>
  <si>
    <t>PREDICTED: uncharacterized protein LOC101240412</t>
  </si>
  <si>
    <t>WD repeat-containing 59 isoform X2</t>
  </si>
  <si>
    <t>PREDICTED: uncharacterized protein LOC100210520, partial</t>
  </si>
  <si>
    <t>H ACA ribonucleo complex subunit partial</t>
  </si>
  <si>
    <t>importin subunit alpha-3-like</t>
  </si>
  <si>
    <t>glycogen phosphorylase</t>
  </si>
  <si>
    <t>hypothetical protein AURANDRAFT_62966 [Aureococcus anophagefferens]</t>
  </si>
  <si>
    <t>beta-tubulin isotype partial [Teladorsagia circumcincta]</t>
  </si>
  <si>
    <t>ATP-citrate synthase-like isoform X1 [Octopus bimaculoides]</t>
  </si>
  <si>
    <t>mannose-1-phosphate guanyltransferase beta</t>
  </si>
  <si>
    <t>vacuolar sorting-associated 53 homolog</t>
  </si>
  <si>
    <t>Zinc finger 318</t>
  </si>
  <si>
    <t>inhibin beta B chain</t>
  </si>
  <si>
    <t>importin-4-like isoform X2</t>
  </si>
  <si>
    <t>multiple PDZ domain partial</t>
  </si>
  <si>
    <t>importin-4-like isoform X1</t>
  </si>
  <si>
    <t>PREDICTED: LOW QUALITY PROTEIN: tenascin-X</t>
  </si>
  <si>
    <t>F-actin-capping subunit beta-like</t>
  </si>
  <si>
    <t>collagen alpha-1(XI) chain-like</t>
  </si>
  <si>
    <t>Annexin partial</t>
  </si>
  <si>
    <t>proline- glutamic acid- and leucine-rich 1</t>
  </si>
  <si>
    <t>S-adenosylmethionine synthase 2 [Phytophthora parasitica INRA-310]</t>
  </si>
  <si>
    <t>nucleolysin TIA-1 isoform p40-like</t>
  </si>
  <si>
    <t>sidekick-1 isoform X2</t>
  </si>
  <si>
    <t>N-acetylglucosamine-6-phosphate deacetylase</t>
  </si>
  <si>
    <t>probable chitinase 3</t>
  </si>
  <si>
    <t>L-threonine ammonia-lyase-like isoform X1 [Hyalella azteca]</t>
  </si>
  <si>
    <t>aquaporin-6 isoform X2</t>
  </si>
  <si>
    <t>PREDICTED: uncharacterized protein LOC105844765</t>
  </si>
  <si>
    <t>perivitellin-2 67 kDa subunit-like</t>
  </si>
  <si>
    <t>branched-chain-amino-acid aminotransferase 1 [Eutypa lata UCREL1]</t>
  </si>
  <si>
    <t>heterogeneous nuclear ribonucleo A0-like [Hydra vulgaris]</t>
  </si>
  <si>
    <t>ADP-dependent glucokinase isoform X2</t>
  </si>
  <si>
    <t>Serine--tRNA partial</t>
  </si>
  <si>
    <t>E3 ubiquitin- ligase HACE1 isoform X2</t>
  </si>
  <si>
    <t>E3 ubiquitin- ligase HACE1 isoform X1</t>
  </si>
  <si>
    <t>beta-lactamase-type transpeptidase fold domain containing [Eutypa lata UCREL1]</t>
  </si>
  <si>
    <t>translation elongation factor 1- partial</t>
  </si>
  <si>
    <t>gametocyte-specific factor 1 [Sarcophilus harrisii]</t>
  </si>
  <si>
    <t>DNA ligase 3-like</t>
  </si>
  <si>
    <t>AF308652_1integrin beta chain</t>
  </si>
  <si>
    <t>cytochrome partial (mitochondrion) [Cristatella mucedo]</t>
  </si>
  <si>
    <t>PREDICTED: uncharacterized protein LOC105844767</t>
  </si>
  <si>
    <t>UPF0396 CG6066-like</t>
  </si>
  <si>
    <t>homeobox OTX1</t>
  </si>
  <si>
    <t>skeletal receptor tyrosine- kinase isoform X5</t>
  </si>
  <si>
    <t>COUP transcription factor 2</t>
  </si>
  <si>
    <t>multiple inositol polyphosphate phosphatase 1</t>
  </si>
  <si>
    <t>LAP2-like [Pelodiscus sinensis]</t>
  </si>
  <si>
    <t>skeletal receptor tyrosine- kinase isoform X4</t>
  </si>
  <si>
    <t>ca2 :cation antiporter family</t>
  </si>
  <si>
    <t>Conserved [Lactobacillus casei LC2W]</t>
  </si>
  <si>
    <t>galaxin-like isoform X2 [Poecilia latipinna]</t>
  </si>
  <si>
    <t>2 -5 -oligoadenylate synthase 1- partial</t>
  </si>
  <si>
    <t>Endoglucanase A</t>
  </si>
  <si>
    <t>leucine-rich repeat and coiled-coil domain-containing PF07_0014-like</t>
  </si>
  <si>
    <t>sidekick-1 isoform X1</t>
  </si>
  <si>
    <t>transcription factor S-II</t>
  </si>
  <si>
    <t>type I inositol 1,4,5-trisphosphate 5-phosphatase</t>
  </si>
  <si>
    <t>C-factor</t>
  </si>
  <si>
    <t>nadh-ubiquinone oxidoreductase subunit grim-19</t>
  </si>
  <si>
    <t>membrane [Aneurinibacillus migulanus]</t>
  </si>
  <si>
    <t>hypothetical protein cypCar_00021144</t>
  </si>
  <si>
    <t>TAF5-like RNA polymerase II p300 CBP-associated factor-associated factor 65 kDa subunit partial</t>
  </si>
  <si>
    <t>mitochondrial import inner membrane translocase subunit Tim23-like</t>
  </si>
  <si>
    <t>delta and Notch-like epidermal growth factor-related receptor</t>
  </si>
  <si>
    <t>PREDICTED: uncharacterized protein LOC107340586</t>
  </si>
  <si>
    <t>BET1</t>
  </si>
  <si>
    <t>actin-depolymerizing factor ADF6 [Capsaspora owczarzaki ATCC 30864]</t>
  </si>
  <si>
    <t>sodium-dependent proline transporter-like</t>
  </si>
  <si>
    <t>PREDICTED: uncharacterized protein LOC105844820</t>
  </si>
  <si>
    <t>proton-coupled amino acid transporter 1</t>
  </si>
  <si>
    <t>proton-coupled amino acid transporter 4</t>
  </si>
  <si>
    <t>apoptosis-inducing factor mitochondrial isoform X1</t>
  </si>
  <si>
    <t>apoptosis-inducing factor mitochondrial isoform X2</t>
  </si>
  <si>
    <t>NADH dehydrogenase [Blastocystis subtype 4]</t>
  </si>
  <si>
    <t>adenylate cyclase [Streptomyces pluripotens]</t>
  </si>
  <si>
    <t>partial [Ostreococcus lucimarinus CCE9901]</t>
  </si>
  <si>
    <t>Nucleic acid- OB-fold [Penicillium expansum]</t>
  </si>
  <si>
    <t>glutathione S-transferase P-like</t>
  </si>
  <si>
    <t>AAEL006922-PA [Aedes aegypti]</t>
  </si>
  <si>
    <t>CCR4-NOT transcription complex subunit 6-like isoform X2 [Musca domestica]</t>
  </si>
  <si>
    <t>RING finger and CHY zinc finger domain-containing 1</t>
  </si>
  <si>
    <t>Tropomyosin-2 [Schistosoma japonicum]</t>
  </si>
  <si>
    <t>ADP-ribosylation factor 1-like 2</t>
  </si>
  <si>
    <t>Transcription termination factor mitochondrial</t>
  </si>
  <si>
    <t>adipocyte plasma membrane-associated -like</t>
  </si>
  <si>
    <t>AGC PKG kinase</t>
  </si>
  <si>
    <t>asparagine--tRNA cytoplasmic [Bombus terrestris]</t>
  </si>
  <si>
    <t>PACRG [Oryctolagus cuniculus]</t>
  </si>
  <si>
    <t>bromodomain adjacent to zinc finger domain 1A isoform X1 [Trichogramma pretiosum]</t>
  </si>
  <si>
    <t>kinase 2</t>
  </si>
  <si>
    <t>Translation initiation factor eIF-2B subunit gamma</t>
  </si>
  <si>
    <t>SNW domain-containing partial</t>
  </si>
  <si>
    <t>cullin-3</t>
  </si>
  <si>
    <t>AGC (cAMP- cGMP-dependent and kinase C) kinase family [Arabidopsis thaliana]</t>
  </si>
  <si>
    <t>beta- isoform X5 [Anoplophora glabripennis]</t>
  </si>
  <si>
    <t>Solute carrier family 4 (anion exchanger) member adaptor [Homo sapiens]</t>
  </si>
  <si>
    <t>phosphatase 1 regulatory subunit 3B-like</t>
  </si>
  <si>
    <t>archease-like</t>
  </si>
  <si>
    <t>PREDICTED: uncharacterized protein LOC105849982, partial</t>
  </si>
  <si>
    <t>Vesicle-associated membrane associated B and C [Mus musculus]</t>
  </si>
  <si>
    <t>coiled-coil domain-containing 30 isoform X1 [Lepisosteus oculatus]</t>
  </si>
  <si>
    <t>transient receptor potential cation channel subfamily M member 7- partial</t>
  </si>
  <si>
    <t>hypothetical protein JH06_0205 [Blastocystis sp. subtype 4]</t>
  </si>
  <si>
    <t>probable phospholipid-transporting ATPase VB</t>
  </si>
  <si>
    <t>vigilin isoform X2</t>
  </si>
  <si>
    <t>vigilin isoform X1</t>
  </si>
  <si>
    <t>Ribosomal RNA small subunit methyltransferase NEP1</t>
  </si>
  <si>
    <t>probable phospholipid-transporting ATPase VD</t>
  </si>
  <si>
    <t>PREDICTED: uncharacterized protein LOC105844830</t>
  </si>
  <si>
    <t>immunoglobulin superfamily DCC subclass member 3</t>
  </si>
  <si>
    <t>thioredoxin H-type 5 [Zea mays]</t>
  </si>
  <si>
    <t>PREDICTED: uncharacterized protein LOC105844834</t>
  </si>
  <si>
    <t>Uncharacterized protein F54H12.2</t>
  </si>
  <si>
    <t>Tumor suppressor candidate partial</t>
  </si>
  <si>
    <t>multidrug resistance-associated 5-like</t>
  </si>
  <si>
    <t>sodium hydrogen exchanger 8-like</t>
  </si>
  <si>
    <t>cytoplasmic polyadenylation element-binding partial</t>
  </si>
  <si>
    <t>Rbm25 [Mus musculus]</t>
  </si>
  <si>
    <t>hypothetical protein AC249_AIPGENE14099</t>
  </si>
  <si>
    <t>DNA polymerase alpha subunit B</t>
  </si>
  <si>
    <t>hypothetical protein CAPTEDRAFT_218263</t>
  </si>
  <si>
    <t>ribonucleotide-diphosphate reductase subunit alpha [Coxiella burnetii]</t>
  </si>
  <si>
    <t>PREDICTED: protein FAM102B-like</t>
  </si>
  <si>
    <t>metabotropic glutamate receptor 3-like isoform X1 [Acropora digitifera]</t>
  </si>
  <si>
    <t>structural maintenance of chromosomes 5 puta</t>
  </si>
  <si>
    <t>hypothetical protein AC249_AIPGENE7690, partial</t>
  </si>
  <si>
    <t>transcription factor Adf-1-like [Bactrocera cucurbitae]</t>
  </si>
  <si>
    <t>PREDICTED: uncharacterized protein LOC100200412 isoform X2</t>
  </si>
  <si>
    <t>serine threonine kinase-transforming [Entamoeba invadens IP1]</t>
  </si>
  <si>
    <t>oxidoreductase dhs-27 [Dufourea novaeangliae]</t>
  </si>
  <si>
    <t>Receptor-type tyrosine- phosphatase alpha</t>
  </si>
  <si>
    <t>ATP-dependent RNA helicase DDX39A-like</t>
  </si>
  <si>
    <t>high affinity cationic amino acid transporter 1 [Pan troglodytes]</t>
  </si>
  <si>
    <t>FRG1</t>
  </si>
  <si>
    <t>serine threonine- phosphatase 2A 65 kDa regulatory subunit A beta isoform</t>
  </si>
  <si>
    <t>TATA-box binding [Trimeresurus gramineus]</t>
  </si>
  <si>
    <t>translation elongation factor aEF-2 [Phytophthora parasitica]</t>
  </si>
  <si>
    <t>ovarian-specific serine threonine- kinase Lok-like</t>
  </si>
  <si>
    <t>CD209 antigen C isoform X1</t>
  </si>
  <si>
    <t>enhancer of mRNA-decapping 3-like</t>
  </si>
  <si>
    <t>phospholipase ABHD3-like isoform X1 [Aplysia californica]</t>
  </si>
  <si>
    <t>mannose-specific lectin-like</t>
  </si>
  <si>
    <t>PREDICTED: uncharacterized protein LOC105844804</t>
  </si>
  <si>
    <t>ubiquitin-40S ribosomal S27a</t>
  </si>
  <si>
    <t>MPN domain-containing</t>
  </si>
  <si>
    <t>metallophosphoesterase domain-containing 1</t>
  </si>
  <si>
    <t>receptor-type tyrosine- phosphatase F-like isoform X1 [Takifugu rubripes]</t>
  </si>
  <si>
    <t>TBC1 domain family member 10A-like</t>
  </si>
  <si>
    <t>hypothetical protein HMPREF1497_2012, partial</t>
  </si>
  <si>
    <t>U1 small nuclear ribonucleo C-like isoform X2</t>
  </si>
  <si>
    <t>hemicentin-1- partial</t>
  </si>
  <si>
    <t>conserved hypothetical protein, partial</t>
  </si>
  <si>
    <t>mitotic checkpoint serine threonine- kinase BUB1-like</t>
  </si>
  <si>
    <t>transcription elongation factor</t>
  </si>
  <si>
    <t>bromodomain and WD repeat-containing 3 isoform X2</t>
  </si>
  <si>
    <t>Neurogenic locus notch partial</t>
  </si>
  <si>
    <t>NLRC5- partial</t>
  </si>
  <si>
    <t>FAN</t>
  </si>
  <si>
    <t>-L-isoaspartate O-methyltransferase domain-containing 2-like</t>
  </si>
  <si>
    <t>general vesicular transport factor p115- partial</t>
  </si>
  <si>
    <t>lipoyltransferase mitochondrial-like [Octopus bimaculoides]</t>
  </si>
  <si>
    <t>Putative uncharacterized protein</t>
  </si>
  <si>
    <t>enoyl- hydratase [Vibrio harveyi]</t>
  </si>
  <si>
    <t>GPI transamidase component PIG-S-like</t>
  </si>
  <si>
    <t>AP-2 complex subunit alpha-2</t>
  </si>
  <si>
    <t>pogo transposable element with KRAB domain-like</t>
  </si>
  <si>
    <t>notch-regulated ankyrin repeat-containing -like</t>
  </si>
  <si>
    <t>GPI mannosyltransferase 3 [Phytophthora nicotianae]</t>
  </si>
  <si>
    <t>-mediated genome instability 1</t>
  </si>
  <si>
    <t>Actin actin</t>
  </si>
  <si>
    <t>acyl carrier</t>
  </si>
  <si>
    <t>Retrovirus-related Pol poly from</t>
  </si>
  <si>
    <t>tissue alpha-L-fucosidase</t>
  </si>
  <si>
    <t>60S ribosomal L1-B</t>
  </si>
  <si>
    <t>HBS1- partial</t>
  </si>
  <si>
    <t>acetyl- biotin carboxyl carrier</t>
  </si>
  <si>
    <t>p53 apoptosis effector related to PMP-22</t>
  </si>
  <si>
    <t>transcription elongation factor A 2</t>
  </si>
  <si>
    <t>Rab GTPase-binding effector partial</t>
  </si>
  <si>
    <t>hypothetical protein BD31_I0131</t>
  </si>
  <si>
    <t>Na-Ca exchanger integrin-beta4 [Cyanothece PCC 7822]</t>
  </si>
  <si>
    <t>receptor-type tyrosine- phosphatase N2</t>
  </si>
  <si>
    <t>SID1 transmembrane family member 1 isoform X2</t>
  </si>
  <si>
    <t>Transposable element P transposase</t>
  </si>
  <si>
    <t>SID1 transmembrane family member 1 isoform X3</t>
  </si>
  <si>
    <t>inner centromere isoform X1</t>
  </si>
  <si>
    <t>homocysteine-responsive endoplasmic reticulum-resident ubiquitin-like domain member 2</t>
  </si>
  <si>
    <t>cob(I)yrinic acid a,c-diamide mitochondrial</t>
  </si>
  <si>
    <t>nuclear pore complex Nup98-Nup96- partial</t>
  </si>
  <si>
    <t>SID1 transmembrane family member 1 isoform X1</t>
  </si>
  <si>
    <t>inner centromere isoform X2</t>
  </si>
  <si>
    <t>Snf2-related CBP activator (SRCAP) mRNA</t>
  </si>
  <si>
    <t>2,4-diaminobutyrate 4-aminotransferase [Pseudomonas psychrotolerans]</t>
  </si>
  <si>
    <t>ubiquitin thioesterase OTU1-like [Aplysia californica]</t>
  </si>
  <si>
    <t>sentrin-specific protease 7-like isoform X1 [Dinoponera quadriceps]</t>
  </si>
  <si>
    <t>FAM35A isoform X2 [Condylura cristata]</t>
  </si>
  <si>
    <t>purine nucleoside phosphorylase [Listeria monocytogenes]</t>
  </si>
  <si>
    <t>zinc finger 2 isoform X1 [Nannospalax galili]</t>
  </si>
  <si>
    <t>ankyrin repeat and KH domain-containing 1- partial</t>
  </si>
  <si>
    <t>Cytochrome c oxidase subunit 4 isoform mitochondrial</t>
  </si>
  <si>
    <t>APLP_LOCMI ame: Full=Apolipophorins Contains: ame: Full=Apolipophorin-2 ame: Full=Apolipophorin II ame: Full=apoLp-2 Contains: ame: Full=Apolipophorin-1 ame: Full=Apolipophorin I ame: Full=apoLp-1 Flags: Precursor</t>
  </si>
  <si>
    <t>COMM domain-containing 7-like</t>
  </si>
  <si>
    <t>gamma-hydroxybutyrate dehydrogenase [Enterobacter cloacae]</t>
  </si>
  <si>
    <t>nuclease</t>
  </si>
  <si>
    <t>glycine--tRNA ligase subunit alpha</t>
  </si>
  <si>
    <t>histone-lysine N-methyltransferase SETD1B-like isoform X2</t>
  </si>
  <si>
    <t>PTB domain-containing engulfment adapter 1-like [Eufriesea mexicana]</t>
  </si>
  <si>
    <t>U1 small nuclear ribonucleo C [Schistosoma japonicum]</t>
  </si>
  <si>
    <t>Vacuole membrane 1</t>
  </si>
  <si>
    <t>COF1- actin binding and severing [Kalmanozyma brasiliensis GHG001]</t>
  </si>
  <si>
    <t>citron Rho-interacting kinase-like isoform X3</t>
  </si>
  <si>
    <t>Synaptonemal complex 3</t>
  </si>
  <si>
    <t>laminin subunit alpha-2- partial</t>
  </si>
  <si>
    <t>zinc finger 175 [Tursiops truncatus]</t>
  </si>
  <si>
    <t>Docking 1</t>
  </si>
  <si>
    <t>ubiquitin</t>
  </si>
  <si>
    <t>microtubule-associated 9 isoform X2</t>
  </si>
  <si>
    <t>formate dehydrogenase [Phytophthora infestans T30-4]</t>
  </si>
  <si>
    <t>PREDICTED: caspase-8-like</t>
  </si>
  <si>
    <t>AGAP011617-PA [Anopheles gambiae PEST]</t>
  </si>
  <si>
    <t>Hydrolethalus syndrome partial</t>
  </si>
  <si>
    <t>PREDICTED: uncharacterized protein LOC100201200</t>
  </si>
  <si>
    <t>EF-hand calcium-binding domain-containing 10-like</t>
  </si>
  <si>
    <t>ras family member 11A</t>
  </si>
  <si>
    <t>ras family member 11B</t>
  </si>
  <si>
    <t>phosphatase 1 regulatory subunit 14B-like</t>
  </si>
  <si>
    <t>translation elongation factor 1 partial</t>
  </si>
  <si>
    <t>PREDICTED: protein hedgehog</t>
  </si>
  <si>
    <t>Ribosomal L4 [Danio rerio]</t>
  </si>
  <si>
    <t>hypothetical protein, unlikely, partial</t>
  </si>
  <si>
    <t>beta-1,4-glucuronyltransferase 1-like</t>
  </si>
  <si>
    <t>PREDICTED: uncharacterized protein LOC100888823</t>
  </si>
  <si>
    <t>nucleoside diphosphate-linked moiety X motif mitochondrial</t>
  </si>
  <si>
    <t>cartilage matrix -like</t>
  </si>
  <si>
    <t>hypothetical protein g.1697, partial</t>
  </si>
  <si>
    <t>CAS1 domain-containing 1-like</t>
  </si>
  <si>
    <t>2-nitropropane dioxygenase [Dichomitus squalens LYAD-421 SS1]</t>
  </si>
  <si>
    <t>hypothetical protein AC249_AIPGENE16666</t>
  </si>
  <si>
    <t>erythroid differentiation-related factor 1-like</t>
  </si>
  <si>
    <t>5-aminolevulinic acid synthase</t>
  </si>
  <si>
    <t>3 -Phosphoadenosine 5 -Phosphosulfate Synthetase [Caenorhabditis elegans]</t>
  </si>
  <si>
    <t>ovarian-specific serine threonine- kinase Lok</t>
  </si>
  <si>
    <t>Appr-1-p processing domain [Sulfolobus islandicus ]</t>
  </si>
  <si>
    <t>Guanine nucleotide-binding G(o) subunit alpha [Schistosoma haematobium]</t>
  </si>
  <si>
    <t>hypothetical protein AC249_AIPGENE14000</t>
  </si>
  <si>
    <t>mediator of RNA polymerase II transcription subunit 13 isoform X1</t>
  </si>
  <si>
    <t>6-phosphogluconolactonase [Stigmatella aurantiaca DW4 3-1]</t>
  </si>
  <si>
    <t>mediator of RNA polymerase II transcription subunit 13 isoform X2</t>
  </si>
  <si>
    <t>CDGSH iron-sulfur domain-containing 1-like</t>
  </si>
  <si>
    <t>ras-related Rab-14 isoform X1</t>
  </si>
  <si>
    <t>syntaxin-17 [Alligator mississippiensis]</t>
  </si>
  <si>
    <t>Lysine-specific demethylase partial</t>
  </si>
  <si>
    <t>DNA-directed RNA polymerase III subunit RPC9-like</t>
  </si>
  <si>
    <t>SAAL1 isoform X2</t>
  </si>
  <si>
    <t>semaphorin-4G-like [Ictalurus punctatus]</t>
  </si>
  <si>
    <t>Transcription initiation factor IIB [Candida glabrata]</t>
  </si>
  <si>
    <t>hypothetical protein AC249_AIPGENE2664</t>
  </si>
  <si>
    <t>Activin receptor type-2B</t>
  </si>
  <si>
    <t>SEC14-like partial</t>
  </si>
  <si>
    <t>methylated-DNA-- -cysteine methyltransferase</t>
  </si>
  <si>
    <t>serine threonine- phosphatase 6 regulatory subunit 3-A-like</t>
  </si>
  <si>
    <t>S-adenosylmethionine synthase</t>
  </si>
  <si>
    <t>cytochrome b5-like</t>
  </si>
  <si>
    <t>hydroxysteroid dehydrogenase 1 isoform X2 [Tribolium castaneum]</t>
  </si>
  <si>
    <t>zinc finger 420-like isoform X1 [Loxodonta africana]</t>
  </si>
  <si>
    <t>fibrillin-1 [Cyprinodon variegatus]</t>
  </si>
  <si>
    <t>hypothetical protein SY89_02832</t>
  </si>
  <si>
    <t>FAM50A-like [Lingula anatina]</t>
  </si>
  <si>
    <t>kinase C</t>
  </si>
  <si>
    <t>probable ribosome biogenesis RLP24</t>
  </si>
  <si>
    <t>transcription factor [Wallemia mellicola CBS ]</t>
  </si>
  <si>
    <t>adenylate kinase 8-like</t>
  </si>
  <si>
    <t>SCO-spondin</t>
  </si>
  <si>
    <t>cullin 1</t>
  </si>
  <si>
    <t>Multi bridging factor 1 [Chondrus crispus]</t>
  </si>
  <si>
    <t>cullin 3</t>
  </si>
  <si>
    <t>UDP-glucuronic acid UDP-N-acetylgalactosamine partial</t>
  </si>
  <si>
    <t>1-acyl-sn-glycerol-3-phosphate acyltransferase alpha isoform X4 [Xenopus tropicalis]</t>
  </si>
  <si>
    <t>heat shock transcription Y-linked-like</t>
  </si>
  <si>
    <t>Protein HEATR9</t>
  </si>
  <si>
    <t>ADP compounds hydrolase</t>
  </si>
  <si>
    <t>nodal-related partial</t>
  </si>
  <si>
    <t>DUF3237 domain-containing [Colletotrichum incanum]</t>
  </si>
  <si>
    <t>mitochondrial Fmp26 [Purpureocillium lilacinum]</t>
  </si>
  <si>
    <t>T-box transcription factor TBX5 isoform X1 [Felis catus]</t>
  </si>
  <si>
    <t>dihydrolipoamide dehydrogenase</t>
  </si>
  <si>
    <t>PREDICTED: uncharacterized protein LOC107342848 isoform X1</t>
  </si>
  <si>
    <t>Nuclear poly(A) polymerase 1</t>
  </si>
  <si>
    <t>RNA-dependent RNA polymerase family [Medicago truncatula]</t>
  </si>
  <si>
    <t>lys-63-specific deubiquitinase BRCC36</t>
  </si>
  <si>
    <t>ATP-dependent DNA helicase Q-like SIM</t>
  </si>
  <si>
    <t>Splicing factor 3A subunit 1</t>
  </si>
  <si>
    <t>Splicing factor 3A subunit 2</t>
  </si>
  <si>
    <t>supervillin-like isoform X1 [Athalia rosae]</t>
  </si>
  <si>
    <t>Splicing factor 3A subunit 3</t>
  </si>
  <si>
    <t>osteoclast-stimulating factor 1</t>
  </si>
  <si>
    <t>Wnt-7b isoform X1</t>
  </si>
  <si>
    <t>intraflagellar transport 52 homolog isoform X1</t>
  </si>
  <si>
    <t>zinc finger 341-like</t>
  </si>
  <si>
    <t>dystroglycan-like isoform X1 [Nicrophorus vespilloides]</t>
  </si>
  <si>
    <t>ras-related Rab-7L1 isoform X1</t>
  </si>
  <si>
    <t>sodium hydrogen exchanger 2-like</t>
  </si>
  <si>
    <t>carbohydrate-responsive element-binding isoform X1</t>
  </si>
  <si>
    <t>collagen alpha-6(VI) chain</t>
  </si>
  <si>
    <t>Trehalose 6P phosphatase (Fragment)</t>
  </si>
  <si>
    <t>lysine-rich nucleolar 1-like</t>
  </si>
  <si>
    <t>dipeptidase 1-like [Biomphalaria glabrata]</t>
  </si>
  <si>
    <t>peptide mitochondrial</t>
  </si>
  <si>
    <t>abnormal wing discs 1 isoform X1 [Acyrthosiphon pisum]</t>
  </si>
  <si>
    <t>PREDICTED: uncharacterized protein LOC100203574</t>
  </si>
  <si>
    <t>signal peptidase II</t>
  </si>
  <si>
    <t>G- coupled receptor 126</t>
  </si>
  <si>
    <t>tamm-Horsfall [Salpingoeca rosetta]</t>
  </si>
  <si>
    <t>G- coupled receptor 124</t>
  </si>
  <si>
    <t>40s ribosomal s5 [Phaeoacremonium minimum UCRPA7]</t>
  </si>
  <si>
    <t>WASH complex subunit CCDC53</t>
  </si>
  <si>
    <t>PAT1 homolog 1 isoform X1</t>
  </si>
  <si>
    <t>hypothetical protein DAPPUDRAFT_242150</t>
  </si>
  <si>
    <t>Tudor and KH domain-containing</t>
  </si>
  <si>
    <t>hypothetical protein [Legionella birminghamensis]</t>
  </si>
  <si>
    <t>EH domain-containing 3 [Thecamonas trahens ATCC 50062]</t>
  </si>
  <si>
    <t>serine threonine- phosphatase 6 regulatory ankyrin repeat subunit B-like</t>
  </si>
  <si>
    <t>glutamate-rich 6-like</t>
  </si>
  <si>
    <t>bifunctional 3 -phosphoadenosine 5 -phosphosulfate synthase isoform X2</t>
  </si>
  <si>
    <t>superoxide dismutase</t>
  </si>
  <si>
    <t>methylase [Coprinopsis cinerea okayama7#130]</t>
  </si>
  <si>
    <t>60S ribosomal L37a</t>
  </si>
  <si>
    <t>non-specific lipid-transfer -like</t>
  </si>
  <si>
    <t>arginine-fifty homeobox</t>
  </si>
  <si>
    <t>RAD50-interacting 1</t>
  </si>
  <si>
    <t>leucine-rich repeat-containing C10orf11-like isoform X2</t>
  </si>
  <si>
    <t>heat shock factor 2-binding -like</t>
  </si>
  <si>
    <t>Lactation elevated 1</t>
  </si>
  <si>
    <t>leucine-rich repeat-containing 74A-like</t>
  </si>
  <si>
    <t>hypothetical protein PBRA_004217</t>
  </si>
  <si>
    <t>E3 ubiquitin- ligase TRAIP</t>
  </si>
  <si>
    <t>CCR4-NOT transcription complex subunit 3-like</t>
  </si>
  <si>
    <t>54s ribosomal l6 [Eutypa lata UCREL1]</t>
  </si>
  <si>
    <t>WD repeat-containing 74 isoform X2</t>
  </si>
  <si>
    <t>Histone RNA hairpin-binding</t>
  </si>
  <si>
    <t>PREDICTED: uncharacterized protein LOC107569781</t>
  </si>
  <si>
    <t>fibrinogen-like 2 precursor [Xenopus laevis]</t>
  </si>
  <si>
    <t>60S ribosomal L37A</t>
  </si>
  <si>
    <t>ras-related Rab11D</t>
  </si>
  <si>
    <t>leucine-rich repeat-containing 9-like</t>
  </si>
  <si>
    <t>histone-lysine N-methyltransferase SETDB1</t>
  </si>
  <si>
    <t>O(6)-methylguanine-induced apoptosis 2-like</t>
  </si>
  <si>
    <t>SH3 domain-binding 5-like isoform X1</t>
  </si>
  <si>
    <t>vacuolar transporter chaperone 4</t>
  </si>
  <si>
    <t>DDB1- and CUL4-associated factor 8-like</t>
  </si>
  <si>
    <t>Upf1 [Salpingoeca rosetta]</t>
  </si>
  <si>
    <t>glutamate-gated chloride channel isoform X2</t>
  </si>
  <si>
    <t>glutamate-gated chloride channel isoform X4</t>
  </si>
  <si>
    <t>mitochondrial isoform X2</t>
  </si>
  <si>
    <t>mitochondrial isoform X1</t>
  </si>
  <si>
    <t>intraflagellar transport 57 homolog</t>
  </si>
  <si>
    <t>CCR4-NOT transcription complex subunit 3 isoform X1 [Astyanax mexicanus]</t>
  </si>
  <si>
    <t>nuclear pore complex Nup107-like</t>
  </si>
  <si>
    <t>sodium-dependent noradrenaline transporter isoform X1 [Cephus cinctus]</t>
  </si>
  <si>
    <t>benzoate transporter</t>
  </si>
  <si>
    <t>major facilitator superfamily domain-containing 8-like isoform X1 [Maylandia zebra]</t>
  </si>
  <si>
    <t>hypothetical protein RirG_104740</t>
  </si>
  <si>
    <t>60S ribosomal L35a</t>
  </si>
  <si>
    <t>serine threonine- phosphatase PP1-like isoform X1 [Aplysia californica]</t>
  </si>
  <si>
    <t>PREDICTED: uncharacterized protein LOC106176403 isoform X4</t>
  </si>
  <si>
    <t>ankyrin repeat domain-containing 17</t>
  </si>
  <si>
    <t>aflatoxin B1 aldehyde reductase member 2</t>
  </si>
  <si>
    <t>SCL-interrupting locus isoform X1 [Felis catus]</t>
  </si>
  <si>
    <t>polypeptide N-acetylgalactosaminyltransferase 9 isoform X2</t>
  </si>
  <si>
    <t>phospholipid scramblase 1-like isoform X1 [Scleropages formosus]</t>
  </si>
  <si>
    <t>protocadherin-18 isoform X1</t>
  </si>
  <si>
    <t>zinc finger 358-like [Parasteatoda tepidariorum]</t>
  </si>
  <si>
    <t>phosphoinositide 3-kinase regulatory subunit 4-like</t>
  </si>
  <si>
    <t>aflatoxin B1 aldehyde reductase member 3</t>
  </si>
  <si>
    <t>insulin degrading metallo ase [Emiliania huxleyi CCMP1516]</t>
  </si>
  <si>
    <t>retinal dehydrogenase 1-like</t>
  </si>
  <si>
    <t>S phase cyclin A-associated in the endoplasmic reticulum isoform X2</t>
  </si>
  <si>
    <t>endopeptidase La [Arcobacter butzleri]</t>
  </si>
  <si>
    <t>succinyl- ligase [GDP-forming] subunit mitochondrial [Phytophthora parasitica]</t>
  </si>
  <si>
    <t>low-density lipo receptor-related 2-like isoform X2</t>
  </si>
  <si>
    <t>hd domain-containing</t>
  </si>
  <si>
    <t>low-density lipo receptor-related 2-like isoform X1</t>
  </si>
  <si>
    <t>negative elongation factor E-like</t>
  </si>
  <si>
    <t>nidogen-1 isoform X1</t>
  </si>
  <si>
    <t>uncharacterized skeletal organic matrix 5-like</t>
  </si>
  <si>
    <t>PREDICTED: uncharacterized protein LOC107347047</t>
  </si>
  <si>
    <t>ankyrin repeat domain-containing 12</t>
  </si>
  <si>
    <t>arf-GAP with Rho-GAP ANK repeat and PH domain-containing 1 isoform X10 [Strongylocentrotus purpuratus]</t>
  </si>
  <si>
    <t>rve super family integrase [Maverick-related virus strain Spezl]</t>
  </si>
  <si>
    <t>Ras-like C3 botulinum toxin substrate 1 [Sphaeroforma arctica JP610]</t>
  </si>
  <si>
    <t>nipped-B</t>
  </si>
  <si>
    <t>laminin subunit beta-4</t>
  </si>
  <si>
    <t>chromosome transmission fidelity 18</t>
  </si>
  <si>
    <t>vitelline membrane outer layer 1-like</t>
  </si>
  <si>
    <t>colorectal mutant cancer isoform X1</t>
  </si>
  <si>
    <t>poly(ADP-ribose) glycohydrolase</t>
  </si>
  <si>
    <t>laminin subunit beta-1</t>
  </si>
  <si>
    <t>laminin subunit beta-2</t>
  </si>
  <si>
    <t>AF515464_1fibrinogen related precursor</t>
  </si>
  <si>
    <t>ankyrin repeat domain-containing 27</t>
  </si>
  <si>
    <t>ankyrin repeat domain-containing 22</t>
  </si>
  <si>
    <t>DET1 homolog isoform X3</t>
  </si>
  <si>
    <t>SON-like isoform X1 [Crassostrea gigas]</t>
  </si>
  <si>
    <t>apoptosis-resistant E3 ubiquitin ligase 1-like</t>
  </si>
  <si>
    <t>transcription elongation factor A N-terminal and central domain-containing 2</t>
  </si>
  <si>
    <t>PREDICTED: uncharacterized protein LOC107350672</t>
  </si>
  <si>
    <t>pyridoxal kinase</t>
  </si>
  <si>
    <t>dynein regulatory complex 1-like</t>
  </si>
  <si>
    <t>A disintegrin and metallo ase with thrombospondin motifs 6 isoform X5</t>
  </si>
  <si>
    <t>tyrosine kinase</t>
  </si>
  <si>
    <t>guanine nucleotide-binding subunit alpha-12-like</t>
  </si>
  <si>
    <t>ragulator complex LAMTOR4 homolog [Amphimedon queenslandica]</t>
  </si>
  <si>
    <t>mannosyl-oligosaccharide 1,2-alpha-mannosidase IA</t>
  </si>
  <si>
    <t>PREDICTED: uncharacterized protein LOC100200355 isoform X2 [Hydra vulgaris]</t>
  </si>
  <si>
    <t>carbonic anhydrase 2-like [Ceratitis capitata]</t>
  </si>
  <si>
    <t>serine threonine- kinase endoribonuclease partial</t>
  </si>
  <si>
    <t>tectonin beta-propeller repeat-containing 2-like isoform X1 [Crassostrea gigas]</t>
  </si>
  <si>
    <t>DNA Chr Pasteur Institute 1 [Mus musculus]</t>
  </si>
  <si>
    <t>B-cell receptor CD22- partial</t>
  </si>
  <si>
    <t>serine threonine phosphatase 1</t>
  </si>
  <si>
    <t>COBW domain-containing 2-like [Fundulus heteroclitus]</t>
  </si>
  <si>
    <t>pigment biosynthesis-related tyrosinase [Burkholderia pseudomallei]</t>
  </si>
  <si>
    <t>MORN repeat-containing 1-like</t>
  </si>
  <si>
    <t>cleavage and polyadenylation specificity factor 73</t>
  </si>
  <si>
    <t>hypothetical protein PTSG_04204 [Salpingoeca rosetta]</t>
  </si>
  <si>
    <t>Rhodanese [Sphaerulina musiva SO2202]</t>
  </si>
  <si>
    <t>serine threonine- phosphatase pp1-1</t>
  </si>
  <si>
    <t>importin-11 [Linepithema humile]</t>
  </si>
  <si>
    <t>inner centromere B-like isoform X1</t>
  </si>
  <si>
    <t>avirulence-associated [Phytophthora infestans T30-4]</t>
  </si>
  <si>
    <t>tumor necrosis factor receptor superfamily member 16-like isoform X1</t>
  </si>
  <si>
    <t>NFX1-type zinc finger-containing 1</t>
  </si>
  <si>
    <t>carbonic anhydrase 7-like</t>
  </si>
  <si>
    <t>PREDICTED: uncharacterized protein LOC100197652 isoform X2</t>
  </si>
  <si>
    <t>solute carrier family 35 member E1-like</t>
  </si>
  <si>
    <t>RAE1 [Tarenaya hassleriana]</t>
  </si>
  <si>
    <t>beta-tubulin type 2 isoform partial</t>
  </si>
  <si>
    <t>THAP domain-containing partial</t>
  </si>
  <si>
    <t>zinc knuckle domain</t>
  </si>
  <si>
    <t>Williams-Beuren syndrome chromosomal region 27 -like isoform X1</t>
  </si>
  <si>
    <t>Williams-Beuren syndrome chromosomal region 27 -like isoform X2</t>
  </si>
  <si>
    <t>eukaryotic initiation factor 4E-1 [Bombyx mori]</t>
  </si>
  <si>
    <t>probable nucleoredoxin 1</t>
  </si>
  <si>
    <t>sonic hedgehog A [Acromyrmex echinatior]</t>
  </si>
  <si>
    <t>lutropin-choriogonadotropic hormone receptor-like</t>
  </si>
  <si>
    <t>elongation factor-2 kinase [Auricularia subglabra TFB-10046 SS5]</t>
  </si>
  <si>
    <t>Ataxin-7 1</t>
  </si>
  <si>
    <t>UDP-N-acetylhexosamine pyrophosphorylase isoform X1</t>
  </si>
  <si>
    <t>UDP-N-acetylhexosamine pyrophosphorylase isoform X2</t>
  </si>
  <si>
    <t>succinyl- ligase [ADP GDP-forming] subunit mitochondrial</t>
  </si>
  <si>
    <t>DNA recombination repair</t>
  </si>
  <si>
    <t>Crossover junction endonuclease EME1</t>
  </si>
  <si>
    <t>Rab35</t>
  </si>
  <si>
    <t>hypothetical protein OXYTRI_13058</t>
  </si>
  <si>
    <t>Pleckstrin- partial</t>
  </si>
  <si>
    <t>hypothetical protein OXYTRI_13059</t>
  </si>
  <si>
    <t>histone H4 [Purpureocillium lilacinum]</t>
  </si>
  <si>
    <t>PREDICTED: uncharacterized protein LOC102803828</t>
  </si>
  <si>
    <t>nopaline dehydrogenase</t>
  </si>
  <si>
    <t>golgin imh1</t>
  </si>
  <si>
    <t>Heat shock SSA3 [Candida glabrata]</t>
  </si>
  <si>
    <t>FRAS1-related extracellular matrix 2</t>
  </si>
  <si>
    <t>N-acyl-phosphatidylethanolamine-hydrolyzing phospholipase partial</t>
  </si>
  <si>
    <t>AAEL008104-PA [Aedes aegypti]</t>
  </si>
  <si>
    <t>FRAS1-related extracellular matrix 1</t>
  </si>
  <si>
    <t>zinc finger 470-like</t>
  </si>
  <si>
    <t>AT-rich interactive domain-containing partial</t>
  </si>
  <si>
    <t>disks large homolog 4-like [Tetranychus urticae]</t>
  </si>
  <si>
    <t>RUN domain-containing 1-like isoform X2</t>
  </si>
  <si>
    <t>sidekick-like isoform X2</t>
  </si>
  <si>
    <t>PREDICTED: uncharacterized protein LOC101235976 isoform X2</t>
  </si>
  <si>
    <t>dihydrolipoyllysine-residue succinyltransferase component of 2-oxoglutarate dehydrogenase mitochondrial-like</t>
  </si>
  <si>
    <t>beta-ureidopropionase</t>
  </si>
  <si>
    <t>Piso0_003872 [Millerozyma farinosa CBS 7064]</t>
  </si>
  <si>
    <t>PREDICTED: uncharacterized protein LOC105559211, partial</t>
  </si>
  <si>
    <t>pogo transposable element with KRAB domain [Hippocampus comes]</t>
  </si>
  <si>
    <t>dynein assembly factor with WDR repeat domains 1-like</t>
  </si>
  <si>
    <t>hypothetical protein AC249_AIPGENE28081</t>
  </si>
  <si>
    <t>acetyl- carboxylase carboxyltransferase beta subunit (plastid) [Pyropia perforata]</t>
  </si>
  <si>
    <t>CG9602 [Drosophila melanogaster]</t>
  </si>
  <si>
    <t>dual specificity phosphatase CDC14A-like</t>
  </si>
  <si>
    <t>polyubiquitin [Tetrahymena thermophila SB210]</t>
  </si>
  <si>
    <t>modified aequorin</t>
  </si>
  <si>
    <t>hypothetical protein AC249_AIPGENE28098</t>
  </si>
  <si>
    <t>ankyrin repeat domain-containing SOWAHC-like isoform X2 [Lingula anatina]</t>
  </si>
  <si>
    <t>Activated CDC42 kinase 1</t>
  </si>
  <si>
    <t>histone partial [Wallemia mellicola CBS ]</t>
  </si>
  <si>
    <t>vacuolar sorting-associated 4B-like</t>
  </si>
  <si>
    <t>LRR and PYD domains-containing 3- partial</t>
  </si>
  <si>
    <t>Zn-dependent hydrolase</t>
  </si>
  <si>
    <t>PREDICTED: uncharacterized protein LOC101235976 isoform X1</t>
  </si>
  <si>
    <t>ankyrin repeat domain 49 isoform X1 [Xenopus laevis]</t>
  </si>
  <si>
    <t>synaptotagmin-14-like [Hydra vulgaris]</t>
  </si>
  <si>
    <t>Deoxyribose-phosphate aldolase</t>
  </si>
  <si>
    <t>cnidarian tachylectin-related precursor</t>
  </si>
  <si>
    <t>interferon-induced 44-like [Crassostrea gigas]</t>
  </si>
  <si>
    <t>neural cell adhesion molecule 1 isoform X3</t>
  </si>
  <si>
    <t>LBP BPI CETP Cterminal domain containing [Acanthamoeba castellanii Neff]</t>
  </si>
  <si>
    <t>histamine H2 receptor isoform X1</t>
  </si>
  <si>
    <t>nucleotide exchange factor SIL1 [Aptenodytes forsteri]</t>
  </si>
  <si>
    <t>Centrosomal of 135 kDa</t>
  </si>
  <si>
    <t>PX domain-containing kinase</t>
  </si>
  <si>
    <t>aaa atpase</t>
  </si>
  <si>
    <t>ankyrin repeat domain-containing 27-like</t>
  </si>
  <si>
    <t>translation elongation factor 1- partial [Phytophthora tropicalis]</t>
  </si>
  <si>
    <t>homeobox Hox-A7-like</t>
  </si>
  <si>
    <t>zinc finger OZF-like</t>
  </si>
  <si>
    <t>sodium- and chloride-dependent betaine transporter isoform X1 [Chinchilla lanigera]</t>
  </si>
  <si>
    <t>Zinc finger MYM-type partial</t>
  </si>
  <si>
    <t>ras-related Rab-7a [Copidosoma floridanum]</t>
  </si>
  <si>
    <t>cytochrome c oxidase assembly COX16 mitochondrial</t>
  </si>
  <si>
    <t>MULTISPECIES: NIPSNAP family containing [Pseudomonas]</t>
  </si>
  <si>
    <t>transcription factor ZNF69</t>
  </si>
  <si>
    <t>bone morphogenetic 5 isoform X2</t>
  </si>
  <si>
    <t>RNA polymerase</t>
  </si>
  <si>
    <t>membrane primary amine oxidase-like</t>
  </si>
  <si>
    <t>dolichyl-diphosphooligosaccharide-- glycosyltransferase subunit DAD1 [Camelina sativa]</t>
  </si>
  <si>
    <t>hypothetical protein VIGAN_UM104000, partial</t>
  </si>
  <si>
    <t>myosin heavy chain 95F isoform X2</t>
  </si>
  <si>
    <t>PREDICTED: uncharacterized protein LOC108771566</t>
  </si>
  <si>
    <t>eukaryotic translation initiation factor 5A-1-like [Sinocyclocheilus grahami]</t>
  </si>
  <si>
    <t>3-oxoacyl-[acyl-carrier- ] mitochondrial [Aquila chrysaetos canadensis]</t>
  </si>
  <si>
    <t>zinc finger 107</t>
  </si>
  <si>
    <t>NAD kinase-like isoform X5</t>
  </si>
  <si>
    <t>UPF0249 ydjC homolog</t>
  </si>
  <si>
    <t>NAD kinase-like isoform X3</t>
  </si>
  <si>
    <t>muscle m-line assembly unc- partial</t>
  </si>
  <si>
    <t>NADH dehydrogenase partial (mitochondrion) [Toxascaris leonina]</t>
  </si>
  <si>
    <t>heat shock 90 [Chara braunii]</t>
  </si>
  <si>
    <t>hypothetical protein T265_09689 [Opisthorchis viverrini]</t>
  </si>
  <si>
    <t>phosphoenolpyruvate phosphomutase-like</t>
  </si>
  <si>
    <t>beta-glucosidase [Opitutaceae bacterium TAV1]</t>
  </si>
  <si>
    <t>Nucleolar MIF4G domain-containing partial</t>
  </si>
  <si>
    <t>huntingtin- partial</t>
  </si>
  <si>
    <t>FAM46C-like</t>
  </si>
  <si>
    <t>voltage-dependent N-type calcium channel subunit alpha-1B</t>
  </si>
  <si>
    <t>voltage-dependent T-type calcium channel subunit alpha-1I-like</t>
  </si>
  <si>
    <t>diphosphoinositol polyphosphate phosphohydrolase 1</t>
  </si>
  <si>
    <t>Unconventional myosin- partial</t>
  </si>
  <si>
    <t>dachsous protocadherin</t>
  </si>
  <si>
    <t>PREDICTED: uncharacterized protein LOC107048458</t>
  </si>
  <si>
    <t>E3 ubiquitin- ligase ZNRF2-like</t>
  </si>
  <si>
    <t>cytoplasmic NCK1 [Ceratitis capitata]</t>
  </si>
  <si>
    <t>TVP38 TMEM64 family [Microcystis aeruginosa]</t>
  </si>
  <si>
    <t>Contactin-associated -like 5</t>
  </si>
  <si>
    <t>Leucine-rich repeat-containing 74A</t>
  </si>
  <si>
    <t>Contactin-associated -like 2</t>
  </si>
  <si>
    <t>polyubiquitin-B [Nomascus leucogenys]</t>
  </si>
  <si>
    <t>mitochondrial 2-oxoglutarate malate carrier -like isoform X2 [Halyomorpha halys]</t>
  </si>
  <si>
    <t>atlastin-2 isoform X3</t>
  </si>
  <si>
    <t>atlastin-2 isoform X2</t>
  </si>
  <si>
    <t>IST1 homolog</t>
  </si>
  <si>
    <t>PREDICTED: uncharacterized protein LOC105850625, partial</t>
  </si>
  <si>
    <t>NFU1 iron-sulfur cluster scaffold mitochondrial-like</t>
  </si>
  <si>
    <t>kinase D-interacting substrate of 220 kDa isoform X7 [Camponotus floridanus]</t>
  </si>
  <si>
    <t>next to BRCA1 gene 1 -like isoform X2</t>
  </si>
  <si>
    <t>diuretic hormone receptor isoform X3</t>
  </si>
  <si>
    <t>betaine-aldehyde dehydrogenase</t>
  </si>
  <si>
    <t>next to BRCA1 gene 1 -like isoform X1</t>
  </si>
  <si>
    <t>WD repeat and FYVE domain-containing 3</t>
  </si>
  <si>
    <t>ubiquitin [Diatraea saccharalis granulovirus]</t>
  </si>
  <si>
    <t>RUN and FYVE domain-containing 2-like isoform X2 [Aplysia californica]</t>
  </si>
  <si>
    <t>Tripeptidylaminopeptidase precursor [Vulgatibacter incomptus]</t>
  </si>
  <si>
    <t>solute carrier family 22 member 18-like</t>
  </si>
  <si>
    <t>PREDICTED: plasminogen</t>
  </si>
  <si>
    <t>ropporin-1 [Biomphalaria glabrata]</t>
  </si>
  <si>
    <t>elongation factor partial</t>
  </si>
  <si>
    <t>40S ribosomal S30 [Medicago truncatula]</t>
  </si>
  <si>
    <t>arginine--tRNA cytoplasmic isoform X2</t>
  </si>
  <si>
    <t>RNA helicase</t>
  </si>
  <si>
    <t>seven transmembrane protocadherin flamingo</t>
  </si>
  <si>
    <t>serine threonine- kinase nekl-3-like [Acropora digitifera]</t>
  </si>
  <si>
    <t>mediator of RNA polymerase II transcription subunit 7-like</t>
  </si>
  <si>
    <t>DNA-binding 42 kDa [Phytophthora parasitica]</t>
  </si>
  <si>
    <t>F-box only 8-like isoform X3 [Salmo salar]</t>
  </si>
  <si>
    <t>Dol-P-Glc:Glc(2)Man(9) c(2)-PP-Dol alpha-1,2-glucosyltransferase</t>
  </si>
  <si>
    <t>probable histone-binding Caf1 isoform X1</t>
  </si>
  <si>
    <t>cadherin-23- partial</t>
  </si>
  <si>
    <t>calcium and integrin-binding family member 3</t>
  </si>
  <si>
    <t>glycolipid transfer -like</t>
  </si>
  <si>
    <t>alkylated DNA repair alkB homolog 1-like</t>
  </si>
  <si>
    <t>PREDICTED: uncharacterized protein LOC106161835</t>
  </si>
  <si>
    <t>golgin subfamily A member 4- partial</t>
  </si>
  <si>
    <t>brefeldin A-inhibited guanine nucleotide-exchange 1-like</t>
  </si>
  <si>
    <t>Golgi apparatus partial</t>
  </si>
  <si>
    <t>PREDICTED: uncharacterized protein LOC105335475</t>
  </si>
  <si>
    <t>AP-4 complex subunit mu</t>
  </si>
  <si>
    <t>60S ribosomal L8-B [Wickerhamomyces ciferrii]</t>
  </si>
  <si>
    <t>little elongation complex subunit 1</t>
  </si>
  <si>
    <t>nitrogen permease regulator 2</t>
  </si>
  <si>
    <t>double C2-like domain-containing beta</t>
  </si>
  <si>
    <t>reverse transcriptase [Beauveria bassiana ARSEF 2860]</t>
  </si>
  <si>
    <t>pre-mRNA-processing factor 19-like</t>
  </si>
  <si>
    <t>Heat shock 70 kDa C</t>
  </si>
  <si>
    <t>AAEL000769-PA [Aedes aegypti]</t>
  </si>
  <si>
    <t>glucose-methanol-choline oxidoreductase</t>
  </si>
  <si>
    <t>hypothetical protein AC249_AIPGENE28108</t>
  </si>
  <si>
    <t>nitronate monooxygenase-like</t>
  </si>
  <si>
    <t>BRCA1-associated ATM activator 1</t>
  </si>
  <si>
    <t>monooxygenase</t>
  </si>
  <si>
    <t>luminal-binding 5</t>
  </si>
  <si>
    <t>Prohibitin-2</t>
  </si>
  <si>
    <t>hypothetical protein AC249_AIPGENE28112</t>
  </si>
  <si>
    <t>26S proteasome non-ATPase regulatory subunit 11 homolog</t>
  </si>
  <si>
    <t>general transcription factor IIF subunit 1 isoform X2</t>
  </si>
  <si>
    <t>tbc1 domain family [Trichosporon asahii asahii CBS 2479]</t>
  </si>
  <si>
    <t>tRNA dimethylallyltransferase</t>
  </si>
  <si>
    <t>Eukaryotic translation initiation factor 4E-binding 2</t>
  </si>
  <si>
    <t>ATPase N2B</t>
  </si>
  <si>
    <t>asparagine synthetase [glutamine-hydrolyzing] 2</t>
  </si>
  <si>
    <t>filamin-C isoform X3</t>
  </si>
  <si>
    <t>beta-glucosidase [Opitutaceae bacterium TAV5]</t>
  </si>
  <si>
    <t>ribosomal L26 [Purpureocillium lilacinum]</t>
  </si>
  <si>
    <t>filamin-C isoform X2</t>
  </si>
  <si>
    <t>PREDICTED: gremlin-2-like</t>
  </si>
  <si>
    <t>solute carrier family 23 member 2-like</t>
  </si>
  <si>
    <t>zinc finger 16 isoform X3 [Aotus nancymaae]</t>
  </si>
  <si>
    <t>transmembrane 181 isoform X3</t>
  </si>
  <si>
    <t>D-3-phosphoglycerate dehydrogenase</t>
  </si>
  <si>
    <t>vesicle transport SFT2A</t>
  </si>
  <si>
    <t>universal stress [Streptococcus infantis]</t>
  </si>
  <si>
    <t>PREDICTED: uncharacterized protein LOC105347473</t>
  </si>
  <si>
    <t>synthase [Purpureocillium lilacinum]</t>
  </si>
  <si>
    <t>multidrug and toxin extrusion 2-like</t>
  </si>
  <si>
    <t>zinc transporter 9</t>
  </si>
  <si>
    <t>zinc transporter 8</t>
  </si>
  <si>
    <t>diuretic hormone receptor-like isoform X1 [Cerapachys biroi]</t>
  </si>
  <si>
    <t>zinc transporter 6</t>
  </si>
  <si>
    <t>MFS transporter</t>
  </si>
  <si>
    <t>WD repeat-containing mio-B-like</t>
  </si>
  <si>
    <t>adenine phosphoribosyltransferase [Campylobacter fetus testudinum]</t>
  </si>
  <si>
    <t>organic cation transporter - partial</t>
  </si>
  <si>
    <t>serine arginine-rich splicing factor 10-like</t>
  </si>
  <si>
    <t>vacuole membrane 1 [Callorhinchus milii]</t>
  </si>
  <si>
    <t>Cytochrome P450 1B1</t>
  </si>
  <si>
    <t>Cyclin-K</t>
  </si>
  <si>
    <t>probable methyltransferase TARBP1</t>
  </si>
  <si>
    <t>Cyclin-I</t>
  </si>
  <si>
    <t>phenylserine dehydratase-like isoform X4 [Pygocentrus nattereri]</t>
  </si>
  <si>
    <t>zinc transporter 1</t>
  </si>
  <si>
    <t>dimethylaniline monooxygenase [N-oxide-forming] 5-like isoform X2 [Parasteatoda tepidariorum]</t>
  </si>
  <si>
    <t>dystrobrevin beta-like isoform X1</t>
  </si>
  <si>
    <t>zinc transporter 5</t>
  </si>
  <si>
    <t>Capsule biosynthesis</t>
  </si>
  <si>
    <t>phospholipid-translocating ATPase [Cladophialophora psammophila CBS 110553]</t>
  </si>
  <si>
    <t>L-lactate dehydrogenase (cytochrome)</t>
  </si>
  <si>
    <t>something about silencing 10</t>
  </si>
  <si>
    <t>ABC transporter G family member 26</t>
  </si>
  <si>
    <t>ABC transporter G family member 25</t>
  </si>
  <si>
    <t>Acyl- synthetase (AMP-forming) AMP-acid ligase II</t>
  </si>
  <si>
    <t>dymeclin isoform X2</t>
  </si>
  <si>
    <t>pleckstrin homology domain-containing family F member 2</t>
  </si>
  <si>
    <t>4-coumarate-- ligase 1-like [Vollenhovia emeryi]</t>
  </si>
  <si>
    <t>aryl hydrocarbon receptor nuclear translocator</t>
  </si>
  <si>
    <t>ankyrin 2,3 unc44</t>
  </si>
  <si>
    <t>mitogen-activated kinase kinase kinase MLK4-like isoform X1</t>
  </si>
  <si>
    <t>chaperone regulator</t>
  </si>
  <si>
    <t>phosphate import ATP-binding -like</t>
  </si>
  <si>
    <t>adrenodoxin mitochondrial</t>
  </si>
  <si>
    <t>iron-sulfur cluster assembly 1-like [Brassica napus]</t>
  </si>
  <si>
    <t>ABC transporter G family member 14</t>
  </si>
  <si>
    <t>G- coupled receptor family C group 6 member A isoform X2</t>
  </si>
  <si>
    <t>transient receptor potential cation channel subfamily M member 2 isoform X1 [Ailuropoda melanoleuca]</t>
  </si>
  <si>
    <t>G- coupled receptor family C group 6 member A isoform X3</t>
  </si>
  <si>
    <t>Cystatin monellin superfamily</t>
  </si>
  <si>
    <t>calpain-7-like</t>
  </si>
  <si>
    <t>Bone morphogenetic receptor type- partial</t>
  </si>
  <si>
    <t>rho-related BTB domain-containing 1-like</t>
  </si>
  <si>
    <t>Glutathione mitochondrial</t>
  </si>
  <si>
    <t>60S ribosomal L37 [Rhizopus microsporus]</t>
  </si>
  <si>
    <t>tudor domain-containing 15-like</t>
  </si>
  <si>
    <t>kelch 12 [Biomphalaria glabrata]</t>
  </si>
  <si>
    <t>alkyl aryl-sulfatase BDS1-like [Aplysia californica]</t>
  </si>
  <si>
    <t>hypothetical protein SORBIDRAFT_05g016450</t>
  </si>
  <si>
    <t>60S ribosomal L12-3-like</t>
  </si>
  <si>
    <t>radial spoke head 1 homolog</t>
  </si>
  <si>
    <t>filamentous adhesin</t>
  </si>
  <si>
    <t>ribosomal S6 kinase alpha-5-like</t>
  </si>
  <si>
    <t>Class E vacuolar -sorting machinery HSE1 [Wallemia ichthyophaga EXF-994]</t>
  </si>
  <si>
    <t>calcyphosin</t>
  </si>
  <si>
    <t>mitochondrial import inner membrane translocase subunit TIM16 isoform X2</t>
  </si>
  <si>
    <t>laccase-1-like [Hydra vulgaris]</t>
  </si>
  <si>
    <t>polycomb SUZ12 isoform X1</t>
  </si>
  <si>
    <t>ethanolamine-phosphate cytidylyltransferase [Trichogramma pretiosum]</t>
  </si>
  <si>
    <t>Hook homolog 3-like</t>
  </si>
  <si>
    <t>methyl- -binding domain 4-like</t>
  </si>
  <si>
    <t>hypothetical protein AC249_AIPGENE16124</t>
  </si>
  <si>
    <t>Insulin receptor</t>
  </si>
  <si>
    <t>membrane attack complex perforin domain-containing [Emiliania huxleyi CCMP1516]</t>
  </si>
  <si>
    <t>high affinity copper uptake 1-like isoform X1 [Cephus cinctus]</t>
  </si>
  <si>
    <t>probable branching enzyme (be1)</t>
  </si>
  <si>
    <t>tyrosine- phosphatase non-receptor type 20 isoform X1 [Macaca mulatta]</t>
  </si>
  <si>
    <t>probable beta-D-xylosidase 5 [Xenopus laevis]</t>
  </si>
  <si>
    <t>CRAL-TRIO domain-containing -like</t>
  </si>
  <si>
    <t>cytochrome oxidase subunit partial (mitochondrion) [Lygaeus equestris]</t>
  </si>
  <si>
    <t>fantom-like isoform X1</t>
  </si>
  <si>
    <t>cyclic AMP-responsive element-binding isoform X2 [Hydra vulgaris]</t>
  </si>
  <si>
    <t>autophagy-related 2 homolog B isoform X1</t>
  </si>
  <si>
    <t>fantom-like isoform X2</t>
  </si>
  <si>
    <t>autophagy-related 2 homolog B isoform X2</t>
  </si>
  <si>
    <t>C-reactive -like isoform X2 [Poecilia latipinna]</t>
  </si>
  <si>
    <t>1-phosphatidylinositol 4,5-bisphosphate phosphodiesterase classes I and II</t>
  </si>
  <si>
    <t>bicaudal C homolog 1-B isoform X1 [Bombus terrestris]</t>
  </si>
  <si>
    <t>copine-5- partial</t>
  </si>
  <si>
    <t>drebrin isoform X2</t>
  </si>
  <si>
    <t>Biogenesis of lysosome-related organelles complex 1 subunit 2</t>
  </si>
  <si>
    <t>Biogenesis of lysosome-related organelles complex 1 subunit 1</t>
  </si>
  <si>
    <t>nuclear pore complex Nup50-like</t>
  </si>
  <si>
    <t>katanin p60 ATPase-containing subunit A-like 1 [Athalia rosae]</t>
  </si>
  <si>
    <t>DNA gyrase subunit B</t>
  </si>
  <si>
    <t>cullin homolog 1 isoform X3 [Bactrocera cucurbitae]</t>
  </si>
  <si>
    <t>DNA gyrase subunit A</t>
  </si>
  <si>
    <t>PIN2 TERF1-interacting telomerase inhibitor 1- partial</t>
  </si>
  <si>
    <t>androgen-induced gene 1</t>
  </si>
  <si>
    <t>cell division cycle 7-related kinase isoform X2</t>
  </si>
  <si>
    <t>hydroxymethylglutaryl- synthase 1 [Bactrocera cucurbitae]</t>
  </si>
  <si>
    <t>conserved unknown protein</t>
  </si>
  <si>
    <t>F-box LRR-repeat 4-like</t>
  </si>
  <si>
    <t>PREDICTED: uncharacterized protein LOC101235743 [Hydra vulgaris]</t>
  </si>
  <si>
    <t>46 kDa FK506-binding nuclear -like isoform X2</t>
  </si>
  <si>
    <t>ankyrin repeat and MYND domain-containing 1 isoform X1 [Macaca nemestrina]</t>
  </si>
  <si>
    <t>sin3 histone deacetylase corepressor complex component SDS3 isoform X7 [Salmo salar]</t>
  </si>
  <si>
    <t>L-threonine 3- mitochondrial</t>
  </si>
  <si>
    <t>had superfamily</t>
  </si>
  <si>
    <t>40S ribosomal S24 isoform X2</t>
  </si>
  <si>
    <t>PREDICTED: uncharacterized protein LOC107337653</t>
  </si>
  <si>
    <t>Nose resistant to fluoxetine</t>
  </si>
  <si>
    <t>peptidyl-prolyl cis-trans isomerase [Phytophthora parasitica]</t>
  </si>
  <si>
    <t>40S ribosomal S24 isoform X1</t>
  </si>
  <si>
    <t>thioredoxin reductase cytoplasmic</t>
  </si>
  <si>
    <t>ras-related Rab-5B-like</t>
  </si>
  <si>
    <t>furry homolog-like isoform X3 [Papio anubis]</t>
  </si>
  <si>
    <t>beta-tubulin [Phytophthora infestans]</t>
  </si>
  <si>
    <t>serine threonine- kinase SMG1 isoform X1</t>
  </si>
  <si>
    <t>46 kDa FK506-binding nuclear -like isoform X3</t>
  </si>
  <si>
    <t>clathrin heavy chain [Thalassiosira pseudonana CCMP1335]</t>
  </si>
  <si>
    <t>14-3-3 [Chaetomium thermophilum thermophilum DSM 1495]</t>
  </si>
  <si>
    <t>Nucleosome-remodeling factor subunit BPTF [Auxenochlorella protothecoides]</t>
  </si>
  <si>
    <t>PREDICTED: uncharacterized protein LOC107350624</t>
  </si>
  <si>
    <t>PREDICTED: uncharacterized protein LOC103313431</t>
  </si>
  <si>
    <t>RNA-directed DNA polymerase from mobile element jockey isoform X1 [Amyelois transitella]</t>
  </si>
  <si>
    <t>phospholipase A2 [Austrelaps superbus]</t>
  </si>
  <si>
    <t>elongation factor 1 alpha [Trichoplax adhaerens]</t>
  </si>
  <si>
    <t>probable SIK1-involved in pre-rRNA processing</t>
  </si>
  <si>
    <t>carbamoylphosphate partial</t>
  </si>
  <si>
    <t>SOX domain-containing dichaete-like</t>
  </si>
  <si>
    <t>WASH complex subunit FAM21A-like</t>
  </si>
  <si>
    <t>MADF domain-containing</t>
  </si>
  <si>
    <t>Solute carrier family 25 member partial</t>
  </si>
  <si>
    <t>DNA repair complementing XP-G cells</t>
  </si>
  <si>
    <t>minichromosome maintenance 6</t>
  </si>
  <si>
    <t>unc-45 homolog A-like</t>
  </si>
  <si>
    <t>RB1-inducible coiled-coil</t>
  </si>
  <si>
    <t>embryonic stem cell-specific 5-hydroxymethylcytosine-binding</t>
  </si>
  <si>
    <t>DNA-directed RNA polymerase III subunit RPC6</t>
  </si>
  <si>
    <t>60S acidic ribosomal P2-like</t>
  </si>
  <si>
    <t>kolobok-17 partial</t>
  </si>
  <si>
    <t>PREDICTED: uncharacterized protein LOC106171209</t>
  </si>
  <si>
    <t>Phosphatidylinositol 5-phosphate 4-kinase type-2 alpha</t>
  </si>
  <si>
    <t>DNA-directed RNA polymerase III subunit RPC5</t>
  </si>
  <si>
    <t>activator of basal transcription 1</t>
  </si>
  <si>
    <t>zinc finger 568 isoform X1</t>
  </si>
  <si>
    <t>BTG2-like [Bombus impatiens]</t>
  </si>
  <si>
    <t>DNA-directed RNA polymerase III subunit RPC8</t>
  </si>
  <si>
    <t>Rab GTPase-activating 1</t>
  </si>
  <si>
    <t>nucleolar RNA helicase 2-like</t>
  </si>
  <si>
    <t>histone -like</t>
  </si>
  <si>
    <t>50S ribosomal L16 [Stenotrophomonas maltophilia]</t>
  </si>
  <si>
    <t>Werner syndrome ATP-dependent helicase-like</t>
  </si>
  <si>
    <t>Arenavirus glyco [Prochlorococcus marinus SB]</t>
  </si>
  <si>
    <t>hypothetical protein AC249_AIPGENE18723</t>
  </si>
  <si>
    <t>PREDICTED: uncharacterized protein LOC100204458, partial</t>
  </si>
  <si>
    <t>N-acetyltransferase ESCO2-like</t>
  </si>
  <si>
    <t>hypothetical protein AC249_AIPGENE2559</t>
  </si>
  <si>
    <t>hypothetical protein AC249_AIPGENE18726</t>
  </si>
  <si>
    <t>disco-interacting 2 homolog A-like</t>
  </si>
  <si>
    <t>E3 ubiquitin- ligase MYCBP2 isoform X2</t>
  </si>
  <si>
    <t>domain-containing [Prevotella ruminicola]</t>
  </si>
  <si>
    <t>RAC-gamma serine threonine- partial</t>
  </si>
  <si>
    <t>homeobox [Pediculus humanus corporis]</t>
  </si>
  <si>
    <t>PREDICTED: uncharacterized protein LOC101238128, partial</t>
  </si>
  <si>
    <t>-serine O-palmitoleoyltransferase porcupine-like [Lingula anatina]</t>
  </si>
  <si>
    <t>folylpolyglutamate mitochondrial</t>
  </si>
  <si>
    <t>hu-li tai partial</t>
  </si>
  <si>
    <t>serine threonine- kinase MRCK alpha- partial</t>
  </si>
  <si>
    <t>vesicle transport through interaction with t-SNAREs homolog 1A isoform X2</t>
  </si>
  <si>
    <t>condensin complex subunit 3-like</t>
  </si>
  <si>
    <t>HGH1 homolog</t>
  </si>
  <si>
    <t>diphthamide biosynthesis 1</t>
  </si>
  <si>
    <t>WD repeat-containing 35-like</t>
  </si>
  <si>
    <t>Glycerophosphodiester phosphodiesterase domain-containing 1</t>
  </si>
  <si>
    <t>angiopoietin-like 1 [Danio rerio]</t>
  </si>
  <si>
    <t>OTU domain-containing 3</t>
  </si>
  <si>
    <t>OTU domain-containing 4</t>
  </si>
  <si>
    <t>hypothetical protein CAPTEDRAFT_142441, partial</t>
  </si>
  <si>
    <t>pre-mRNA-splicing factor 38A</t>
  </si>
  <si>
    <t>Heart and neural crest derivatives expressed 1 [Xenopus laevis]</t>
  </si>
  <si>
    <t>PREDICTED: uncharacterized protein LOC107349610</t>
  </si>
  <si>
    <t>phosphatidate mitochondrial</t>
  </si>
  <si>
    <t>Adenylosuccinate partial</t>
  </si>
  <si>
    <t>chaperone activity of bc1 complex- mitochondrial isoform X2 [Equus przewalskii]</t>
  </si>
  <si>
    <t>translocon-associated subunit delta isoform X1</t>
  </si>
  <si>
    <t>tubulin beta</t>
  </si>
  <si>
    <t>synaptobrevin YKT6</t>
  </si>
  <si>
    <t>T-box transcription factor TBX18 isoform X2</t>
  </si>
  <si>
    <t>DNA ligase [Pseudomonas aeruginosa]</t>
  </si>
  <si>
    <t>exocyst complex component 4 isoform X1</t>
  </si>
  <si>
    <t>transport sec61 subunit gamma</t>
  </si>
  <si>
    <t>hypothetical protein CAPTEDRAFT_194388</t>
  </si>
  <si>
    <t>diacylglycerol kinase epsilon-like</t>
  </si>
  <si>
    <t>PREDICTED: uncharacterized protein LOC107349605</t>
  </si>
  <si>
    <t>PREDICTED: LOW QUALITY PROTEIN: hemicentin-2</t>
  </si>
  <si>
    <t>atp synthase delta mitochondrial [Eutypa lata UCREL1]</t>
  </si>
  <si>
    <t>uncharacterized domain</t>
  </si>
  <si>
    <t>testis-expressed sequence 30 [Sarcophilus harrisii]</t>
  </si>
  <si>
    <t>HEAT repeat-containing 3</t>
  </si>
  <si>
    <t>HEAT repeat-containing 1</t>
  </si>
  <si>
    <t>dymeclin [Strongylocentrotus purpuratus]</t>
  </si>
  <si>
    <t>HEAT repeat-containing 6</t>
  </si>
  <si>
    <t>lysosome membrane 2-like</t>
  </si>
  <si>
    <t>glyoxal reductase [Exiguobacterium indicum]</t>
  </si>
  <si>
    <t>sodium:phosphate symporter</t>
  </si>
  <si>
    <t>tudor domain-containing 1- partial</t>
  </si>
  <si>
    <t>integrator complex subunit 6 isoform X3</t>
  </si>
  <si>
    <t>Regulator of nonsense transcripts 3A</t>
  </si>
  <si>
    <t>hypothetical protein BRAFLDRAFT_75416 [Branchiostoma floridae]</t>
  </si>
  <si>
    <t>unconventional myosin-Id-like</t>
  </si>
  <si>
    <t>low density lipo receptor adapter 1</t>
  </si>
  <si>
    <t>PREDICTED: uncharacterized protein LOC105849052, partial</t>
  </si>
  <si>
    <t>adenylate cyclase [Burkholderia jiangsuensis]</t>
  </si>
  <si>
    <t>radial spoke head 4 homolog A</t>
  </si>
  <si>
    <t>integrator complex subunit 6 isoform X1</t>
  </si>
  <si>
    <t>voltage-dependent calcium channel subunit alpha-2 delta-2-like isoform X2</t>
  </si>
  <si>
    <t>hypothetical protein Micbo1qcDRAFT_205021</t>
  </si>
  <si>
    <t>DNA-directed RNA polymerase III subunit RPC2</t>
  </si>
  <si>
    <t>DNA-directed RNA polymerase III subunit RPC3</t>
  </si>
  <si>
    <t>DNA-directed RNA polymerase III subunit RPC1</t>
  </si>
  <si>
    <t>synaptotagmin-15 isoform X1 [Tribolium castaneum]</t>
  </si>
  <si>
    <t>cAMP-dependent kinase type II-alpha regulatory subunit</t>
  </si>
  <si>
    <t>60S ribosomal L27a</t>
  </si>
  <si>
    <t>glutaredoxin-related mitochondrial</t>
  </si>
  <si>
    <t>myosin light chain smooth muscle-like [Hydra vulgaris]</t>
  </si>
  <si>
    <t>RING finger and SPRY domain-containing</t>
  </si>
  <si>
    <t>RING finger</t>
  </si>
  <si>
    <t>Fe S-dependent 2-methylisocitrate dehydratase</t>
  </si>
  <si>
    <t>Calmodulin [Pestalotiopsis fici W106-1]</t>
  </si>
  <si>
    <t>C8orf37-like isoform X1 [Aplysia californica]</t>
  </si>
  <si>
    <t>CUGBP Elav-like family member 2 isoform X3</t>
  </si>
  <si>
    <t>eukaryotic translation initiation factor 1-like</t>
  </si>
  <si>
    <t>e3 ubiquitin- ligase</t>
  </si>
  <si>
    <t>chromosome partitioning [Piscirickettsia salmonis]</t>
  </si>
  <si>
    <t>IWS1 homolog</t>
  </si>
  <si>
    <t>30S ribosomal S1 [Arcobacter butzleri]</t>
  </si>
  <si>
    <t>RNA-directed DNA polymerase from transposon X-element</t>
  </si>
  <si>
    <t>ATPase beta partial</t>
  </si>
  <si>
    <t>degenerin mec-4-like</t>
  </si>
  <si>
    <t>PREDICTED: uncharacterized protein LOC100201038</t>
  </si>
  <si>
    <t>hypothetical protein MpV1_244 [Micromonas sp. RCC1109 virus MpV1]</t>
  </si>
  <si>
    <t>methyltransferase [Streptomyces yokosukanensis]</t>
  </si>
  <si>
    <t>tweety homolog 2-like</t>
  </si>
  <si>
    <t>broad-minded isoform X1</t>
  </si>
  <si>
    <t>non-structural maintenance of chromosomes element 4 homolog A</t>
  </si>
  <si>
    <t>exocyst complex component partial</t>
  </si>
  <si>
    <t>epithelial splicing regulatory 2 isoform X1</t>
  </si>
  <si>
    <t>epithelial splicing regulatory 2 isoform X2</t>
  </si>
  <si>
    <t>Down syndrome cell adhesion molecule Dscam2</t>
  </si>
  <si>
    <t>Ceramide kinase</t>
  </si>
  <si>
    <t>H(+) Cl(-) exchange transporter 3- partial</t>
  </si>
  <si>
    <t>protocadherin-23-like [Rattus norvegicus]</t>
  </si>
  <si>
    <t>furin-like protease 2 isoform X2</t>
  </si>
  <si>
    <t>furin-like protease 2 isoform X1</t>
  </si>
  <si>
    <t>Williams-Beuren syndrome chromosomal region 27 -like</t>
  </si>
  <si>
    <t>GTP-binding alpha [Ixodes scapularis]</t>
  </si>
  <si>
    <t>shikimate O-hydroxycinnamoyltransferase-like [Gossypium hirsutum]</t>
  </si>
  <si>
    <t>deoxyhypusine hydroxylase</t>
  </si>
  <si>
    <t>prolyl partial</t>
  </si>
  <si>
    <t>Parkinson disease 7 domain-containing 1</t>
  </si>
  <si>
    <t>inactive ubiquitin carboxyl-terminal hydrolase 54-like isoform X1</t>
  </si>
  <si>
    <t>hypothetical protein AMSG_10809 [Thecamonas trahens ATCC 50062]</t>
  </si>
  <si>
    <t>inactive ubiquitin carboxyl-terminal hydrolase 54-like isoform X2</t>
  </si>
  <si>
    <t>PREDICTED: uncharacterized protein LOC107350598</t>
  </si>
  <si>
    <t>domain-containing [Schizosaccharomyces japonicus yFS275]</t>
  </si>
  <si>
    <t>PREDICTED: uncharacterized protein LOC100201052</t>
  </si>
  <si>
    <t>PREDICTED: uncharacterized protein LOC105850019, partial</t>
  </si>
  <si>
    <t>peripheral plasma membrane CASK isoform X10</t>
  </si>
  <si>
    <t>acetyl- carboxylase subunit beta</t>
  </si>
  <si>
    <t>choline transporter 2 isoform X3</t>
  </si>
  <si>
    <t>choline transporter 2 isoform X2</t>
  </si>
  <si>
    <t>14-3-3 zeta isoform X1 [Ceratitis capitata]</t>
  </si>
  <si>
    <t>NIDO and EGF 3 domain containing</t>
  </si>
  <si>
    <t>RNA-binding single-stranded-interacting 2</t>
  </si>
  <si>
    <t>PREDICTED: uncharacterized protein LOC100215677</t>
  </si>
  <si>
    <t>glucose-dependent insulinotropic receptor-like</t>
  </si>
  <si>
    <t>PREDICTED: uncharacterized protein LOC107350588</t>
  </si>
  <si>
    <t>PREDICTED: uncharacterized protein LOC100215679</t>
  </si>
  <si>
    <t>26S proteasome non-ATPase regulatory subunit 10</t>
  </si>
  <si>
    <t>CUGBP Elav-like family member 2 isoform X5</t>
  </si>
  <si>
    <t>CUGBP Elav-like family member 2 isoform X4</t>
  </si>
  <si>
    <t>26S proteasome non-ATPase regulatory subunit 12</t>
  </si>
  <si>
    <t>26S proteasome non-ATPase regulatory subunit 11</t>
  </si>
  <si>
    <t>26S proteasome non-ATPase regulatory subunit 14</t>
  </si>
  <si>
    <t>TPM2_PODCA ame: Full=Tropomyosin-2</t>
  </si>
  <si>
    <t>26S proteasome non-ATPase regulatory subunit 13</t>
  </si>
  <si>
    <t>bifunctional 3 -phosphoadenosine 5 -phosphosulfate synthase [Agrilus planipennis]</t>
  </si>
  <si>
    <t>60S ribosomal L23a</t>
  </si>
  <si>
    <t>ankyrin repeat and SOCS box 3 isoform X2</t>
  </si>
  <si>
    <t>multidrug resistance-associated lethal(2)03659</t>
  </si>
  <si>
    <t>abhydrolase domain-containing 2</t>
  </si>
  <si>
    <t>synaptotagmin-10 isoform X2</t>
  </si>
  <si>
    <t>hypothetical protein CAPTEDRAFT_204330</t>
  </si>
  <si>
    <t>aldo keto reductase family 1 member B4</t>
  </si>
  <si>
    <t>troponin T-like isoform X8 [Crassostrea gigas]</t>
  </si>
  <si>
    <t>DNA polymerase IV</t>
  </si>
  <si>
    <t>Serine threonine- kinase mTOR</t>
  </si>
  <si>
    <t>ATP synthase F0 subunit 6 (mitochondrion) [Calanus hyperboreus]</t>
  </si>
  <si>
    <t>transforming -like</t>
  </si>
  <si>
    <t>60S ribosomal L23A</t>
  </si>
  <si>
    <t>jagunal homolog 1-A-like</t>
  </si>
  <si>
    <t>brachyury -like</t>
  </si>
  <si>
    <t>ribosomal S9 [Tetrahymena thermophila SB210]</t>
  </si>
  <si>
    <t>alpha-tubulin [Gossypium hirsutum]</t>
  </si>
  <si>
    <t>Cytochrome b5 domain-containing 1</t>
  </si>
  <si>
    <t>Ribonucleases P MRP subunit POP1</t>
  </si>
  <si>
    <t>Uncharacterized protein C11orf65</t>
  </si>
  <si>
    <t>mutS homolog 5-like</t>
  </si>
  <si>
    <t>histone acetyltransferase type B catalytic subunit isoform X1</t>
  </si>
  <si>
    <t>alpha-2- partial</t>
  </si>
  <si>
    <t>myosin essential light partial</t>
  </si>
  <si>
    <t>kinesin KIFC3 isoform X5</t>
  </si>
  <si>
    <t>syntaxin-binding 5- partial</t>
  </si>
  <si>
    <t>coagulation factor IX-like</t>
  </si>
  <si>
    <t>ATP-binding cassette sub-family G member 4-like</t>
  </si>
  <si>
    <t>multidrug resistance 1 [Microcebus murinus]</t>
  </si>
  <si>
    <t>phospholipid-transporting ATPase partial</t>
  </si>
  <si>
    <t>sit4 phosphatase-associated</t>
  </si>
  <si>
    <t>glycerol-3-phosphate acyltransferase 3 isoform X2</t>
  </si>
  <si>
    <t>ephrin type-A receptor 4-A-like [Hydra vulgaris]</t>
  </si>
  <si>
    <t>rapamycin-insensitive companion of mTOR-like isoform X2</t>
  </si>
  <si>
    <t>mitochondrial isocitrate dehydrogenase [Leishmania infantum]</t>
  </si>
  <si>
    <t>septin-6 isoform X2</t>
  </si>
  <si>
    <t>PREDICTED: uncharacterized protein LOC107337575</t>
  </si>
  <si>
    <t>PREDICTED: uncharacterized protein LOC100215628</t>
  </si>
  <si>
    <t>misshapen-like kinase 1 isoform X7 [Drosophila biarmipes]</t>
  </si>
  <si>
    <t>zinc finger 668 [Pteropus alecto]</t>
  </si>
  <si>
    <t>rho-associated kinase 1 isoform X1 [Tribolium castaneum]</t>
  </si>
  <si>
    <t>tRNA-dihydrouridine(47) synthase [NAD(P)(+)]-like</t>
  </si>
  <si>
    <t>SF-assemblin [Plasmodium cynomolgi strain B]</t>
  </si>
  <si>
    <t>histone H1-delta-like</t>
  </si>
  <si>
    <t>rho GTPase-activating 23-like</t>
  </si>
  <si>
    <t>TATA element modulatory factor-like isoform X2</t>
  </si>
  <si>
    <t>helix-turn-helix domain-containing</t>
  </si>
  <si>
    <t>isoprenoid synthase domain-containing</t>
  </si>
  <si>
    <t>Ornithine decarboxylase</t>
  </si>
  <si>
    <t>TBC1 domain family member 30 [Xenopus tropicalis]</t>
  </si>
  <si>
    <t>kinase C-binding NELL1-like</t>
  </si>
  <si>
    <t>stromal membrane-associated</t>
  </si>
  <si>
    <t>FAD dependent [Colletotrichum gloeosporioides Nara gc5]</t>
  </si>
  <si>
    <t>PREDICTED: uncharacterized protein LOC100203660</t>
  </si>
  <si>
    <t>ABC transporter permease [Methylobacterium aquaticum]</t>
  </si>
  <si>
    <t>PREDICTED: uncharacterized protein LOC100372278</t>
  </si>
  <si>
    <t>nacht and ankyrin domain</t>
  </si>
  <si>
    <t>phosphatidylinositol 4-phosphate 3-kinase C2 domain-containing subunit beta-like</t>
  </si>
  <si>
    <t>stonustoxin subunit beta-like</t>
  </si>
  <si>
    <t>PREDICTED: uncharacterized protein LOC109582322</t>
  </si>
  <si>
    <t>smoothened homolog</t>
  </si>
  <si>
    <t>E3 ubiquitin- ligase RBBP6-like</t>
  </si>
  <si>
    <t>tudor domain-containing 1 [Anas platyrhynchos]</t>
  </si>
  <si>
    <t>serine threonine- phosphatase 4 catalytic subunit [Orussus abietinus]</t>
  </si>
  <si>
    <t>sterile alpha motif domain-containing 13-like [Xenopus laevis]</t>
  </si>
  <si>
    <t>XK-related 4-like</t>
  </si>
  <si>
    <t>NB-ARC domain [Frankia R43]</t>
  </si>
  <si>
    <t>hypothetical protein c7_R1069</t>
  </si>
  <si>
    <t>tyrosine- kinase SRK2-like</t>
  </si>
  <si>
    <t>GM13750 [Drosophila sechellia]</t>
  </si>
  <si>
    <t>Cleavage and polyadenylation specificity factor subunit 2</t>
  </si>
  <si>
    <t>Cleavage and polyadenylation specificity factor subunit 1</t>
  </si>
  <si>
    <t>PREDICTED: uncharacterized protein LOC101234911, partial</t>
  </si>
  <si>
    <t>phosphopantothenate--cysteine ligase [Esox lucius]</t>
  </si>
  <si>
    <t>Werner syndrome ATP-dependent helicase</t>
  </si>
  <si>
    <t>Cleavage and polyadenylation specificity factor subunit 4</t>
  </si>
  <si>
    <t>PREDICTED: agmatinase, mitochondrial-like</t>
  </si>
  <si>
    <t>vesicular glutamate transporter 1-like [Acropora digitifera]</t>
  </si>
  <si>
    <t>endonuclease reverse partial</t>
  </si>
  <si>
    <t>organic cation transporter [Nasonia vitripennis]</t>
  </si>
  <si>
    <t>myosin-2 heavy chain- partial</t>
  </si>
  <si>
    <t>Casein kinase II subunit beta</t>
  </si>
  <si>
    <t>dithiol-disulfide family</t>
  </si>
  <si>
    <t>signal recognition particle subunit SRP72-like</t>
  </si>
  <si>
    <t>PREDICTED: uncharacterized protein LOC106815155, partial</t>
  </si>
  <si>
    <t>phosphoenolpyruvate partial</t>
  </si>
  <si>
    <t>ZGRF1 isoform X3</t>
  </si>
  <si>
    <t>la homolog [Dufourea novaeangliae]</t>
  </si>
  <si>
    <t>Piso0_002469 [Millerozyma farinosa CBS 7064]</t>
  </si>
  <si>
    <t>calcium-binding mitochondrial carrier partial</t>
  </si>
  <si>
    <t>L-threonine 3-dehydrogenase-like</t>
  </si>
  <si>
    <t>F-box only 4-like</t>
  </si>
  <si>
    <t>PREDICTED: uncharacterized protein LOC100213080</t>
  </si>
  <si>
    <t>NAD+ synthase (glutamine-hydrolysing)</t>
  </si>
  <si>
    <t>eukaryotic translation initiation factor 3 subunit M [Callorhinchus milii]</t>
  </si>
  <si>
    <t>hypothetical protein IscW_ISCW018704 [Ixodes scapularis]</t>
  </si>
  <si>
    <t>Actin cytoskeleton-regulatory complex [Wickerhamomyces ciferrii]</t>
  </si>
  <si>
    <t>serine threonine- phosphatase 2a regulatory subunit b subunit alpha-like</t>
  </si>
  <si>
    <t>coiled-coil domain-containing 169 isoform X1</t>
  </si>
  <si>
    <t>transmembrane 136-like</t>
  </si>
  <si>
    <t>mediator of RNA polymerase II transcription subunit 15- partial</t>
  </si>
  <si>
    <t>DAZ-associated 1 isoform X1</t>
  </si>
  <si>
    <t>DAZ-associated 1 isoform X2</t>
  </si>
  <si>
    <t>SPFH domain band 7 family [Tetrahymena thermophila SB210]</t>
  </si>
  <si>
    <t>o-acetylhomoserine -lyase [Eutypa lata UCREL1]</t>
  </si>
  <si>
    <t>dynein heavy chain partial</t>
  </si>
  <si>
    <t>core-binding factor subunit beta-like isoform X2</t>
  </si>
  <si>
    <t>multiple inositol polyphosphate phosphatase 1-like</t>
  </si>
  <si>
    <t>vacuolar fusion CCZ1 homolog</t>
  </si>
  <si>
    <t>regulatory-associated of mTOR isoform X2</t>
  </si>
  <si>
    <t>hypothetical protein N306_10401, partial</t>
  </si>
  <si>
    <t>PREDICTED: uncharacterized protein LOC105565870</t>
  </si>
  <si>
    <t>Fis family transcriptional regulator [Thalassotalea PP2-459]</t>
  </si>
  <si>
    <t>src substrate cortactin-like</t>
  </si>
  <si>
    <t>scribble partial</t>
  </si>
  <si>
    <t>tyrosinase</t>
  </si>
  <si>
    <t>WD SAM and U-box domain-containing 1</t>
  </si>
  <si>
    <t>class II fumarate hydratase</t>
  </si>
  <si>
    <t>multiple PDZ domain - partial</t>
  </si>
  <si>
    <t>tigger transposable element-derived 6 [Oreochromis niloticus]</t>
  </si>
  <si>
    <t>nmda type glutamate receptor</t>
  </si>
  <si>
    <t>Translationally-controlled tumor [Salmo salar]</t>
  </si>
  <si>
    <t>zinc finger Gfi-1</t>
  </si>
  <si>
    <t>Golgi-associated plant pathogenesis-related 1-like</t>
  </si>
  <si>
    <t>hypothetical protein CC1G_10606 [Coprinopsis cinerea okayama7#130]</t>
  </si>
  <si>
    <t>ADP-ribosylation factor 1 [Limulus polyphemus]</t>
  </si>
  <si>
    <t>multidrug resistance 1</t>
  </si>
  <si>
    <t>PREDICTED: uncharacterized protein LOC101237489</t>
  </si>
  <si>
    <t>DNA-directed RNA polymerase sigma-70 factor</t>
  </si>
  <si>
    <t>AP-2 complex subunit mu-like [Bison bison bison]</t>
  </si>
  <si>
    <t>AGAP007905-PA [Anopheles gambiae PEST]</t>
  </si>
  <si>
    <t>PREDICTED: uncharacterized protein LOC100213053</t>
  </si>
  <si>
    <t>tyrosine--tRNA ligase</t>
  </si>
  <si>
    <t>dual specificity phosphatase CDC14A isoform X2</t>
  </si>
  <si>
    <t>dual specificity phosphatase CDC14A isoform X3</t>
  </si>
  <si>
    <t>dual specificity phosphatase CDC14A isoform X4</t>
  </si>
  <si>
    <t>Tropomyosin</t>
  </si>
  <si>
    <t>cyclic nucleotide-gated cation channel alpha-3-like</t>
  </si>
  <si>
    <t>PREDICTED: protein KIAA0100-like</t>
  </si>
  <si>
    <t>growth hormone secretagogue receptor type 1-like</t>
  </si>
  <si>
    <t>acetyl-coenzyme A cytoplasmic-like isoform X2</t>
  </si>
  <si>
    <t>FTS and Hook-interacting</t>
  </si>
  <si>
    <t>trna ()methyltransferase</t>
  </si>
  <si>
    <t>ankyrin repeat domain-containing 13C-like</t>
  </si>
  <si>
    <t>Nuclear transcription factor Y subunit partial</t>
  </si>
  <si>
    <t>PREDICTED: uncharacterized protein LOC100201069</t>
  </si>
  <si>
    <t>60S Ribosomal L27A</t>
  </si>
  <si>
    <t>40S ribosomal S7-like</t>
  </si>
  <si>
    <t>Solute carrier family facilitated glucose transporter member 12</t>
  </si>
  <si>
    <t>Solute carrier family facilitated glucose transporter member 14</t>
  </si>
  <si>
    <t>sodium calcium exchanger 1 isoform X4</t>
  </si>
  <si>
    <t>sodium calcium exchanger 1 isoform X2</t>
  </si>
  <si>
    <t>kazal-type serine protease inihibitor 2 precursor</t>
  </si>
  <si>
    <t>sodium calcium exchanger 1 isoform X3</t>
  </si>
  <si>
    <t>sodium potassium-transporting ATPase subunit alpha-1- partial</t>
  </si>
  <si>
    <t>probable ubiquitin carboxyl-terminal hydrolase FAF-X isoform X1 [Bombus impatiens]</t>
  </si>
  <si>
    <t>sodium calcium exchanger 1 isoform X8</t>
  </si>
  <si>
    <t>70 kDa heat shock partial [Euphausia superba]</t>
  </si>
  <si>
    <t>Derlin- partial</t>
  </si>
  <si>
    <t>AAEL012566-PA [Aedes aegypti]</t>
  </si>
  <si>
    <t>Rab5 GDP GTP exchange factor</t>
  </si>
  <si>
    <t>toxin [Burkholderia cepacia]</t>
  </si>
  <si>
    <t>PREDICTED: uncharacterized protein LOC102810090, partial</t>
  </si>
  <si>
    <t>PREDICTED: uncharacterized protein LOC105846934, partial</t>
  </si>
  <si>
    <t>myelin transcription factor 1-like</t>
  </si>
  <si>
    <t>Cysteine-rich motor neuron 1 partial</t>
  </si>
  <si>
    <t>phosphoglycolate phosphatase-like</t>
  </si>
  <si>
    <t>LOC100036877 [Xenopus laevis]</t>
  </si>
  <si>
    <t>V-type proton ATPase subunit S1-like</t>
  </si>
  <si>
    <t>CUB and sushi domain-containing 1-like</t>
  </si>
  <si>
    <t>copine 1</t>
  </si>
  <si>
    <t>dnaJ homolog subfamily C member 13-like isoform X2</t>
  </si>
  <si>
    <t>cell wall-associated hydrolase family [Staphylococcus aureus aureus]</t>
  </si>
  <si>
    <t>dynein light chain cytoplasmic</t>
  </si>
  <si>
    <t>Nidogen 2 [Mus musculus]</t>
  </si>
  <si>
    <t>ADP-ribosylation factor 1-like</t>
  </si>
  <si>
    <t>alsin isoform X5</t>
  </si>
  <si>
    <t>alsin isoform X2</t>
  </si>
  <si>
    <t>alsin isoform X3</t>
  </si>
  <si>
    <t>zinc finger GIS2-like</t>
  </si>
  <si>
    <t>PREDICTED: synembryn-A-like</t>
  </si>
  <si>
    <t>contactin-associated -like 4 isoform X2</t>
  </si>
  <si>
    <t>ABC transporter ATP-binding [Rhodococcus Leaf278]</t>
  </si>
  <si>
    <t>hypothetical protein LOTGIDRAFT_175676 [Lottia gigantea]</t>
  </si>
  <si>
    <t>probable electron transfer flavo beta chain</t>
  </si>
  <si>
    <t>PREDICTED: uncharacterized protein LOC101237445</t>
  </si>
  <si>
    <t>rRNA-processing FCF1 homolog</t>
  </si>
  <si>
    <t>src substrate cortactin isoform X3</t>
  </si>
  <si>
    <t>PREDICTED: uncharacterized protein C7orf62</t>
  </si>
  <si>
    <t>dystonin- partial</t>
  </si>
  <si>
    <t>apoptosis-inducing factor mitochondrial</t>
  </si>
  <si>
    <t>cilia- and flagella-associated 57-like</t>
  </si>
  <si>
    <t>src substrate cortactin isoform X1</t>
  </si>
  <si>
    <t>hypothetical protein PFICI_09294 [Pestalotiopsis fici W106-1]</t>
  </si>
  <si>
    <t>proto-oncogene c-Fos-like isoform X1</t>
  </si>
  <si>
    <t>equilibrative nucleoside transporter 1 [Maylandia zebra]</t>
  </si>
  <si>
    <t>proto-oncogene c-Fos-like isoform X2</t>
  </si>
  <si>
    <t>60S ribosomal L22-like 1 isoform X1</t>
  </si>
  <si>
    <t>Zinc finger and Integrase domain containing</t>
  </si>
  <si>
    <t>gamma-aminobutyric acid type B receptor subunit 2-like isoform X1 [Acropora digitifera]</t>
  </si>
  <si>
    <t>adhesion G- coupled receptor D1</t>
  </si>
  <si>
    <t>GH12506 [Drosophila grimshawi]</t>
  </si>
  <si>
    <t>fibrillin-2 isoform X2</t>
  </si>
  <si>
    <t>cytochrome oxidase subunit partial (mitochondrion) [Microvelia douglasi douglasi]</t>
  </si>
  <si>
    <t>Pectin lyase fold virulence partial</t>
  </si>
  <si>
    <t>NEDD4-binding 2</t>
  </si>
  <si>
    <t>cytosolic non-specific dipeptidase</t>
  </si>
  <si>
    <t>epimerase [Arcobacter butzleri]</t>
  </si>
  <si>
    <t>low-density lipo receptor-related 4- partial</t>
  </si>
  <si>
    <t>roundabout homolog 2 isoform X7</t>
  </si>
  <si>
    <t>calsyntenin-1 [Tribolium castaneum]</t>
  </si>
  <si>
    <t>sacsin isoform X2</t>
  </si>
  <si>
    <t>YY1-associated factor 2-like</t>
  </si>
  <si>
    <t>sacsin isoform X1</t>
  </si>
  <si>
    <t>PREDICTED: uncharacterized protein LOC105844534 [Hydra vulgaris]</t>
  </si>
  <si>
    <t>ADP ATP translocase 1 [Phytophthora parasitica]</t>
  </si>
  <si>
    <t>60S ribosomal L5-like</t>
  </si>
  <si>
    <t>carboxylesterase [Mycobacterium obuense]</t>
  </si>
  <si>
    <t>Glutamate carboxypeptidase 2</t>
  </si>
  <si>
    <t>integrin alpha-PS2-like</t>
  </si>
  <si>
    <t>hypothetical protein CGGC5_3682</t>
  </si>
  <si>
    <t>copine family</t>
  </si>
  <si>
    <t>phosphoenolpyruvate carboxylase [Ixodes scapularis]</t>
  </si>
  <si>
    <t>peptidyl-prolyl cis-trans isomerase CWC27 homolog</t>
  </si>
  <si>
    <t>LSM14 homolog A isoform X1</t>
  </si>
  <si>
    <t>adenylate kinase isoenzyme 5-like</t>
  </si>
  <si>
    <t>LSM14 homolog A isoform X2</t>
  </si>
  <si>
    <t>myeloid zinc finger 1</t>
  </si>
  <si>
    <t>S-(hydroxymethyl)glutathione dehydrogenase class III alcohol dehydrogenase [Phytophthora parasitica INRA-310]</t>
  </si>
  <si>
    <t>WD repeat and SOCS box-containing 1 isoform X2</t>
  </si>
  <si>
    <t>sodium potassium-transporting ATPase subunit alpha-1-like</t>
  </si>
  <si>
    <t>multiple myeloma tumor-associated 2</t>
  </si>
  <si>
    <t>exopolyphosphatase</t>
  </si>
  <si>
    <t>Flavo wrbA</t>
  </si>
  <si>
    <t>cullin-2 [Trichogramma pretiosum]</t>
  </si>
  <si>
    <t>nuclear receptor corepressor 1 isoform X1 [Gekko japonicus]</t>
  </si>
  <si>
    <t>endoribonuclease l-psp</t>
  </si>
  <si>
    <t>phosphorylase b kinase regulatory subunit beta isoform X4</t>
  </si>
  <si>
    <t>phosphorylase b kinase regulatory subunit beta isoform X2</t>
  </si>
  <si>
    <t>phosphorylase b kinase regulatory subunit beta isoform X1</t>
  </si>
  <si>
    <t>Deoxycytidylate deaminase</t>
  </si>
  <si>
    <t>CG5499-PA [Drosophila melanogaster]</t>
  </si>
  <si>
    <t>pygopus [Wasmannia auropunctata]</t>
  </si>
  <si>
    <t>kinase C epsilon partial</t>
  </si>
  <si>
    <t>hypothetical protein X975_26415, partial</t>
  </si>
  <si>
    <t>START domain-containing partial</t>
  </si>
  <si>
    <t>tetratricopeptide repeat 13-like</t>
  </si>
  <si>
    <t>LIM-type zinc finger-containing [Dictyostelium discoideum AX4]</t>
  </si>
  <si>
    <t>adhesion G- coupled receptor G4</t>
  </si>
  <si>
    <t>BET1 [Hydra vulgaris]</t>
  </si>
  <si>
    <t>Solute carrier organic anion transporter family member partial</t>
  </si>
  <si>
    <t>ATP-binding cassette sub-family D member 4 isoform X1</t>
  </si>
  <si>
    <t>adhesion G -coupled receptor L2-like isoform X5 [Austrofundulus limnaeus]</t>
  </si>
  <si>
    <t>ATP-binding cassette sub-family D member 4 isoform X2</t>
  </si>
  <si>
    <t>Cadherin EGF LAG seven-pass G-type receptor 1</t>
  </si>
  <si>
    <t>Cadherin EGF LAG seven-pass G-type receptor 3</t>
  </si>
  <si>
    <t>PREDICTED: uncharacterized protein LOC101237407</t>
  </si>
  <si>
    <t>surfeit locus 4 homolog</t>
  </si>
  <si>
    <t>hypothetical protein NEISUBOT_05662, partial</t>
  </si>
  <si>
    <t>30S ribosomal S3 [Pseudomonas stutzeri]</t>
  </si>
  <si>
    <t>3-beta hydroxysteroid dehydrogenase isomerase family</t>
  </si>
  <si>
    <t>Complement component 1 Q subcomponent-binding mitochondrial</t>
  </si>
  <si>
    <t>mannan endo-1,4-beta-mannosidase-like</t>
  </si>
  <si>
    <t>Nck-associated partial</t>
  </si>
  <si>
    <t>intersectin-2-like [Pygocentrus nattereri]</t>
  </si>
  <si>
    <t>neuronal acetylcholine receptor subunit alpha-10-like isoform X2</t>
  </si>
  <si>
    <t>regulator of G- signaling 14 isoform X3</t>
  </si>
  <si>
    <t>transmembrane emp24 domain-containing 5-like</t>
  </si>
  <si>
    <t>type II inositol 1,4,5-trisphosphate 5-phosphatase isoform X2</t>
  </si>
  <si>
    <t>H+ lysosomal V0 subunit isoform CRA_b [Rattus norvegicus]</t>
  </si>
  <si>
    <t>-methionine sulfoxide oxidase MICAL2-like [Hipposideros armiger]</t>
  </si>
  <si>
    <t>eukaryotic initiation factor 4A-II isoform X3 [Cricetulus griseus]</t>
  </si>
  <si>
    <t>hypothetical protein THAOC_03563</t>
  </si>
  <si>
    <t>hypothetical protein SARC_09653 [Sphaeroforma arctica JP610]</t>
  </si>
  <si>
    <t>hepatocyte growth factor-regulated tyrosine kinase substrate</t>
  </si>
  <si>
    <t>MOXD1 homolog 1</t>
  </si>
  <si>
    <t>cytochrome c [Tigriopus californicus]</t>
  </si>
  <si>
    <t>ras-related RABB1c-like [Gossypium hirsutum]</t>
  </si>
  <si>
    <t>AAEL017480- partial [Aedes aegypti]</t>
  </si>
  <si>
    <t>PREDICTED: uncharacterized protein LOC107331289 isoform X1 [Acropora digitifera]</t>
  </si>
  <si>
    <t>PREDICTED: uncharacterized protein LOC101237419</t>
  </si>
  <si>
    <t>ATPase family AAA domain-containing 3</t>
  </si>
  <si>
    <t>hemicentin- partial</t>
  </si>
  <si>
    <t>ATPase family AAA domain-containing 2</t>
  </si>
  <si>
    <t>unconventional myosin-IXb-like isoform X2</t>
  </si>
  <si>
    <t>trace amine-associated receptor partial</t>
  </si>
  <si>
    <t>neuropeptide Y receptor type 4-like isoform X1 [Hydra vulgaris]</t>
  </si>
  <si>
    <t>ATPase family AAA domain-containing 1</t>
  </si>
  <si>
    <t>neurogenic locus Notch</t>
  </si>
  <si>
    <t>lin-37 homolog</t>
  </si>
  <si>
    <t>casein kinase II subunit beta [Salmo salar]</t>
  </si>
  <si>
    <t>plastin-3-like [Xenopus laevis]</t>
  </si>
  <si>
    <t>cysteine rich BMP regulator 2 precursor [Hydra vulgaris]</t>
  </si>
  <si>
    <t>BTB POZ domain-containing 1 isoform X1</t>
  </si>
  <si>
    <t>RER1A [Gossypium arboreum]</t>
  </si>
  <si>
    <t>terminal uridylyltransferase 7-like [Nothobranchius furzeri]</t>
  </si>
  <si>
    <t>Rieske domain-containing</t>
  </si>
  <si>
    <t>beta-tubulin [Strongyloides stercoralis]</t>
  </si>
  <si>
    <t>dual specificity kinase splB-like [Hyalella azteca]</t>
  </si>
  <si>
    <t>Prolactin regulatory element-binding</t>
  </si>
  <si>
    <t>asteroid homolog 1</t>
  </si>
  <si>
    <t>cyclin-dependent kinase-like 5 isoform X2</t>
  </si>
  <si>
    <t>PREDICTED: uncharacterized protein LOC106811852 isoform X1</t>
  </si>
  <si>
    <t>PREDICTED: uncharacterized protein LOC106811852 isoform X2</t>
  </si>
  <si>
    <t>uroporphyrinogen decarboxylase</t>
  </si>
  <si>
    <t>vacuolar sorting-associated 13B isoform X2</t>
  </si>
  <si>
    <t>GPN-loop GTPase 1-like</t>
  </si>
  <si>
    <t>Bet v1</t>
  </si>
  <si>
    <t>G T mismatch-specific thymine DNA glycosylase-like</t>
  </si>
  <si>
    <t>keratinocyte-associated 2</t>
  </si>
  <si>
    <t>APOBEC1 complementation factor</t>
  </si>
  <si>
    <t>nocturnin-like isoform X2 [Poecilia formosa]</t>
  </si>
  <si>
    <t>PREDICTED: uncharacterized protein LOC100634940</t>
  </si>
  <si>
    <t>glucose-regulated 78 of hsp70 family [Fusarium fujikuroi]</t>
  </si>
  <si>
    <t>hypothetical protein CONCODRAFT_77044</t>
  </si>
  <si>
    <t>cysteine sulfinate desulfinase</t>
  </si>
  <si>
    <t>pol gene product</t>
  </si>
  <si>
    <t>succinate--hydroxymethylglutarate -transferase-like</t>
  </si>
  <si>
    <t>Splicing factor 3B subunit 4</t>
  </si>
  <si>
    <t>PREDICTED: uncharacterized protein LOC100215604</t>
  </si>
  <si>
    <t>nucleolysin tia-1 [Culex quinquefasciatus]</t>
  </si>
  <si>
    <t>Splicing factor 3B subunit 1</t>
  </si>
  <si>
    <t>ubiquitin-conjugating enzyme E2 4 [Microsporum gypseum CBS 118893]</t>
  </si>
  <si>
    <t>leucine-rich repeat transmembrane neuronal 1</t>
  </si>
  <si>
    <t>PREDICTED: uncharacterized protein LOC109484858 isoform X2</t>
  </si>
  <si>
    <t>transcription factor Sp4-like</t>
  </si>
  <si>
    <t>transcriptional activator Pur-alpha-like</t>
  </si>
  <si>
    <t>nef attachable</t>
  </si>
  <si>
    <t>exostosin 1 [Saccoglossus kowalevskii]</t>
  </si>
  <si>
    <t>SZT2</t>
  </si>
  <si>
    <t>AAEL013729- partial [Aedes aegypti]</t>
  </si>
  <si>
    <t>nucleoside diphosphate-linked moiety X motif 6</t>
  </si>
  <si>
    <t>exonuclease</t>
  </si>
  <si>
    <t>carboxyl-terminal PDZ ligand of neuronal nitric oxide synthase -like [Hydra vulgaris]</t>
  </si>
  <si>
    <t>histone H3-k4 methylation</t>
  </si>
  <si>
    <t>Alpha-1,6-mannosylglyco 6-beta-N-acetylglucosaminyltransferase A</t>
  </si>
  <si>
    <t>AGAP008810-PA [Anopheles gambiae PEST]</t>
  </si>
  <si>
    <t>tomoregulin-1-like</t>
  </si>
  <si>
    <t>PREDICTED: uncharacterized protein LOC108768312, partial</t>
  </si>
  <si>
    <t>elongation of very long chain fatty acids 5 [Strongylocentrotus purpuratus]</t>
  </si>
  <si>
    <t>UV excision repair RAD23 homolog B isoform X1</t>
  </si>
  <si>
    <t>calcium-dependent lipid-binding domain-containing [Arabidopsis thaliana]</t>
  </si>
  <si>
    <t>ras-related Rab-26-like</t>
  </si>
  <si>
    <t>membrane metallo-endopeptidase-like 1</t>
  </si>
  <si>
    <t>etoposide-induced homolog</t>
  </si>
  <si>
    <t>Uncharacterised [Legionella pneumophila]</t>
  </si>
  <si>
    <t>Pc15g01590 [Penicillium rubens Wisconsin 54-1255]</t>
  </si>
  <si>
    <t>PREDICTED: uncharacterized protein LOC106460493 isoform X2</t>
  </si>
  <si>
    <t>SCAI-like isoform X3 [Salmo salar]</t>
  </si>
  <si>
    <t>alpha-mannosidase 2-like</t>
  </si>
  <si>
    <t>50S ribosomal L17 [Bartonella bacilliformis]</t>
  </si>
  <si>
    <t>PACRG [Dipodomys ordii]</t>
  </si>
  <si>
    <t>serine threonine- kinase receptor R3</t>
  </si>
  <si>
    <t>autophagy-related 9A-like</t>
  </si>
  <si>
    <t>integral membrane GPR155 [Chinchilla lanigera]</t>
  </si>
  <si>
    <t>thioredoxin domain-containing 11-like</t>
  </si>
  <si>
    <t>Rieske domain-containing -like [Strongylocentrotus purpuratus]</t>
  </si>
  <si>
    <t>hypothetical protein LOAG_04241 [Loa loa]</t>
  </si>
  <si>
    <t>regulatory proteasome non-atpase subunit 10 [Phaeodactylum tricornutum CCAP 1055 1]</t>
  </si>
  <si>
    <t>proline dehydrogenase mitochondrial isoform X2</t>
  </si>
  <si>
    <t>PREDICTED: uncharacterized protein LOC106158164</t>
  </si>
  <si>
    <t>myosin heavy striated muscle-like isoform X9</t>
  </si>
  <si>
    <t>voltage-dependent calcium channel subunit alpha-2 delta-3-like</t>
  </si>
  <si>
    <t>E3 ubiquitin- ligase TOM1</t>
  </si>
  <si>
    <t>homeobox koza-like</t>
  </si>
  <si>
    <t>high-affinity nickel-transporter</t>
  </si>
  <si>
    <t>3-ketoacyl- mitochondrial</t>
  </si>
  <si>
    <t>DNA-directed RNA polymerase subunit beta [Azospirillum brasilense]</t>
  </si>
  <si>
    <t>bifunctional D-cysteine desulfhydrase 1-aminocyclopropane-1-carboxylate mitochondrial-like</t>
  </si>
  <si>
    <t>copine-4</t>
  </si>
  <si>
    <t>copine-8</t>
  </si>
  <si>
    <t>2-phosphoxylose phosphatase 1-like [Branchiostoma belcheri]</t>
  </si>
  <si>
    <t>short-chain dehydrogenase partial</t>
  </si>
  <si>
    <t>transmembrane 94 isoform X2 [Tribolium castaneum]</t>
  </si>
  <si>
    <t>alpha-tubulin N-acetyltransferase-like</t>
  </si>
  <si>
    <t>copine-9</t>
  </si>
  <si>
    <t>Transcription initiation factor TFIID subunit partial</t>
  </si>
  <si>
    <t>60S ribosomal L6-like [Limulus polyphemus]</t>
  </si>
  <si>
    <t>3-hydroxyanthranilate 3,4-dioxygenase-like [Aplysia californica]</t>
  </si>
  <si>
    <t>lymphoid-restricted membrane -like isoform X1 [Maylandia zebra]</t>
  </si>
  <si>
    <t>ookinete [Plasmodium yoelii yoelii 17XNL]</t>
  </si>
  <si>
    <t>cullin-associated NEDD8-dissociated 1-like [Gossypium hirsutum]</t>
  </si>
  <si>
    <t>dual specificity mitogen-activated kinase kinase 4-like</t>
  </si>
  <si>
    <t>conserved hypothetical protein [Magnetospirillum gryphiswaldense MSR-1]</t>
  </si>
  <si>
    <t>AP-1 complex-associated regulatory isoform X1</t>
  </si>
  <si>
    <t>pyruvate kinase</t>
  </si>
  <si>
    <t>Disulfide Isomerase [Caenorhabditis elegans]</t>
  </si>
  <si>
    <t>DNA damage-regulated autophagy modulator 1-like isoform X1 [Branchiostoma belcheri]</t>
  </si>
  <si>
    <t>Carboxy-terminal domain RNA polymerase II polypeptide A small phosphatase 1</t>
  </si>
  <si>
    <t>PREDICTED: uncharacterized protein LOC100634905</t>
  </si>
  <si>
    <t>microspherule 1 isoform X2</t>
  </si>
  <si>
    <t>ELAV-like partial</t>
  </si>
  <si>
    <t>amidase [Parageobacillus thermoglucosidans]</t>
  </si>
  <si>
    <t>collagen triple helix repeat containing</t>
  </si>
  <si>
    <t>isomerase [Clostridium tetani]</t>
  </si>
  <si>
    <t>PREDICTED: uncharacterized protein LOC107337521</t>
  </si>
  <si>
    <t>cytochrome P450 partial</t>
  </si>
  <si>
    <t>peroxisome proliferator-activated receptor gamma coactivator 1-alpha-like</t>
  </si>
  <si>
    <t>BRCA2 and CDKN1A-interacting</t>
  </si>
  <si>
    <t>Rab GDP dissociation inhibitor</t>
  </si>
  <si>
    <t>Williams-Beuren syndrome chromosomal region 27 [Strongylocentrotus purpuratus]</t>
  </si>
  <si>
    <t>blood vessel epicardial substance-like isoform X2 [Polistes canadensis]</t>
  </si>
  <si>
    <t>RNA-directed DNA polymerase (reverse transcriptase) domain containing</t>
  </si>
  <si>
    <t>DNA-directed RNA polymerases and III subunit RPABC1 [Biomphalaria glabrata]</t>
  </si>
  <si>
    <t>collagen alpha-6(VI) chain isoform X2 [Rattus norvegicus]</t>
  </si>
  <si>
    <t>ras small partial [Zymoseptoria tritici IPO323]</t>
  </si>
  <si>
    <t>glucosamine-fructose-6-phosphate aminotransferase 2 [Culex quinquefasciatus]</t>
  </si>
  <si>
    <t>CAS1 domain-containing 1 isoform X2</t>
  </si>
  <si>
    <t>protocadherin-15 isoform X9</t>
  </si>
  <si>
    <t>endonuclease 8-like 1 isoform X1 [Cricetulus griseus]</t>
  </si>
  <si>
    <t>coronin-6 [Eufriesea mexicana]</t>
  </si>
  <si>
    <t>5 -nucleotidase</t>
  </si>
  <si>
    <t>C-Jun-amino-terminal kinase-interacting 4-like isoform X1</t>
  </si>
  <si>
    <t>E3 ubiquitin- ligase TRAF7</t>
  </si>
  <si>
    <t>ATP-dependent DNA helicase -like</t>
  </si>
  <si>
    <t>serine threonine- phosphatase mitochondrial isoform X1</t>
  </si>
  <si>
    <t>serine threonine- phosphatase mitochondrial isoform X2</t>
  </si>
  <si>
    <t>mRNA 5 cap-methyltransferase</t>
  </si>
  <si>
    <t>chymotrypsin-like protease 1 [Nemopilema nomurai]</t>
  </si>
  <si>
    <t>RING finger 141 [Cyprinus carpio]</t>
  </si>
  <si>
    <t>ovochymase-2</t>
  </si>
  <si>
    <t>heme-binding 2-like [Monodelphis domestica]</t>
  </si>
  <si>
    <t>AAEL002615-PA [Aedes aegypti]</t>
  </si>
  <si>
    <t>UDP-N-acetylglucosamine UDP-glucose GDP-mannose transporter-like</t>
  </si>
  <si>
    <t>PH and SEC7 domain-containing 1-like isoform X2 [Acropora digitifera]</t>
  </si>
  <si>
    <t>guanine nucleotide exchange factor DBS-like isoform X2</t>
  </si>
  <si>
    <t>guanine nucleotide exchange factor DBS-like isoform X3</t>
  </si>
  <si>
    <t>ETS translocation variant 4 isoform X2 [Lates calcarifer]</t>
  </si>
  <si>
    <t>CDGSH iron-sulfur domain-containing 2</t>
  </si>
  <si>
    <t>thioredoxin AAED1</t>
  </si>
  <si>
    <t>histone H3 type 2 [Culex quinquefasciatus]</t>
  </si>
  <si>
    <t>heat shock factor binding 1 [Trypanosoma grayi]</t>
  </si>
  <si>
    <t>pleiotropic drug resistance ABC superfamily [Phytophthora sojae]</t>
  </si>
  <si>
    <t>GABA neurotransmitter transporter 1 [Xenopus laevis]</t>
  </si>
  <si>
    <t>arginine serine-rich PNISR-like isoform X1 [Hydra vulgaris]</t>
  </si>
  <si>
    <t>alkaline phosphatase D</t>
  </si>
  <si>
    <t>Probable ribosome biogenesis RLP24</t>
  </si>
  <si>
    <t>X-linked retinitis pigmentosa GTPase regulator-like</t>
  </si>
  <si>
    <t>electron transfer flavo -ubiquinone oxidoreductase</t>
  </si>
  <si>
    <t>lisH domain-containing -like isoform X1</t>
  </si>
  <si>
    <t>tyrosine- kinase ABL1- partial</t>
  </si>
  <si>
    <t>Guanine nucleotide exchange factor partial</t>
  </si>
  <si>
    <t>Rab 6</t>
  </si>
  <si>
    <t>ankyrin repeat [Gregarina niphandrodes]</t>
  </si>
  <si>
    <t>hypothetical protein CPC_A0111 [Clostridium perfringens C str. JGS1495]</t>
  </si>
  <si>
    <t>reverse transcriptase [Salmo salar]</t>
  </si>
  <si>
    <t>UBX domain-containing 6</t>
  </si>
  <si>
    <t>UBX domain-containing 7</t>
  </si>
  <si>
    <t>response regulator</t>
  </si>
  <si>
    <t>uracil-DNA glycosylase [Haemophilus influenzae]</t>
  </si>
  <si>
    <t>hypothetical protein LOTGIDRAFT_160697 [Lottia gigantea]</t>
  </si>
  <si>
    <t>UBX domain-containing 1</t>
  </si>
  <si>
    <t>phospholysine phosphohistidine inorganic pyrophosphate phosphatase</t>
  </si>
  <si>
    <t>30S ribosomal S19 [Vibrio parahaemolyticus]</t>
  </si>
  <si>
    <t>UBX domain-containing 4</t>
  </si>
  <si>
    <t>acyl- oxidase</t>
  </si>
  <si>
    <t>paxillin isoform X3 [Diuraphis noxia]</t>
  </si>
  <si>
    <t>pre-mrna-splicing factor syf1</t>
  </si>
  <si>
    <t>acyl binding</t>
  </si>
  <si>
    <t>transforming growth factor 4 partial</t>
  </si>
  <si>
    <t>Ribose-phosphate pyrophosphokinase</t>
  </si>
  <si>
    <t>PREDICTED: uncharacterized protein LOC100205990</t>
  </si>
  <si>
    <t>hypothetical protein [Coleofasciculus chthonoplastes]</t>
  </si>
  <si>
    <t>PRKR-interacting 1 [Cyprinus carpio]</t>
  </si>
  <si>
    <t>sesquipedalian-1 [Pan paniscus]</t>
  </si>
  <si>
    <t>beta- -like isoform X1 [Crassostrea gigas]</t>
  </si>
  <si>
    <t>tRNA wybutosine-synthesizing 5-like</t>
  </si>
  <si>
    <t>homeodomain transcription factor 2 isoform X1 [Crassostrea gigas]</t>
  </si>
  <si>
    <t>PREDICTED: protein F37C4.5-like</t>
  </si>
  <si>
    <t>hypothetical protein PTSG_08207</t>
  </si>
  <si>
    <t>cold shock 2-like</t>
  </si>
  <si>
    <t>PREDICTED: protein FAM219A-like</t>
  </si>
  <si>
    <t>PREDICTED: uncharacterized protein LOC107349493</t>
  </si>
  <si>
    <t>regulator of G- signaling 12-like</t>
  </si>
  <si>
    <t>Sister chromatid cohesion DCC1</t>
  </si>
  <si>
    <t>HEAT repeat-containing 5B isoform X1</t>
  </si>
  <si>
    <t>HEAT repeat-containing 5B isoform X2</t>
  </si>
  <si>
    <t>transport and Golgi organization 2 homolog isoform X3 [Chrysemys picta bellii]</t>
  </si>
  <si>
    <t>Phosphatidylinositol 4-phosphate 3-kinase C2 domain-containing subunit alpha</t>
  </si>
  <si>
    <t>ubiquitin-conjugating enzyme E2 G2</t>
  </si>
  <si>
    <t>RNA recognition motif-containing [Purpureocillium lilacinum]</t>
  </si>
  <si>
    <t>ubiquitin-conjugating enzyme E2 G1</t>
  </si>
  <si>
    <t>DDB1- and CUL4-associated factor 15-like</t>
  </si>
  <si>
    <t>sperm-associated antigen 17-like isoform X3</t>
  </si>
  <si>
    <t>Arf-GAP with ANK repeat and PH domain-containing partial</t>
  </si>
  <si>
    <t>prostaglandin E synthase 2-like</t>
  </si>
  <si>
    <t>AP-5 complex subunit sigma-1-like</t>
  </si>
  <si>
    <t>sperm-associated antigen 17-like isoform X7</t>
  </si>
  <si>
    <t>aryl hydrocarbon receptor partial</t>
  </si>
  <si>
    <t>dual specificity phosphatase 12-like</t>
  </si>
  <si>
    <t>Acyl- dehydrogenase family member 11</t>
  </si>
  <si>
    <t>Ethanolaminephosphotransferase 1</t>
  </si>
  <si>
    <t>Acyl- dehydrogenase family member 10</t>
  </si>
  <si>
    <t>ankyrin repeat and SOCS box 15 isoform X2</t>
  </si>
  <si>
    <t>Anoctamin-7</t>
  </si>
  <si>
    <t>serine arginine repetitive matrix 2-like isoform X1 [Salmo salar]</t>
  </si>
  <si>
    <t>disulfide-isomerase isoform X2</t>
  </si>
  <si>
    <t>thyroglobulin-like isoform X1</t>
  </si>
  <si>
    <t>spermine oxidase-like</t>
  </si>
  <si>
    <t>omega-3 polyunsaturated fatty acid synthase [Vibrio crassostreae]</t>
  </si>
  <si>
    <t>succinate-- ligase subunit alpha</t>
  </si>
  <si>
    <t>hypothetical protein RF55_12854</t>
  </si>
  <si>
    <t>patched homolog 1-like isoform X1 [Aplysia californica]</t>
  </si>
  <si>
    <t>Rossman fold TIGR00730 family [Paenibacillus polymyxa]</t>
  </si>
  <si>
    <t>PQ-loop repeat-containing 1 isoform X2</t>
  </si>
  <si>
    <t>PQ-loop repeat-containing 1 isoform X3</t>
  </si>
  <si>
    <t>ATPase family AAA domain-containing 5-like isoform X1</t>
  </si>
  <si>
    <t>Tubulin polyglutamylase partial</t>
  </si>
  <si>
    <t>coiled-coil domain-containing 152-like</t>
  </si>
  <si>
    <t>Membrane-associated guanylate WW and PDZ domain-containing 2</t>
  </si>
  <si>
    <t>hypothetical protein AC249_AIPGENE2414</t>
  </si>
  <si>
    <t>broad-minded- partial</t>
  </si>
  <si>
    <t>pleckstrin homology domain-containing family M member partial</t>
  </si>
  <si>
    <t>acyl-coenzyme A amino acid N-acyltransferase 2-like</t>
  </si>
  <si>
    <t>mitochondrial fission regulator 2-like</t>
  </si>
  <si>
    <t>PACRG isoform X1</t>
  </si>
  <si>
    <t>peptidyl-prolyl cis-trans isomerase NIMA-interacting 1-like</t>
  </si>
  <si>
    <t>Coatomer subunit gamma-2</t>
  </si>
  <si>
    <t>isoform CRA_e</t>
  </si>
  <si>
    <t>serine threonine dehydratase</t>
  </si>
  <si>
    <t>ubiquitin [Rattus norvegicus]</t>
  </si>
  <si>
    <t>apomitrocomin MC1 [Mitrocoma cellularia]</t>
  </si>
  <si>
    <t>latent-transforming growth factor beta-binding 4-like isoform X1 [Acropora digitifera]</t>
  </si>
  <si>
    <t>capicua homolog isoform X3</t>
  </si>
  <si>
    <t>Pleckstrin domain-containing family G member</t>
  </si>
  <si>
    <t>coiled-coil domain-containing 78-like isoform X1 [Crassostrea gigas]</t>
  </si>
  <si>
    <t>transient receptor potential cation channel subfamily M member 3-like</t>
  </si>
  <si>
    <t>PLASTID MOVEMENT IMPAIRED 2-like</t>
  </si>
  <si>
    <t>myosin light chain smooth muscle-like</t>
  </si>
  <si>
    <t>DNA polymerase delta subunit 1 [Nannochloropsis gaditana CCMP526]</t>
  </si>
  <si>
    <t>CBG25090 [Mycobacterium fortuitum acetamidolyticum]</t>
  </si>
  <si>
    <t>hypothetical protein AC249_AIPGENE2404</t>
  </si>
  <si>
    <t>ubiquitin-conjugating enzyme E2 E2</t>
  </si>
  <si>
    <t>Soluble guanylate cyclase 89Db</t>
  </si>
  <si>
    <t>AN1-type zinc finger 4-like [Biomphalaria glabrata]</t>
  </si>
  <si>
    <t>zf-dnl-domain-containing [Malassezia pachydermatis]</t>
  </si>
  <si>
    <t>ribosome-recycling factor</t>
  </si>
  <si>
    <t>solute carrier</t>
  </si>
  <si>
    <t>PREDICTED: uncharacterized protein LOC107337472</t>
  </si>
  <si>
    <t>ARP2 3 complex 34 kDa subunit [Acanthamoeba castellanii Neff]</t>
  </si>
  <si>
    <t>succinate dehydrogenase cytochrome b560 mitochondrial</t>
  </si>
  <si>
    <t>transforming -like [Scleropages formosus]</t>
  </si>
  <si>
    <t>kinase byr2 [Madurella mycetomatis]</t>
  </si>
  <si>
    <t>cytochrome b561 [Scleropages formosus]</t>
  </si>
  <si>
    <t>SEC13 homolog</t>
  </si>
  <si>
    <t>dihydrodipicolinate synthetase [Phaeoacremonium minimum UCRPA7]</t>
  </si>
  <si>
    <t>stabilizer of axonemal microtubules 2</t>
  </si>
  <si>
    <t>caseinolytic peptidase B homolog</t>
  </si>
  <si>
    <t>116 kDa U5 small nuclear ribonucleo component-like</t>
  </si>
  <si>
    <t>brain-specific angiogenesis inhibitor 1-associated 2-like isoform X3</t>
  </si>
  <si>
    <t>brain-specific angiogenesis inhibitor 1-associated 2-like isoform X1</t>
  </si>
  <si>
    <t>voltage-dependent L-type calcium channel subunit beta-1-like</t>
  </si>
  <si>
    <t>myosin-2 heavy chain-like [Aplysia californica]</t>
  </si>
  <si>
    <t>collagen alpha-1(II) partial</t>
  </si>
  <si>
    <t>glucose-6-phosphate 1-dehydrogenase isoform X2 [Latimeria chalumnae]</t>
  </si>
  <si>
    <t>PAB-dependent poly(A)-specific ribonuclease subunit PAN3-like</t>
  </si>
  <si>
    <t>WD repeat-containing mio</t>
  </si>
  <si>
    <t>delta-aminolevulinic acid dehydratase</t>
  </si>
  <si>
    <t>histone-lysine N- H3 lysine-79 specific isoform X2</t>
  </si>
  <si>
    <t>26s proteasome non-atpase regulatory subunit 9</t>
  </si>
  <si>
    <t>26s proteasome non-atpase regulatory subunit 3</t>
  </si>
  <si>
    <t>candidapepsin-4 precursor</t>
  </si>
  <si>
    <t>replication factor C subunit 3 5</t>
  </si>
  <si>
    <t>PREDICTED: uncharacterized protein LOC100203318</t>
  </si>
  <si>
    <t>DEAD box ATP dependent RNA helicase</t>
  </si>
  <si>
    <t>IS1167%2C transposase</t>
  </si>
  <si>
    <t>Dscam, partial</t>
  </si>
  <si>
    <t>polyubiquitin- partial</t>
  </si>
  <si>
    <t>maestro heat-like repeat-containing family member 1 isoform X2</t>
  </si>
  <si>
    <t>citrate lyase subunit beta mitochondrial</t>
  </si>
  <si>
    <t>maestro heat-like repeat-containing family member 1 isoform X1</t>
  </si>
  <si>
    <t>EKC KEOPS complex subunit LAGE3</t>
  </si>
  <si>
    <t>copine-8-like isoform X2</t>
  </si>
  <si>
    <t>calbindin-32-like isoform X6</t>
  </si>
  <si>
    <t>calbindin-32-like isoform X7</t>
  </si>
  <si>
    <t>Dihydroorotate dehydrogenase (quinone) mitochondrial</t>
  </si>
  <si>
    <t>PREDICTED: uncharacterized protein LOC109041758</t>
  </si>
  <si>
    <t>PREDICTED: uncharacterized protein LOC101238475, partial</t>
  </si>
  <si>
    <t>C-Myc-binding</t>
  </si>
  <si>
    <t>PREDICTED: uncharacterized protein LOC105323638</t>
  </si>
  <si>
    <t>vacuolar sorting-associated 53 homolog isoform X1</t>
  </si>
  <si>
    <t>vacuolar sorting-associated 53 homolog isoform X2</t>
  </si>
  <si>
    <t>cryptochrome-1-like isoform X2</t>
  </si>
  <si>
    <t>xaa-Pro dipeptidase-like</t>
  </si>
  <si>
    <t>cryptochrome-1-like isoform X1</t>
  </si>
  <si>
    <t>importin-11 isoform X1 [Struthio camelus australis]</t>
  </si>
  <si>
    <t>serine threonine- kinase pim-2</t>
  </si>
  <si>
    <t>alkaline ceramidase 3</t>
  </si>
  <si>
    <t>PAX3- and PAX7-binding 1-like</t>
  </si>
  <si>
    <t>60S ribosomal [Plasmodium reichenowi]</t>
  </si>
  <si>
    <t>PREDICTED: uncharacterized protein LOC106099621</t>
  </si>
  <si>
    <t>pterin-4-alpha-carbinolamine dehydratase [Phytophthora infestans T30-4]</t>
  </si>
  <si>
    <t>mitogen-activated kinase kinase kinase 7 isoform X4</t>
  </si>
  <si>
    <t>transcription initiation factor TFIID subunit 4-like</t>
  </si>
  <si>
    <t>mitogen-activated kinase kinase kinase 7 isoform X2</t>
  </si>
  <si>
    <t>50S ribosomal L16 (mitochondrion) [Chlorella variabilis]</t>
  </si>
  <si>
    <t>mitochondrial ribonuclease P 3</t>
  </si>
  <si>
    <t>dynein light chain Tctex-type 1-like</t>
  </si>
  <si>
    <t>Mediator of RNA polymerase II transcription subunit 10</t>
  </si>
  <si>
    <t>Ectonucleotide pyrophosphatase phosphodiesterase family member 5</t>
  </si>
  <si>
    <t>Mediator of RNA polymerase II transcription subunit 15</t>
  </si>
  <si>
    <t>Mediator of RNA polymerase II transcription subunit 16</t>
  </si>
  <si>
    <t>leucine-rich repeat-containing 51 isoform X1 [Chrysemys picta bellii]</t>
  </si>
  <si>
    <t>Mediator of RNA polymerase II transcription subunit 13</t>
  </si>
  <si>
    <t>polycomb group RING finger 1-like</t>
  </si>
  <si>
    <t>HSP70-HSP90 organizing [Chlamydomonas reinhardtii]</t>
  </si>
  <si>
    <t>Mediator of RNA polymerase II transcription subunit 19</t>
  </si>
  <si>
    <t>ubiquitin-conjugating enzyme E2 Q1</t>
  </si>
  <si>
    <t>Mediator of RNA polymerase II transcription subunit 17</t>
  </si>
  <si>
    <t>extended synaptotagmin-3-like</t>
  </si>
  <si>
    <t>molecular chaperone [Acidihalobacter prosperus]</t>
  </si>
  <si>
    <t>TPR repeat-containing [Arcobacter nitrofigilis DSM 7299]</t>
  </si>
  <si>
    <t>peroxisomal multifunctional enzyme type 2 isoform X1</t>
  </si>
  <si>
    <t>lipoxygenase homology domain-containing 1-like</t>
  </si>
  <si>
    <t>hypothetical protein BRAFLDRAFT_85684 [Branchiostoma floridae]</t>
  </si>
  <si>
    <t>thioredoxin H [Triticum aestivum]</t>
  </si>
  <si>
    <t>sporulation-specific 15-like isoform X1</t>
  </si>
  <si>
    <t>vacuolar import and degradation 27-like</t>
  </si>
  <si>
    <t>basic region leucine zipper [Necator americanus]</t>
  </si>
  <si>
    <t>extracellular sulfatase Sulf-2 isoform X3 [Cynoglossus semilaevis]</t>
  </si>
  <si>
    <t>serine threonine- kinase tricorner-like</t>
  </si>
  <si>
    <t>forkhead domain-containing [Ixodes scapularis]</t>
  </si>
  <si>
    <t>presequence mitochondrial</t>
  </si>
  <si>
    <t>serine threonine- kinase D3 isoform X2</t>
  </si>
  <si>
    <t>cGMP-specific 3 ,5 -cyclic phosphodiesterase-like isoform X1 [Crassostrea gigas]</t>
  </si>
  <si>
    <t>adenosylhomocysteinase-like isoform X1</t>
  </si>
  <si>
    <t>adenosylhomocysteinase-like isoform X2</t>
  </si>
  <si>
    <t>meiotic nuclear division 1 homolog</t>
  </si>
  <si>
    <t>KIAA0100- partial</t>
  </si>
  <si>
    <t>glyoxalase [Ruegeria ANG-R]</t>
  </si>
  <si>
    <t>aggrecan core -like</t>
  </si>
  <si>
    <t>Electron transfer flavo -ubiquinone mitochondrial</t>
  </si>
  <si>
    <t>prolyl 3-hydroxylase OGFOD1</t>
  </si>
  <si>
    <t>single-stranded-DNA-specific exonuclease</t>
  </si>
  <si>
    <t>neurogenic locus notch homolog 4-like</t>
  </si>
  <si>
    <t>adenosylhomocysteinase B [Salpingoeca rosetta]</t>
  </si>
  <si>
    <t>M serotype 24-like isoform X1 [Myotis brandtii]</t>
  </si>
  <si>
    <t>lyase [Pseudomonas ADP]</t>
  </si>
  <si>
    <t>b(0,+)-type amino acid transporter 1-like</t>
  </si>
  <si>
    <t>partial</t>
  </si>
  <si>
    <t>Uracil catabolism 4</t>
  </si>
  <si>
    <t>glutathione gamma-glutamylcysteinyltransferase 1-like</t>
  </si>
  <si>
    <t>transport Sec16A</t>
  </si>
  <si>
    <t>endo-exoxylanase [Paraphaeosphaeria sporulosa]</t>
  </si>
  <si>
    <t>AMMECR1 [Monodelphis domestica]</t>
  </si>
  <si>
    <t>phosphoinositide 3- partial [Drosophila persimilis]</t>
  </si>
  <si>
    <t>serine mitochondrial-like</t>
  </si>
  <si>
    <t>amino acid:proton symporter [Bacillus cereus]</t>
  </si>
  <si>
    <t>transmembrane 229B isoform X1 [Bos taurus]</t>
  </si>
  <si>
    <t>foot 2</t>
  </si>
  <si>
    <t>PREDICTED: beta-1,3-glucosyltransferase-like</t>
  </si>
  <si>
    <t>ras-related ORAB-1-like</t>
  </si>
  <si>
    <t>N-acetylmuramic acid-6-phosphate partial</t>
  </si>
  <si>
    <t>serine threonine phosphatase 4 regulatory subunit</t>
  </si>
  <si>
    <t>catenin delta-2 isoform X2</t>
  </si>
  <si>
    <t>phospholipid scramblase 1 [Homo sapiens]</t>
  </si>
  <si>
    <t>coadhesin- partial</t>
  </si>
  <si>
    <t>valine--tRNA ligase-like</t>
  </si>
  <si>
    <t>small glutamine-rich tetratricopeptide repeat-containing a</t>
  </si>
  <si>
    <t>Ribosomal S6 kinase beta-1 [Trichinella pseudospiralis]</t>
  </si>
  <si>
    <t>PREDICTED: striatin-3</t>
  </si>
  <si>
    <t>beta-1,4-galactosyltransferase 1</t>
  </si>
  <si>
    <t>maltase- intestinal- partial</t>
  </si>
  <si>
    <t>transcription initiation factor TFIID subunit 7- partial</t>
  </si>
  <si>
    <t>MIP18 family partial</t>
  </si>
  <si>
    <t>hypothetical protein Pmar_PMAR014947 [Perkinsus marinus ATCC 50983]</t>
  </si>
  <si>
    <t>beta-1,4-galactosyltransferase 4</t>
  </si>
  <si>
    <t>bromodomain-containing 3 [Chinchilla lanigera]</t>
  </si>
  <si>
    <t>RING finger and CHY zinc finger domain-containing 1-like</t>
  </si>
  <si>
    <t>coilin isoform X1</t>
  </si>
  <si>
    <t>nephrocystin-3 isoform X2</t>
  </si>
  <si>
    <t>tuber borchii white collar-1 [Tuber borchii]</t>
  </si>
  <si>
    <t>interferon-stimulated 20 kDa exonuclease-like 2 [Takifugu rubripes]</t>
  </si>
  <si>
    <t>apoptosis-inducing factor 2</t>
  </si>
  <si>
    <t>apoptosis-inducing factor 3</t>
  </si>
  <si>
    <t>PREDICTED: uncharacterized protein LOC105842686</t>
  </si>
  <si>
    <t>zinc metallo ase nas-15</t>
  </si>
  <si>
    <t>patj homolog</t>
  </si>
  <si>
    <t>hypothetical protein TRIADDRAFT_60678 [Trichoplax adhaerens]</t>
  </si>
  <si>
    <t>ADP-ribosylation factor 1 [Salmo salar]</t>
  </si>
  <si>
    <t>hypothetical protein ALC62_16021</t>
  </si>
  <si>
    <t>MD-2-related lipid recognition domain-containing family [Populus trichocarpa]</t>
  </si>
  <si>
    <t>zinc metallo ase nas-13</t>
  </si>
  <si>
    <t>unconventional myosin-VI isoform X3</t>
  </si>
  <si>
    <t>unconventional myosin-VI isoform X2</t>
  </si>
  <si>
    <t>GPI transamidase component PIG- partial</t>
  </si>
  <si>
    <t>unconventional myosin-VI isoform X1</t>
  </si>
  <si>
    <t>isoform CRA_b</t>
  </si>
  <si>
    <t>WW domain-containing transcription regulator 1</t>
  </si>
  <si>
    <t>flagellar hook-length control</t>
  </si>
  <si>
    <t>strawberry notch homolog 1 isoform X2</t>
  </si>
  <si>
    <t>isoform CRA_a</t>
  </si>
  <si>
    <t>Glutamate receptor-interacting partial</t>
  </si>
  <si>
    <t>family partial [Metarhizium brunneum ARSEF 3297]</t>
  </si>
  <si>
    <t>neuroglian isoform X3 [Dufourea novaeangliae]</t>
  </si>
  <si>
    <t>PREDICTED: uncharacterized protein LOC101891538</t>
  </si>
  <si>
    <t>bax inhibitor 1 isoform X1</t>
  </si>
  <si>
    <t>lens fiber membrane intrinsic isoform X2</t>
  </si>
  <si>
    <t>hypothetical protein AC249_AIPGENE28268</t>
  </si>
  <si>
    <t>zinc finger 107 isoform X4 [Pan troglodytes]</t>
  </si>
  <si>
    <t>UPF0704 C6orf165 homolog [Callorhinchus milii]</t>
  </si>
  <si>
    <t>PREDICTED: uncharacterized protein LOC101237376</t>
  </si>
  <si>
    <t>mitochondrial ribosomal</t>
  </si>
  <si>
    <t>PREDICTED: uncharacterized protein LOC101237375</t>
  </si>
  <si>
    <t>NLRC3- partial</t>
  </si>
  <si>
    <t>fat partial</t>
  </si>
  <si>
    <t>RCC1 domain-containing 1 isoform X2 [Nasonia vitripennis]</t>
  </si>
  <si>
    <t>X-linked retinitis pigmentosa GTPase regulator like</t>
  </si>
  <si>
    <t>Solute carrier family 22 member partial</t>
  </si>
  <si>
    <t>Phosphatidylinositol 3- root isoform [Anthurium amnicola]</t>
  </si>
  <si>
    <t>alpha-methylacyl- racemase-like [Aplysia californica]</t>
  </si>
  <si>
    <t>inhibin beta E chain</t>
  </si>
  <si>
    <t>secretory carrier-associated membrane 1 isoform X2</t>
  </si>
  <si>
    <t>ubiquitin [Pundamilia nyererei]</t>
  </si>
  <si>
    <t>major facilitator superfamily domain-containing 8 isoform X3</t>
  </si>
  <si>
    <t>major facilitator superfamily domain-containing 8 isoform X2</t>
  </si>
  <si>
    <t>G2 mitotic-specific cyclin-B3 isoform X1</t>
  </si>
  <si>
    <t>major facilitator superfamily domain-containing 8 isoform X1</t>
  </si>
  <si>
    <t>sodium potassium calcium exchanger 2 isoform X2</t>
  </si>
  <si>
    <t>secretory carrier-associated membrane 1 isoform X1</t>
  </si>
  <si>
    <t>13 KDA deflagellation-inducible [Perkinsus marinus ATCC 50983]</t>
  </si>
  <si>
    <t>axin-1-like [Crassostrea gigas]</t>
  </si>
  <si>
    <t>vacuolar fusion ccz1 [Eutypa lata UCREL1]</t>
  </si>
  <si>
    <t>breast cancer type 2 susceptibility partial</t>
  </si>
  <si>
    <t>peptidyl-prolyl cis-trans isomerase-like</t>
  </si>
  <si>
    <t>guanine nucleotide-binding G(T) subunit gamma-T1 [Latimeria chalumnae]</t>
  </si>
  <si>
    <t>insulin-like growth factor 2 mRNA-binding 2 isoform X1</t>
  </si>
  <si>
    <t>YTH domain-containing family partial</t>
  </si>
  <si>
    <t>centrosomal of 104 kDa-like isoform X2</t>
  </si>
  <si>
    <t>armadillo repeat-containing 2-like [Sinocyclocheilus rhinocerous]</t>
  </si>
  <si>
    <t>Mediator of RNA polymerase II transcription subunit 34</t>
  </si>
  <si>
    <t>Mediator of RNA polymerase II transcription subunit 31</t>
  </si>
  <si>
    <t>Dendrite extension defective 1 [Caenorhabditis elegans]</t>
  </si>
  <si>
    <t>talin-2 isoform X1 [Danio rerio]</t>
  </si>
  <si>
    <t>membrane-associated phosphatidylinositol transfer 1</t>
  </si>
  <si>
    <t>phosphoenolpyruvate carboxylase</t>
  </si>
  <si>
    <t>pollen-specific leucine-rich repeat extensin 1</t>
  </si>
  <si>
    <t>pollen-specific leucine-rich repeat extensin 2</t>
  </si>
  <si>
    <t>hypothetical protein AC249_AIPGENE28281</t>
  </si>
  <si>
    <t>renin receptor</t>
  </si>
  <si>
    <t>E3 ubiquitin- ligase HECW2</t>
  </si>
  <si>
    <t>bis(5 -adenosyl)-triphosphatase ENPP4</t>
  </si>
  <si>
    <t>transmembrane 203 [Aptenodytes forsteri]</t>
  </si>
  <si>
    <t>hypothetical protein CAPTEDRAFT_218654</t>
  </si>
  <si>
    <t>phosphatidylinositol 4-kinase alpha- partial</t>
  </si>
  <si>
    <t>Mediator of RNA polymerase II transcription subunit 20</t>
  </si>
  <si>
    <t>Mediator of RNA polymerase II transcription subunit 26</t>
  </si>
  <si>
    <t>water dikinase [Phytophthora parasitica]</t>
  </si>
  <si>
    <t>Mediator of RNA polymerase II transcription subunit 24</t>
  </si>
  <si>
    <t>actin-binding IPP-like isoform X1 [Biomphalaria glabrata]</t>
  </si>
  <si>
    <t>PREDICTED: uncharacterized protein LOC107374456</t>
  </si>
  <si>
    <t>ubiquitin-conjugating enzyme E2 R2</t>
  </si>
  <si>
    <t>fatty acid elongase [Thecamonas trahens ATCC 50062]</t>
  </si>
  <si>
    <t>mitochondrial amidoxime reducing component 2</t>
  </si>
  <si>
    <t>hypothetical protein [Aliivibrio fischeri]</t>
  </si>
  <si>
    <t>intraflagellar transport 43 homolog</t>
  </si>
  <si>
    <t>coiled-coil and C2 domain-containing 2A- partial</t>
  </si>
  <si>
    <t>PREDICTED: uncharacterized protein LOC100203386</t>
  </si>
  <si>
    <t>Pre-rRNA-processing esf1</t>
  </si>
  <si>
    <t>sorcin</t>
  </si>
  <si>
    <t>AChain Crystal Structure Of Family 7 Alginate Lyase A1-Ii Y284f In Cmplex With Product (Ggg)</t>
  </si>
  <si>
    <t>synaptotagmin 4</t>
  </si>
  <si>
    <t>synaptotagmin 5</t>
  </si>
  <si>
    <t>Actin-1 [Schistosoma haematobium]</t>
  </si>
  <si>
    <t>PREDICTED: uncharacterized protein C17orf98 homolog</t>
  </si>
  <si>
    <t>PREDICTED: uncharacterized protein LOC101239989</t>
  </si>
  <si>
    <t>inorganic pyrophosphatase family [Populus trichocarpa]</t>
  </si>
  <si>
    <t>eukaryotic translation initiation factor 3 [Pediculus humanus corporis]</t>
  </si>
  <si>
    <t>PHD finger 20 1 isoform X3</t>
  </si>
  <si>
    <t>PHD finger 20 1 isoform X4</t>
  </si>
  <si>
    <t>ribosomal L10a [Schistosoma japonicum]</t>
  </si>
  <si>
    <t>transport Sec16A isoform X3 [Tribolium castaneum]</t>
  </si>
  <si>
    <t>hypothetical protein AC249_AIPGENE28342</t>
  </si>
  <si>
    <t>centrosomal POC5 isoform X3</t>
  </si>
  <si>
    <t>GRAM domain-containing 4-like isoform X2</t>
  </si>
  <si>
    <t>histone-lysine N-methyltransferase PRDM9-like</t>
  </si>
  <si>
    <t>cyclic GMP-AMP partial</t>
  </si>
  <si>
    <t>cytochrome c oxidase subunit partial (mitochondrion) [Ptychognathus ishii]</t>
  </si>
  <si>
    <t>PREDICTED: uncharacterized protein LOC101239998</t>
  </si>
  <si>
    <t>dol-P-Man:Man(5) c(2)-PP-Dol alpha-1,3-mannosyltransferase</t>
  </si>
  <si>
    <t>translation initiation factor IF-2-like</t>
  </si>
  <si>
    <t>translocase subunit</t>
  </si>
  <si>
    <t>SH3 and multiple ankyrin repeat domains 3 [Oikopleura dioica]</t>
  </si>
  <si>
    <t>ribose-phosphate pyrophosphokinase partial</t>
  </si>
  <si>
    <t>zinc finger SWIM domain-containing 8- partial</t>
  </si>
  <si>
    <t>transportin- partial [Phaethon lepturus]</t>
  </si>
  <si>
    <t>Peptide-N(4)-(N-acetyl-beta-D-glucosaminyl)asparagine amidase F</t>
  </si>
  <si>
    <t>NADPH-cytochrome P450 reductase</t>
  </si>
  <si>
    <t>turtle-like isoform X2</t>
  </si>
  <si>
    <t>ubiquitin-fold modifier 1</t>
  </si>
  <si>
    <t>turtle-like isoform X1</t>
  </si>
  <si>
    <t>peptidyl-tRNA hydrolase [Streptococcus pneumoniae]</t>
  </si>
  <si>
    <t>PREDICTED: uncharacterized protein LOC101240982</t>
  </si>
  <si>
    <t>LIM domain-binding 2-like isoform X1</t>
  </si>
  <si>
    <t>cyclin-dependent kinase 10</t>
  </si>
  <si>
    <t>inactive purple acid phosphatase 2 [Auxenochlorella protothecoides]</t>
  </si>
  <si>
    <t>dihydrodipicolinate synthetase</t>
  </si>
  <si>
    <t>histone [Pediculus humanus corporis]</t>
  </si>
  <si>
    <t>hypothetical protein GLOINDRAFT_71439</t>
  </si>
  <si>
    <t>hypothetical protein AC249_AIPGENE28357</t>
  </si>
  <si>
    <t>cyclin-dependent kinase 19</t>
  </si>
  <si>
    <t>PREDICTED: uncharacterized protein LOC105317600 isoform X1</t>
  </si>
  <si>
    <t>mitochondrial dicarboxylate carrier</t>
  </si>
  <si>
    <t>nucleoporin seh1-like</t>
  </si>
  <si>
    <t>hypothetical protein AC249_AIPGENE16329</t>
  </si>
  <si>
    <t>Histone deacetylase complex subunit SAP18</t>
  </si>
  <si>
    <t>ABC transporter G family member 9 isoform X2</t>
  </si>
  <si>
    <t>derlin- partial</t>
  </si>
  <si>
    <t>leucine-rich repeat-containing C10orf11 homolog</t>
  </si>
  <si>
    <t>Non-specific lipid-transfer</t>
  </si>
  <si>
    <t>phospholipase [Pseudomonas putida]</t>
  </si>
  <si>
    <t>hypothetical protein RP20_CCG020639</t>
  </si>
  <si>
    <t>octanoyltransferase [Legionella pneumophila]</t>
  </si>
  <si>
    <t>PREDICTED: uncharacterized protein LOC100208971 isoform X1</t>
  </si>
  <si>
    <t>potassium voltage-gated channel subfamily KQT member 1-like isoform X1 [Crassostrea gigas]</t>
  </si>
  <si>
    <t>epsin-2 isoform X1 [Diachasma alloeum]</t>
  </si>
  <si>
    <t>dedicator of cytokinesis 11</t>
  </si>
  <si>
    <t>PREDICTED: uncharacterized protein LOC101240965</t>
  </si>
  <si>
    <t>hypothetical protein SDRG_15215 [Saprolegnia diclina VS20]</t>
  </si>
  <si>
    <t>gamma-interferon-inducible lysosomal thiol reductase</t>
  </si>
  <si>
    <t>AFG1-family ATPase [Salpingoeca rosetta]</t>
  </si>
  <si>
    <t>lysosomal alpha-glucosidase</t>
  </si>
  <si>
    <t>RAC-beta serine threonine- kinase [Mus musculus]</t>
  </si>
  <si>
    <t>gualynate kinase- partial [Gryllus pennsylvanicus]</t>
  </si>
  <si>
    <t>10 kDa chaperonin</t>
  </si>
  <si>
    <t>disulfide-isomerase A3-like isoform X2</t>
  </si>
  <si>
    <t>40S Ribosomal S4</t>
  </si>
  <si>
    <t>PREDICTED: uncharacterized protein LOC101239942</t>
  </si>
  <si>
    <t>regulation of nuclear pre-mRNA domain-containing 1B-like</t>
  </si>
  <si>
    <t>YIF1B-like isoform X1</t>
  </si>
  <si>
    <t>E3 ubiquitin- ligase SIS3-like</t>
  </si>
  <si>
    <t>heat shock factor -like isoform X1</t>
  </si>
  <si>
    <t>DEP domain-containing 1A-like</t>
  </si>
  <si>
    <t>omega-6 fatty acid desaturase delta-12 [Nannochloropsis gaditana CCMP526]</t>
  </si>
  <si>
    <t>ena VASP</t>
  </si>
  <si>
    <t>mediator of RNA polymerase II transcription subunit 23 isoform X2</t>
  </si>
  <si>
    <t>PHD finger 21A</t>
  </si>
  <si>
    <t>mediator of RNA polymerase II transcription subunit 23 isoform X1</t>
  </si>
  <si>
    <t>NADH dehydrogenase [ubiquinone] flavo mitochondrial</t>
  </si>
  <si>
    <t>Complement factor partial</t>
  </si>
  <si>
    <t>26s protease regulatory subunit 10b</t>
  </si>
  <si>
    <t>tectonin beta-propeller repeat-containing 2-like</t>
  </si>
  <si>
    <t>ankyrin repeat [Medicago truncatula]</t>
  </si>
  <si>
    <t>hypothetical protein mgI380</t>
  </si>
  <si>
    <t>anaphase-promoting complex subunit 4-like</t>
  </si>
  <si>
    <t>moonraker isoform X1 [Calidris pugnax]</t>
  </si>
  <si>
    <t>26S proteasome non-ATPase regulatory subunit 10-like</t>
  </si>
  <si>
    <t>DNA repair complementing XP-C cells</t>
  </si>
  <si>
    <t>transmembrane 232 isoform X1 [Macaca mulatta]</t>
  </si>
  <si>
    <t>phosphofurin acidic cluster sorting 2-like</t>
  </si>
  <si>
    <t>serine kinase</t>
  </si>
  <si>
    <t>methionine--tRNA cytoplasmic-like</t>
  </si>
  <si>
    <t>phospholipase [Pseudomonas fluorescens]</t>
  </si>
  <si>
    <t>nicotinate (nicotinamide) nucleotide adenylyltransferase [Campylobacter fetus fetus]</t>
  </si>
  <si>
    <t>30S ribosomal S12 [Pseudomonas stutzeri]</t>
  </si>
  <si>
    <t>heat shock 83-like [Crassostrea gigas]</t>
  </si>
  <si>
    <t>Trans-acting T-cell-specific transcription factor GATA-3</t>
  </si>
  <si>
    <t>leucine-rich repeat-containing 7- partial</t>
  </si>
  <si>
    <t>ubiquitin hydrolase L3 [Metarhizium acridum CQMa 102]</t>
  </si>
  <si>
    <t>Monocarboxylate transporter 10</t>
  </si>
  <si>
    <t>zinc-binding dehydrogenase</t>
  </si>
  <si>
    <t>kinetochore NDC80 homolog</t>
  </si>
  <si>
    <t>DBF4 homolog B isoform X3 [Xenopus tropicalis]</t>
  </si>
  <si>
    <t>platelet-activating factor acetylhydrolase IB subunit alpha</t>
  </si>
  <si>
    <t>Calreticulin precursor [Salmo salar]</t>
  </si>
  <si>
    <t>RNA-binding -like</t>
  </si>
  <si>
    <t>diaphanous homolog 2-like</t>
  </si>
  <si>
    <t>Desert hedgehog [Danio rerio]</t>
  </si>
  <si>
    <t>sarcoplasmic endoplasmic reticulum calcium ATPase 2</t>
  </si>
  <si>
    <t>PACRG [Myotis lucifugus]</t>
  </si>
  <si>
    <t>beta-hexosaminidase subunit beta isoform X1</t>
  </si>
  <si>
    <t>beta-hexosaminidase subunit beta isoform X2</t>
  </si>
  <si>
    <t>ras-related Rab-1B-like</t>
  </si>
  <si>
    <t>diphthine--ammonia ligase isoform X2 [Anser cygnoides domesticus]</t>
  </si>
  <si>
    <t>Versican core</t>
  </si>
  <si>
    <t>PREDICTED: uncharacterized protein LOC101240922</t>
  </si>
  <si>
    <t>Tudor domain-containing partial</t>
  </si>
  <si>
    <t>72 kDa type IV collagenase</t>
  </si>
  <si>
    <t>T-complex 11 1 isoform X2</t>
  </si>
  <si>
    <t>pyruvate mitochondrial-like</t>
  </si>
  <si>
    <t>RNA polymerase-associated RTF1 homolog</t>
  </si>
  <si>
    <t>GTP-binding A</t>
  </si>
  <si>
    <t>phosphatidylglycerol phosphatidylinositol transfer -like</t>
  </si>
  <si>
    <t>retinoid-inducible serine carboxypeptidase</t>
  </si>
  <si>
    <t>neutrophil cytosol factor partial</t>
  </si>
  <si>
    <t>high mobility group 20a</t>
  </si>
  <si>
    <t>GTP-binding 6</t>
  </si>
  <si>
    <t>Nucleoside diphosphate kinase 6</t>
  </si>
  <si>
    <t>GTP-binding 2</t>
  </si>
  <si>
    <t>Acidic fibroblast growth factor intracellular-binding</t>
  </si>
  <si>
    <t>serine threonine- kinase Nek8 isoform X1 [Saimiri boliviensis boliviensis]</t>
  </si>
  <si>
    <t>mitochondrial carrier [Coprinopsis cinerea okayama7#130]</t>
  </si>
  <si>
    <t>mitochondrial inheritance component mdm10</t>
  </si>
  <si>
    <t>Nucleoside diphosphate kinase B</t>
  </si>
  <si>
    <t>transient receptor potential cation channel subfamily M member 3- partial</t>
  </si>
  <si>
    <t>aminopeptidase [Vibrio bivalvicida]</t>
  </si>
  <si>
    <t>exocyst complex component 7 isoform X9</t>
  </si>
  <si>
    <t>Tetratricopeptide TPR_2 repeat-containing [Oscillatoria nigro-viridis]</t>
  </si>
  <si>
    <t>alpha-1,3-mannosyl-glyco 2-beta-N-acetylglucosaminyltransferase [Ictidomys tridecemlineatus]</t>
  </si>
  <si>
    <t>strawberry notch homolog 1</t>
  </si>
  <si>
    <t>AN1-type zinc finger 1</t>
  </si>
  <si>
    <t>exocyst complex component 7 isoform X4</t>
  </si>
  <si>
    <t>flagellin [Aeromonas veronii]</t>
  </si>
  <si>
    <t>[Monosiga brevicollis MX1]</t>
  </si>
  <si>
    <t>AN1-type zinc finger 5</t>
  </si>
  <si>
    <t>la-related 1A-like isoform X2</t>
  </si>
  <si>
    <t>AN1-type zinc finger 4</t>
  </si>
  <si>
    <t>unc-13 homolog B</t>
  </si>
  <si>
    <t>glutathione partial</t>
  </si>
  <si>
    <t>rho guanine nucleotide exchange factor 37-like</t>
  </si>
  <si>
    <t>unc-13 homolog C</t>
  </si>
  <si>
    <t>N-acetylated-alpha-linked acidic dipeptidase 2</t>
  </si>
  <si>
    <t>zinc finger OZF isoform X1 [Cricetulus griseus]</t>
  </si>
  <si>
    <t>thrombospondin [Capsaspora owczarzaki ATCC 30864]</t>
  </si>
  <si>
    <t>Transmembrane 214-A</t>
  </si>
  <si>
    <t>transcription partial</t>
  </si>
  <si>
    <t>AAEL000776-PA [Aedes aegypti]</t>
  </si>
  <si>
    <t>benzyl alcohol O-benzoyltransferase-like</t>
  </si>
  <si>
    <t>protocadherin Fat 3-like</t>
  </si>
  <si>
    <t>zinc finger 480-like isoform X1 [Microcebus murinus]</t>
  </si>
  <si>
    <t>NSFL1 cofactor p47 isoform X2</t>
  </si>
  <si>
    <t>LIM and SH3 domain 1-like</t>
  </si>
  <si>
    <t>carbon-nitrogen hydrolase</t>
  </si>
  <si>
    <t>RNA-directed DNA polymerase</t>
  </si>
  <si>
    <t>latent-transforming growth factor beta-binding 2-like</t>
  </si>
  <si>
    <t>ribonuclease kappa-B-like</t>
  </si>
  <si>
    <t>Superoxide dismutase [Cu-Zn]</t>
  </si>
  <si>
    <t>tubulin-specific chaperone E</t>
  </si>
  <si>
    <t>Calsequestrin- partial</t>
  </si>
  <si>
    <t>Trk system potassium uptake amine-terminal domain [Tetrahymena thermophila SB210]</t>
  </si>
  <si>
    <t>tubulin-specific chaperone C</t>
  </si>
  <si>
    <t>tubulin-specific chaperone D</t>
  </si>
  <si>
    <t>tubulin-specific chaperone A</t>
  </si>
  <si>
    <t>phosphatidylcholine translocator ABCB4 isoform X1</t>
  </si>
  <si>
    <t>OB-fold nucleic acid binding domain containing [Zea mays]</t>
  </si>
  <si>
    <t>CD151 antigen-like</t>
  </si>
  <si>
    <t>PBDC1 isoform X1</t>
  </si>
  <si>
    <t>CRE-GCY-34 [Caenorhabditis remanei]</t>
  </si>
  <si>
    <t>echinoderm microtubule-associated 6</t>
  </si>
  <si>
    <t>basement membrane-specific heparan sulfate proteoglycan core -like</t>
  </si>
  <si>
    <t>transposon En Spm sub-class [Oryza sativa Japonica Group]</t>
  </si>
  <si>
    <t>high mobility group 20A</t>
  </si>
  <si>
    <t>LOC100282293 isoform X1 [Zea mays]</t>
  </si>
  <si>
    <t>stearoyl- desaturase (delta-9 desaturase)</t>
  </si>
  <si>
    <t>white-like [Aplysia californica]</t>
  </si>
  <si>
    <t>serine threonine- phosphatase 6 regulatory subunit 3-like isoform X2</t>
  </si>
  <si>
    <t>aurora kinase C [Cephus cinctus]</t>
  </si>
  <si>
    <t>glycogen muscle form-like</t>
  </si>
  <si>
    <t>N-lysine methyltransferase SETD8-like [Danio rerio]</t>
  </si>
  <si>
    <t>PREDICTED: uncharacterized protein LOC102213757</t>
  </si>
  <si>
    <t>Apoptosis-inducing factor 3</t>
  </si>
  <si>
    <t>RAC-alpha serine threonine- partial</t>
  </si>
  <si>
    <t>amidase [Geobacillus thermoglucosidasius]</t>
  </si>
  <si>
    <t>caspase-8-like isoform X2</t>
  </si>
  <si>
    <t>discs large homolog 1 isoform X10</t>
  </si>
  <si>
    <t>probable receptor kinase At2g47060 [Strongylocentrotus purpuratus]</t>
  </si>
  <si>
    <t>speract receptor-like</t>
  </si>
  <si>
    <t>ras-related Rab6 isoform X2</t>
  </si>
  <si>
    <t>serine threonine- phosphatase 2A 56 kDa regulatory subunit epsilon isoform [Stomoxys calcitrans]</t>
  </si>
  <si>
    <t>calciumdependent 4</t>
  </si>
  <si>
    <t>UMP-CMP kinase mitochondrial</t>
  </si>
  <si>
    <t>CNPPD1</t>
  </si>
  <si>
    <t>ubiquitin-conjugating enzyme E2 D4</t>
  </si>
  <si>
    <t>solute carrier organic anion transporter family member 4A1 [Maylandia zebra]</t>
  </si>
  <si>
    <t>ABC transporter B family [Medicago truncatula]</t>
  </si>
  <si>
    <t>lateral signaling target 2 homolog</t>
  </si>
  <si>
    <t>PREDICTED: LOW QUALITY PROTEIN: uncharacterized protein LOC107346001</t>
  </si>
  <si>
    <t>amyloid beta A4 precursor -binding family B member 1-interacting - partial</t>
  </si>
  <si>
    <t>cytochrome C peroxidase [Tetrahymena thermophila SB210]</t>
  </si>
  <si>
    <t>probable G- coupled receptor 34 [Hydra vulgaris]</t>
  </si>
  <si>
    <t>PREDICTED: uncharacterized protein LOC100374871</t>
  </si>
  <si>
    <t>s-formylglutathione hydrolase</t>
  </si>
  <si>
    <t>PREDICTED: uncharacterized protein LOC106817963</t>
  </si>
  <si>
    <t>hypothetical protein CAPTEDRAFT_208953, partial</t>
  </si>
  <si>
    <t>Alpha-(1,3)-fucosyltransferase 11</t>
  </si>
  <si>
    <t>caffeic acid 3-O-methyltransferase-like</t>
  </si>
  <si>
    <t>RNA-binding 47 isoform X6</t>
  </si>
  <si>
    <t>RNA-binding 47 isoform X5</t>
  </si>
  <si>
    <t>M-phase inducer phosphatase 1-like</t>
  </si>
  <si>
    <t>BMP-2-inducible kinase isoform X2</t>
  </si>
  <si>
    <t>Collectin-12</t>
  </si>
  <si>
    <t>Polycystic kidney disease and receptor for egg jelly-related</t>
  </si>
  <si>
    <t>cryptochrome chloroplastic mitochondrial</t>
  </si>
  <si>
    <t>tyramine receptor Ser-2-like isoform X2</t>
  </si>
  <si>
    <t>WD repeat domain-containing 83</t>
  </si>
  <si>
    <t>FAD-dependent oxidoreductase domain-containing 1 isoform X2</t>
  </si>
  <si>
    <t>reverse R [Metarhizium robertsii ARSEF 23]</t>
  </si>
  <si>
    <t>tyrosine- phosphatase non-receptor type 21-like</t>
  </si>
  <si>
    <t>pumilio homolog 2-like isoform X2</t>
  </si>
  <si>
    <t>pumilio homolog 2-like isoform X1</t>
  </si>
  <si>
    <t>Bardet-Biedl syndrome 2</t>
  </si>
  <si>
    <t>Bardet-Biedl syndrome 4</t>
  </si>
  <si>
    <t>Bardet-Biedl syndrome 5</t>
  </si>
  <si>
    <t>trans-L-3-hydroxyproline dehydratase-like</t>
  </si>
  <si>
    <t>Bardet-Biedl syndrome 7</t>
  </si>
  <si>
    <t>NHS 1</t>
  </si>
  <si>
    <t>neuropeptide CCHamide-1 receptor-like</t>
  </si>
  <si>
    <t>interferon regulatory factor 2 isoform X2 [Heterocephalus glaber]</t>
  </si>
  <si>
    <t>snurportin-1 [Ovis aries musimon]</t>
  </si>
  <si>
    <t>hypothetical protein BRAFLDRAFT_121844 [Branchiostoma floridae]</t>
  </si>
  <si>
    <t>Glutamine-rich 2</t>
  </si>
  <si>
    <t>serine threonine- kinase RIO3</t>
  </si>
  <si>
    <t>arylsulfatase partial</t>
  </si>
  <si>
    <t>PREDICTED: uncharacterized protein LOC105437132, partial</t>
  </si>
  <si>
    <t>TPA_exp: minicollagen 1</t>
  </si>
  <si>
    <t>methionine--tRNA ligase [Piscirickettsia salmonis]</t>
  </si>
  <si>
    <t>dna polymerase epsilon subunit 2</t>
  </si>
  <si>
    <t>Alpha-(1,3)-fucosyltransferase 10</t>
  </si>
  <si>
    <t>BDNF NT-3 growth factors receptor-like</t>
  </si>
  <si>
    <t>histone deacetylation rxt3</t>
  </si>
  <si>
    <t>delta-1-pyrroline-5-carboxylate mitochondrial-like isoform X2 [Biomphalaria glabrata]</t>
  </si>
  <si>
    <t>histone [Taeniopygia guttata]</t>
  </si>
  <si>
    <t>RNA polymerase I-specific transcription initiation factor RRN3-like</t>
  </si>
  <si>
    <t>mfs allantoate [Pochonia chlamydosporia 170]</t>
  </si>
  <si>
    <t>natural killer cells antigen CD94-like [Ursus maritimus]</t>
  </si>
  <si>
    <t>2-amino-3-ketobutyrate coenzyme A ligase [Phytophthora parasitica]</t>
  </si>
  <si>
    <t>Nucleolar kke d repeat</t>
  </si>
  <si>
    <t>cytochrome c oxidase subunit III (mitochondrion) [Sinanodonta woodiana]</t>
  </si>
  <si>
    <t>dna polymerase epsilon subunit c</t>
  </si>
  <si>
    <t>Glutamine synthetase [Caenorhabditis elegans]</t>
  </si>
  <si>
    <t>Golgi to ER traffic partial</t>
  </si>
  <si>
    <t>aurora borealis</t>
  </si>
  <si>
    <t>ribosomal L22 [Phytophthora parasitica]</t>
  </si>
  <si>
    <t>zonadhesin isoform X1</t>
  </si>
  <si>
    <t>glycogen synthase kinase-3 beta isoform X2</t>
  </si>
  <si>
    <t>duf1776-domain-containing [Phaeoacremonium minimum UCRPA7]</t>
  </si>
  <si>
    <t>coiled-coil domain-containing 157-like</t>
  </si>
  <si>
    <t>dual specificity testis-specific kinase 1-like isoform X3 [Monodelphis domestica]</t>
  </si>
  <si>
    <t>E3 SUMO- ligase 2-like isoform X1</t>
  </si>
  <si>
    <t>2OG-Fe(II) oxygenase family</t>
  </si>
  <si>
    <t>HTH Tnp Tc5 and domain containing</t>
  </si>
  <si>
    <t>hypothetical protein OCBIM_22031606mg, partial</t>
  </si>
  <si>
    <t>3-hydroxyacyl- dehydrogenase</t>
  </si>
  <si>
    <t>Profilin [Lepeophtheirus salmonis]</t>
  </si>
  <si>
    <t>AAA- core [Purpureocillium lilacinum]</t>
  </si>
  <si>
    <t>heterogeneous nuclear ribonucleo R-like</t>
  </si>
  <si>
    <t>hypothetical protein CAPTEDRAFT_204101</t>
  </si>
  <si>
    <t>hypothetical protein PFICI_04209 [Pestalotiopsis fici W106-1]</t>
  </si>
  <si>
    <t>rogdi homolog</t>
  </si>
  <si>
    <t>radical SAM domain [Dictyostelium fasciculatum]</t>
  </si>
  <si>
    <t>uncharacterized protein Dana_GF21922 [Drosophila ananassae]</t>
  </si>
  <si>
    <t>solute carrier family facilitated glucose transporter member 8-like</t>
  </si>
  <si>
    <t>palmitoyltransferase ZDHHC5-like isoform X1 [Xenopus laevis]</t>
  </si>
  <si>
    <t>KIAA1045 homolog isoform X1</t>
  </si>
  <si>
    <t>ubiquitin carboxyl-terminal hydrolase 19 isoform X3</t>
  </si>
  <si>
    <t>PREDICTED: uncharacterized protein LOC101732199</t>
  </si>
  <si>
    <t>ubiquitin carboxyl-terminal hydrolase 19 isoform X6</t>
  </si>
  <si>
    <t>Tubulin beta-3 chain [Salmo salar]</t>
  </si>
  <si>
    <t>actin-related 3 isoform X2</t>
  </si>
  <si>
    <t>tectonin beta-propeller repeat-containing 1- partial</t>
  </si>
  <si>
    <t>fatty acid-binding epidermal-like</t>
  </si>
  <si>
    <t>hypothetical protein X777_05745</t>
  </si>
  <si>
    <t>TIGR00266 family</t>
  </si>
  <si>
    <t>aconitate mitochondrial</t>
  </si>
  <si>
    <t>E3 ubiquitin- ligase TRIM33-like isoform X1</t>
  </si>
  <si>
    <t>transport Sec61 subunit alpha-like 1</t>
  </si>
  <si>
    <t>hypothetical protein CAPTEDRAFT_194218</t>
  </si>
  <si>
    <t>DNA-directed RNA polymerase subunit partial</t>
  </si>
  <si>
    <t>ubiquitin carboxyl-terminal hydrolase 19 isoform X2</t>
  </si>
  <si>
    <t>FH1 FH2 domain-containing 3-like</t>
  </si>
  <si>
    <t>briggsae CBR-ACR-14</t>
  </si>
  <si>
    <t>GL10140 [Drosophila persimilis]</t>
  </si>
  <si>
    <t>programmed cell death 6-interacting</t>
  </si>
  <si>
    <t>PREDICTED: uncharacterized protein LOC107350351</t>
  </si>
  <si>
    <t>Nucleolar MIF4G domain-containing 1</t>
  </si>
  <si>
    <t>NADP-dependent oxidoreductase domain-containing 1 [Rattus norvegicus]</t>
  </si>
  <si>
    <t>TAR DNA-binding 43 isoform X4</t>
  </si>
  <si>
    <t>60S ribosomal L35a-1 [Phoenix dactylifera]</t>
  </si>
  <si>
    <t>somatostatin receptor type 4</t>
  </si>
  <si>
    <t>Rossmann fold nucleotide-binding</t>
  </si>
  <si>
    <t>DDB1- and CUL4-associated factor-like 1</t>
  </si>
  <si>
    <t>conserved oligomeric Golgi complex subunit 1-like isoform X1</t>
  </si>
  <si>
    <t>aldo keto reductase [Blastocystis ST4]</t>
  </si>
  <si>
    <t>catalase- [Phytophthora infestans T30-4]</t>
  </si>
  <si>
    <t>NUDIX hydrolase</t>
  </si>
  <si>
    <t>60S ribosomal L6 [Medicago truncatula]</t>
  </si>
  <si>
    <t>rap1 GTPase-GDP dissociation stimulator 1</t>
  </si>
  <si>
    <t>tubby-related 4-like</t>
  </si>
  <si>
    <t>MULTISPECIES: tyrosinase [Streptomyces]</t>
  </si>
  <si>
    <t>DENN domain-containing 4C-like isoform X1 [Crassostrea gigas]</t>
  </si>
  <si>
    <t>copper zinc superoxide dismutase [Acanthamoeba castellanii Neff]</t>
  </si>
  <si>
    <t>40S ribosomal S2 [Phytophthora parasitica]</t>
  </si>
  <si>
    <t>multidrug resistance homolog 49-like</t>
  </si>
  <si>
    <t>Mediator of DNA damage checkpoint 1</t>
  </si>
  <si>
    <t>ascorbate plastid-targeted [Guillardia theta CCMP2712]</t>
  </si>
  <si>
    <t>A disintegrin and metallo ase with thrombospondin motifs 6-like</t>
  </si>
  <si>
    <t>Methylenetetrahydrofolate reductase</t>
  </si>
  <si>
    <t>flocculation FLO11-like isoform X2 [Crassostrea gigas]</t>
  </si>
  <si>
    <t>VWA domain-containing [Arcobacter LPB0137]</t>
  </si>
  <si>
    <t>chromobox homolog 1-like</t>
  </si>
  <si>
    <t>iron-sulfur cluster assembly 1 mitochondrial isoform X1</t>
  </si>
  <si>
    <t>ADP-ribosylation factor 3 isoform X1</t>
  </si>
  <si>
    <t>ADP-ribosylation factor 3 isoform X2</t>
  </si>
  <si>
    <t>tetratricopeptide repeat 39B-like [Trachymyrmex zeteki]</t>
  </si>
  <si>
    <t>mono [ADP-ribose] polymerase PARP16</t>
  </si>
  <si>
    <t>transient receptor potential cation channel subfamily M member 3 isoform X24</t>
  </si>
  <si>
    <t>deleted in azoospermia-like [Poecilia latipinna]</t>
  </si>
  <si>
    <t>slit1 [Xenopus tropicalis]</t>
  </si>
  <si>
    <t>transmembrane 230 isoform X1</t>
  </si>
  <si>
    <t>aggregation factor form partial</t>
  </si>
  <si>
    <t>eukaryotic translation initiation factor SUI1 [Medicago truncatula]</t>
  </si>
  <si>
    <t>Cytochrome c oxidase copper chaperone [Morus notabilis]</t>
  </si>
  <si>
    <t>dnaJ homolog subfamily C member 2-like</t>
  </si>
  <si>
    <t>60S ribosomal L32 [Encephalitozoon intestinalis ATCC 50506]</t>
  </si>
  <si>
    <t>VPS9 domain-containing 1</t>
  </si>
  <si>
    <t>ring canal kelch homolog</t>
  </si>
  <si>
    <t>signal-induced proliferation-associated 1 partial</t>
  </si>
  <si>
    <t>contactin-4 isoform X1 [Coturnix japonica]</t>
  </si>
  <si>
    <t>dehydrogenase reductase SDR family member 7 isoform X1</t>
  </si>
  <si>
    <t>bile salt export pump</t>
  </si>
  <si>
    <t>ste ste11 kinase</t>
  </si>
  <si>
    <t>cathepsin L2 [Pan troglodytes]</t>
  </si>
  <si>
    <t>PREDICTED: uncharacterized protein LOC105443326</t>
  </si>
  <si>
    <t>1,2-dihydroxy-3-keto-5-methylthiopentene dioxygenase 2</t>
  </si>
  <si>
    <t>haloalkane dehalogenase [Streptomyces pristinaespiralis]</t>
  </si>
  <si>
    <t>PREDICTED: uncharacterized protein LOC107337338</t>
  </si>
  <si>
    <t>tellurium resistance</t>
  </si>
  <si>
    <t>leukocyte elastase inhibitor-like</t>
  </si>
  <si>
    <t>PREDICTED: uncharacterized protein LOC107339997</t>
  </si>
  <si>
    <t>mediator of RNA polymerase II transcription subunit 27-like</t>
  </si>
  <si>
    <t>hypothetical protein PFICI_13285 [Pestalotiopsis fici W106-1]</t>
  </si>
  <si>
    <t>eukaryotic translation initiation factor 3 subunit D-like</t>
  </si>
  <si>
    <t>suppressor of tumorigenicity 14 -like isoform X2</t>
  </si>
  <si>
    <t>Cytochrome P450 4F22</t>
  </si>
  <si>
    <t>eukaryotic translation initiation factor 2-alpha kinase 4</t>
  </si>
  <si>
    <t>partial [Miniopterus fuliginosus]</t>
  </si>
  <si>
    <t>CDGSH iron-sulfur domain-containing mitochondrial-like [Branchiostoma belcheri]</t>
  </si>
  <si>
    <t>eukaryotic translation initiation factor 2-alpha kinase 3</t>
  </si>
  <si>
    <t>Sjogren S syndrome scleroderma autoantigen 1</t>
  </si>
  <si>
    <t>thioredoxin [Plasmodium berghei]</t>
  </si>
  <si>
    <t>E3 ubiquitin- ligase UBR5- partial</t>
  </si>
  <si>
    <t>solute carrier organic anion transporter family member 4A1 isoform X1 [Lepisosteus oculatus]</t>
  </si>
  <si>
    <t>phage lysozyme [Tetrahymena thermophila SB210]</t>
  </si>
  <si>
    <t>cytochrome oxidase subunit 1 (mitochondrion) [Candida metapsilosis]</t>
  </si>
  <si>
    <t>Pogo transposable element with KRAB domain</t>
  </si>
  <si>
    <t>hypothetical protein AC249_AIPGENE4900</t>
  </si>
  <si>
    <t>TIP41</t>
  </si>
  <si>
    <t>peptidyl-alpha-hydroxyglycine alpha-amidating lyase 1</t>
  </si>
  <si>
    <t>pre translocase subunit Tim44</t>
  </si>
  <si>
    <t>COUP transcription factor 2-like</t>
  </si>
  <si>
    <t>inhibin beta A chain</t>
  </si>
  <si>
    <t>hypothetical protein VP01_1553g5</t>
  </si>
  <si>
    <t>octopamine receptor 1-like [Lingula anatina]</t>
  </si>
  <si>
    <t>[Phytophthora infestans T30-4]</t>
  </si>
  <si>
    <t>PREDICTED: protein FAM177A1-like</t>
  </si>
  <si>
    <t>histone a [Phytophthora parasitica]</t>
  </si>
  <si>
    <t>Disintegrin and metallo ase domain-containing 23</t>
  </si>
  <si>
    <t>dynein heavy chain</t>
  </si>
  <si>
    <t>Tubulin-specific chaperone E</t>
  </si>
  <si>
    <t>alpha beta fold family</t>
  </si>
  <si>
    <t>Tubulin-specific chaperone D</t>
  </si>
  <si>
    <t>hypothetical protein AC249_AIPGENE28189</t>
  </si>
  <si>
    <t>E3 ubiquitin- ligase SMURF2</t>
  </si>
  <si>
    <t>hypothetical protein AC249_AIPGENE28181</t>
  </si>
  <si>
    <t>2-hydroxyacyl- lyase 1</t>
  </si>
  <si>
    <t>flagellar basal body rod modification [Helicobacter pylori]</t>
  </si>
  <si>
    <t>ATP-dependent 6- muscle type-like</t>
  </si>
  <si>
    <t>importin-13 isoform X1 [Nasonia vitripennis]</t>
  </si>
  <si>
    <t>sterol O-acyltransferase 1-like isoform X2</t>
  </si>
  <si>
    <t>hypothetical protein AC249_AIPGENE12229, partial</t>
  </si>
  <si>
    <t>hypothetical protein AC249_AIPGENE16189</t>
  </si>
  <si>
    <t>PREDICTED: tropomyosin-1-like</t>
  </si>
  <si>
    <t>kinesin KIF12 [Athalia rosae]</t>
  </si>
  <si>
    <t>sterol O-acyltransferase 1-like isoform X1</t>
  </si>
  <si>
    <t>Disintegrin and metallo ase domain-containing 15</t>
  </si>
  <si>
    <t>peptidase c13 family</t>
  </si>
  <si>
    <t>hypothetical protein EH28_02049</t>
  </si>
  <si>
    <t>hypothetical protein CAPTEDRAFT_216172</t>
  </si>
  <si>
    <t>Disintegrin and metallo ase domain-containing 10</t>
  </si>
  <si>
    <t>Disintegrin and metallo ase domain-containing 12</t>
  </si>
  <si>
    <t>PREDICTED: uncharacterized protein LOC107344504 [Acropora digitifera]</t>
  </si>
  <si>
    <t>phosphatidate mitochondrial-like</t>
  </si>
  <si>
    <t>cGMP-dependent kinase 1 isoform X1</t>
  </si>
  <si>
    <t>cyclic GMP-AMP synthase</t>
  </si>
  <si>
    <t>platelet-activating factor acetylhydrolase IB subunit beta-like [Oreochromis niloticus]</t>
  </si>
  <si>
    <t>heat shock partial [Cyprinus carpio]</t>
  </si>
  <si>
    <t>low-density lipo receptor-related 2-like</t>
  </si>
  <si>
    <t>hypothetical protein Micbo1qcDRAFT_173691</t>
  </si>
  <si>
    <t>beach [Culex quinquefasciatus]</t>
  </si>
  <si>
    <t>secreted frizzled-related 3</t>
  </si>
  <si>
    <t>40S ribosomal S15 [Callorhinchus milii]</t>
  </si>
  <si>
    <t>DNA polymerase epsilon catalytic subunit A</t>
  </si>
  <si>
    <t>glutamine--fructose-6-phosphate aminotransferase [isomerizing] 2-like isoform X4</t>
  </si>
  <si>
    <t>glutamine--fructose-6-phosphate aminotransferase [isomerizing] 2-like isoform X2</t>
  </si>
  <si>
    <t>alcohol dehydrogenase [Bombyx mori]</t>
  </si>
  <si>
    <t>transcription factor COE1 isoform X3</t>
  </si>
  <si>
    <t>glutamine--fructose-6-phosphate aminotransferase [isomerizing] 2-like isoform X3</t>
  </si>
  <si>
    <t>camk camkl kin4 kinase</t>
  </si>
  <si>
    <t>PREDICTED: uncharacterized protein LOC101237261</t>
  </si>
  <si>
    <t>properdin- partial</t>
  </si>
  <si>
    <t>cytosine allantoin [Penicillium expansum]</t>
  </si>
  <si>
    <t>ruvB 1</t>
  </si>
  <si>
    <t>thyroid adenoma-associated isoform X1</t>
  </si>
  <si>
    <t>Uncharacterized protein C9orf72</t>
  </si>
  <si>
    <t>GDP-fucose O-fucosyltransferase 1-like</t>
  </si>
  <si>
    <t>isoleucine--tRNA cytoplasmic</t>
  </si>
  <si>
    <t>Mannosyl-oligosaccharide glucosidase</t>
  </si>
  <si>
    <t>[Thalassiosira pseudonana CCMP1335]</t>
  </si>
  <si>
    <t>WD repeat-containing 89-like isoform X1 [Lingula anatina]</t>
  </si>
  <si>
    <t>PAB-dependent poly(A)-specific ribonuclease subunit PAN3-like [Tetranychus urticae]</t>
  </si>
  <si>
    <t>matrix metallo ase-14 isoform X1 [Amyelois transitella]</t>
  </si>
  <si>
    <t>chorismate synthase</t>
  </si>
  <si>
    <t>SH3 and PX domain-containing 2A-like isoform X4</t>
  </si>
  <si>
    <t>Inhibin beta A chain</t>
  </si>
  <si>
    <t>NADH-cytochrome b5 reductase partial</t>
  </si>
  <si>
    <t>pleckstrin homology domain-containing family M member 2-like</t>
  </si>
  <si>
    <t>probable 2-oxoglutarate dehydrogenase E1 component mitochondrial</t>
  </si>
  <si>
    <t>eukaryotic translation initiation factor 5B isoform X2</t>
  </si>
  <si>
    <t>endonuclease-reverse partial</t>
  </si>
  <si>
    <t>EGF domain-specific O-linked N-acetylglucosamine transferase isoform X3 [Alligator mississippiensis]</t>
  </si>
  <si>
    <t>von Willebrand factor A domain-containing 3B-like</t>
  </si>
  <si>
    <t>Prion-like-(Q N-rich)-domain-bearing [Caenorhabditis elegans]</t>
  </si>
  <si>
    <t>carbohydrate sulfotransferase 11-like</t>
  </si>
  <si>
    <t>Splicing factor U2AF 65 kDa subunit</t>
  </si>
  <si>
    <t>ATPase N2B [Polistes dominula]</t>
  </si>
  <si>
    <t>muscle-specific 20-like</t>
  </si>
  <si>
    <t>coatomer zeta subunit [Moniliophthora roreri MCA 2997]</t>
  </si>
  <si>
    <t>flagellar hook-length control [Terasakiella PR1]</t>
  </si>
  <si>
    <t>gametocyte-specific factor 1-like [Takifugu rubripes]</t>
  </si>
  <si>
    <t>probable serine threonine- kinase DDB_G0271682 [Hydra vulgaris]</t>
  </si>
  <si>
    <t>tumor suppressor candidate 3-like</t>
  </si>
  <si>
    <t>NADH dehydrogenase [ubiquinone] flavo mitochondrial [Phytophthora parasitica]</t>
  </si>
  <si>
    <t>Tryptophan--tRNA mitochondrial</t>
  </si>
  <si>
    <t>TPA: transposase domain-containing</t>
  </si>
  <si>
    <t>fatty acid-binding heart isoform X2 [Callithrix jacchus]</t>
  </si>
  <si>
    <t>ribosomal S2-like isoform 3 [Callorhinchus milii]</t>
  </si>
  <si>
    <t>hypothetical protein AV274_4120</t>
  </si>
  <si>
    <t>coiled-coil domain-containing 171-like</t>
  </si>
  <si>
    <t>mothers against decapentaplegic homolog 4-like isoform X1 [Halyomorpha halys]</t>
  </si>
  <si>
    <t>Short branched chain specific acyl- mitochondrial</t>
  </si>
  <si>
    <t>histone H3 [Physcomitrella patens]</t>
  </si>
  <si>
    <t>Bm10884 [Brugia malayi]</t>
  </si>
  <si>
    <t>ephrin type-B receptor 2 isoform X2</t>
  </si>
  <si>
    <t>PREDICTED: uncharacterized protein LOC101240893</t>
  </si>
  <si>
    <t>inturned</t>
  </si>
  <si>
    <t>mitogen-activated kinase 14B isoform X1 [Acyrthosiphon pisum]</t>
  </si>
  <si>
    <t>transport Sec23A</t>
  </si>
  <si>
    <t>zinc finger C4H2 domain-containing -like</t>
  </si>
  <si>
    <t>Copia [Symbiodinium microadriaticum]</t>
  </si>
  <si>
    <t>zinc finger 426-like [Cavia porcellus]</t>
  </si>
  <si>
    <t>Tetratricopeptide [Colletotrichum higginsianum IMI 349063]</t>
  </si>
  <si>
    <t>calretinin-like</t>
  </si>
  <si>
    <t>cAMP-dependent kinase type I-beta regulatory subunit [Canis lupus familiaris]</t>
  </si>
  <si>
    <t>NAD-dependent epimerase</t>
  </si>
  <si>
    <t>achaete-scute homolog 1a-like</t>
  </si>
  <si>
    <t>GTP-binding Di-Ras1-like [Oryzias latipes]</t>
  </si>
  <si>
    <t>charged multivesicular body 2a [Tribolium castaneum]</t>
  </si>
  <si>
    <t>ccch-type zn-finger partial</t>
  </si>
  <si>
    <t>cofilin actin depolymerizing factor [Galdieria sulphuraria]</t>
  </si>
  <si>
    <t>ran GTPase-activating 1 isoform X2 [Chrysemys picta bellii]</t>
  </si>
  <si>
    <t>Guanine nucleotide-binding G(o) subunit partial</t>
  </si>
  <si>
    <t>transport Sec24A</t>
  </si>
  <si>
    <t>transport Sec24C</t>
  </si>
  <si>
    <t>glia maturation factor gamma-like</t>
  </si>
  <si>
    <t>type-1 angiotensin II receptor-associated -like isoform X2</t>
  </si>
  <si>
    <t>ubiquitin-conjugating enzyme E2 22</t>
  </si>
  <si>
    <t>60S ribosomal L32 [Acartia pacifica]</t>
  </si>
  <si>
    <t>HEAT shock factor</t>
  </si>
  <si>
    <t>hypothetical protein LOTGIDRAFT_155019 [Lottia gigantea]</t>
  </si>
  <si>
    <t>hypothetical protein BRAFLDRAFT_70774 [Branchiostoma floridae]</t>
  </si>
  <si>
    <t>Biopolymer transport [Marinomonas gallaica]</t>
  </si>
  <si>
    <t>Folylpolyglutamate mitochondrial</t>
  </si>
  <si>
    <t>PREDICTED: uncharacterized protein LOC107397419 isoform X1</t>
  </si>
  <si>
    <t>acyl- thioesterase II</t>
  </si>
  <si>
    <t>Transcriptional regulator</t>
  </si>
  <si>
    <t>interferon regulatory factor 2 [Manis javanica]</t>
  </si>
  <si>
    <t>C12orf4 homolog [Crassostrea gigas]</t>
  </si>
  <si>
    <t>PREDICTED: uncharacterized protein LOC100215474</t>
  </si>
  <si>
    <t>succinate dehydrogenase flavo subunit</t>
  </si>
  <si>
    <t>cullin-4B-like isoform X5</t>
  </si>
  <si>
    <t>kinetochore-associated 1-like</t>
  </si>
  <si>
    <t>60S ribosomal L18-like</t>
  </si>
  <si>
    <t>membrane-associated guanylate WW and PDZ domain-containing 1-like isoform X1</t>
  </si>
  <si>
    <t>Microtubule-associated 9</t>
  </si>
  <si>
    <t>ABC transporter G family member 14 isoform X2 [Tribolium castaneum]</t>
  </si>
  <si>
    <t>PREDICTED: uncharacterized protein LOC101240885</t>
  </si>
  <si>
    <t>zinc finger [Ixodes scapularis]</t>
  </si>
  <si>
    <t>solute carrier family 25 member 38</t>
  </si>
  <si>
    <t>AChain Human Vinculin R910t Mutant(residues 891-1066)</t>
  </si>
  <si>
    <t>Transposable element Tcb1 transposase</t>
  </si>
  <si>
    <t>pre-mRNA splicing [Plasmodium chabaudi chabaudi]</t>
  </si>
  <si>
    <t>hypothetical protein S40285_06847</t>
  </si>
  <si>
    <t>calpain-type cysteine protease DEK1 [Nelumbo nucifera]</t>
  </si>
  <si>
    <t>Tubulin beta-2C chain [Salmo salar]</t>
  </si>
  <si>
    <t>trace amine-associated receptor 4-like</t>
  </si>
  <si>
    <t>zinc finger 37-like isoform X2</t>
  </si>
  <si>
    <t>solute carrier family 25 member 35</t>
  </si>
  <si>
    <t>transient receptor potential cation channel subfamily M member 1-like isoform X2</t>
  </si>
  <si>
    <t>peptidase S41</t>
  </si>
  <si>
    <t>calmodulin mutant syncam9 [Thecamonas trahens ATCC 50062]</t>
  </si>
  <si>
    <t>leucine-rich repeat serine threonine- kinase 1 isoform X1 [Bos taurus]</t>
  </si>
  <si>
    <t>GRASP55 65 family [Colletotrichum graminicola ]</t>
  </si>
  <si>
    <t>selenocysteine lyase [Fundulus heteroclitus]</t>
  </si>
  <si>
    <t>leucine-rich repeat-containing DDB_G0290503</t>
  </si>
  <si>
    <t>hypothetical protein AC249_AIPGENE16225</t>
  </si>
  <si>
    <t>FAM35A isoform X2 [Kryptolebias marmoratus]</t>
  </si>
  <si>
    <t>glucose-6-phosphate isomerase-like</t>
  </si>
  <si>
    <t>deleted in lung and esophageal cancer 1-like</t>
  </si>
  <si>
    <t>astacin [Necator americanus]</t>
  </si>
  <si>
    <t>ribosomal L38 [Mus musculus]</t>
  </si>
  <si>
    <t>GDP-mannose 4,6-dehydratase [Francisella philomiragia]</t>
  </si>
  <si>
    <t>dual 3 ,5 -cyclic-AMP and -GMP phosphodiesterase 11A</t>
  </si>
  <si>
    <t>phosphatidylinositol 3-kinase catalytic subunit type 3-like</t>
  </si>
  <si>
    <t>solute carrier family 25 member 44</t>
  </si>
  <si>
    <t>alpha-galactosidase [Pedobacter cryoconitis]</t>
  </si>
  <si>
    <t>caspase-3 [Zonotrichia albicollis]</t>
  </si>
  <si>
    <t>DNA (cytosine-5)-methyltransferase 3B</t>
  </si>
  <si>
    <t>proto-oncogene c-Fos-like</t>
  </si>
  <si>
    <t>Ice nucleation [Pantoea OXWO6B1]</t>
  </si>
  <si>
    <t>PREDICTED: tetraspanin-31-like</t>
  </si>
  <si>
    <t>U1 small nuclear ribonucleo 70 kDa-like</t>
  </si>
  <si>
    <t>H ACA ribonucleo complex subunit 4-like</t>
  </si>
  <si>
    <t>5 -methylthioadenosine S-adenosylhomocysteine nucleosidase [Alteromonas mediterranea]</t>
  </si>
  <si>
    <t>solute carrier family 25 member 46</t>
  </si>
  <si>
    <t>adhesion G -coupled receptor L2-like isoform X1 [Biomphalaria glabrata]</t>
  </si>
  <si>
    <t>PREDICTED: uncharacterized protein LOC101237219</t>
  </si>
  <si>
    <t>Otoancorin</t>
  </si>
  <si>
    <t>Down syndrome cell adhesion molecule</t>
  </si>
  <si>
    <t>hypothetical protein [Escherichia coli]</t>
  </si>
  <si>
    <t>domain found in IF2B IF5</t>
  </si>
  <si>
    <t>hypothetical protein AC249_AIPGENE16219</t>
  </si>
  <si>
    <t>hypothetical protein CAPTEDRAFT_30221, partial</t>
  </si>
  <si>
    <t>Ubiquinol-cytochrome-c reductase complex assembly factor 1</t>
  </si>
  <si>
    <t>phosphoglucomutase phosphomannomutase</t>
  </si>
  <si>
    <t>MULTISPECIES: metallophosphoesterase [Mesorhizobium]</t>
  </si>
  <si>
    <t>RNA polymerase-associated LEO1 isoform X2</t>
  </si>
  <si>
    <t>ribosomal S14p S29e</t>
  </si>
  <si>
    <t>Oxysterol-binding -related 3</t>
  </si>
  <si>
    <t>ribosomal L27 [Homo sapiens]</t>
  </si>
  <si>
    <t>dCTP pyrophosphatase 1-like</t>
  </si>
  <si>
    <t>translation machinery-associated 7 homolog [Tribolium castaneum]</t>
  </si>
  <si>
    <t>solute carrier family 25 member 51</t>
  </si>
  <si>
    <t>ethanolaminephosphotransferase 1</t>
  </si>
  <si>
    <t>neural cell adhesion molecule L1 isoform X1 [Xenopus tropicalis]</t>
  </si>
  <si>
    <t>histone-lysine N-methyltransferase SETD1A</t>
  </si>
  <si>
    <t>TKL kinase [Fonticula alba]</t>
  </si>
  <si>
    <t>endophilin-A3-like isoform X2</t>
  </si>
  <si>
    <t>Gpr7 transmembrane [Phytophthora infestans T30-4]</t>
  </si>
  <si>
    <t>Tetratricopeptide TPR_2 repeat</t>
  </si>
  <si>
    <t>tubulin-specific chaperone cofactor E [Haplochromis burtoni]</t>
  </si>
  <si>
    <t>SNW domain-containing 1</t>
  </si>
  <si>
    <t>cytoplasmic aconitate hydratase-like</t>
  </si>
  <si>
    <t>hypothetical protein AC249_AIPGENE28248</t>
  </si>
  <si>
    <t>HEAT repeat-containing 5B-like</t>
  </si>
  <si>
    <t>phosphatase inhibitor 2</t>
  </si>
  <si>
    <t>60S Ribosomal L9</t>
  </si>
  <si>
    <t>cilia- and flagella-associated 36-like</t>
  </si>
  <si>
    <t>tyrosine kinase catalytic domain</t>
  </si>
  <si>
    <t>hypothetical protein Phum_PHUM308510 [Pediculus humanus corporis]</t>
  </si>
  <si>
    <t>fatty acid synthase subunit alpha</t>
  </si>
  <si>
    <t>broad-minded isoform X1 [Oreochromis niloticus]</t>
  </si>
  <si>
    <t>membrane [Paenibacillus tyrfis]</t>
  </si>
  <si>
    <t>histidine--tRNA cytoplasmic-like isoform X2</t>
  </si>
  <si>
    <t>mitochondria-eating -like</t>
  </si>
  <si>
    <t>histidine--tRNA cytoplasmic-like isoform X1</t>
  </si>
  <si>
    <t>PREDICTED: uncharacterized protein LOC108181536</t>
  </si>
  <si>
    <t>insulin receptor- partial</t>
  </si>
  <si>
    <t>Glycine-rich RNA-binding [Perkinsus marinus ATCC 50983]</t>
  </si>
  <si>
    <t>periodic tryptophan 2 homolog</t>
  </si>
  <si>
    <t>NADPH:adrenodoxin mitochondrial</t>
  </si>
  <si>
    <t>hyccin isoform X2</t>
  </si>
  <si>
    <t>host cell factor 1 isoform X5</t>
  </si>
  <si>
    <t>Transmembrane 167A [Homo sapiens]</t>
  </si>
  <si>
    <t>Integrator complex subunit 11</t>
  </si>
  <si>
    <t>host cell factor 1 isoform X2</t>
  </si>
  <si>
    <t>Integrator complex subunit 10</t>
  </si>
  <si>
    <t>superoxide dismutase [Cu-Zn]</t>
  </si>
  <si>
    <t>Polycystin- partial</t>
  </si>
  <si>
    <t>signal recognition particle SRP54 [Phytophthora parasitica]</t>
  </si>
  <si>
    <t>aarF domain-containing kinase 4-like</t>
  </si>
  <si>
    <t>EF-hand [Tetrahymena thermophila SB210]</t>
  </si>
  <si>
    <t>prostaglandin E2 receptor EP4 subtype-like</t>
  </si>
  <si>
    <t>Uncharacterized protein APZ42_010894</t>
  </si>
  <si>
    <t>O-mannose kinase-like [Sinocyclocheilus grahami]</t>
  </si>
  <si>
    <t>dead box helicase</t>
  </si>
  <si>
    <t>ABC transporter substrate-binding</t>
  </si>
  <si>
    <t>[Fibroporia radiculosa]</t>
  </si>
  <si>
    <t>PREDICTED: uncharacterized protein LOC106168004 isoform X2</t>
  </si>
  <si>
    <t>peptidase S15</t>
  </si>
  <si>
    <t>biotin-- ligase-like [Hydra vulgaris]</t>
  </si>
  <si>
    <t>phosphoenolpyruvate carboxykinase [ATP]-like</t>
  </si>
  <si>
    <t>Solute carrier family facilitated glucose transporter member [Daphnia magna]</t>
  </si>
  <si>
    <t>pectin acetylesterase 5-like</t>
  </si>
  <si>
    <t>phosphatase 1 regulatory subunit 3C-B-like</t>
  </si>
  <si>
    <t>tyrosine- kinase HTK16-like</t>
  </si>
  <si>
    <t>balbiani ring 3-like</t>
  </si>
  <si>
    <t>PREDICTED: puratrophin-1-like</t>
  </si>
  <si>
    <t>kelch diablo</t>
  </si>
  <si>
    <t>methyl- -binding domain partial</t>
  </si>
  <si>
    <t>PREDICTED: uncharacterized protein LOC101240820</t>
  </si>
  <si>
    <t>Carbonic anhydrase 2</t>
  </si>
  <si>
    <t>short-chain dehydrogenase</t>
  </si>
  <si>
    <t>cysteine-rich venom latisemin-like isoform X2 [Lingula anatina]</t>
  </si>
  <si>
    <t>elongation factor tu [Micromonas commoda]</t>
  </si>
  <si>
    <t>rho GTPase-activating 39 isoform X2</t>
  </si>
  <si>
    <t>Protocadherin-like wing polarity stan</t>
  </si>
  <si>
    <t>tubulin beta- partial [Anopheles funestus]</t>
  </si>
  <si>
    <t>adenosylhomocysteinase [Galdieria sulphuraria]</t>
  </si>
  <si>
    <t>CG42380 [Drosophila busckii]</t>
  </si>
  <si>
    <t>cell division cycle 7-related kinase-like isoform X1</t>
  </si>
  <si>
    <t>PREDICTED: uncharacterized protein LOC100206977, partial</t>
  </si>
  <si>
    <t>cell division cycle 7-related kinase-like isoform X2</t>
  </si>
  <si>
    <t>sodium nucleoside cotransporter 2</t>
  </si>
  <si>
    <t>homeobox OTX2-like</t>
  </si>
  <si>
    <t>Sec1 family domain-containing 2</t>
  </si>
  <si>
    <t>(Fe-S)-binding</t>
  </si>
  <si>
    <t>hypothetical protein OCBIM_22018463mg</t>
  </si>
  <si>
    <t>Uncharacterized protein APZ42_022868</t>
  </si>
  <si>
    <t>hypothetical protein SCE1572_25280</t>
  </si>
  <si>
    <t>ras-related Rab-37 isoform X2</t>
  </si>
  <si>
    <t>clavesin-2-like [Lingula anatina]</t>
  </si>
  <si>
    <t>catenin alpha-2</t>
  </si>
  <si>
    <t>H+-transporting ATP synthase alpha subunit isoform 1</t>
  </si>
  <si>
    <t>PREDICTED: uncharacterized protein LOC100117040</t>
  </si>
  <si>
    <t>oxidoreductase [Ralstonia solanacearum]</t>
  </si>
  <si>
    <t>calpain-5-like isoform X2</t>
  </si>
  <si>
    <t>Retrovirus-related Pol poly from type-1 retrotransposable element</t>
  </si>
  <si>
    <t>GL17791 [Drosophila persimilis]</t>
  </si>
  <si>
    <t>Sperm-associated antigen 1</t>
  </si>
  <si>
    <t>calpain-5-like isoform X4</t>
  </si>
  <si>
    <t>phospholipid-transporting ATPase ID isoform X1 [Pogonomyrmex barbatus]</t>
  </si>
  <si>
    <t>protoporphyrinogen oxidase [Cyanothece PCC 7425]</t>
  </si>
  <si>
    <t>calpain-5-like isoform X3</t>
  </si>
  <si>
    <t>glycerol-3-phosphate mitochondrial isoform X2</t>
  </si>
  <si>
    <t>Phosphoglycerate mutase 1</t>
  </si>
  <si>
    <t>exosome complex component MTR3-like</t>
  </si>
  <si>
    <t>transcriptional regulator Myc-A-like</t>
  </si>
  <si>
    <t>dehydrogenase reductase SDR family member 12</t>
  </si>
  <si>
    <t>midasin [Strongylocentrotus purpuratus]</t>
  </si>
  <si>
    <t>ribosomal biogenesis LAS1L-like</t>
  </si>
  <si>
    <t>AAEL015471-PA [Aedes aegypti]</t>
  </si>
  <si>
    <t>Ubiquitin carboxyl-terminal hydrolase isozyme L3</t>
  </si>
  <si>
    <t>ATG carboxy-terminal domain [Gregarina niphandrodes]</t>
  </si>
  <si>
    <t>tigger transposable element-derived 1-like</t>
  </si>
  <si>
    <t>germinal-center associated nuclear partial</t>
  </si>
  <si>
    <t>DNA repair XRCC1 isoform X3</t>
  </si>
  <si>
    <t>PREDICTED: uncharacterized protein LOC106677551 isoform X1</t>
  </si>
  <si>
    <t>carbonic anhydrase 7</t>
  </si>
  <si>
    <t>carbonic anhydrase 6</t>
  </si>
  <si>
    <t>josephin-2-like [Hydra vulgaris]</t>
  </si>
  <si>
    <t>Centrosomal of 78 kDa</t>
  </si>
  <si>
    <t>LINE-1 retrotransposable element ORF2</t>
  </si>
  <si>
    <t>carbonic anhydrase 2</t>
  </si>
  <si>
    <t>hypothetical protein AC249_AIPGENE2238</t>
  </si>
  <si>
    <t>ankyrin repeat domain-containing 54</t>
  </si>
  <si>
    <t>Spore coat assembly partial</t>
  </si>
  <si>
    <t>PREDICTED: protein mesh-like</t>
  </si>
  <si>
    <t>hypothetical protein AC249_AIPGENE4885</t>
  </si>
  <si>
    <t>WASH complex subunit FAM21C isoform X2</t>
  </si>
  <si>
    <t>sodium potassium-transporting ATPase subunit alpha-3- partial</t>
  </si>
  <si>
    <t>WASH complex subunit FAM21C isoform X1</t>
  </si>
  <si>
    <t>importin-5 [Rattus norvegicus]</t>
  </si>
  <si>
    <t>Potassium voltage-gated channel subfamily H member</t>
  </si>
  <si>
    <t>hypothetical protein CHLPROCp009, partial</t>
  </si>
  <si>
    <t>latrophilin 2 [Haemonchus contortus]</t>
  </si>
  <si>
    <t>Kif17 partial</t>
  </si>
  <si>
    <t>alkaline phosphatase [Roseivirga ehrenbergii]</t>
  </si>
  <si>
    <t>Piso0_004782 [Millerozyma farinosa CBS 7064]</t>
  </si>
  <si>
    <t>splicing regulatory glutamine lysine-rich 1 isoform X1</t>
  </si>
  <si>
    <t>Aspartyl asparaginyl beta-hydroxylase</t>
  </si>
  <si>
    <t>circularly permutated Ras 1-like</t>
  </si>
  <si>
    <t>ankyrin repeat domain-containing 66</t>
  </si>
  <si>
    <t>zinc metallo ase nas-15-like</t>
  </si>
  <si>
    <t>contactin-5 isoform X2</t>
  </si>
  <si>
    <t>tripeptidyl-peptidase 2-like</t>
  </si>
  <si>
    <t>ankyrin repeat domain-containing 39</t>
  </si>
  <si>
    <t>cell division control 12</t>
  </si>
  <si>
    <t>PREDICTED: uncharacterized protein LOC107352934</t>
  </si>
  <si>
    <t>voltage-dependent T-type calcium channel subunit alpha-1G</t>
  </si>
  <si>
    <t>hypothetical protein SDRG_08475 [Saprolegnia diclina VS20]</t>
  </si>
  <si>
    <t>ephrin type-A receptor 8-like</t>
  </si>
  <si>
    <t>Uncharacterised protein</t>
  </si>
  <si>
    <t>coiled-coil domain-containing 25 isoform X1</t>
  </si>
  <si>
    <t>ribonucleoside-diphosphate reductase</t>
  </si>
  <si>
    <t>PREDICTED: uncharacterized protein LOC107352927</t>
  </si>
  <si>
    <t>hypothetical protein OCBIM_22023322mg</t>
  </si>
  <si>
    <t>actin-related 2 3 complex subunit 4-like</t>
  </si>
  <si>
    <t>ankyrin repeat domain-containing 31</t>
  </si>
  <si>
    <t>hypothetical protein OCBIM_22001903mg, partial</t>
  </si>
  <si>
    <t>E3 ubiquitin- ligase RNF14 isoform X2 [Rattus norvegicus]</t>
  </si>
  <si>
    <t>carotenoid oxygenase</t>
  </si>
  <si>
    <t>PREDICTED: uncharacterized protein LOC105445950</t>
  </si>
  <si>
    <t>translational activator gcn1</t>
  </si>
  <si>
    <t>beta-hexosaminidase subunit alpha</t>
  </si>
  <si>
    <t>arylsulfatase G isoform X1 [Chinchilla lanigera]</t>
  </si>
  <si>
    <t>succinate GDP- beta partial [Acanthamoeba castellanii Neff]</t>
  </si>
  <si>
    <t>probable ATP2-F1F0-ATPase F1 beta subunit</t>
  </si>
  <si>
    <t>SH3 and PX domain-containing 2B isoform X2</t>
  </si>
  <si>
    <t>dachsous [Drosophila rhopaloa]</t>
  </si>
  <si>
    <t>E3 ubiquitin- ligase LRSAM1-like</t>
  </si>
  <si>
    <t>Calciumbinding atopy-related autoantigen</t>
  </si>
  <si>
    <t>ankyrin repeat domain-containing 49</t>
  </si>
  <si>
    <t>small G signaling modulator 2 isoform X1</t>
  </si>
  <si>
    <t>uncharacterized LOC100205002 isoform X1</t>
  </si>
  <si>
    <t>transmembrane 147-like</t>
  </si>
  <si>
    <t>30S ribosomal S9 [Orientia tsutsugamushi]</t>
  </si>
  <si>
    <t>Uncharacterised [Bacteroides caccae]</t>
  </si>
  <si>
    <t>cysteinyl-tRNA synthetase</t>
  </si>
  <si>
    <t>Nuclear migration nudC</t>
  </si>
  <si>
    <t>mitogen-activated kinase 14B-like isoform X1 [Megachile rotundata]</t>
  </si>
  <si>
    <t>C2 domain-containing 5 isoform X13</t>
  </si>
  <si>
    <t>E3 ubiquitin- ligase rpm-1</t>
  </si>
  <si>
    <t>GTPase-activating and VPS9 domain-containing 1-like</t>
  </si>
  <si>
    <t>dUTPase [Monkeypox virus]</t>
  </si>
  <si>
    <t>RNA-binding 28-like isoform X2</t>
  </si>
  <si>
    <t>RNA-binding 28-like isoform X1</t>
  </si>
  <si>
    <t>GTPase IMAP family member</t>
  </si>
  <si>
    <t>PREDICTED: tropomyosin-like</t>
  </si>
  <si>
    <t>GL19611 [Drosophila persimilis]</t>
  </si>
  <si>
    <t>PREDICTED: uncharacterized protein LOC107352904</t>
  </si>
  <si>
    <t>Microtubule-actin cross-linking factor 1</t>
  </si>
  <si>
    <t>PREDICTED: uncharacterized protein LOC102803471</t>
  </si>
  <si>
    <t>Aldose 1-epimerase</t>
  </si>
  <si>
    <t>ABC transporter permease</t>
  </si>
  <si>
    <t>DNA polymerase I [Taylorella equigenitalis]</t>
  </si>
  <si>
    <t>cell division control 48</t>
  </si>
  <si>
    <t>clathrin light chain isoform X2</t>
  </si>
  <si>
    <t>clathrin light chain isoform X1</t>
  </si>
  <si>
    <t>phosphatidylethanolamine binding [Ixodes scapularis]</t>
  </si>
  <si>
    <t>hypothetical protein AC249_AIPGENE4840</t>
  </si>
  <si>
    <t>Colorectal mutant cancer partial</t>
  </si>
  <si>
    <t>RUS1 family C16orf58 homolog</t>
  </si>
  <si>
    <t>calcium-activated potassium channel subunit alpha-1- partial</t>
  </si>
  <si>
    <t>malate synthase</t>
  </si>
  <si>
    <t>cell division control 42</t>
  </si>
  <si>
    <t>maternal -like [Eufriesea mexicana]</t>
  </si>
  <si>
    <t>androglobin isoform X21</t>
  </si>
  <si>
    <t>guanine nucleotide-binding subunit alpha-11-like [Poecilia latipinna]</t>
  </si>
  <si>
    <t>ribosomal S6 kinase-like 1</t>
  </si>
  <si>
    <t>malto-oligosyltrehalose trehalohydrolase [Fibrella aestuarina]</t>
  </si>
  <si>
    <t>progesterone-induced-blocking factor 1 isoform X2</t>
  </si>
  <si>
    <t>rootletin-like isoform X3 [Lingula anatina]</t>
  </si>
  <si>
    <t>transcription initiation factor IIB</t>
  </si>
  <si>
    <t>glucocorticoid-induced transcript 1 -like isoform X1 [Acropora digitifera]</t>
  </si>
  <si>
    <t>SZT2-like</t>
  </si>
  <si>
    <t>short transient receptor potential channel 4-associated -like</t>
  </si>
  <si>
    <t>RFT1 homolog</t>
  </si>
  <si>
    <t>E3 ubiquitin- ligase UBR5-like isoform X2</t>
  </si>
  <si>
    <t>protocadherin gamma-C5-like isoform X1</t>
  </si>
  <si>
    <t>regulation of nuclear pre-mRNA domain-containing 1B isoform X2</t>
  </si>
  <si>
    <t>SPRY domain containing [Acanthamoeba castellanii Neff]</t>
  </si>
  <si>
    <t>Platelet-activating factor partial</t>
  </si>
  <si>
    <t>AN1-type zinc finger partial</t>
  </si>
  <si>
    <t>DNA polymerase III subunit gamma tau</t>
  </si>
  <si>
    <t>hypothetical protein [Pirellula staleyi]</t>
  </si>
  <si>
    <t>PREDICTED: uncharacterized protein LOC103278512</t>
  </si>
  <si>
    <t>telomere length regulation TEL2 homolog isoform X3</t>
  </si>
  <si>
    <t>solute carrier family 13 member 2</t>
  </si>
  <si>
    <t>solute carrier family 13 member 4</t>
  </si>
  <si>
    <t>solute carrier family 13 member 5</t>
  </si>
  <si>
    <t>Zinc finger SNAI2</t>
  </si>
  <si>
    <t>calcium-binding mitochondrial carrier S -1 isoform X1</t>
  </si>
  <si>
    <t>60S ribosomal L13-2</t>
  </si>
  <si>
    <t>solute carrier family riboflavin member 2-like [Notothenia coriiceps]</t>
  </si>
  <si>
    <t>hydroxyacylglutathione hydrolase [Legionella pneumophila]</t>
  </si>
  <si>
    <t>RNA binding fox-1 homolog 3 isoform X1 [Rousettus aegyptiacus]</t>
  </si>
  <si>
    <t>Actin-related 2 3 complex subunit 2</t>
  </si>
  <si>
    <t>thrombospondin-1- partial</t>
  </si>
  <si>
    <t>Actin-related 2 3 complex subunit 3</t>
  </si>
  <si>
    <t>sperm-associated antigen 8-like</t>
  </si>
  <si>
    <t>Actin-related 2 3 complex subunit 5</t>
  </si>
  <si>
    <t>Son of sevenless 1</t>
  </si>
  <si>
    <t>aryl hydrocarbon receptor-like</t>
  </si>
  <si>
    <t>AChain Solution Structure Of Kinase Associated Domain 1 Of Mouse AFFINITY-Regulating Kinase 3</t>
  </si>
  <si>
    <t>DEAD boX helicase homolog [Caenorhabditis elegans]</t>
  </si>
  <si>
    <t>farnesyltransferase subunit beta-like</t>
  </si>
  <si>
    <t>NADH dehydrogenase subunit 6 (mitochondrion)</t>
  </si>
  <si>
    <t>PREDICTED: uncharacterized protein C20orf85-like</t>
  </si>
  <si>
    <t>Transmembrane 145</t>
  </si>
  <si>
    <t>Steroid 17-alpha-hydroxylase 17,20 lyase</t>
  </si>
  <si>
    <t>UV-stimulated scaffold A [Nomascus leucogenys]</t>
  </si>
  <si>
    <t>repetitive proline-rich cell wall 1-like</t>
  </si>
  <si>
    <t>Germinal-center associated nuclear</t>
  </si>
  <si>
    <t>hypothetical protein DAPPUDRAFT_268316</t>
  </si>
  <si>
    <t>spermatogenesis-associated 5 isoform X2</t>
  </si>
  <si>
    <t>daphnid bacterial-ribosomal-RNA- possible partial</t>
  </si>
  <si>
    <t>prolyl aminopeptidase [Eutypa lata UCREL1]</t>
  </si>
  <si>
    <t>ABC transporter [Capsaspora owczarzaki ATCC 30864]</t>
  </si>
  <si>
    <t>beta- partial [Alternaria KJ-2012]</t>
  </si>
  <si>
    <t>Down syndrome cell adhesion molecule Dscam2 isoform X36</t>
  </si>
  <si>
    <t>spermatogenesis-associated 5 isoform X1</t>
  </si>
  <si>
    <t>PREDICTED: uncharacterized protein LOC100891462</t>
  </si>
  <si>
    <t>cat eye syndrome critical region 5-like</t>
  </si>
  <si>
    <t>3-oxoacyl-[acyl-carrier- ] mitochondrial</t>
  </si>
  <si>
    <t>Dimethyladenosine transferase mitochondrial</t>
  </si>
  <si>
    <t>type I secretion system-exported exo [Bradyrhizobium diazoefficiens SEMIA 5080]</t>
  </si>
  <si>
    <t>lipo VSAC [Streptococcus canis]</t>
  </si>
  <si>
    <t>G-strand telomere binding 1 [Coccomyxa subellipsoidea C-169]</t>
  </si>
  <si>
    <t>E3 ubiquitin- ligase CCNB1IP1</t>
  </si>
  <si>
    <t>leucine-rich repeat flightless-interacting 2-like isoform X2</t>
  </si>
  <si>
    <t>constitutive coactivator of PPAR-gamma 1 isoform X3</t>
  </si>
  <si>
    <t>transmembrane 94-like</t>
  </si>
  <si>
    <t>constitutive coactivator of PPAR-gamma 1 isoform X2</t>
  </si>
  <si>
    <t>carbon catabolite repressor [Phytophthora infestans T30-4]</t>
  </si>
  <si>
    <t>Transmembrane 138</t>
  </si>
  <si>
    <t>retinol dehydrogenase 12- partial</t>
  </si>
  <si>
    <t>JTB</t>
  </si>
  <si>
    <t>caspase-8-like [Latimeria chalumnae]</t>
  </si>
  <si>
    <t>laminin subunit gamma-1-like</t>
  </si>
  <si>
    <t>pyrophosphate--fructose-6-phosphate 1-phosphotransferase</t>
  </si>
  <si>
    <t>[Babesia bigemina]</t>
  </si>
  <si>
    <t>transcription factor IIIA</t>
  </si>
  <si>
    <t>degenerin deg-1-like</t>
  </si>
  <si>
    <t>succinyl- ligase [ADP-forming] subunit mitochondrial isoform X2</t>
  </si>
  <si>
    <t>V-type proton ATPase subunit C [Agrilus planipennis]</t>
  </si>
  <si>
    <t>dual specificity phosphatase 19-like [Limulus polyphemus]</t>
  </si>
  <si>
    <t>soma ferritin</t>
  </si>
  <si>
    <t>PREDICTED: uncharacterized protein LOC109474159</t>
  </si>
  <si>
    <t>glutamine amidotransferase YLR126C</t>
  </si>
  <si>
    <t>kelch domain-containing [Emiliania huxleyi CCMP1516]</t>
  </si>
  <si>
    <t>ADP-ribosylation factor 8A [Zea mays]</t>
  </si>
  <si>
    <t>ankyrin repeat domain-containing 6-like [Parasteatoda tepidariorum]</t>
  </si>
  <si>
    <t>ataxin-7 partial</t>
  </si>
  <si>
    <t>Serine protease hepsin</t>
  </si>
  <si>
    <t>hypothetical protein [Francisella sp. FSC1006]</t>
  </si>
  <si>
    <t>reticulon-1-A isoform X5 [Bactrocera latifrons]</t>
  </si>
  <si>
    <t>PREDICTED: uncharacterized protein LOC105844272</t>
  </si>
  <si>
    <t>kinase C-binding 1-like</t>
  </si>
  <si>
    <t>ribosomal s12</t>
  </si>
  <si>
    <t>lamin Dm0-like isoform X1</t>
  </si>
  <si>
    <t>HEXIM2 isoform X4 [Macaca nemestrina]</t>
  </si>
  <si>
    <t>choloylglycine hydrolase [Photobacterium angustum]</t>
  </si>
  <si>
    <t>kinesin light chain</t>
  </si>
  <si>
    <t>ATP synthase F0 subunit 6 (mitochondrion)</t>
  </si>
  <si>
    <t>heat shock 70 cognate [Populus trichocarpa]</t>
  </si>
  <si>
    <t>solute carrier family 22 member partial</t>
  </si>
  <si>
    <t>zonadhesin-like isoform X4 [Meleagris gallopavo]</t>
  </si>
  <si>
    <t>Histone H3</t>
  </si>
  <si>
    <t>phosphofurin acidic cluster sorting 1-like</t>
  </si>
  <si>
    <t>hypothetical protein CALCODRAFT_518889</t>
  </si>
  <si>
    <t>Transmembrane 186</t>
  </si>
  <si>
    <t>fascin-2</t>
  </si>
  <si>
    <t>P- partial [Equus caballus]</t>
  </si>
  <si>
    <t>zinc finger 135-like [Parasteatoda tepidariorum]</t>
  </si>
  <si>
    <t>PREDICTED: uncharacterized protein LOC105844225</t>
  </si>
  <si>
    <t>5-aminolevulinate erythroid- mitochondrial-like</t>
  </si>
  <si>
    <t>PREDICTED: uncharacterized protein LOC105846887</t>
  </si>
  <si>
    <t>Transmembrane 181</t>
  </si>
  <si>
    <t>DNA methyltransferase 1-associated 1-like</t>
  </si>
  <si>
    <t>Glutamate synthase [NADH] amyloplastic</t>
  </si>
  <si>
    <t>GMP reductase</t>
  </si>
  <si>
    <t>mitochondrial inner membrane protease subunit 1</t>
  </si>
  <si>
    <t>RHOMBOID 1 isoform X1</t>
  </si>
  <si>
    <t>mitochondrial inner membrane protease subunit 2</t>
  </si>
  <si>
    <t>tenascin [Phytophthora infestans T30-4]</t>
  </si>
  <si>
    <t>coronin-2B [Salpingoeca rosetta]</t>
  </si>
  <si>
    <t>Palmitoyl- thioesterase 1</t>
  </si>
  <si>
    <t>mRNA export shuttling [Schizosaccharomyces japonicus yFS275]</t>
  </si>
  <si>
    <t>sarcoplasmic reticulum histidine-rich calcium-binding isoform X1</t>
  </si>
  <si>
    <t>Replication A 32 kDa partial</t>
  </si>
  <si>
    <t>Transmembrane 177</t>
  </si>
  <si>
    <t>MAC Perforin domain containing</t>
  </si>
  <si>
    <t>PREDICTED: uncharacterized protein LOC105846876</t>
  </si>
  <si>
    <t>PREDICTED: uncharacterized protein LOC105436956 isoform X1 [Strongylocentrotus purpuratus]</t>
  </si>
  <si>
    <t>gag-pol fusion poly</t>
  </si>
  <si>
    <t>hydrolase, partial</t>
  </si>
  <si>
    <t>tectonic partial</t>
  </si>
  <si>
    <t>related to mouse a trafficking receptor for phosphoglyco s</t>
  </si>
  <si>
    <t>E3 ubiquitin- ligase UBR5-like</t>
  </si>
  <si>
    <t>L-threonine dehydratase catabolic -like</t>
  </si>
  <si>
    <t>bactericidal permeability-increasing -like [Callorhinchus milii]</t>
  </si>
  <si>
    <t>Met-10+ like-</t>
  </si>
  <si>
    <t>Ras-associating and dilute domain-containing</t>
  </si>
  <si>
    <t>UNC93 MFSD11 isoform X1 [Callithrix jacchus]</t>
  </si>
  <si>
    <t>UBASH3A homolog isoform X2</t>
  </si>
  <si>
    <t>mitochondrial phosphoenolpyruvate carboxykinase</t>
  </si>
  <si>
    <t>EFR3 homolog B</t>
  </si>
  <si>
    <t>1-aminocyclopropane-1-carboxylate deaminase</t>
  </si>
  <si>
    <t>dynactin subunit 4 isoform X2</t>
  </si>
  <si>
    <t>adenine nucleotide partial [Doris kerguelenensis]</t>
  </si>
  <si>
    <t>Acyl- -binding [Candida glabrata]</t>
  </si>
  <si>
    <t>motile sperm domain-containing 1</t>
  </si>
  <si>
    <t>lysosomal thioesterase PPT2</t>
  </si>
  <si>
    <t>endoplasmic reticulum metallopeptidase 1 isoform X1</t>
  </si>
  <si>
    <t>BAHD family clade IV [Selaginella moellendorffii]</t>
  </si>
  <si>
    <t>tubulin alpha-8 chain-like isoform X1</t>
  </si>
  <si>
    <t>roquin-1 isoform X1 [Bos taurus]</t>
  </si>
  <si>
    <t>PREDICTED: uncharacterized protein LOC105844245</t>
  </si>
  <si>
    <t>mitochondrial fission regulator 1-like</t>
  </si>
  <si>
    <t>rab11 family-interacting 3 isoform X2</t>
  </si>
  <si>
    <t>cullin-associated NEDD8-dissociated 1</t>
  </si>
  <si>
    <t>Pyrazinamidase and otinamidase [Caenorhabditis elegans]</t>
  </si>
  <si>
    <t>hypothetical protein PHACADRAFT_248933 [Phanerochaete carnosa HHB-10118-sp]</t>
  </si>
  <si>
    <t>hypothetical protein CHLNCDRAFT_144263 [Chlorella variabilis]</t>
  </si>
  <si>
    <t>voltage-dependent L-type calcium channel subunit alpha-1S-like</t>
  </si>
  <si>
    <t>latrophilin Cirl-like isoform X1 [Fopius arisanus]</t>
  </si>
  <si>
    <t>tryptophan--tRNA cytoplasmic</t>
  </si>
  <si>
    <t>PREDICTED: uncharacterized protein LOC108368978, partial</t>
  </si>
  <si>
    <t>Bardet-Biedl syndrome 7 isoform X1</t>
  </si>
  <si>
    <t>alpha-2-macroglobulin- partial</t>
  </si>
  <si>
    <t>zinc finger 511</t>
  </si>
  <si>
    <t>2-deoxy-d-gluconate 3-dehydrogenase</t>
  </si>
  <si>
    <t>disrupted in renal carcinoma 2-like</t>
  </si>
  <si>
    <t>PREDICTED: uncharacterized protein LOC105846890</t>
  </si>
  <si>
    <t>ADP-ribosylation factor GTPase-activating AGD12-like</t>
  </si>
  <si>
    <t>Transmembrane 199</t>
  </si>
  <si>
    <t>hypothetical protein AC249_AIPGENE26708</t>
  </si>
  <si>
    <t>PAS domain-containing serine threonine- kinase</t>
  </si>
  <si>
    <t>eukaryotic translation elongation factor 1 alpha 2 [Schistosoma japonicum]</t>
  </si>
  <si>
    <t>60S ribosomal L18a [Salmo salar]</t>
  </si>
  <si>
    <t>PREDICTED: uncharacterized protein LOC105844238</t>
  </si>
  <si>
    <t>arabinose-5-phosphate isomerase [Candidatus Kryptobacter tengchongensis]</t>
  </si>
  <si>
    <t>GTP-binding Di-Ras2-like</t>
  </si>
  <si>
    <t>Zinc finger 862</t>
  </si>
  <si>
    <t>Mitochondrial oxodicarboxylate carrier</t>
  </si>
  <si>
    <t>Cilia- and flagella-associated 99</t>
  </si>
  <si>
    <t>regulatory-associated of mTOR-like</t>
  </si>
  <si>
    <t>PREDICTED: uncharacterized protein LOC105329559 [Crassostrea gigas]</t>
  </si>
  <si>
    <t>polyphosphoinositide phosphatase-like isoform X2</t>
  </si>
  <si>
    <t>neurogenic locus notch homolog partial</t>
  </si>
  <si>
    <t>glutamate-rich 3-like isoform X1</t>
  </si>
  <si>
    <t>PREDICTED: uncharacterized protein LOC105846840</t>
  </si>
  <si>
    <t>endoribonuclease YSH1</t>
  </si>
  <si>
    <t>transcriptional repressor CTCFL</t>
  </si>
  <si>
    <t>phosphatidylinositol 3-kinase regulatory subunit alpha isoform X1</t>
  </si>
  <si>
    <t>transcriptional-regulating factor 1 isoform X1 [Callorhinchus milii]</t>
  </si>
  <si>
    <t>nuclear valosin-containing -like isoform X1</t>
  </si>
  <si>
    <t>D(2) dopamine receptor A-like [Acropora digitifera]</t>
  </si>
  <si>
    <t>SCO-spondin-like isoform X7</t>
  </si>
  <si>
    <t>glutathione S-transferase [Haloferax mediterranei ATCC 33500]</t>
  </si>
  <si>
    <t>glutamate synthase large subunit</t>
  </si>
  <si>
    <t>conserved oligomeric Golgi complex subunit 3-like isoform X2</t>
  </si>
  <si>
    <t>SCO-spondin-like isoform X8</t>
  </si>
  <si>
    <t>hypothetical protein AXG93_48s1260</t>
  </si>
  <si>
    <t>Denticleless partial</t>
  </si>
  <si>
    <t>leucine-rich repeat-containing</t>
  </si>
  <si>
    <t>NADH dehydrogenase [ubiquinone] 1 alpha subcomplex subunit 4-like</t>
  </si>
  <si>
    <t>SCO-spondin-like isoform X1</t>
  </si>
  <si>
    <t>SCO-spondin-like isoform X3</t>
  </si>
  <si>
    <t>Phytanoyl- dioxygenase</t>
  </si>
  <si>
    <t>ATP-dependent 6- muscle type isoform X2 [Mustela putorius furo]</t>
  </si>
  <si>
    <t>SCO-spondin-like isoform X2</t>
  </si>
  <si>
    <t>ATPase P [Staphylococcus warneri]</t>
  </si>
  <si>
    <t>myosin heavy striated muscle- partial</t>
  </si>
  <si>
    <t>SCO-spondin-like isoform X5</t>
  </si>
  <si>
    <t>SCO-spondin-like isoform X4</t>
  </si>
  <si>
    <t>CDP-diacylglycerol--inositol 3-phosphatidyltransferase</t>
  </si>
  <si>
    <t>hypothetical protein C922_04835 [Plasmodium inui San Antonio 1]</t>
  </si>
  <si>
    <t>diphthine--ammonia ligase</t>
  </si>
  <si>
    <t>Tas retrotransposon peptidase A16</t>
  </si>
  <si>
    <t>capsular biosynthesis [Pseudomonas stutzeri]</t>
  </si>
  <si>
    <t>cytidine monophosphate-N-acetylneuraminic acid hydroxylase-like</t>
  </si>
  <si>
    <t>hypothetical protein A3D58_03135 [Candidatus Uhrbacteria bacterium RIFCSPHIGHO2_02_FULL_46_47]</t>
  </si>
  <si>
    <t>inorganic pyrophosphatase</t>
  </si>
  <si>
    <t>semaphorin-5B isoform X1 [Anas platyrhynchos]</t>
  </si>
  <si>
    <t>GRB2-related adapter 2 isoform X2 [Meleagris gallopavo]</t>
  </si>
  <si>
    <t>cytoplasmic NCK2</t>
  </si>
  <si>
    <t>splicing factor 3B subunit 4</t>
  </si>
  <si>
    <t>basement membrane-specific heparan sulfate proteoglycan core</t>
  </si>
  <si>
    <t>splicing factor 3B subunit 3</t>
  </si>
  <si>
    <t>prolyl 4-hydroxylase alpha subunit 1 [Culex quinquefasciatus]</t>
  </si>
  <si>
    <t>splicing factor 3B subunit 6</t>
  </si>
  <si>
    <t>jouberin isoform X1 [Chrysemys picta bellii]</t>
  </si>
  <si>
    <t>splicing factor 3B subunit 5</t>
  </si>
  <si>
    <t>anaphase-promoting complex subunit 5-like</t>
  </si>
  <si>
    <t>cystinosin-like isoform X2</t>
  </si>
  <si>
    <t>PREDICTED: uncharacterized protein LOC105844209</t>
  </si>
  <si>
    <t>matrix metallo ase [Culex quinquefasciatus]</t>
  </si>
  <si>
    <t>splicing factor 3B subunit 1</t>
  </si>
  <si>
    <t>60S ribosomal L6-like</t>
  </si>
  <si>
    <t>heat shock 70 kDa 12A-like</t>
  </si>
  <si>
    <t>cAMP-regulated phospho 19</t>
  </si>
  <si>
    <t>domain containing [Acanthamoeba castellanii Neff]</t>
  </si>
  <si>
    <t>probable acyl- dehydrogenase 6</t>
  </si>
  <si>
    <t>zinc finger 436-like</t>
  </si>
  <si>
    <t>Kelch domain-containing 2</t>
  </si>
  <si>
    <t>hypothetical protein X777_05489</t>
  </si>
  <si>
    <t>translation initiation factor 5 [Capsaspora owczarzaki ATCC 30864]</t>
  </si>
  <si>
    <t>hypothetical protein AC249_AIPGENE7012</t>
  </si>
  <si>
    <t>glycosyl hydrolase family 10</t>
  </si>
  <si>
    <t>cleavage and polyadenylation specificity factor subunit 1-like isoform X2</t>
  </si>
  <si>
    <t>WD repeat-containing 26-like</t>
  </si>
  <si>
    <t>zinc finger MYND domain-containing partial</t>
  </si>
  <si>
    <t>PREDICTED: uncharacterized protein LOC100378309, partial</t>
  </si>
  <si>
    <t>kelch domain-containing 8B</t>
  </si>
  <si>
    <t>interferon-induced transmembrane [Draconibacterium orientale]</t>
  </si>
  <si>
    <t>UPF0160 mitochondrial</t>
  </si>
  <si>
    <t>probable global transcription activator SNF2L2 [Rhinopithecus bieti]</t>
  </si>
  <si>
    <t>PREDICTED: uncharacterized protein LOC106810712</t>
  </si>
  <si>
    <t>fibroblast growth factor receptor homolog 1-like isoform X1</t>
  </si>
  <si>
    <t>fibroblast growth factor receptor homolog 1-like isoform X2</t>
  </si>
  <si>
    <t>50S ribosomal L7 L12</t>
  </si>
  <si>
    <t>actin-binding LIM 2-like</t>
  </si>
  <si>
    <t>PREDICTED: uncharacterized protein LOC100198021</t>
  </si>
  <si>
    <t>probable peptide chain release factor C12orf65 mitochondrial</t>
  </si>
  <si>
    <t>frizzled family receptor partial</t>
  </si>
  <si>
    <t>flagellar motor switch</t>
  </si>
  <si>
    <t>poly-gamma-glutamate synthesis (capsule biosynthesis )</t>
  </si>
  <si>
    <t>serine-threonine kinase receptor-associated</t>
  </si>
  <si>
    <t>PREDICTED: uncharacterized protein LOC101730954</t>
  </si>
  <si>
    <t>FG-GAP repeat domain [Candidatus Nomurabacteria bacterium GW2011_GWA2_43_15]</t>
  </si>
  <si>
    <t>Exocyst complex component 6B</t>
  </si>
  <si>
    <t>cAMP-dependent kinase type II regulatory subunit isoform X2 [Dinoponera quadriceps]</t>
  </si>
  <si>
    <t>aminoacyl tRNA synthase complex-interacting multifunctional 1-like</t>
  </si>
  <si>
    <t>ER lumen -retaining receptor 2</t>
  </si>
  <si>
    <t>golgin subfamily A member 2 isoform X2</t>
  </si>
  <si>
    <t>PREDICTED: protein dcd1A-like</t>
  </si>
  <si>
    <t>golgin subfamily A member 2 isoform X4</t>
  </si>
  <si>
    <t>Cilia- and flagella-associated 54</t>
  </si>
  <si>
    <t>sortilin-like isoform X5 [Ictalurus punctatus]</t>
  </si>
  <si>
    <t>interferon regulatory factor 8-like isoform X1</t>
  </si>
  <si>
    <t>probable 2-oxoglutarate dehydrogenase E1 component partial</t>
  </si>
  <si>
    <t>serine threonine [Entamoeba invadens IP1]</t>
  </si>
  <si>
    <t>zinc finger 574</t>
  </si>
  <si>
    <t>nucleosome-remodeling factor subunit NURF301-like</t>
  </si>
  <si>
    <t>phagocyte signaling-impaired</t>
  </si>
  <si>
    <t>glycoside hydrolase [Dichomitus squalens LYAD-421 SS1]</t>
  </si>
  <si>
    <t>hypothetical protein BRAFLDRAFT_83142 [Branchiostoma floridae]</t>
  </si>
  <si>
    <t>Cilia- and flagella-associated 58</t>
  </si>
  <si>
    <t>PREDICTED: uncharacterized protein LOC100487960 isoform X1 [Xenopus tropicalis]</t>
  </si>
  <si>
    <t>Cilia- and flagella-associated 57</t>
  </si>
  <si>
    <t>GH24145 [Drosophila grimshawi]</t>
  </si>
  <si>
    <t>translocating chain-associated membrane 1-like 1</t>
  </si>
  <si>
    <t>Cilia- and flagella-associated 44</t>
  </si>
  <si>
    <t>Adenosine monophosphate- transferase partial</t>
  </si>
  <si>
    <t>Cilia- and flagella-associated 43</t>
  </si>
  <si>
    <t>transcription factor mitochondrial</t>
  </si>
  <si>
    <t>AP-5 complex subunit beta-1-like [Sinocyclocheilus rhinocerous]</t>
  </si>
  <si>
    <t>surface layer</t>
  </si>
  <si>
    <t>puratrophin-1 isoform X1 [Nomascus leucogenys]</t>
  </si>
  <si>
    <t>PREDICTED: uncharacterized protein LOC106062008 [Biomphalaria glabrata]</t>
  </si>
  <si>
    <t>Golgi apparatus membrane TVP23 homolog B-like</t>
  </si>
  <si>
    <t>opioid-binding cell adhesion molecule homolog isoform X4</t>
  </si>
  <si>
    <t>E3 SUMO- ligase KIAA1586-like</t>
  </si>
  <si>
    <t>ww-domain ligand</t>
  </si>
  <si>
    <t>inositol 1,4,5-trisphosphate receptor type 1-like</t>
  </si>
  <si>
    <t>maternal embryonic leucine zipper kinase-like</t>
  </si>
  <si>
    <t>alkaline serine protease [Cordyceps militaris CM01]</t>
  </si>
  <si>
    <t>zinc finger 581</t>
  </si>
  <si>
    <t>P2X purinoceptor partial</t>
  </si>
  <si>
    <t>transmembrane 164-like [Crassostrea gigas]</t>
  </si>
  <si>
    <t>ubiquitin carboxyl-terminal hydrolase 2 isoform X1 [Esox lucius]</t>
  </si>
  <si>
    <t>B-cell receptor CD22 [Heterocephalus glaber]</t>
  </si>
  <si>
    <t>multiple epidermal growth factor-like domains 11 isoform X2</t>
  </si>
  <si>
    <t>Cilia- and flagella-associated 46</t>
  </si>
  <si>
    <t>troponin skeletal muscle</t>
  </si>
  <si>
    <t>Programmed cell death 10</t>
  </si>
  <si>
    <t>Cilia- and flagella-associated 70</t>
  </si>
  <si>
    <t>phospholipase DDHD1-like</t>
  </si>
  <si>
    <t>ribosomal S6 kinase beta-1</t>
  </si>
  <si>
    <t>ribosomal S6 kinase beta-2</t>
  </si>
  <si>
    <t>cytoplasmic 1-like</t>
  </si>
  <si>
    <t>-like 2 [Phytophthora parasitica]</t>
  </si>
  <si>
    <t>acid-sensing ion channel 1-like [Hydra vulgaris]</t>
  </si>
  <si>
    <t>zinc finger 593</t>
  </si>
  <si>
    <t>zinc finger 596</t>
  </si>
  <si>
    <t>double zinc ribbon and ankyrin repeat-containing 1-like</t>
  </si>
  <si>
    <t>Ras family partial</t>
  </si>
  <si>
    <t>L-seryl-tRNA(Sec) kinase</t>
  </si>
  <si>
    <t>voltage-dependent calcium channel type A subunit alpha-1- partial</t>
  </si>
  <si>
    <t>zinc finger 598</t>
  </si>
  <si>
    <t>DNA phosphorothioation-dependent restriction</t>
  </si>
  <si>
    <t>tight junction ZO-3</t>
  </si>
  <si>
    <t>follistatin-related 5-like</t>
  </si>
  <si>
    <t>Cilia- and flagella-associated 61</t>
  </si>
  <si>
    <t>PHD and RING finger domain-containing 1 isoform X2</t>
  </si>
  <si>
    <t>Ribosomal SA [Mus musculus]</t>
  </si>
  <si>
    <t>neuronal migration doublecortin [Thamnophis sirtalis]</t>
  </si>
  <si>
    <t>PREDICTED: uncharacterized protein LOC100205043, partial</t>
  </si>
  <si>
    <t>PREDICTED: uncharacterized protein LOC104266093</t>
  </si>
  <si>
    <t>Zgc:103499 [Danio rerio]</t>
  </si>
  <si>
    <t>NAD(P) mitochondrial [Tribolium castaneum]</t>
  </si>
  <si>
    <t>hypothetical protein SPPG_04574 [Spizellomyces punctatus DAOM BR117]</t>
  </si>
  <si>
    <t>acyl-coenzyme A oxidase peroxisomal</t>
  </si>
  <si>
    <t>serine threonine- phosphatase PP-X isozyme 2 [Phytophthora parasitica]</t>
  </si>
  <si>
    <t>latent-transforming growth factor beta-binding 1-like</t>
  </si>
  <si>
    <t>moesin ezrin radixin homolog 1-like [Limulus polyphemus]</t>
  </si>
  <si>
    <t>neural Wiskott-Aldrich syndrome -like</t>
  </si>
  <si>
    <t>unconventional myosin-XV</t>
  </si>
  <si>
    <t>Cilia- and flagella-associated 69</t>
  </si>
  <si>
    <t>vesicle-fusing ATPase</t>
  </si>
  <si>
    <t>structural maintenance of chromosomes 1A</t>
  </si>
  <si>
    <t>homeobox otx5-A-like [Acropora digitifera]</t>
  </si>
  <si>
    <t>UNKNOWN</t>
  </si>
  <si>
    <t>frizzled-1-like precursor [Hydra vulgaris]</t>
  </si>
  <si>
    <t>membrane [Arcobacter butzleri]</t>
  </si>
  <si>
    <t>microphthalmia-associated transcription factor isoform X3</t>
  </si>
  <si>
    <t>thrombospondin-2-like [Acropora digitifera]</t>
  </si>
  <si>
    <t>PREDICTED: uncharacterized protein LOC107347232 isoform X1</t>
  </si>
  <si>
    <t>coiled-coil domain-containing 24-like</t>
  </si>
  <si>
    <t>Small nuclear ribonucleo Sm D3</t>
  </si>
  <si>
    <t>bromodomain-containing 4-like isoform X2</t>
  </si>
  <si>
    <t>Small nuclear ribonucleo Sm D1</t>
  </si>
  <si>
    <t>bromodomain-containing 4-like isoform X1</t>
  </si>
  <si>
    <t>asparagine synthetase domain-containing 1-like</t>
  </si>
  <si>
    <t>CD209 antigen A</t>
  </si>
  <si>
    <t>Disintegrin and metallo ase domain-containing partial</t>
  </si>
  <si>
    <t>CD209 antigen C</t>
  </si>
  <si>
    <t>myosin-IIIa- partial</t>
  </si>
  <si>
    <t>CD209 antigen E</t>
  </si>
  <si>
    <t>stAR-related lipid transfer 3-like</t>
  </si>
  <si>
    <t>hemicentin-2 isoform X1 [Bos taurus]</t>
  </si>
  <si>
    <t>tetratricopeptide repeat-containing [Saccharomonospora viridis]</t>
  </si>
  <si>
    <t>DUF567 domain</t>
  </si>
  <si>
    <t>PREDICTED: uncharacterized protein LOC105447183</t>
  </si>
  <si>
    <t>60S ribosomal L24 [Zea mays]</t>
  </si>
  <si>
    <t>calreticulin [Phaeodactylum tricornutum CCAP 1055 1]</t>
  </si>
  <si>
    <t>SH3 and PX domain-containing 2A-like</t>
  </si>
  <si>
    <t>transmembrane 68 isoform X1 [Xenopus tropicalis]</t>
  </si>
  <si>
    <t>[Trypanosoma cruzi]</t>
  </si>
  <si>
    <t>peptidase inhibitor 16-like</t>
  </si>
  <si>
    <t>NUAK family SNF1-like kinase 1</t>
  </si>
  <si>
    <t>GTP-binding YPTM2</t>
  </si>
  <si>
    <t>CD151 antigen</t>
  </si>
  <si>
    <t>ras-related rab-1a</t>
  </si>
  <si>
    <t>queuine tRNA-ribosyltransferase subunit QTRTD1-like</t>
  </si>
  <si>
    <t>triose-phosphate isomerase [Phytophthora parasitica]</t>
  </si>
  <si>
    <t>Chitinase 3</t>
  </si>
  <si>
    <t>PREDICTED: uncharacterized protein LOC101739386</t>
  </si>
  <si>
    <t>polycystic kidney disease 1-like 2-like</t>
  </si>
  <si>
    <t>coiled-coil alpha-helical rod 1</t>
  </si>
  <si>
    <t>PREDICTED: uncharacterized protein LOC108718065 isoform X9</t>
  </si>
  <si>
    <t>dnaJ homolog subfamily B member 12 [Bactrocera oleae]</t>
  </si>
  <si>
    <t>trace amine-associated receptor 2</t>
  </si>
  <si>
    <t>Putative uncharacterized protein, partial</t>
  </si>
  <si>
    <t>RNA-directed RNA polymerase [Dictyostelium discoideum AX4]</t>
  </si>
  <si>
    <t>ADP-ribosylation factor GTPase-activating 1 isoform X2</t>
  </si>
  <si>
    <t>fructose-bisphosphate aldolase class-I</t>
  </si>
  <si>
    <t>thrombospondin-4-B-like isoform X2</t>
  </si>
  <si>
    <t>ras-related rab-32</t>
  </si>
  <si>
    <t>trace amine-associated receptor 6</t>
  </si>
  <si>
    <t>Ubiquitin-40S ribosomal partial</t>
  </si>
  <si>
    <t>PREDICTED: uncharacterized protein LOC105848982, partial</t>
  </si>
  <si>
    <t>SCL-interrupting locus isoform X4</t>
  </si>
  <si>
    <t>ELYS-like</t>
  </si>
  <si>
    <t>AChain Crystal Structure Of Insulin Degrading Enzyme Complexed With Inhibitor</t>
  </si>
  <si>
    <t>PREDICTED: uncharacterized protein LOC101235365</t>
  </si>
  <si>
    <t>DNA helicase MCM9</t>
  </si>
  <si>
    <t>5-hydroxytryptamine receptor 4-like</t>
  </si>
  <si>
    <t>DNA helicase MCM8</t>
  </si>
  <si>
    <t>PREDICTED: uncharacterized protein LOC105846906</t>
  </si>
  <si>
    <t>DNA primase large subunit-like</t>
  </si>
  <si>
    <t>galactosylgalactosylxylosyl 3-beta-glucuronosyltransferase 3-like [Branchiostoma belcheri]</t>
  </si>
  <si>
    <t>chloroplast stem-loop binding of 41 kDa chloroplastic-like [Aplysia californica]</t>
  </si>
  <si>
    <t>60s ribosomal l18a</t>
  </si>
  <si>
    <t>Mov34 MPN PAD-1 family</t>
  </si>
  <si>
    <t>D-mannose-binding lectin [Tetrahymena thermophila SB210]</t>
  </si>
  <si>
    <t>Golgi apparatus 1-like isoform X1</t>
  </si>
  <si>
    <t>F-box SKP2A-like [Musa acuminata malaccensis]</t>
  </si>
  <si>
    <t>tyrosine- phosphatase non-receptor type 7-like isoform X2</t>
  </si>
  <si>
    <t>tyrosine- phosphatase non-receptor type 7-like isoform X1</t>
  </si>
  <si>
    <t>hypothetical protein AMSG_12334 [Thecamonas trahens ATCC 50062]</t>
  </si>
  <si>
    <t>thioredoxin-related transmembrane 1-like</t>
  </si>
  <si>
    <t>NAD-dependent deacetylase sirtuin- partial</t>
  </si>
  <si>
    <t>sentrin-specific protease 1-like [Danio rerio]</t>
  </si>
  <si>
    <t>PRY2 [[Candida] glabrata]</t>
  </si>
  <si>
    <t>ubiquitin carboxyl-terminal hydrolase 64E-like isoform X1 [Nasonia vitripennis]</t>
  </si>
  <si>
    <t>Mitochondrial FAD-linked sulfhydryl oxidase ERV1</t>
  </si>
  <si>
    <t>E3 ubiquitin- ligase CHIP</t>
  </si>
  <si>
    <t>40S ribosomal S9 [Gregarina niphandrodes]</t>
  </si>
  <si>
    <t>restin homolog isoform X7 [Bactrocera cucurbitae]</t>
  </si>
  <si>
    <t>Rho GDP-dissociation inhibitor 1</t>
  </si>
  <si>
    <t>dolichyl-diphosphooligosaccharide-- glycosyltransferase subunit 1</t>
  </si>
  <si>
    <t>Cyclin-dependent kinase 20</t>
  </si>
  <si>
    <t>26S proteasome non-ATPase regulatory subunit 11-like</t>
  </si>
  <si>
    <t>lysosomal acid phosphatase</t>
  </si>
  <si>
    <t>grainyhead 1 homolog isoform X2</t>
  </si>
  <si>
    <t>grainyhead 1 homolog isoform X1</t>
  </si>
  <si>
    <t>dolichyl-diphosphooligosaccharide-- glycosyltransferase subunit 2</t>
  </si>
  <si>
    <t>prolyl endopeptidase- partial</t>
  </si>
  <si>
    <t>dolichyl-diphosphooligosaccharide-- glycosyltransferase subunit 4</t>
  </si>
  <si>
    <t>UDP-glucose:glyco glucosyltransferase 1 isoform X1</t>
  </si>
  <si>
    <t>UDP-glucose:glyco glucosyltransferase 1 isoform X2</t>
  </si>
  <si>
    <t>eukaryotic translation initiation factor 4E transporter isoform X2</t>
  </si>
  <si>
    <t>phospholipase A2-like</t>
  </si>
  <si>
    <t>DNA topoisomerase 3-beta-1</t>
  </si>
  <si>
    <t>Psr1p [Rhizophagus irregularis DAOM 197198w]</t>
  </si>
  <si>
    <t>helicase [Methylobacterium ARG-1]</t>
  </si>
  <si>
    <t>GATA zinc finger domain-containing 14-like</t>
  </si>
  <si>
    <t>guanine nucleotide-binding subunit beta 1 [Culex quinquefasciatus]</t>
  </si>
  <si>
    <t>beta-1,3-galactosyltransferase 5-like</t>
  </si>
  <si>
    <t>cytosolic 10-formyltetrahydrofolate dehydrogenase-like</t>
  </si>
  <si>
    <t>E3 ubiquitin- ligase TRAF7-like isoform X2</t>
  </si>
  <si>
    <t>sorting nexin-16-like</t>
  </si>
  <si>
    <t>PREDICTED: protein SMG9-like</t>
  </si>
  <si>
    <t>CHK1 checkpoint</t>
  </si>
  <si>
    <t>very large low complexity [Cryptosporidium parvum Iowa II]</t>
  </si>
  <si>
    <t>DNA (cytosine-5)-methyltransferase 3B isoform X5</t>
  </si>
  <si>
    <t>MAM domain-containing glycosylphosphatidylinositol anchor 1</t>
  </si>
  <si>
    <t>cyclin-related FAM58A-like</t>
  </si>
  <si>
    <t>Sterile alpha motif domain-containing 5</t>
  </si>
  <si>
    <t>cGMP-specific 3 ,5 -cyclic phosphodiesterase</t>
  </si>
  <si>
    <t>nitric oxide endothelial</t>
  </si>
  <si>
    <t>epoxide hydrolase [Eutypa lata UCREL1]</t>
  </si>
  <si>
    <t>solute carrier family riboflavin member 3</t>
  </si>
  <si>
    <t>PREDICTED: uncharacterized protein LOC101235351</t>
  </si>
  <si>
    <t>solute carrier family riboflavin member 2</t>
  </si>
  <si>
    <t>PREDICTED: laccase-1-like</t>
  </si>
  <si>
    <t>BTB POZ domain-containing KCTD9-like</t>
  </si>
  <si>
    <t>dicer-2 isoform X1 [Tribolium castaneum]</t>
  </si>
  <si>
    <t>PREDICTED: uncharacterized protein LOC100198127</t>
  </si>
  <si>
    <t>jerky homolog-like</t>
  </si>
  <si>
    <t>THAP domain-containing 6-like</t>
  </si>
  <si>
    <t>6-phosphogluconate decarboxylating</t>
  </si>
  <si>
    <t>tetratricopeptide repeat 29-like</t>
  </si>
  <si>
    <t>CChain Crystal Structure Of A Transcribing Rna Polymerase Ii Complex Reveals A Complete Transcription Bubble</t>
  </si>
  <si>
    <t>zinc finger CCCH domain-containing 31</t>
  </si>
  <si>
    <t>endonuclease [Mycobacterium ]</t>
  </si>
  <si>
    <t>high-temperature-induced dauer-formation</t>
  </si>
  <si>
    <t>imidazoleglycerol-phosphate dehydratase [Arcobacter butzleri]</t>
  </si>
  <si>
    <t>ATP-dependent DNA helicase partial [Metarhizium majus ARSEF 297]</t>
  </si>
  <si>
    <t>gem-associated 7-like [Bombus impatiens]</t>
  </si>
  <si>
    <t>uncharacterized protein Dwil_GK12707 [Drosophila willistoni]</t>
  </si>
  <si>
    <t>serine arginine-rich splicing factor 6 isoform X2</t>
  </si>
  <si>
    <t>PREDICTED: formin-F-like</t>
  </si>
  <si>
    <t>copine [Phytophthora infestans T30-4]</t>
  </si>
  <si>
    <t>PREDICTED: uncharacterized protein LOC101235321</t>
  </si>
  <si>
    <t>trafficking particle complex subunit 8-like</t>
  </si>
  <si>
    <t>polyphosphoinositide phosphatase</t>
  </si>
  <si>
    <t>disulfide isomerase</t>
  </si>
  <si>
    <t>neurofibromin isoform X3</t>
  </si>
  <si>
    <t>neurofibromin isoform X2</t>
  </si>
  <si>
    <t>neurofibromin isoform X5</t>
  </si>
  <si>
    <t>PREDICTED: uncharacterized protein LOC101235326</t>
  </si>
  <si>
    <t>solute carrier family 15 member 1</t>
  </si>
  <si>
    <t>short-chain dehydrogenase [Fervidobacterium pennivorans]</t>
  </si>
  <si>
    <t>neurofibromin isoform X4</t>
  </si>
  <si>
    <t>actin [Trypanosoma cruzi]</t>
  </si>
  <si>
    <t>neurofibromin isoform X9</t>
  </si>
  <si>
    <t>E3 ubiquitin- ligase CHFR</t>
  </si>
  <si>
    <t>synapsin- partial</t>
  </si>
  <si>
    <t>kinase [Wallemia mellicola CBS ]</t>
  </si>
  <si>
    <t>meiosis arrest female 1 isoform X2</t>
  </si>
  <si>
    <t>hypothetical protein Z169_16346, partial</t>
  </si>
  <si>
    <t>leucine-rich repeat serine threonine- kinase 1 isoform X4 [Bemisia tabaci]</t>
  </si>
  <si>
    <t>TM2 domain-containing CG11103-like</t>
  </si>
  <si>
    <t>CAAX prenyl protease 1 homolog</t>
  </si>
  <si>
    <t>m-AAA protease-interacting mitochondrial-like</t>
  </si>
  <si>
    <t>multifunctional ADE2</t>
  </si>
  <si>
    <t>Rab3 GTPase-activating catalytic partial</t>
  </si>
  <si>
    <t>neurofibromin isoform X1</t>
  </si>
  <si>
    <t>ATP-dependent DNA helicase PIF1-like</t>
  </si>
  <si>
    <t>PREDICTED: uncharacterized protein LOC101235339</t>
  </si>
  <si>
    <t>NAD-dependent epimerase dehydratase family [Dictyostelium discoideum AX4]</t>
  </si>
  <si>
    <t>zinc finger CCCH domain-containing 14</t>
  </si>
  <si>
    <t>set1 Ash2 histone methyltransferase complex subunit ASH2 isoform X2</t>
  </si>
  <si>
    <t>zinc finger CCCH domain-containing 15</t>
  </si>
  <si>
    <t>WD repeat-containing 20 isoform X7</t>
  </si>
  <si>
    <t>dihydrofolate reductase [Lactobacillus curvatus]</t>
  </si>
  <si>
    <t>hypothetical protein PFICI_00524 [Pestalotiopsis fici W106-1]</t>
  </si>
  <si>
    <t>WD repeat-containing 20 isoform X2</t>
  </si>
  <si>
    <t>tenascin- partial</t>
  </si>
  <si>
    <t>PREDICTED: vinculin-like</t>
  </si>
  <si>
    <t>E3 ubiquitin- ligase MARCH1-like [Acropora digitifera]</t>
  </si>
  <si>
    <t>hypothetical protein WCM_04769, partial</t>
  </si>
  <si>
    <t>hypothetical protein AC249_AIPGENE24135</t>
  </si>
  <si>
    <t>ribosomal L4 L1 family</t>
  </si>
  <si>
    <t>carnitine O-palmitoyltransferase mitochondrial</t>
  </si>
  <si>
    <t>PREDICTED: uncharacterized protein LOC109476717</t>
  </si>
  <si>
    <t>Jumonji isoform X1 [Cephus cinctus]</t>
  </si>
  <si>
    <t>spindle and centriole-associated 1-like</t>
  </si>
  <si>
    <t>DENN domain-containing 4B</t>
  </si>
  <si>
    <t>P2X purinoceptor 5 isoform X2</t>
  </si>
  <si>
    <t>integrin beta-1 isoform X1 [Bos indicus]</t>
  </si>
  <si>
    <t>P2X purinoceptor 5 isoform X1</t>
  </si>
  <si>
    <t>trichoplein keratin filament-binding -like</t>
  </si>
  <si>
    <t>proteasome subunit beta type-4</t>
  </si>
  <si>
    <t>proteasome subunit beta type-5</t>
  </si>
  <si>
    <t>proteasome subunit beta type-6</t>
  </si>
  <si>
    <t>importin-4- partial</t>
  </si>
  <si>
    <t>nuclease harbi1</t>
  </si>
  <si>
    <t>proteasome subunit beta type-7</t>
  </si>
  <si>
    <t>proteasome subunit beta type-1</t>
  </si>
  <si>
    <t>proteasome subunit beta type-2</t>
  </si>
  <si>
    <t>proteasome subunit beta type-3</t>
  </si>
  <si>
    <t>Very long-chain specific acyl- mitochondrial</t>
  </si>
  <si>
    <t>Receptor-type tyrosine- phosphatase kappa</t>
  </si>
  <si>
    <t>exostosin-like 1</t>
  </si>
  <si>
    <t>PREDICTED: uncharacterized protein LOC101235313</t>
  </si>
  <si>
    <t>RNA polymerase II subunit A C-terminal domain phosphatase</t>
  </si>
  <si>
    <t>peptidyl-prolyl cis-trans isomerase FKBP8-like</t>
  </si>
  <si>
    <t>exostosin-like 3</t>
  </si>
  <si>
    <t>acid ceramidase [Dictyostelium fasciculatum]</t>
  </si>
  <si>
    <t>[Buchnera aphidicola]</t>
  </si>
  <si>
    <t>dnaJ homolog XDJ1</t>
  </si>
  <si>
    <t>PREDICTED: uncharacterized protein LOC100211584</t>
  </si>
  <si>
    <t>lysine-specific demethylase 5A isoform X2</t>
  </si>
  <si>
    <t>beta-tubulin</t>
  </si>
  <si>
    <t>macro domain-containing 2</t>
  </si>
  <si>
    <t>betaine--homocysteine S-methyltransferase 1-like</t>
  </si>
  <si>
    <t>mini-chromosome maintenance complex-binding isoform X1</t>
  </si>
  <si>
    <t>presenilin-2 isoform X1 [Ceratotherium simum simum]</t>
  </si>
  <si>
    <t>RING finger 24-like</t>
  </si>
  <si>
    <t>prostaglandin reductase 2 isoform X1 [Macaca nemestrina]</t>
  </si>
  <si>
    <t>Protocadherin Fat 4</t>
  </si>
  <si>
    <t>von Willebrand factor A domain-containing 5A-like</t>
  </si>
  <si>
    <t>Protocadherin Fat 3</t>
  </si>
  <si>
    <t>Protocadherin Fat 2</t>
  </si>
  <si>
    <t>PREDICTED: uncharacterized protein LOC107335479</t>
  </si>
  <si>
    <t>zinc finger 431-like isoform X2 [Rattus norvegicus]</t>
  </si>
  <si>
    <t>pyridoxal-dependent decarboxylase</t>
  </si>
  <si>
    <t>CALmodulin related genes [Caenorhabditis elegans]</t>
  </si>
  <si>
    <t>mannose-6-phosphate isomerase-like</t>
  </si>
  <si>
    <t>fos-related antigen 2</t>
  </si>
  <si>
    <t>transcription initiation factor TFIID subunit 5-like</t>
  </si>
  <si>
    <t>lipid droplet-associated hydrolase-like</t>
  </si>
  <si>
    <t>PREDICTED: U9-ctenitoxin-Pr1a-like</t>
  </si>
  <si>
    <t>hypothetical protein RP20_CCG012874</t>
  </si>
  <si>
    <t>FAM60A isoform X1</t>
  </si>
  <si>
    <t>AT-rich interactive domain-containing 3A-like isoform X1 [Hydra vulgaris]</t>
  </si>
  <si>
    <t>WD repeat-containing 55-like</t>
  </si>
  <si>
    <t>band 7 AGAP004871-like</t>
  </si>
  <si>
    <t>SUMO-conjugating enzyme UBC9-A [Papilio machaon]</t>
  </si>
  <si>
    <t>cathepsin L1</t>
  </si>
  <si>
    <t>hypothetical protein AC249_AIPGENE14789</t>
  </si>
  <si>
    <t>oxidative stress-induced growth inhibitor 1-like [Acropora digitifera]</t>
  </si>
  <si>
    <t>60s ribosomal l10a</t>
  </si>
  <si>
    <t>asparagine synthetase [glutamine-hydrolyzing]-like [Pygocentrus nattereri]</t>
  </si>
  <si>
    <t>ATPase ASNA1 homolog</t>
  </si>
  <si>
    <t>band 4 isoform X2</t>
  </si>
  <si>
    <t>ATP-dependent RNA helicase mitochondrial isoform X1</t>
  </si>
  <si>
    <t>OTU-like cysteine protease</t>
  </si>
  <si>
    <t>60S ribosome subunit biogenesis NIP7 homolog</t>
  </si>
  <si>
    <t>WD repeat-containing DDB_G0292056-like</t>
  </si>
  <si>
    <t>serine threonine- kinase minibrain</t>
  </si>
  <si>
    <t>Macrophage mannose receptor 1</t>
  </si>
  <si>
    <t>crumbs homolog 2-like</t>
  </si>
  <si>
    <t>NADH dehydrogenase subunit partial (mitochondrion) [Pontoscolex corethrurus]</t>
  </si>
  <si>
    <t>pyridoxine biosynthesis</t>
  </si>
  <si>
    <t>hypothetical protein AC249_AIPGENE14774</t>
  </si>
  <si>
    <t>dynamin-binding -like</t>
  </si>
  <si>
    <t>Ethanolamine-phosphate cytidylyltransferase</t>
  </si>
  <si>
    <t>nuclear receptor subfamily 2 group C member 1-like</t>
  </si>
  <si>
    <t>brambleberry-like</t>
  </si>
  <si>
    <t>Pleiotropic regulator 1</t>
  </si>
  <si>
    <t>hypothetical protein AC249_AIPGENE26758</t>
  </si>
  <si>
    <t>Ribulose bisphosphate carboxylase large chain [Morus notabilis]</t>
  </si>
  <si>
    <t>DNA (cytosine-5)-methyltransferase 3A-like</t>
  </si>
  <si>
    <t>Guanine nucleotide-binding G(Q) subunit alpha</t>
  </si>
  <si>
    <t>UPF0220 domain</t>
  </si>
  <si>
    <t>hypothetical protein AC249_AIPGENE26756</t>
  </si>
  <si>
    <t>CST complex subunit CTC1-like</t>
  </si>
  <si>
    <t>DNA topoisomerase 2-alpha</t>
  </si>
  <si>
    <t>MDS1 and EVI1 complex locus EVI1-like isoform X1</t>
  </si>
  <si>
    <t>parkin coregulated gene isoform X1</t>
  </si>
  <si>
    <t>septation A</t>
  </si>
  <si>
    <t>ADP-ribosylation factor-like partial</t>
  </si>
  <si>
    <t>dipeptidyl peptidase 1-like</t>
  </si>
  <si>
    <t>3-oxo-5-alpha-steroid 4-dehydrogenase 1</t>
  </si>
  <si>
    <t>UDP-N-acetylglucosamine transporter-like</t>
  </si>
  <si>
    <t>ribosomal RPS21</t>
  </si>
  <si>
    <t>Neuroblastoma-amplified sequence</t>
  </si>
  <si>
    <t>PREDICTED: uncharacterized protein LOC100214223 isoform X3</t>
  </si>
  <si>
    <t>5-carboxymethyl-2-hydroxymuconate semialdehyde dehydrogenase</t>
  </si>
  <si>
    <t>PREDICTED: uncharacterized protein LOC100211549</t>
  </si>
  <si>
    <t>Zinc finger 391 [Macaca fascicularis]</t>
  </si>
  <si>
    <t>vesicular glutamate transporter 1-like</t>
  </si>
  <si>
    <t>aminoacyl tRNA synthase complex-interacting multifunctional 1 isoform X2</t>
  </si>
  <si>
    <t>Coproporphyrinogen III aerobic</t>
  </si>
  <si>
    <t>PREDICTED: uncharacterized protein LOC101859117</t>
  </si>
  <si>
    <t>proteasome subunit alpha type-2 [Trachymyrmex septentrionalis]</t>
  </si>
  <si>
    <t>pleckstrin homology domain-containing family H member 2-like isoform X4 [Kryptolebias marmoratus]</t>
  </si>
  <si>
    <t>DENN domain-containing 1A</t>
  </si>
  <si>
    <t>H(+) Cl(-) exchange transporter 7-like</t>
  </si>
  <si>
    <t>Villin- partial</t>
  </si>
  <si>
    <t>PREDICTED: uncharacterized protein KIAA1143 homolog</t>
  </si>
  <si>
    <t>PSD-95 alpha [Salpingoeca rosetta]</t>
  </si>
  <si>
    <t>hypothetical protein AC249_AIPGENE5997, partial</t>
  </si>
  <si>
    <t>Pre-mRNA-splicing factor cwf16</t>
  </si>
  <si>
    <t>Cartilage oligomeric matrix</t>
  </si>
  <si>
    <t>nuclear GTPase SLIP-GC-like [Scleropages formosus]</t>
  </si>
  <si>
    <t>MORC family CW-type zinc finger 2-like [Octopus bimaculoides]</t>
  </si>
  <si>
    <t>GTP-binding Rit2 isoform X3 [Fopius arisanus]</t>
  </si>
  <si>
    <t>5-hydroxytryptamine receptor 1D-like</t>
  </si>
  <si>
    <t>spatacsin</t>
  </si>
  <si>
    <t>NADH dehydrogenase subunit 1 (mitochondrion)</t>
  </si>
  <si>
    <t>fucoxanthin chlorophyll a c partial</t>
  </si>
  <si>
    <t>calcium-responsive transcription factor isoform X2 [Maylandia zebra]</t>
  </si>
  <si>
    <t>Transmembrane 127</t>
  </si>
  <si>
    <t>Ubiquitin domain</t>
  </si>
  <si>
    <t>trace amine-associated receptor 13c-like</t>
  </si>
  <si>
    <t>leucine carboxyl methyltransferase 1</t>
  </si>
  <si>
    <t>histone acetyltransferase KAT6B-like</t>
  </si>
  <si>
    <t>feline leukemia virus subgroup C receptor-related 2 [Musca domestica]</t>
  </si>
  <si>
    <t>ankyrin repeat domain-containing 26 isoform X2</t>
  </si>
  <si>
    <t>vacuolar ATP synthase 16 kDa proteolipid [Entamoeba invadens IP1]</t>
  </si>
  <si>
    <t>thioredoxin domain-containing 5</t>
  </si>
  <si>
    <t>disks large homolog 5-like isoform X4</t>
  </si>
  <si>
    <t>potassium voltage-gated channel subfamily KQT member 1-like</t>
  </si>
  <si>
    <t>phospholipid scramblase 2 isoform X1 [Bison bison bison]</t>
  </si>
  <si>
    <t>thioredoxin domain-containing 9</t>
  </si>
  <si>
    <t>Acyl- -binding</t>
  </si>
  <si>
    <t>5- partial</t>
  </si>
  <si>
    <t>probable Golgi SNAP receptor complex member 2</t>
  </si>
  <si>
    <t>Casein kinase I isoform alpha</t>
  </si>
  <si>
    <t>tubulin alpha-1C chain</t>
  </si>
  <si>
    <t>ubiquitin- ligase E3A isoform X2</t>
  </si>
  <si>
    <t>neurogenic locus notch homolog 1- partial</t>
  </si>
  <si>
    <t>Piso0_000680 [Millerozyma farinosa CBS 7064]</t>
  </si>
  <si>
    <t>transposable element tc3 [Perkinsus marinus ATCC 50983]</t>
  </si>
  <si>
    <t>alpha partial</t>
  </si>
  <si>
    <t>glycine-rich RNA-binding [Aspergillus nomius NRRL 13137]</t>
  </si>
  <si>
    <t>Transmembrane 116</t>
  </si>
  <si>
    <t>AAEL008741-PA [Aedes aegypti]</t>
  </si>
  <si>
    <t>aprataxin [Tribolium castaneum]</t>
  </si>
  <si>
    <t>PREDICTED: rabenosyn-5-like</t>
  </si>
  <si>
    <t>serum response factor</t>
  </si>
  <si>
    <t>17-beta-hydroxysteroid dehydrogenase [Burkholderia cepacia]</t>
  </si>
  <si>
    <t>F-actin-capping subunit beta [Salmo salar]</t>
  </si>
  <si>
    <t>A disintegrin and metallo ase with thrombospondin motifs 14 isoform X2</t>
  </si>
  <si>
    <t>PREDICTED: uncharacterized protein LOC105844140</t>
  </si>
  <si>
    <t>proteasome subunit alpha [Hammondia hammondi]</t>
  </si>
  <si>
    <t>hypothetical protein AURANDRAFT_62184 [Aureococcus anophagefferens]</t>
  </si>
  <si>
    <t>solute carrier family facilitated glucose transporter member 6 [Oreochromis niloticus]</t>
  </si>
  <si>
    <t>granulins-like isoform X1 [Crassostrea gigas]</t>
  </si>
  <si>
    <t>large proline-rich BAG6 isoform X1 [Monodelphis domestica]</t>
  </si>
  <si>
    <t>zinc finger 239-like</t>
  </si>
  <si>
    <t>Metalloendopeptidase mitochondrial</t>
  </si>
  <si>
    <t>copper-transporting ATPase 1-like isoform X2</t>
  </si>
  <si>
    <t>lysosomal thioesterase PPT2-like</t>
  </si>
  <si>
    <t>PREDICTED: uncharacterized protein LOC106156814</t>
  </si>
  <si>
    <t>dolichyl-phosphate beta-glucosyltransferase isoform X1</t>
  </si>
  <si>
    <t>EGF domain-specific O-linked N-acetylglucosamine transferase isoform X3 [Homo sapiens]</t>
  </si>
  <si>
    <t>prelamin-A C-like</t>
  </si>
  <si>
    <t>integrator complex subunit 1-like</t>
  </si>
  <si>
    <t>membrane attack complex perforin complement C9 [Sulfurospirillum barnesii]</t>
  </si>
  <si>
    <t>PREDICTED: uncharacterized protein LOC105849825, partial</t>
  </si>
  <si>
    <t>related to NOT3-general negative regulator of subunit 3</t>
  </si>
  <si>
    <t>translocon-associated subunit delta-like</t>
  </si>
  <si>
    <t>cullin-2-like [Aedes albopictus]</t>
  </si>
  <si>
    <t>phosphatidylserine decarboxylase proenzyme</t>
  </si>
  <si>
    <t>NADPH oxidase regulator</t>
  </si>
  <si>
    <t>trifunctional enzyme subunit mitochondrial</t>
  </si>
  <si>
    <t>COMM domain-containing 2-like</t>
  </si>
  <si>
    <t>embryogenesis-associated EMB8</t>
  </si>
  <si>
    <t>AKT-interacting isoform X1 [Chinchilla lanigera]</t>
  </si>
  <si>
    <t>solute carrier family 15 member 4-like</t>
  </si>
  <si>
    <t>light chain genome duplicate 2 [Danio rerio]</t>
  </si>
  <si>
    <t>serine threonine- kinase roco4</t>
  </si>
  <si>
    <t>PREDICTED: uncharacterized protein LOC100699880</t>
  </si>
  <si>
    <t>dcn1 4-like</t>
  </si>
  <si>
    <t>PREDICTED: uncharacterized protein LOC105844163</t>
  </si>
  <si>
    <t>24 kDa Ras</t>
  </si>
  <si>
    <t>ras-related and estrogen-regulated growth inhibitor [Ceratitis capitata]</t>
  </si>
  <si>
    <t>ubiquitin-conjugating enzyme E2-17 kDa</t>
  </si>
  <si>
    <t>hypothetical protein THAOC_27029</t>
  </si>
  <si>
    <t>Trimethyllysine dioxygenase</t>
  </si>
  <si>
    <t>von Willebrand factor D and EGF domain-containing -like isoform X1</t>
  </si>
  <si>
    <t>Sodium glucose cotransporter 2</t>
  </si>
  <si>
    <t>PREDICTED: uncharacterized protein LOC105844166</t>
  </si>
  <si>
    <t>PREDICTED: uncharacterized protein LOC105844167</t>
  </si>
  <si>
    <t>Sodium glucose cotransporter 4</t>
  </si>
  <si>
    <t>PREDICTED: uncharacterized protein LOC105844164</t>
  </si>
  <si>
    <t>PREDICTED: protein FAM160B1-like</t>
  </si>
  <si>
    <t>serine protease family [Phytophthora infestans T30-4]</t>
  </si>
  <si>
    <t>acetylcholine receptor subunit beta isoform X2</t>
  </si>
  <si>
    <t>B-cell lymphoma 3</t>
  </si>
  <si>
    <t>mitochondrial import receptor subunit tom-22</t>
  </si>
  <si>
    <t>coronin-6-like isoform X1 [Aedes albopictus]</t>
  </si>
  <si>
    <t>hypothetical protein AC249_AIPGENE26628</t>
  </si>
  <si>
    <t>Brain chitinase and chia</t>
  </si>
  <si>
    <t>transmembrane 117 isoform X2</t>
  </si>
  <si>
    <t>phospholipid-transporting ATPase ID isoform X4 [Cephus cinctus]</t>
  </si>
  <si>
    <t>transporter sec-23</t>
  </si>
  <si>
    <t>gamma-aminobutyric acid receptor exp-1-like isoform X1 [Crassostrea gigas]</t>
  </si>
  <si>
    <t>intersectin-2 isoform X1 [Lepisosteus oculatus]</t>
  </si>
  <si>
    <t>cathepsin L1 [Pogonomyrmex barbatus]</t>
  </si>
  <si>
    <t>golgin subfamily A member 6 22 isoform X1 [Crassostrea gigas]</t>
  </si>
  <si>
    <t>cohesin subunit SA-2-like [Nothobranchius furzeri]</t>
  </si>
  <si>
    <t>eukaryotic translation initiation factor 3 subunit C-like</t>
  </si>
  <si>
    <t>coronin-1C [Habropoda laboriosa]</t>
  </si>
  <si>
    <t>PREDICTED: uncharacterized protein LOC105315277</t>
  </si>
  <si>
    <t>60S acidic ribosomal P2 [Pestalotiopsis fici W106-1]</t>
  </si>
  <si>
    <t>spectrin beta non-erythrocytic 2 isoform X2 [Bos taurus]</t>
  </si>
  <si>
    <t>endonuclease-reverse transcriptase partial</t>
  </si>
  <si>
    <t>focadhesin- partial</t>
  </si>
  <si>
    <t>MULTISPECIES: beta-ketoacyl-[acyl-carrier- ] synthase II [Pseudomonas]</t>
  </si>
  <si>
    <t>chromodomain-helicase-DNA-binding partial</t>
  </si>
  <si>
    <t>Beta-secretase 1</t>
  </si>
  <si>
    <t>cullin-1 [Pan troglodytes]</t>
  </si>
  <si>
    <t>tankyrase- partial</t>
  </si>
  <si>
    <t>PREDICTED: uncharacterized protein LOC105844100</t>
  </si>
  <si>
    <t>glutathione synthetase-like</t>
  </si>
  <si>
    <t>titin</t>
  </si>
  <si>
    <t>PREDICTED: uncharacterized protein LOC100710209 isoform X1</t>
  </si>
  <si>
    <t>catenin beta-like</t>
  </si>
  <si>
    <t>transmembrane 117 isoform X4</t>
  </si>
  <si>
    <t>double-stranded RNA-specific editase 1 isoform X1</t>
  </si>
  <si>
    <t>antifreeze type I</t>
  </si>
  <si>
    <t>roundabout homolog 4</t>
  </si>
  <si>
    <t>furin [Sus scrofa]</t>
  </si>
  <si>
    <t>roundabout homolog 2</t>
  </si>
  <si>
    <t>roundabout homolog 3</t>
  </si>
  <si>
    <t>selenocysteine insertion sequence-binding 2 isoform X2</t>
  </si>
  <si>
    <t>selenocysteine insertion sequence-binding 2 isoform X1</t>
  </si>
  <si>
    <t>hypothetical protein AC249_AIPGENE9575</t>
  </si>
  <si>
    <t>Sal partial</t>
  </si>
  <si>
    <t>hypothetical protein AC249_AIPGENE9577</t>
  </si>
  <si>
    <t>Regulator of G- signaling 22</t>
  </si>
  <si>
    <t>PREDICTED: uncharacterized protein LOC105846755</t>
  </si>
  <si>
    <t>glutathione synthase</t>
  </si>
  <si>
    <t>Phosphatidate photoreceptor-specific</t>
  </si>
  <si>
    <t>negative elongation factor C D isoform X1</t>
  </si>
  <si>
    <t>creatine kinase U- mitochondrial-like</t>
  </si>
  <si>
    <t>peroxisomal biogenesis factor 3-like isoform X2</t>
  </si>
  <si>
    <t>cullin-3 [Camponotus floridanus]</t>
  </si>
  <si>
    <t>CG12262-PA [Drosophila melanogaster]</t>
  </si>
  <si>
    <t>plastin-3 [Dipodomys ordii]</t>
  </si>
  <si>
    <t>thioredoxin domain-containing 3 homolog isoform X2</t>
  </si>
  <si>
    <t>armadillo repeat-containing 6 [Lepisosteus oculatus]</t>
  </si>
  <si>
    <t>Down syndrome cell adhesion molecule 1-like</t>
  </si>
  <si>
    <t>thioredoxin domain-containing 3 homolog isoform X5</t>
  </si>
  <si>
    <t>FOSL_DROMO ame: Full=Transcription factor kayak</t>
  </si>
  <si>
    <t>1-phosphatidylinositol 4,5-bisphosphate phosphodiesterase eta-2-like</t>
  </si>
  <si>
    <t>serine threonine- kinase 38-like isoform X2</t>
  </si>
  <si>
    <t>tripartite motif-containing 7-like [Calidris pugnax]</t>
  </si>
  <si>
    <t>Nuclear factor erythroid 2-related factor partial</t>
  </si>
  <si>
    <t>zinc transporter ZIP14-like isoform X1 [Crassostrea gigas]</t>
  </si>
  <si>
    <t>Regulator of G- signaling 12</t>
  </si>
  <si>
    <t>PREDICTED: uncharacterized protein LOC105844124</t>
  </si>
  <si>
    <t>interferon-related developmental regulator 2</t>
  </si>
  <si>
    <t>zinc finger 622 isoform X1</t>
  </si>
  <si>
    <t>AP-2 complex subunit beta-like [Rattus norvegicus]</t>
  </si>
  <si>
    <t>PREDICTED: uncharacterized protein LOC105846782</t>
  </si>
  <si>
    <t>rho GTPase-activating 1-like</t>
  </si>
  <si>
    <t>elongation factor 1-beta-like</t>
  </si>
  <si>
    <t>fibroin heavy chain-like</t>
  </si>
  <si>
    <t>GTP-binding Di-Ras2-like [Aedes albopictus]</t>
  </si>
  <si>
    <t>receptor-type tyrosine- phosphatase F isoform X11</t>
  </si>
  <si>
    <t>PREDICTED: uncharacterized protein LOC106810807</t>
  </si>
  <si>
    <t>serine threonine- kinase A-Raf-like isoform X2</t>
  </si>
  <si>
    <t>tudor and KH domain-containing -like [Biomphalaria glabrata]</t>
  </si>
  <si>
    <t>forkhead box P4</t>
  </si>
  <si>
    <t>forkhead box P1</t>
  </si>
  <si>
    <t>PREDICTED: uncharacterized protein LOC105846770</t>
  </si>
  <si>
    <t>Mitochondrial uncoupling 4</t>
  </si>
  <si>
    <t>Mitochondrial uncoupling 3</t>
  </si>
  <si>
    <t>dual specificity tyrosine-phosphorylation-regulated kinase 1A-like</t>
  </si>
  <si>
    <t>hypothetical protein AC249_AIPGENE9597</t>
  </si>
  <si>
    <t>E3 ubiquitin- ligase MARCH2-like</t>
  </si>
  <si>
    <t>hexokinase 4</t>
  </si>
  <si>
    <t>hypothetical protein AC249_AIPGENE9594</t>
  </si>
  <si>
    <t>PREDICTED: uncharacterized protein LOC100210763, partial</t>
  </si>
  <si>
    <t>hypothetical protein AC249_AIPGENE9596</t>
  </si>
  <si>
    <t>chromodomain-helicase-DNA-binding 5-like [Sesamum indicum]</t>
  </si>
  <si>
    <t>collagen alpha-6(VI) chain [Anser cygnoides domesticus]</t>
  </si>
  <si>
    <t>N-lysine methyltransferase SETD8-like</t>
  </si>
  <si>
    <t>Piso0_000825 [Millerozyma farinosa CBS 7064]</t>
  </si>
  <si>
    <t>hypothetical protein PFICI_01225 [Pestalotiopsis fici W106-1]</t>
  </si>
  <si>
    <t>PREDICTED: uncharacterized protein LOC105849645, partial</t>
  </si>
  <si>
    <t>tenascin-N</t>
  </si>
  <si>
    <t>tetratricopeptide repeat 1 [Callorhinchus milii]</t>
  </si>
  <si>
    <t>truncated actin-4</t>
  </si>
  <si>
    <t>translation initiation factor [Ixodes scapularis]</t>
  </si>
  <si>
    <t>GREB1 partial</t>
  </si>
  <si>
    <t>vesicular inhibitory amino acid transporter-like</t>
  </si>
  <si>
    <t>PREDICTED: uncharacterized protein P19A11.02c-like</t>
  </si>
  <si>
    <t>26S proteasome subunit P45</t>
  </si>
  <si>
    <t>RNA-binding [Methylobacterium radiotolerans]</t>
  </si>
  <si>
    <t>General amino acid permease AGP2</t>
  </si>
  <si>
    <t>dnaJ homolog subfamily B member 1-like [Takifugu rubripes]</t>
  </si>
  <si>
    <t>ras-related Rab-10-like</t>
  </si>
  <si>
    <t>monothiol glutaredoxin- partial</t>
  </si>
  <si>
    <t>acrosomal process isoform</t>
  </si>
  <si>
    <t>bone morphogenetic 7-like</t>
  </si>
  <si>
    <t>tubulin beta-1 chain isoform X3</t>
  </si>
  <si>
    <t>2-hydroxyacid dehydrogenase</t>
  </si>
  <si>
    <t>glycine-rich RNA-binding mitochondrial-like</t>
  </si>
  <si>
    <t>eukaryotic initiation factor 4A-I isoform X2 [Ceratosolen solmsi marchali]</t>
  </si>
  <si>
    <t>Uncharacterized protein KIAA0195</t>
  </si>
  <si>
    <t>exostosin- partial</t>
  </si>
  <si>
    <t>cation channel sperm-associated 4-like</t>
  </si>
  <si>
    <t>eukaryotic translation initiation factor 4E type 2 isoform X3</t>
  </si>
  <si>
    <t>PREDICTED: uncharacterized protein LOC106181865</t>
  </si>
  <si>
    <t>Cyclin-dependent kinase-like 5</t>
  </si>
  <si>
    <t>PREDICTED: uncharacterized protein LOC105846713</t>
  </si>
  <si>
    <t>arylsulfatase J- partial</t>
  </si>
  <si>
    <t>DAZ [Xenopus laevis]</t>
  </si>
  <si>
    <t>transcription activator BRG1 isoform X2</t>
  </si>
  <si>
    <t>caseinolytic peptidase B homolog isoform X2</t>
  </si>
  <si>
    <t>O-glucosyltransferase 1</t>
  </si>
  <si>
    <t>PREDICTED: uncharacterized protein LOC105447111</t>
  </si>
  <si>
    <t>lysosomal-trafficking regulator-like</t>
  </si>
  <si>
    <t>hypothetical protein [Endozoicomonas numazuensis]</t>
  </si>
  <si>
    <t>RCC1 and BTB domain-containing 1 isoform X1 [Latimeria chalumnae]</t>
  </si>
  <si>
    <t>pyrrolo-quinoline quinone</t>
  </si>
  <si>
    <t>lysosomal protective -like [Limulus polyphemus]</t>
  </si>
  <si>
    <t>thioredoxin-like</t>
  </si>
  <si>
    <t>ras-related Rab-20-like</t>
  </si>
  <si>
    <t>engulfment and cell motility 2 isoform X3</t>
  </si>
  <si>
    <t>AATF- partial</t>
  </si>
  <si>
    <t>mitogen-activated kinase 14A isoform X2</t>
  </si>
  <si>
    <t>calmodulin [Micromonas commoda]</t>
  </si>
  <si>
    <t>Transforming growth factor beta receptor type 3</t>
  </si>
  <si>
    <t>apoptosis-stimulating of p53 2 isoform X2</t>
  </si>
  <si>
    <t>apoptosis-stimulating of p53 2 isoform X1</t>
  </si>
  <si>
    <t>ovochymase-2-like isoform X3 [Cynoglossus semilaevis]</t>
  </si>
  <si>
    <t>laminin epi-1</t>
  </si>
  <si>
    <t>Serine threonine- kinase haspin</t>
  </si>
  <si>
    <t>proteoglycan 4-like</t>
  </si>
  <si>
    <t>mothers against decapentaplegic homolog 3-like</t>
  </si>
  <si>
    <t>vacuolar sorting-associating [Phytophthora infestans T30-4]</t>
  </si>
  <si>
    <t>selenocysteine lyase</t>
  </si>
  <si>
    <t>ATP-binding cassette sub-family D member 4-like</t>
  </si>
  <si>
    <t>PREDICTED: uncharacterized protein LOC105846735</t>
  </si>
  <si>
    <t>Testis-specific chromodomain Y 1 [Fusarium oxysporum cubense race 4]</t>
  </si>
  <si>
    <t>dihydroceramide delta(4)-desaturase [Culex quinquefasciatus]</t>
  </si>
  <si>
    <t>Plasma alpha-L- partial</t>
  </si>
  <si>
    <t>probable helicase senataxin</t>
  </si>
  <si>
    <t>centlein [Maylandia zebra]</t>
  </si>
  <si>
    <t>adenylyl cyclase-associated (cap)</t>
  </si>
  <si>
    <t>beta- partial [Siderastrea siderea]</t>
  </si>
  <si>
    <t>cytoplasmic FMR1-interacting 1</t>
  </si>
  <si>
    <t>poly(A)-specific ribonuclease PARN-like domain-containing 1</t>
  </si>
  <si>
    <t>tyrosine- phosphatase non-receptor type 22-like</t>
  </si>
  <si>
    <t>leucine-rich repeat serine threonine- kinase 1 [Culex quinquefasciatus]</t>
  </si>
  <si>
    <t>PREDICTED: uncharacterized protein LOC106819238</t>
  </si>
  <si>
    <t>potassium voltage-gated channel subfamily C member 4</t>
  </si>
  <si>
    <t>hypothetical protein OCBIM_22033353mg, partial</t>
  </si>
  <si>
    <t>hemocyte -glutamine gamma-glutamyltransferase-like</t>
  </si>
  <si>
    <t>GPALPP motifs-containing 1-like</t>
  </si>
  <si>
    <t>alpha-methylacyl- racemase isoform X1</t>
  </si>
  <si>
    <t>ninein isoform X1</t>
  </si>
  <si>
    <t>mitochondrial sodium hydrogen exchanger 9B2-like</t>
  </si>
  <si>
    <t>ninein isoform X2</t>
  </si>
  <si>
    <t>Semaphorin-5A [Trichinella pseudospiralis]</t>
  </si>
  <si>
    <t>ninein isoform X4</t>
  </si>
  <si>
    <t>PREDICTED: trichohyalin-like</t>
  </si>
  <si>
    <t>hypothetical protein AC249_AIPGENE9508</t>
  </si>
  <si>
    <t>ribosomal S13 [Callorhinchus milii]</t>
  </si>
  <si>
    <t>triple functional domain isoform X2</t>
  </si>
  <si>
    <t>Cytochrome P450 4V2</t>
  </si>
  <si>
    <t>YIPF1 homolog</t>
  </si>
  <si>
    <t>gamma-glutamylcyclotransferase</t>
  </si>
  <si>
    <t>triple functional domain isoform X1</t>
  </si>
  <si>
    <t>intraflagellar transport 80 homolog isoform X2</t>
  </si>
  <si>
    <t>DBH-like monooxygenase 1</t>
  </si>
  <si>
    <t>seryl-trna synthetase</t>
  </si>
  <si>
    <t>dimethyladenosine transferase mitochondrial-like</t>
  </si>
  <si>
    <t>PREDICTED: uncharacterized protein LOC106819228</t>
  </si>
  <si>
    <t>probable COF1- actin binding and severing</t>
  </si>
  <si>
    <t>Pre-mRNA-splicing factor RBM22</t>
  </si>
  <si>
    <t>neutral ceramidase-like</t>
  </si>
  <si>
    <t>HECT domain and RCC1-like domain-containing [Oxytricha trifallax]</t>
  </si>
  <si>
    <t>hypothetical protein AG1IA_08121</t>
  </si>
  <si>
    <t>serine threonine- kinase GD17699-like isoform X2</t>
  </si>
  <si>
    <t>PREDICTED: uncharacterized protein LOC106132896</t>
  </si>
  <si>
    <t>argonaute-3 isoform X2 [Cricetulus griseus]</t>
  </si>
  <si>
    <t>aquaporin-9 isoform X2 [Oreochromis niloticus]</t>
  </si>
  <si>
    <t>PREDICTED: uncharacterized protein LOC756624 isoform X4</t>
  </si>
  <si>
    <t>hypothetical protein SDRG_05087 [Saprolegnia diclina VS20]</t>
  </si>
  <si>
    <t>serine threonine- kinase mTOR isoform X2</t>
  </si>
  <si>
    <t>---NA---</t>
  </si>
  <si>
    <t>elongation of very long chain fatty acids 5-like</t>
  </si>
  <si>
    <t>ribosomal [Acanthamoeba castellanii Neff]</t>
  </si>
  <si>
    <t>alpha-galactosidase</t>
  </si>
  <si>
    <t>40s ribosomal s3ae</t>
  </si>
  <si>
    <t>PREDICTED: uncharacterized protein LOC100202164 isoform X1</t>
  </si>
  <si>
    <t>PREDICTED: uncharacterized protein LOC100202164 isoform X2</t>
  </si>
  <si>
    <t>PREDICTED: uncharacterized protein LOC105846706</t>
  </si>
  <si>
    <t>PREDICTED: uncharacterized protein LOC105846705</t>
  </si>
  <si>
    <t>methylmalonic aciduria and homocystinuria type D mitochondrial-like</t>
  </si>
  <si>
    <t>signal CUB and EGF-like domain-containing 1 isoform X2 [Homo sapiens]</t>
  </si>
  <si>
    <t>beta-1-syntrophin</t>
  </si>
  <si>
    <t>boule-like 3</t>
  </si>
  <si>
    <t>Dual specificity phosphatase 10</t>
  </si>
  <si>
    <t>retinal degeneration B isoform X1 [Bactrocera oleae]</t>
  </si>
  <si>
    <t>unc-80 homolog isoform X2</t>
  </si>
  <si>
    <t>PREDICTED: synapsin-2-like</t>
  </si>
  <si>
    <t>Gametocyte-specific factor 1</t>
  </si>
  <si>
    <t>guanine nucleotide transporter [Schizosaccharomyces cryophilus OY26]</t>
  </si>
  <si>
    <t>ficolin-1-like isoform X1</t>
  </si>
  <si>
    <t>cytoplasmic 1 [Sinocyclocheilus rhinocerous]</t>
  </si>
  <si>
    <t>heat shock factor-binding 1</t>
  </si>
  <si>
    <t>C2 domain containing</t>
  </si>
  <si>
    <t>Dual specificity phosphatase 19</t>
  </si>
  <si>
    <t>intraflagellar transport 88 homolog isoform X1 [Rattus norvegicus]</t>
  </si>
  <si>
    <t>CTD small phosphatase-like partial</t>
  </si>
  <si>
    <t>HBS1 isoform X1</t>
  </si>
  <si>
    <t>ATP-NAD kinase</t>
  </si>
  <si>
    <t>PREDICTED: uncharacterized protein LOC102808559, partial</t>
  </si>
  <si>
    <t>CDKN2AIP N-terminal</t>
  </si>
  <si>
    <t>cyclin-dependent kinase 1 isoform X1</t>
  </si>
  <si>
    <t>probable myosin light chain kinase DDB_G0279831</t>
  </si>
  <si>
    <t>cyclin-dependent kinase 1 isoform X2</t>
  </si>
  <si>
    <t>growth hormone-inducible transmembrane</t>
  </si>
  <si>
    <t>sodium calcium exchanger</t>
  </si>
  <si>
    <t>serine threonine- kinase MPS1-like</t>
  </si>
  <si>
    <t>T-complex 1 subunit zeta-like</t>
  </si>
  <si>
    <t>50S ribosomal L13 [Helicobacter pullorum]</t>
  </si>
  <si>
    <t>cGMP-dependent 3 ,5 -cyclic phosphodiesterase-like [Hydra vulgaris]</t>
  </si>
  <si>
    <t>MAGUK p55 subfamily member partial</t>
  </si>
  <si>
    <t>transportin- partial</t>
  </si>
  <si>
    <t>Snf7 domain-containing</t>
  </si>
  <si>
    <t>PREDICTED: uncharacterized protein LOC101235260</t>
  </si>
  <si>
    <t>PREDICTED: uncharacterized protein LOC100211639</t>
  </si>
  <si>
    <t>PREDICTED: uncharacterized protein LOC107350933</t>
  </si>
  <si>
    <t>ammonium transporter 3</t>
  </si>
  <si>
    <t>neurocan core</t>
  </si>
  <si>
    <t>calmodulin</t>
  </si>
  <si>
    <t>2-amino-3-carboxymuconate-6-semialdehyde decarboxylase</t>
  </si>
  <si>
    <t>rho GTPase-activating 11A-like</t>
  </si>
  <si>
    <t>splicing regulatory glutamine lysine-rich 1</t>
  </si>
  <si>
    <t>NADH-cytochrome b5 reductase 3-like</t>
  </si>
  <si>
    <t>RING finger partial</t>
  </si>
  <si>
    <t>ATP-binding cassette sub-family G member 2-like isoform X2</t>
  </si>
  <si>
    <t>mitochondrial import receptor subunit TOM20 homolog</t>
  </si>
  <si>
    <t>dyp-type peroxidase [Delftia Cs1-4]</t>
  </si>
  <si>
    <t>DNA gyrase subunit B [Buchnera aphidicola]</t>
  </si>
  <si>
    <t>Dipeptidyl peptidase family member partial</t>
  </si>
  <si>
    <t>deferrochelatase [Photobacterium aphoticum]</t>
  </si>
  <si>
    <t>serine carboxypeptidase 1</t>
  </si>
  <si>
    <t>PREDICTED: uncharacterized protein LOC107355137 isoform X1</t>
  </si>
  <si>
    <t>histone-lysine N-methyltransferase 2C isoform X3</t>
  </si>
  <si>
    <t>peptidase</t>
  </si>
  <si>
    <t>Doublesex- and mab-3-related transcription factor A2</t>
  </si>
  <si>
    <t>mitochondrial GTPase 1</t>
  </si>
  <si>
    <t>glucosamine 6-phosphate N-acetyl transferase [Culex quinquefasciatus]</t>
  </si>
  <si>
    <t>bone morphogenetic 7-like precursor [Hydra vulgaris]</t>
  </si>
  <si>
    <t>HSPB1-associated 1</t>
  </si>
  <si>
    <t>collagen alpha-1(XXI) chain</t>
  </si>
  <si>
    <t>TOX high mobility group box family member 4-like isoform X4 [Anoplophora glabripennis]</t>
  </si>
  <si>
    <t>dnaJ homolog subfamily B member 12-like</t>
  </si>
  <si>
    <t>sorting nexin-6-like</t>
  </si>
  <si>
    <t>hypothetical protein TRIADDRAFT_55285 [Trichoplax adhaerens]</t>
  </si>
  <si>
    <t>serine protease 23-like [Salmo salar]</t>
  </si>
  <si>
    <t>Alpha beta hydrolase fold-3 [Penicillium expansum]</t>
  </si>
  <si>
    <t>spectrin beta non-erythrocytic 2- partial</t>
  </si>
  <si>
    <t>tetratricopeptide repeat 30A isoform X2</t>
  </si>
  <si>
    <t>glycosyltransferase 1 domain-containing 1</t>
  </si>
  <si>
    <t>PREDICTED: uncharacterized protein LOC100208000</t>
  </si>
  <si>
    <t>intersectin-2- partial</t>
  </si>
  <si>
    <t>U5 snRNP-associated 102 kDa</t>
  </si>
  <si>
    <t>Serine threonine- phosphatase 4 regulatory subunit 4</t>
  </si>
  <si>
    <t>Fanconi anemia group D2</t>
  </si>
  <si>
    <t>serine threonine- kinase TNNI3K-like isoform X2</t>
  </si>
  <si>
    <t>transport Sec61 subunit alpha isoform partial</t>
  </si>
  <si>
    <t>matrix metallo ase-25-like</t>
  </si>
  <si>
    <t>MON2 homolog</t>
  </si>
  <si>
    <t>ADP-ribosylation factor GTPase-activating 2-like</t>
  </si>
  <si>
    <t>integral membrane GPR155-like isoform X1 [Crassostrea gigas]</t>
  </si>
  <si>
    <t>COX assembly mitochondrial homolog</t>
  </si>
  <si>
    <t>retinaldehyde-binding 1</t>
  </si>
  <si>
    <t>hypothetical protein [Mesorhizobium sp. LNHC252B00]</t>
  </si>
  <si>
    <t>brefeldin A-inhibited guanine nucleotide-exchange 2</t>
  </si>
  <si>
    <t>tail-anchored insertion receptor WRB</t>
  </si>
  <si>
    <t>c-binding -like</t>
  </si>
  <si>
    <t>brefeldin A-inhibited guanine nucleotide-exchange 1</t>
  </si>
  <si>
    <t>COP9 signalosome complex subunit [Phytophthora infestans T30-4]</t>
  </si>
  <si>
    <t>Light harvesting complex</t>
  </si>
  <si>
    <t>ATP-binding cassette sub-family A member 12</t>
  </si>
  <si>
    <t>Heat shock partial</t>
  </si>
  <si>
    <t>superoxide dismutase [Cu-Zn]-like</t>
  </si>
  <si>
    <t>DNA helicase MCM8 isoform X1</t>
  </si>
  <si>
    <t>insulin gene enhancer ISL-2</t>
  </si>
  <si>
    <t>beta-1,3-galactosyltransferase 1 [Monodelphis domestica]</t>
  </si>
  <si>
    <t>low-density lipo receptor isoform X5</t>
  </si>
  <si>
    <t>regulating synaptic membrane exocytosis 1-like</t>
  </si>
  <si>
    <t>bone morphogenetic 1-like</t>
  </si>
  <si>
    <t>cysteine and histidine-rich 1 homolog</t>
  </si>
  <si>
    <t>von Willebrand factor D and EGF domain-containing</t>
  </si>
  <si>
    <t>PREDICTED: uncharacterized protein LOC101237889</t>
  </si>
  <si>
    <t>small VCP p97-interacting [Alligator mississippiensis]</t>
  </si>
  <si>
    <t>cation channel sperm-associated 1</t>
  </si>
  <si>
    <t>tyrosyl-DNA phosphodiesterase 2-like</t>
  </si>
  <si>
    <t>myotubularin-related 14 [Cephus cinctus]</t>
  </si>
  <si>
    <t>cation channel sperm-associated 4</t>
  </si>
  <si>
    <t>N-acetylgalactosamine 6-sulfatase</t>
  </si>
  <si>
    <t>transcription factor Sp4 isoform X1</t>
  </si>
  <si>
    <t>ferredoxin-fold anticodon-binding domain-containing 1</t>
  </si>
  <si>
    <t>pendrin isoform X1</t>
  </si>
  <si>
    <t>nuclear transcription factor Y subunit alpha-like isoform X1 [Ictalurus punctatus]</t>
  </si>
  <si>
    <t>glycosylated lysosomal membrane A-like</t>
  </si>
  <si>
    <t>ATP-dependent RNA helicase DDX3X-like isoform X2</t>
  </si>
  <si>
    <t>GREB1 isoform X2</t>
  </si>
  <si>
    <t>Serrate RNA effector molecule</t>
  </si>
  <si>
    <t>whirlin- partial</t>
  </si>
  <si>
    <t>probable aconitate mitochondrial</t>
  </si>
  <si>
    <t>cytochrome c oxidase subunit 1 (mitochondrion)</t>
  </si>
  <si>
    <t>folate receptor gamma [Mandrillus leucophaeus]</t>
  </si>
  <si>
    <t>probable thiopurine S-methyltransferase</t>
  </si>
  <si>
    <t>Peroxiredoxin- partial</t>
  </si>
  <si>
    <t>cytoskeleton-associated 5- partial</t>
  </si>
  <si>
    <t>kinesin light chain 1- partial</t>
  </si>
  <si>
    <t>uncharacterized membrane -like [Branchiostoma belcheri]</t>
  </si>
  <si>
    <t>60S ribosomal L8 [Zostera marina]</t>
  </si>
  <si>
    <t>[Tetrahymena thermophila SB210]</t>
  </si>
  <si>
    <t>PREDICTED: uncharacterized protein LOC106528970</t>
  </si>
  <si>
    <t>PREDICTED: uncharacterized protein LOC108625377 isoform X1</t>
  </si>
  <si>
    <t>Mitochondrial Translocase (MPT) Family</t>
  </si>
  <si>
    <t>PREDICTED: uncharacterized protein C594.04c-like</t>
  </si>
  <si>
    <t>cell wall-associated hydrolase [Streptococcus pyogenes MGAS2111]</t>
  </si>
  <si>
    <t>groupII intron-encoded</t>
  </si>
  <si>
    <t>troponin slow skeletal and cardiac muscles-like</t>
  </si>
  <si>
    <t>AIM2 family</t>
  </si>
  <si>
    <t>Leucine dehydrogenase</t>
  </si>
  <si>
    <t>small integral membrane 14 isoform X1 [Mus musculus]</t>
  </si>
  <si>
    <t>PREDICTED: uncharacterized protein LOC101237860</t>
  </si>
  <si>
    <t>PAX-interacting 1-like</t>
  </si>
  <si>
    <t>tripartite motif-containing 16-like</t>
  </si>
  <si>
    <t>26S protease regulatory subunit 8 homolog B-like</t>
  </si>
  <si>
    <t>dnaJ homolog subfamily C member 3-like</t>
  </si>
  <si>
    <t>ras-related Rab-9B-like [Limulus polyphemus]</t>
  </si>
  <si>
    <t>hypothetical protein EMIHUDRAFT_461334 [Emiliania huxleyi CCMP1516]</t>
  </si>
  <si>
    <t>Synaptotagmin 4</t>
  </si>
  <si>
    <t>stromal membrane-associated 1-like isoform X1</t>
  </si>
  <si>
    <t>PREDICTED: uncharacterized protein LOC101237868</t>
  </si>
  <si>
    <t>EGF-like module-containing mucin-like hormone receptor-like partial</t>
  </si>
  <si>
    <t>Uncharacterized conserved UPF0061 family [Nitrosomonas ureae]</t>
  </si>
  <si>
    <t>Thiopurine S-methyltransferase</t>
  </si>
  <si>
    <t>metal tolerance 9-like</t>
  </si>
  <si>
    <t>histone H2AX-like</t>
  </si>
  <si>
    <t>brain-specific angiogenesis inhibitor 1-like</t>
  </si>
  <si>
    <t>stromal membrane-associated 1-like isoform X3</t>
  </si>
  <si>
    <t>flagellin [Labrenzia suaedae]</t>
  </si>
  <si>
    <t>cullin-4A isoform X2</t>
  </si>
  <si>
    <t>RNA polymerase II nuclear localization partial</t>
  </si>
  <si>
    <t>carnitine O-palmitoyltransferase liver isoform isoform X1 [Polistes dominula]</t>
  </si>
  <si>
    <t>germinal-center associated nuclear isoform X1 [Xenopus tropicalis]</t>
  </si>
  <si>
    <t>endothelin-converting enzyme 2-like isoform X1</t>
  </si>
  <si>
    <t>PREDICTED: uncharacterized protein LOC101240678 isoform X2</t>
  </si>
  <si>
    <t>PREDICTED: uncharacterized protein LOC101240678 isoform X1</t>
  </si>
  <si>
    <t>endothelin-converting enzyme 2-like isoform X2</t>
  </si>
  <si>
    <t>probable TIF11-translation initiation factor eIF1a</t>
  </si>
  <si>
    <t>c-like opsin</t>
  </si>
  <si>
    <t>sulfatase-modifying factor</t>
  </si>
  <si>
    <t>hypothetical protein RirG_155000</t>
  </si>
  <si>
    <t>GDP-L-fucose synthase</t>
  </si>
  <si>
    <t>clathrin heavy chain 2 isoform X5</t>
  </si>
  <si>
    <t>PREDICTED: uncharacterized protein LOC101235216</t>
  </si>
  <si>
    <t>clathrin heavy chain 2 isoform X2</t>
  </si>
  <si>
    <t>clathrin heavy chain 2 isoform X1</t>
  </si>
  <si>
    <t>polycystic kidney disease 1-like 3</t>
  </si>
  <si>
    <t>polycystic kidney disease 1-like 2</t>
  </si>
  <si>
    <t>fucoxanthin chlorophyll a c [Phaeodactylum tricornutum CCAP 1055 1]</t>
  </si>
  <si>
    <t>host cell factor 2</t>
  </si>
  <si>
    <t>n-acetyltransferase ats1</t>
  </si>
  <si>
    <t>Leucine-rich repeat and guanylate kinase domain-containing partial</t>
  </si>
  <si>
    <t>cullin-3-like [Papilio polytes]</t>
  </si>
  <si>
    <t>transmembrane 33-like</t>
  </si>
  <si>
    <t>translation elongation factor</t>
  </si>
  <si>
    <t>kinase C-binding partial</t>
  </si>
  <si>
    <t>hypothetical protein AC249_AIPGENE12031</t>
  </si>
  <si>
    <t>AF369891_4endonuclease reverse transcriptase</t>
  </si>
  <si>
    <t>GREB1- partial</t>
  </si>
  <si>
    <t>virion core</t>
  </si>
  <si>
    <t>sulfotransferase 1C1 [Corvus brachyrhynchos]</t>
  </si>
  <si>
    <t>anaphase-promoting complex subunit 10-like [Crassostrea gigas]</t>
  </si>
  <si>
    <t>Sodium leak channel non-selective</t>
  </si>
  <si>
    <t>hypothetical protein RirG_118070</t>
  </si>
  <si>
    <t>Cyfip1 partial</t>
  </si>
  <si>
    <t>hypothetical protein K441DRAFT_538480, partial</t>
  </si>
  <si>
    <t>transmembrane 9 superfamily member 1-like</t>
  </si>
  <si>
    <t>solute carrier organic anion transporter family member 4C1-like [Hydra vulgaris]</t>
  </si>
  <si>
    <t>hypothetical protein PTSG_10178 [Salpingoeca rosetta]</t>
  </si>
  <si>
    <t>frizzled-1-like [Salmo salar]</t>
  </si>
  <si>
    <t>abc1 family</t>
  </si>
  <si>
    <t>PREDICTED: uncharacterized protein LOC107347354</t>
  </si>
  <si>
    <t>lysozyme</t>
  </si>
  <si>
    <t>cyclin-dependent kinase 14- partial</t>
  </si>
  <si>
    <t>coiled-coil domain-containing partial</t>
  </si>
  <si>
    <t>Ribophorin I</t>
  </si>
  <si>
    <t>N-formylglutamate amidohydrolase [Pirellula staleyi]</t>
  </si>
  <si>
    <t>Histone-lysine N-methyltransferase trithorax</t>
  </si>
  <si>
    <t>gastrula zinc finger -like isoform X1 [Salmo salar]</t>
  </si>
  <si>
    <t>hypothetical protein CC77DRAFT_1027567 [Alternaria alternata]</t>
  </si>
  <si>
    <t>peptidase M17</t>
  </si>
  <si>
    <t>A-kinase anchor 17A</t>
  </si>
  <si>
    <t>amino acid sensor-independent [Eutypa lata UCREL1]</t>
  </si>
  <si>
    <t>thioredoxin-domain-containing protein</t>
  </si>
  <si>
    <t>mitochondrial folate transporter partial</t>
  </si>
  <si>
    <t>peptidase M16</t>
  </si>
  <si>
    <t>thrombospondin type-1 domain-containing 7A-like</t>
  </si>
  <si>
    <t>p53 and DNA damage-regulated 1</t>
  </si>
  <si>
    <t>superoxide dismutase [Mn]</t>
  </si>
  <si>
    <t>peptidase M11</t>
  </si>
  <si>
    <t>glutamine-rich 2-like isoform X4</t>
  </si>
  <si>
    <t>succinyl- ligase [ADP-forming] subunit mitochondrial-like</t>
  </si>
  <si>
    <t>lutropin-choriogonadotropic hormone receptor isoform X3</t>
  </si>
  <si>
    <t>dihydrolipoyl dehydrogenase-like</t>
  </si>
  <si>
    <t>ATP synthase beta partial</t>
  </si>
  <si>
    <t>-like domain [Burkholderia LMG 29315]</t>
  </si>
  <si>
    <t>dynactin subunit 1 isoform X3 [Alligator mississippiensis]</t>
  </si>
  <si>
    <t>glycogen [starch] synthase-like</t>
  </si>
  <si>
    <t>SRSF kinase 2-like isoform X4</t>
  </si>
  <si>
    <t>tyrosine- kinase shark</t>
  </si>
  <si>
    <t>PREDICTED: uncharacterized protein LOC100208090</t>
  </si>
  <si>
    <t>dnaJ homolog subfamily A member mitochondrial isoform X1</t>
  </si>
  <si>
    <t>dnaJ homolog subfamily A member mitochondrial isoform X2</t>
  </si>
  <si>
    <t>cullin-2 isoform X1 [Ictalurus punctatus]</t>
  </si>
  <si>
    <t>PREDICTED: uncharacterized protein LOC101237825</t>
  </si>
  <si>
    <t>PREDICTED: uncharacterized protein LOC105388261</t>
  </si>
  <si>
    <t>internalin [Bacillus cereus]</t>
  </si>
  <si>
    <t>Hermansky-Pudlak syndrome 4 [Cebus capucinus imitator]</t>
  </si>
  <si>
    <t>valine--tRNA ligase [Arcobacter butzleri]</t>
  </si>
  <si>
    <t>Di-copper centre-containing</t>
  </si>
  <si>
    <t>membrane seleno [Dictyostelium fasciculatum]</t>
  </si>
  <si>
    <t>zinc finger 454 isoform 2 [Homo sapiens]</t>
  </si>
  <si>
    <t>E3 ubiquitin- ligase NEDD4-like isoform X1</t>
  </si>
  <si>
    <t>Transmembrane 203</t>
  </si>
  <si>
    <t>Uncharacterised</t>
  </si>
  <si>
    <t>voltage-dependent L-type calcium channel subunit alpha-1S- partial</t>
  </si>
  <si>
    <t>bifunctional ATP-dependent dihydroxyacetone kinase FAD-AMP lyase (cyclizing) [Oryctolagus cuniculus]</t>
  </si>
  <si>
    <t>E3 ubiquitin- ligase NEDD4-like isoform X2</t>
  </si>
  <si>
    <t>CHK1 checkpoint partial [Dichomitus squalens LYAD-421 SS1]</t>
  </si>
  <si>
    <t>Transmembrane 209</t>
  </si>
  <si>
    <t>microtubule-associated RP EB family member 1 isoform X3</t>
  </si>
  <si>
    <t>HIV Tat-specific factor 1</t>
  </si>
  <si>
    <t>microtubule-associated RP EB family member 1 isoform X2</t>
  </si>
  <si>
    <t>ribosomal 11 60S large ribosomal subunit [Thalassiosira pseudonana CCMP1335]</t>
  </si>
  <si>
    <t>54S ribosomal mitochondrial [Smittium culicis]</t>
  </si>
  <si>
    <t>Lipid droplet-associated hydrolase</t>
  </si>
  <si>
    <t>adrenergic beta-2 partial</t>
  </si>
  <si>
    <t>PREDICTED: uncharacterized protein LOC107350986</t>
  </si>
  <si>
    <t>Ras Rab-8A</t>
  </si>
  <si>
    <t>CG6255 [Drosophila melanogaster]</t>
  </si>
  <si>
    <t>PREDICTED: uncharacterized protein LOC100208084</t>
  </si>
  <si>
    <t>alpha beta partial</t>
  </si>
  <si>
    <t>40S ribosomal S13 [Candida albicans SC5314]</t>
  </si>
  <si>
    <t>progranulin 1</t>
  </si>
  <si>
    <t>hypothetical protein DAPPUDRAFT_37179, partial</t>
  </si>
  <si>
    <t>isochorismatase</t>
  </si>
  <si>
    <t>Synaptotagmin-9</t>
  </si>
  <si>
    <t>14-3-3 epsilon isoform X2</t>
  </si>
  <si>
    <t>methyltransferase [Arcobacter butzleri]</t>
  </si>
  <si>
    <t>acylpyruvase mitochondrial</t>
  </si>
  <si>
    <t>leptin receptor gene-related -like</t>
  </si>
  <si>
    <t>AGAP004119-PA [Anopheles gambiae PEST]</t>
  </si>
  <si>
    <t>T-box transcription factor TBX19-like</t>
  </si>
  <si>
    <t>probable ATP-dependent RNA helicase YTHDC2</t>
  </si>
  <si>
    <t>vacuolar ATP synthase subunit partial</t>
  </si>
  <si>
    <t>tubby-related 3-like</t>
  </si>
  <si>
    <t>Transmembrane 223</t>
  </si>
  <si>
    <t>hypothetical protein LOTGIDRAFT_234764 [Lottia gigantea]</t>
  </si>
  <si>
    <t>retinoschisin [Larimichthys crocea]</t>
  </si>
  <si>
    <t>N-formylglutamate amidohydrolase family [Bacillus megaterium]</t>
  </si>
  <si>
    <t>hypothetical protein XAC3610_10050001 [Xanthomonas citri pv. citri]</t>
  </si>
  <si>
    <t>THAP domain-containing 2-like isoform X1 [Parasteatoda tepidariorum]</t>
  </si>
  <si>
    <t>exocyst complex component 8</t>
  </si>
  <si>
    <t>serine threonine- phosphatase 2A 56 kDa regulatory subunit epsilon isoform isoform X1</t>
  </si>
  <si>
    <t>Claudin-like 3 [Hydra vulgaris]</t>
  </si>
  <si>
    <t>serine threonine- phosphatase 2A 56 kDa regulatory subunit epsilon isoform isoform X2</t>
  </si>
  <si>
    <t>UPF0568 C14orf166 homolog</t>
  </si>
  <si>
    <t>cofilin [Sphaeroforma arctica JP610]</t>
  </si>
  <si>
    <t>Heat shock 70 kDa cognate 5</t>
  </si>
  <si>
    <t>exocyst complex component 2</t>
  </si>
  <si>
    <t>AP-3 complex subunit sigma-2 isoform X1</t>
  </si>
  <si>
    <t>exocyst complex component 3</t>
  </si>
  <si>
    <t>exocyst complex component 1</t>
  </si>
  <si>
    <t>SUMO-activating enzyme subunit 1 [Gallus gallus]</t>
  </si>
  <si>
    <t>exocyst complex component 5</t>
  </si>
  <si>
    <t>elongation factor-1 partial [Conopomorpha cramerella]</t>
  </si>
  <si>
    <t>14-3-3 domain containing</t>
  </si>
  <si>
    <t>type II citrate synthase</t>
  </si>
  <si>
    <t>MATH and LRR domain-containing PFE0570w-like</t>
  </si>
  <si>
    <t>Nuclear pore complex Nup98-Nup96</t>
  </si>
  <si>
    <t>major vault -like</t>
  </si>
  <si>
    <t>granulins [Condylura cristata]</t>
  </si>
  <si>
    <t>AP-3 complex subunit sigma-2</t>
  </si>
  <si>
    <t>noggin [Mus musculus]</t>
  </si>
  <si>
    <t>E3 ubiquitin- ligase RNF12</t>
  </si>
  <si>
    <t>leucine-rich repeat neuronal 1-like [Crassostrea gigas]</t>
  </si>
  <si>
    <t>E3 ubiquitin- ligase RNF13</t>
  </si>
  <si>
    <t>pre-rRNA processing FTSJ3</t>
  </si>
  <si>
    <t>desumoylating isopeptidase 1 isoform X2</t>
  </si>
  <si>
    <t>ribosome maturation sbds</t>
  </si>
  <si>
    <t>PREDICTED: uncharacterized protein LOC101237813</t>
  </si>
  <si>
    <t>PREDICTED: uncharacterized protein LOC108950593</t>
  </si>
  <si>
    <t>receptor-type tyrosine- phosphatase S-like isoform X1 [Poecilia latipinna]</t>
  </si>
  <si>
    <t>nimrod isoform D [Drosophila melanogaster]</t>
  </si>
  <si>
    <t>protogenin A-like</t>
  </si>
  <si>
    <t>Piso0_005151 [Millerozyma farinosa CBS 7064]</t>
  </si>
  <si>
    <t>farnesyl pyrophosphate synthase isoform X1</t>
  </si>
  <si>
    <t>multidrug resistance-associated 1</t>
  </si>
  <si>
    <t>multidrug resistance-associated 4</t>
  </si>
  <si>
    <t>dolichyl pyrophosphate Man9 c2 alpha-1,3-glucosyltransferase</t>
  </si>
  <si>
    <t>Serine arginine-rich splicing factor partial</t>
  </si>
  <si>
    <t>Transmembrane 241</t>
  </si>
  <si>
    <t>SH3 domain-binding 2-like [Acropora digitifera]</t>
  </si>
  <si>
    <t>testis-expressed sequence 9</t>
  </si>
  <si>
    <t>Transmembrane 245</t>
  </si>
  <si>
    <t>multidrug resistance-associated 9</t>
  </si>
  <si>
    <t>E3 ubiquitin- ligase RNF25</t>
  </si>
  <si>
    <t>U4 U6 small nuclear ribonucleo partial</t>
  </si>
  <si>
    <t>serine- kinase ATM-like</t>
  </si>
  <si>
    <t>multidrug resistance-associated 7</t>
  </si>
  <si>
    <t>esterase B1</t>
  </si>
  <si>
    <t>ATP synthase subunit partial</t>
  </si>
  <si>
    <t>Translocon-associated subunit alpha [Monoraphidium neglectum]</t>
  </si>
  <si>
    <t>hypothetical protein CAOG_03223</t>
  </si>
  <si>
    <t>nucleosome-remodeling factor subunit BPTF-like</t>
  </si>
  <si>
    <t>hypothetical protein AC249_AIPGENE12044</t>
  </si>
  <si>
    <t>cytochrome P450 3A8-like [Branchiostoma belcheri]</t>
  </si>
  <si>
    <t>Gamma-soluble NSF attachment</t>
  </si>
  <si>
    <t>volume-regulated anion channel subunit LRRC8A [Ictidomys tridecemlineatus]</t>
  </si>
  <si>
    <t>NEDD4-like E3 ubiquitin- ligase WWP1</t>
  </si>
  <si>
    <t>PREDICTED: extensin-2-like</t>
  </si>
  <si>
    <t>NEDD4-like E3 ubiquitin- ligase WWP2</t>
  </si>
  <si>
    <t>Transmembrane 231</t>
  </si>
  <si>
    <t>N-acetylglucosamine-1-phosphodiester alpha-N-acetylglucosaminidase</t>
  </si>
  <si>
    <t>Krueppel-like factor 7 isoform X2</t>
  </si>
  <si>
    <t>hypothetical protein AC249_AIPGENE24003</t>
  </si>
  <si>
    <t>serine threonine- phosphatase 6 regulatory ankyrin repeat subunit A isoform X4</t>
  </si>
  <si>
    <t>PREDICTED: uncharacterized protein LOC100209795 isoform X1</t>
  </si>
  <si>
    <t>PREDICTED: uncharacterized protein LOC100209795 isoform X2</t>
  </si>
  <si>
    <t>serine threonine- phosphatase 6 regulatory ankyrin repeat subunit A isoform X2</t>
  </si>
  <si>
    <t>E3 ubiquitin- ligase RNF31</t>
  </si>
  <si>
    <t>hypothetical protein EH28_00885</t>
  </si>
  <si>
    <t>AP-2 complex subunit alpha-1 isoform X1</t>
  </si>
  <si>
    <t>PREDICTED: uncharacterized protein LOC100211682</t>
  </si>
  <si>
    <t>elongation factor 1-alpha 1-like</t>
  </si>
  <si>
    <t>asparagine synthetase [glutamine-hydrolyzing] [Microcebus murinus]</t>
  </si>
  <si>
    <t>60S ribosomal [Saprolegnia parasitica CBS ]</t>
  </si>
  <si>
    <t>phosphatase PP2A 55 kDa regulatory subunit isoform X2 [Bombus impatiens]</t>
  </si>
  <si>
    <t>PREDICTED: uncharacterized protein LOC100208039</t>
  </si>
  <si>
    <t>thioredoxin domain containing 9</t>
  </si>
  <si>
    <t>chloride intracellular channel 5-like</t>
  </si>
  <si>
    <t>cleavage stimulation factor subunit 3-like</t>
  </si>
  <si>
    <t>DNA topoisomerase mitochondrial- partial</t>
  </si>
  <si>
    <t>L-threonine dehydratase catabolic -like [Lingula anatina]</t>
  </si>
  <si>
    <t>mitogen-activated kinase-binding 1 isoform X1 [Athalia rosae]</t>
  </si>
  <si>
    <t>enhancer of filamentation 1-like</t>
  </si>
  <si>
    <t>biotin attachment</t>
  </si>
  <si>
    <t>40S ribosomal S8 [Medicago truncatula]</t>
  </si>
  <si>
    <t>T family of potassium channels 9-like [Papilio xuthus]</t>
  </si>
  <si>
    <t>solute carrier family 35 member E2-like</t>
  </si>
  <si>
    <t>heat shock partial</t>
  </si>
  <si>
    <t>PREDICTED: uncharacterized protein LOC106154518</t>
  </si>
  <si>
    <t>PREDICTED: uncharacterized protein LOC106142519</t>
  </si>
  <si>
    <t>S-adenosylmethionine mitochondrial carrier -like</t>
  </si>
  <si>
    <t>zinc finger matrin-type 5</t>
  </si>
  <si>
    <t>CAS1 domain-containing partial</t>
  </si>
  <si>
    <t>transmembrane emp24 domain-containing 9</t>
  </si>
  <si>
    <t>cytochrome c oxidase polypeptide vib</t>
  </si>
  <si>
    <t>transmembrane emp24 domain-containing 7</t>
  </si>
  <si>
    <t>CD2 antigen cytoplasmic tail-binding 2 homolog</t>
  </si>
  <si>
    <t>E3 ubiquitin- ligase ZSWIM2</t>
  </si>
  <si>
    <t>PREDICTED: uncharacterized protein LOC105846676</t>
  </si>
  <si>
    <t>ankyrin repeat and IBR domain-containing 1 isoform X3</t>
  </si>
  <si>
    <t>PREDICTED: uncharacterized protein LOC105844012</t>
  </si>
  <si>
    <t>sodium channel 60E-like isoform X1 [Apis cerana]</t>
  </si>
  <si>
    <t>prolow-density lipo receptor-related 1</t>
  </si>
  <si>
    <t>suppressor of SWI4 1 homolog</t>
  </si>
  <si>
    <t>F0F1 ATP synthase subunit delta</t>
  </si>
  <si>
    <t>proteasome subunit alpha type 6 [Purpureocillium lilacinum]</t>
  </si>
  <si>
    <t>eukaryotic peptide chain release factor subunit 1</t>
  </si>
  <si>
    <t>Cyclic nucleotide-binding domain-containing 2</t>
  </si>
  <si>
    <t>transmembrane emp24 domain-containing 2</t>
  </si>
  <si>
    <t>monothiol glutaredoxin-4 [Purpureocillium lilacinum]</t>
  </si>
  <si>
    <t>zinc finger SWIM domain-containing 8 isoform X1 [Polistes dominula]</t>
  </si>
  <si>
    <t>IQ domain-containing containing GTPase activating [Fusarium oxysporum lycopersici 4287]</t>
  </si>
  <si>
    <t>glyceraldehyde 3-phosphate dehydrogenase</t>
  </si>
  <si>
    <t>PREDICTED: uncharacterized protein LOC105844041</t>
  </si>
  <si>
    <t>pyridoxal kinase isoform X1 [Zea mays]</t>
  </si>
  <si>
    <t>leucine-rich repeat-containing 16A</t>
  </si>
  <si>
    <t>Golgi-associated plant pathogenesis-related 1-like isoform X2</t>
  </si>
  <si>
    <t>NADPH oxidase partial</t>
  </si>
  <si>
    <t>Bardet-Biedl syndrome 7 homolog</t>
  </si>
  <si>
    <t>CBS domain-containing [Dictyostelium discoideum AX4]</t>
  </si>
  <si>
    <t>Homeobox Nkx-</t>
  </si>
  <si>
    <t>60s ribosomal l4-a</t>
  </si>
  <si>
    <t>PREDICTED: neurexin-1-like</t>
  </si>
  <si>
    <t>glycine N-acyltransferase 3</t>
  </si>
  <si>
    <t>[Phaeodactylum tricornutum CCAP 1055 1]</t>
  </si>
  <si>
    <t>amino acid ABC transporter substrate-binding [Cyanobacterium aponinum]</t>
  </si>
  <si>
    <t>centrobin isoform X2</t>
  </si>
  <si>
    <t>glutathione gamma-glutamylcysteinyltransferase</t>
  </si>
  <si>
    <t>poly(ADP-ribose) glycohydrolase ARH3</t>
  </si>
  <si>
    <t>THO complex subunit 1-like</t>
  </si>
  <si>
    <t>COBW domain-containing 1-like [Lingula anatina]</t>
  </si>
  <si>
    <t>dimethylaniline monooxygenase [N-oxide-forming] 5-like [Pygocentrus nattereri]</t>
  </si>
  <si>
    <t>peroxisomal NADH pyrophosphatase NUDT12 isoform X2</t>
  </si>
  <si>
    <t>general transcription factor 3C polypeptide 1-like</t>
  </si>
  <si>
    <t>nucleoside-diphosphate kinase [Fusarium verticillioides 7600]</t>
  </si>
  <si>
    <t>zinc finger 311</t>
  </si>
  <si>
    <t>60 kDa heat shock mitochondrial</t>
  </si>
  <si>
    <t>threonine--tRNA cytoplasmic-like isoform X2</t>
  </si>
  <si>
    <t>NADH dehydrogenase subunit 9 (mitochondrion) [Chlorella variabilis]</t>
  </si>
  <si>
    <t>tropomyosin alpha-1 chain-like isoform X5</t>
  </si>
  <si>
    <t>PREDICTED: uncharacterized protein LOC105846697</t>
  </si>
  <si>
    <t>helicase-like transcription factor [Esox lucius]</t>
  </si>
  <si>
    <t>Calcium calmodulin-dependent kinase</t>
  </si>
  <si>
    <t>containing PAN domain [Flexilinea flocculi]</t>
  </si>
  <si>
    <t>dnaJ homolog subfamily C member 13- partial</t>
  </si>
  <si>
    <t>DNA-directed RNA polymerase I subunit [Phytophthora infestans T30-4]</t>
  </si>
  <si>
    <t>tyrosinase [Streptomyces pluripotens]</t>
  </si>
  <si>
    <t>Transmembrane 39A</t>
  </si>
  <si>
    <t>Pantothenate kinase 4</t>
  </si>
  <si>
    <t>vacuolar sorting-associated 8 homolog</t>
  </si>
  <si>
    <t>calcineurin B homologous 1</t>
  </si>
  <si>
    <t>Coiled-coil domain-containing R3HCC1L</t>
  </si>
  <si>
    <t>F-box only 10 isoform X1</t>
  </si>
  <si>
    <t>hypothetical protein LOTGIDRAFT_154963 [Lottia gigantea]</t>
  </si>
  <si>
    <t>dual specificity phosphatase 19-like</t>
  </si>
  <si>
    <t>peptidase M48</t>
  </si>
  <si>
    <t>calcium-responsive transcription factor isoform X1 [Ailuropoda melanoleuca]</t>
  </si>
  <si>
    <t>hypothetical protein CAPTEDRAFT_185676, partial</t>
  </si>
  <si>
    <t>PREDICTED: uncharacterized protein LOC105850887, partial</t>
  </si>
  <si>
    <t>anaphase-promoting complex subunit partial</t>
  </si>
  <si>
    <t>PREDICTED: uncharacterized protein LOC105846647</t>
  </si>
  <si>
    <t>E3 ubiquitin- ligase UNKL isoform X2</t>
  </si>
  <si>
    <t>2-amino-3-carboxymuconate-6-semialdehyde decarboxylase-like</t>
  </si>
  <si>
    <t>Wnt-5a [Maylandia zebra]</t>
  </si>
  <si>
    <t>E3 ubiquitin- ligase UNKL isoform X1</t>
  </si>
  <si>
    <t>-like subfamily C member 13</t>
  </si>
  <si>
    <t>Acylamino-acid-releasing enzyme</t>
  </si>
  <si>
    <t>cyclic nucleotide-binding domain-containing 2-like</t>
  </si>
  <si>
    <t>matrix metallo ase-9</t>
  </si>
  <si>
    <t>single-stranded DNA-binding 2 isoform X1</t>
  </si>
  <si>
    <t>hypothetical protein AC249_AIPGENE9455</t>
  </si>
  <si>
    <t>Golgi pH regulator [Cricetulus griseus]</t>
  </si>
  <si>
    <t>60S ribosomal L17 [Pan troglodytes]</t>
  </si>
  <si>
    <t>zinc finger 271-like isoform X1</t>
  </si>
  <si>
    <t>hypothetical protein AC249_AIPGENE12339</t>
  </si>
  <si>
    <t>Smith-Magenis syndrome chromosomal region candidate gene 8 homolog [Octopus bimaculoides]</t>
  </si>
  <si>
    <t>ras-related RABF2b-like</t>
  </si>
  <si>
    <t>clathrin light chain B-like isoform X2</t>
  </si>
  <si>
    <t>amino acid transporter ANTL1-like isoform X1</t>
  </si>
  <si>
    <t>abc bile acid [Eutypa lata UCREL1]</t>
  </si>
  <si>
    <t>coiled-coil-helix-coiled-coil-helix domain-containing 5-like</t>
  </si>
  <si>
    <t>PREDICTED: uncharacterized protein LOC105557488</t>
  </si>
  <si>
    <t>dpy-30 homolog</t>
  </si>
  <si>
    <t>amino acid transporter ANTL1-like isoform X2</t>
  </si>
  <si>
    <t>hypothetical protein CGI_10026141</t>
  </si>
  <si>
    <t>Transglycosylase SLT domain-containing [Nitrosospira multiformis]</t>
  </si>
  <si>
    <t>sister chromatid cohesion PDS5 homolog B-like</t>
  </si>
  <si>
    <t>Mpv17 2</t>
  </si>
  <si>
    <t>hypothetical protein EMIHUDRAFT_250928 [Emiliania huxleyi CCMP1516]</t>
  </si>
  <si>
    <t>cytochrome P450 3A41-like [Aplysia californica]</t>
  </si>
  <si>
    <t>methionine synthase</t>
  </si>
  <si>
    <t>apoptosis antagonizing transcription factor [Xenopus tropicalis]</t>
  </si>
  <si>
    <t>AChain Rhamnose-Binding Lectin Csl3</t>
  </si>
  <si>
    <t>bifunctional heparan sulfate N-deacetylase N-sulfotransferase partial</t>
  </si>
  <si>
    <t>ankyrin-3- partial</t>
  </si>
  <si>
    <t>hypothetical protein [Chondromyces crocatus]</t>
  </si>
  <si>
    <t>hypothetical protein AC249_AIPGENE26930</t>
  </si>
  <si>
    <t>peptidase M28</t>
  </si>
  <si>
    <t>hypothetical protein AC249_AIPGENE26933</t>
  </si>
  <si>
    <t>peptidase M24</t>
  </si>
  <si>
    <t>PREDICTED: uncharacterized protein LOC101237030 isoform X1</t>
  </si>
  <si>
    <t>PREDICTED: uncharacterized protein LOC101237030 isoform X2</t>
  </si>
  <si>
    <t>UPF0746 DDB_G0281095-like</t>
  </si>
  <si>
    <t>hexaprenyldihydroxybenzoate partial</t>
  </si>
  <si>
    <t>DNA polymerase III subunit alpha [Pseudomonas aeruginosa]</t>
  </si>
  <si>
    <t>D-aspartate oxidase isoform X3 [Salmo salar]</t>
  </si>
  <si>
    <t>ankyrin repeat domain-containing 65 [Xenopus tropicalis]</t>
  </si>
  <si>
    <t>calmodulin 4 [Arabidopsis thaliana]</t>
  </si>
  <si>
    <t>N-lysine methyltransferase KMT5A-A-like [Oreochromis niloticus]</t>
  </si>
  <si>
    <t>Transcriptional adapter 2B</t>
  </si>
  <si>
    <t>pro convertase subtilisin kexin type 7 isoform X1 [Cricetulus griseus]</t>
  </si>
  <si>
    <t>Nephrocystin-3 [Actinoplanes SE50 110]</t>
  </si>
  <si>
    <t>elongation factor [Tetrahymena thermophila SB210]</t>
  </si>
  <si>
    <t>hypothetical protein CGI_10002162</t>
  </si>
  <si>
    <t>snRNA-activating complex subunit partial</t>
  </si>
  <si>
    <t>myosin regulatory light polypeptide 9 isoform X1</t>
  </si>
  <si>
    <t>Ribosomal S6e [Penicillium expansum]</t>
  </si>
  <si>
    <t>circularly permutated Ras 1-like isoform X2</t>
  </si>
  <si>
    <t>Cell wall-associated hydrolase [Roseobacter -3b]</t>
  </si>
  <si>
    <t>hypothetical protein BRAFLDRAFT_123718 [Branchiostoma floridae]</t>
  </si>
  <si>
    <t>roundabout 2</t>
  </si>
  <si>
    <t>Myotubularin-related 13</t>
  </si>
  <si>
    <t>eukaryotic translation initiation factor 3 subunit C isoform X2</t>
  </si>
  <si>
    <t>ATP synthase subunit mitochondrial [Pseudogymnoascus destructans 20631-21]</t>
  </si>
  <si>
    <t>eukaryotic translation initiation factor 3 subunit C isoform X1</t>
  </si>
  <si>
    <t>sorting nexin-6 isoform X1</t>
  </si>
  <si>
    <t>NLI interacting factor-like phosphatase family [Ichthyophthirius multifiliis]</t>
  </si>
  <si>
    <t>tetraspanin-9-like isoform X2 [Ictalurus punctatus]</t>
  </si>
  <si>
    <t>Golgi resident GCP60-like</t>
  </si>
  <si>
    <t>PREDICTED: uncharacterized protein LOC107335281</t>
  </si>
  <si>
    <t>26s proteasome non-atpase regulatory subunit 12</t>
  </si>
  <si>
    <t>SH3 domain-binding 2</t>
  </si>
  <si>
    <t>chitodextrinase [Photobacterium leiognathi]</t>
  </si>
  <si>
    <t>PREDICTED: uncharacterized protein LOC105315598</t>
  </si>
  <si>
    <t>TAR1 [Aphanomyces invadans]</t>
  </si>
  <si>
    <t>Glutathione S-transferase T1 [Phytophthora nicotianae]</t>
  </si>
  <si>
    <t>leucine--tRNA cytoplasmic</t>
  </si>
  <si>
    <t>ubiquitin ligase</t>
  </si>
  <si>
    <t>ANTA_HYDVU ame: Full=Antistasin Short=ATS ame: Full=Blood coagulation factor Xa proclotting enzyme inhibitor Flags: Precursor</t>
  </si>
  <si>
    <t>tudor domain-containing 5-like isoform X1 [Biomphalaria glabrata]</t>
  </si>
  <si>
    <t>Ubiquitin-conjugating enzyme E2 variant 2</t>
  </si>
  <si>
    <t>solute carrier family 12 member 2 isoform X2</t>
  </si>
  <si>
    <t>SMG8- partial</t>
  </si>
  <si>
    <t>coiled-coil domain-containing 39-like</t>
  </si>
  <si>
    <t>valosin-containing p97 p47 complete-interacting partial</t>
  </si>
  <si>
    <t>solute carrier family 12 member 2 isoform X1</t>
  </si>
  <si>
    <t>rootletin-like isoform X1 [Salmo salar]</t>
  </si>
  <si>
    <t>ap-1 complex subunit mu-1</t>
  </si>
  <si>
    <t>PHD finger-like domain-containing 5A</t>
  </si>
  <si>
    <t>60S ribosomal L28-like</t>
  </si>
  <si>
    <t>ubiquitin- ligase e3c</t>
  </si>
  <si>
    <t>low-density lipo receptor-related 6 isoform X2</t>
  </si>
  <si>
    <t>antiviral [Eutypa lata UCREL1]</t>
  </si>
  <si>
    <t>neurocalcin homolog [Bombus terrestris]</t>
  </si>
  <si>
    <t>E3 ubiquitin- ligase LNX-like</t>
  </si>
  <si>
    <t>hypothetical protein AC249_AIPGENE9416</t>
  </si>
  <si>
    <t>glyceraldehyde-3-phosphate dehydrogenase precursor</t>
  </si>
  <si>
    <t>hypothetical protein AC249_AIPGENE9410</t>
  </si>
  <si>
    <t>wnt inhibitory factor 1</t>
  </si>
  <si>
    <t>potassium voltage-gated channel subfamily D member 3 isoform X2</t>
  </si>
  <si>
    <t>bromodomain adjacent to zinc finger domain 2B isoform X4 [Lepisosteus oculatus]</t>
  </si>
  <si>
    <t>FAM227B</t>
  </si>
  <si>
    <t>ADP-ribosylation factor-binding GGA1 isoform X4</t>
  </si>
  <si>
    <t>ral GTPase-activating subunit alpha-2-like isoform X1</t>
  </si>
  <si>
    <t>splicing factor 3A subunit 1-like</t>
  </si>
  <si>
    <t>g- alpha subunit</t>
  </si>
  <si>
    <t>meiosis-specific MEI4-like</t>
  </si>
  <si>
    <t>ADP-ribosylation factor-binding GGA1 isoform X1</t>
  </si>
  <si>
    <t>endonuclease-reverse transcriptase -e01</t>
  </si>
  <si>
    <t>PKD domain-containing [Pontibacter BAB1700]</t>
  </si>
  <si>
    <t>ENHANCED DISEASE RESISTANCE 2-like</t>
  </si>
  <si>
    <t>ral GTPase-activating subunit alpha-2-like isoform X2</t>
  </si>
  <si>
    <t>enhancer of mRNA-decapping 3 [Monodelphis domestica]</t>
  </si>
  <si>
    <t>ubiquitin thioesterase ZRANB1</t>
  </si>
  <si>
    <t>alkaline phosphatase-like</t>
  </si>
  <si>
    <t>Sodium-coupled neutral amino acid transporter 9 homolog [Caenorhabditis elegans]</t>
  </si>
  <si>
    <t>BTB POZ domain-containing KCTD21 isoform X2 [Macaca fascicularis]</t>
  </si>
  <si>
    <t>SMC N terminal domain-containing</t>
  </si>
  <si>
    <t>hypothetical protein AC249_AIPGENE9449</t>
  </si>
  <si>
    <t>FMRFamide receptor-like [Lingula anatina]</t>
  </si>
  <si>
    <t>40S ribosomal S16 [Entamoeba histolytica HM-1:IMSS]</t>
  </si>
  <si>
    <t>dual specificity phosphatase 8 isoform X1 [Coturnix japonica]</t>
  </si>
  <si>
    <t>contactin-3-like</t>
  </si>
  <si>
    <t>PREDICTED: uncharacterized protein LOC105846623</t>
  </si>
  <si>
    <t>GM11619 [Drosophila sechellia]</t>
  </si>
  <si>
    <t>ATP-dependent zinc metalloprotease YME1 partial</t>
  </si>
  <si>
    <t>targeting for Xklp2 isoform X1 [Aquila chrysaetos canadensis]</t>
  </si>
  <si>
    <t>Seleno T2</t>
  </si>
  <si>
    <t>probable Na(+) H(+) antiporter nhx-9 isoform X1 [Monomorium pharaonis]</t>
  </si>
  <si>
    <t>proteasome component PUP3 [Trichophyton rubrum CBS ]</t>
  </si>
  <si>
    <t>adenosylhomocysteinase [Micromonas commoda]</t>
  </si>
  <si>
    <t>ribonuclease P subunit p25</t>
  </si>
  <si>
    <t>E3 ubiquitin- ligase RNF213</t>
  </si>
  <si>
    <t>mfs sugar transporter [Malassezia pachydermatis]</t>
  </si>
  <si>
    <t>bicaudal D-related homolog</t>
  </si>
  <si>
    <t>AGAP010242-PA [Anopheles gambiae PEST]</t>
  </si>
  <si>
    <t>chitinase 3</t>
  </si>
  <si>
    <t>hypothetical protein AC249_AIPGENE26904</t>
  </si>
  <si>
    <t>kinesin light chain-like isoform X10</t>
  </si>
  <si>
    <t>acetolactate synthase</t>
  </si>
  <si>
    <t>histone acetyltransferase Tip60</t>
  </si>
  <si>
    <t>synaptotagmin-6-like isoform X2 [Lingula anatina]</t>
  </si>
  <si>
    <t>transcriptional corepressor</t>
  </si>
  <si>
    <t>semaphorin-5A-like [Crassostrea gigas]</t>
  </si>
  <si>
    <t>cell number regulator 10-like</t>
  </si>
  <si>
    <t>ribonuclease P subunit p38</t>
  </si>
  <si>
    <t>Receptor expression-enhancing 5 [Schistosoma japonicum]</t>
  </si>
  <si>
    <t>PREDICTED: uncharacterized protein LOC100891607</t>
  </si>
  <si>
    <t>PREDICTED: uncharacterized protein LOC105846614</t>
  </si>
  <si>
    <t>ribonuclease P subunit p30</t>
  </si>
  <si>
    <t>chitinase 1</t>
  </si>
  <si>
    <t>ATP-binding cassette sub-family A member 2 isoform X5</t>
  </si>
  <si>
    <t>PREDICTED: uncharacterized protein LOC101235182</t>
  </si>
  <si>
    <t>Myosin heavy non-muscle</t>
  </si>
  <si>
    <t>mago nashi homolog</t>
  </si>
  <si>
    <t>U3 small nucleolar RNA-associated 15 homolog</t>
  </si>
  <si>
    <t>OTU domain-containing 4 isoform X7</t>
  </si>
  <si>
    <t>zinc finger 330</t>
  </si>
  <si>
    <t>tartrate-resistant acid phosphatase type 5</t>
  </si>
  <si>
    <t>Serine--tRNA cytoplasmic</t>
  </si>
  <si>
    <t>PREDICTED: protein Spindly-like</t>
  </si>
  <si>
    <t>lysosome-associated membrane glyco 1-like</t>
  </si>
  <si>
    <t>Thyroid adenoma-associated [Trichinella spiralis]</t>
  </si>
  <si>
    <t>PREDICTED: uncharacterized protein LOC101238985, partial</t>
  </si>
  <si>
    <t>OTU domain-containing 4 isoform X2</t>
  </si>
  <si>
    <t>hypothetical protein KGM_03561</t>
  </si>
  <si>
    <t>PREDICTED: uncharacterized protein T16H12.9-like</t>
  </si>
  <si>
    <t>ATP-dependent zinc metalloprotease YME1L1-like</t>
  </si>
  <si>
    <t>arylsulfatase [Parabacteroides distasonis]</t>
  </si>
  <si>
    <t>growth factor receptor-bound 2-like [Sinocyclocheilus anshuiensis]</t>
  </si>
  <si>
    <t>phosphatidylinositol 4-phosphate 3-kinase C2 domain-containing subunit beta isoform X1 [Drosophila ficusphila]</t>
  </si>
  <si>
    <t>leucine-rich repeat-containing 74B-like</t>
  </si>
  <si>
    <t>bromodomain adjacent to zinc finger domain 2B-like</t>
  </si>
  <si>
    <t>Trimethyllysine mitochondrial</t>
  </si>
  <si>
    <t>Transposase domain-containing partial</t>
  </si>
  <si>
    <t>ETS domain-containing Elk-1 isoform X2</t>
  </si>
  <si>
    <t>ETS domain-containing Elk-1 isoform X1</t>
  </si>
  <si>
    <t>hypothetical protein AC249_AIPGENE14912</t>
  </si>
  <si>
    <t>dynactin subunit 2-B-like</t>
  </si>
  <si>
    <t>seleno T2-like</t>
  </si>
  <si>
    <t>extracellular matrix [Dictyostelium fasciculatum]</t>
  </si>
  <si>
    <t>thymosin beta-4 isoform X1</t>
  </si>
  <si>
    <t>hypothetical protein PFICI_03873 [Pestalotiopsis fici W106-1]</t>
  </si>
  <si>
    <t>SGK- partial [Caenorhabditis remanei]</t>
  </si>
  <si>
    <t>hypothetical protein AC249_AIPGENE9403</t>
  </si>
  <si>
    <t>adenosylhomocysteinase 1</t>
  </si>
  <si>
    <t>adenosylhomocysteinase 3</t>
  </si>
  <si>
    <t>serine threonine- kinase TBK1</t>
  </si>
  <si>
    <t>zinc finger SWIM domain-containing 6-like</t>
  </si>
  <si>
    <t>Type III restriction-modification helicase subunit [Sandaracinus amylolyticus]</t>
  </si>
  <si>
    <t>Carbonic [Perkinsus marinus ATCC 50983]</t>
  </si>
  <si>
    <t>hypothetical protein HELRODRAFT_168053 [Helobdella robusta]</t>
  </si>
  <si>
    <t>glycosyl hydrolase family 48 partial</t>
  </si>
  <si>
    <t>FLJ44955 [Homo sapiens]</t>
  </si>
  <si>
    <t>homeobox even-skipped homolog 2</t>
  </si>
  <si>
    <t>30S ribosomal S10 [Acinetobacter baumannii]</t>
  </si>
  <si>
    <t>WD repeat and FYVE domain-containing 3 isoform X1 [Gallus gallus]</t>
  </si>
  <si>
    <t>cation acetate symporter</t>
  </si>
  <si>
    <t>oxidoreductase NAD-binding domain-containing 1 isoform X1 [Gallus gallus]</t>
  </si>
  <si>
    <t>PREDICTED: uncharacterized protein LOC106820323</t>
  </si>
  <si>
    <t>zinc finger FYVE domain-containing 26</t>
  </si>
  <si>
    <t>zinc finger 358</t>
  </si>
  <si>
    <t>amine sulfotransferase-like</t>
  </si>
  <si>
    <t>centrosomal of 85 kDa isoform X1</t>
  </si>
  <si>
    <t>dymeclin-like [Crassostrea gigas]</t>
  </si>
  <si>
    <t>centrosomal of 85 kDa isoform X2</t>
  </si>
  <si>
    <t>transcription factor Sp5</t>
  </si>
  <si>
    <t>AChain Insulin Receptor Kinase Complexed With An Inhibitor</t>
  </si>
  <si>
    <t>PREDICTED: uncharacterized protein LOC101235176</t>
  </si>
  <si>
    <t>histone-lysine N-methyltransferase ash1-like isoform X2</t>
  </si>
  <si>
    <t>ribonuclease p subunit p29</t>
  </si>
  <si>
    <t>PREDICTED: uncharacterized protein LOC100369835</t>
  </si>
  <si>
    <t>PREDICTED: uncharacterized protein LOC101235179</t>
  </si>
  <si>
    <t>HEL004Cp [Eremothecium sinecaudum]</t>
  </si>
  <si>
    <t>zinc finger 569-like [Poecilia latipinna]</t>
  </si>
  <si>
    <t>YHS domain-containing [Pseudoalteromonas arctica A 37-1-2]</t>
  </si>
  <si>
    <t>oligoendopeptidase F [Mycoplasma canis]</t>
  </si>
  <si>
    <t>60S ribosomal L37-A [Candida glabrata]</t>
  </si>
  <si>
    <t>Retinal rod rhodopsin-sensitive cGMP 3 ,5 -cyclic phosphodiesterase subunit partial</t>
  </si>
  <si>
    <t>pogo transposable element</t>
  </si>
  <si>
    <t>hypothetical protein [Ponticoccus sp. UMTAT08]</t>
  </si>
  <si>
    <t>tRNA-splicing endonuclease subunit Sen2-like</t>
  </si>
  <si>
    <t>midasin</t>
  </si>
  <si>
    <t>zinc finger 367</t>
  </si>
  <si>
    <t>iodotyrosine deiodinase 1</t>
  </si>
  <si>
    <t>ADP-ribosylation factor-binding GGA1-like</t>
  </si>
  <si>
    <t>solute carrier organic anion transporter family member 5A1</t>
  </si>
  <si>
    <t>PREDICTED: uncharacterized protein LOC107337834</t>
  </si>
  <si>
    <t>serine threonine- kinase N2-like</t>
  </si>
  <si>
    <t>translation elongation factor G</t>
  </si>
  <si>
    <t>afadin-like isoform X3</t>
  </si>
  <si>
    <t>extracellular matrix FRAS1</t>
  </si>
  <si>
    <t>WD SAM and U-box domain-containing 1-like</t>
  </si>
  <si>
    <t>uncharacterized membrane</t>
  </si>
  <si>
    <t>tRNA 2-thiocytidine biosynthesis</t>
  </si>
  <si>
    <t>PREDICTED: uncharacterized protein LOC106819281</t>
  </si>
  <si>
    <t>PAB-dependent poly(A)-specific ribonuclease subunit PAN2 isoform X1 [Oryctolagus cuniculus]</t>
  </si>
  <si>
    <t>hypothetical protein MYCGRDRAFT_45585 [Zymoseptoria tritici IPO323]</t>
  </si>
  <si>
    <t>ras-related Rab-7a-like</t>
  </si>
  <si>
    <t>GTP cyclohydrolase [Paenibacillus polymyxa]</t>
  </si>
  <si>
    <t>translation elongation factor 2</t>
  </si>
  <si>
    <t>chromodomain-helicase-DNA-binding 7 isoform X2</t>
  </si>
  <si>
    <t>disintegrin and metallo ase domain-containing 15 isoform X3</t>
  </si>
  <si>
    <t>E3 ubiquitin- ligase HERC2 isoform X6 [Macaca nemestrina]</t>
  </si>
  <si>
    <t>disintegrin and metallo ase domain-containing 15 isoform X2</t>
  </si>
  <si>
    <t>hypothetical protein AC249_AIPGENE24382, partial</t>
  </si>
  <si>
    <t>atp-binding cassette sub-family b member 9</t>
  </si>
  <si>
    <t>PREDICTED: myophilin-like</t>
  </si>
  <si>
    <t>histone-lysine N-methyltransferase SETD2 isoform X1</t>
  </si>
  <si>
    <t>probable serine-tRNA cytosolic</t>
  </si>
  <si>
    <t>membrane [Burkholderia RPE67]</t>
  </si>
  <si>
    <t>histone-lysine N-methyltransferase SETD2 isoform X2</t>
  </si>
  <si>
    <t>PREDICTED: uncharacterized protein LOC105205084</t>
  </si>
  <si>
    <t>disintegrin and metallo ase domain-containing 15 isoform X7</t>
  </si>
  <si>
    <t>PREDICTED: uncharacterized protein LOC100206428 isoform X2</t>
  </si>
  <si>
    <t>alpha kinase [Phytophthora infestans T30-4]</t>
  </si>
  <si>
    <t>complex I intermediate-associated mitochondrial</t>
  </si>
  <si>
    <t>PREDICTED: uncharacterized protein LOC107349811</t>
  </si>
  <si>
    <t>ubiquitin domain-containing UBFD1-like</t>
  </si>
  <si>
    <t>leucine-zipper-like transcriptional regulator 1</t>
  </si>
  <si>
    <t>More Of MS [Caenorhabditis elegans]</t>
  </si>
  <si>
    <t>2 -5 -oligoadenylate synthase 3-like</t>
  </si>
  <si>
    <t>PREDICTED: uncharacterized protein LOC100213957</t>
  </si>
  <si>
    <t>SWI SNF-related matrix-associated actin-dependent regulator of chromatin subfamily E member 1</t>
  </si>
  <si>
    <t>biogenesis of lysosome-related organelles complex 1 subunit 6 isoform X1</t>
  </si>
  <si>
    <t>PREDICTED: uncharacterized protein LOC100213952</t>
  </si>
  <si>
    <t>RRP5 homolog</t>
  </si>
  <si>
    <t>probable cyclin-dependent serine threonine- kinase DDB_G0292550</t>
  </si>
  <si>
    <t>GH19921 [Drosophila grimshawi]</t>
  </si>
  <si>
    <t>spectrin alpha non-erythrocytic 1 isoform X1 [Strongylocentrotus purpuratus]</t>
  </si>
  <si>
    <t>Ubiquitin-conjugating enzyme E2 4 [[Candida] glabrata]</t>
  </si>
  <si>
    <t>het-c2 [Eutypa lata UCREL1]</t>
  </si>
  <si>
    <t>calpain-5 isoform X1 [Cricetulus griseus]</t>
  </si>
  <si>
    <t>PREDICTED: uncharacterized protein LOC101235132</t>
  </si>
  <si>
    <t>phospholipase carboxylesterase superfamily</t>
  </si>
  <si>
    <t>hypothetical protein LOTGIDRAFT_176038 [Lottia gigantea]</t>
  </si>
  <si>
    <t>Zinc finger DBF type</t>
  </si>
  <si>
    <t>polycomb group RING finger 1 [Xenopus tropicalis]</t>
  </si>
  <si>
    <t>amyloid beta A4 precursor -binding family A member 2-like</t>
  </si>
  <si>
    <t>Aryl hydrocarbon receptor</t>
  </si>
  <si>
    <t>AGAP007811-PA [Anopheles gambiae PEST]</t>
  </si>
  <si>
    <t>activin receptor type-2A-like</t>
  </si>
  <si>
    <t>Squamous cell carcinoma antigen recognized by T-cells partial</t>
  </si>
  <si>
    <t>prolyl 3-hydroxylase 2-like</t>
  </si>
  <si>
    <t>UPF0469 KIAA0907-like</t>
  </si>
  <si>
    <t>exportin-T-like [Lingula anatina]</t>
  </si>
  <si>
    <t>calreticulin calnexin [Aureococcus anophagefferens]</t>
  </si>
  <si>
    <t>PREDICTED: uncharacterized protein LOC100207904 isoform X1</t>
  </si>
  <si>
    <t>cadherin EGF LAG seven-pass G-type receptor 2</t>
  </si>
  <si>
    <t>cadherin EGF LAG seven-pass G-type receptor 1</t>
  </si>
  <si>
    <t>ras suppressor 1</t>
  </si>
  <si>
    <t>vacuolar sorting-associated 4B isoform X2</t>
  </si>
  <si>
    <t>cadherin EGF LAG seven-pass G-type receptor 3</t>
  </si>
  <si>
    <t>RAF proto-oncogene serine threonine- kinase isoform X1 [Austrofundulus limnaeus]</t>
  </si>
  <si>
    <t>PREDICTED: uncharacterized protein LOC101235100</t>
  </si>
  <si>
    <t>probable glutathione S-transferase 7</t>
  </si>
  <si>
    <t>heterogeneous nuclear ribonucleo K-like isoform X2</t>
  </si>
  <si>
    <t>integrator complex subunit 7-like</t>
  </si>
  <si>
    <t>heterogeneous nuclear ribonucleo K-like isoform X1</t>
  </si>
  <si>
    <t>otoferlin-like</t>
  </si>
  <si>
    <t>cytoplasmic dynein 1 heavy chain 1</t>
  </si>
  <si>
    <t>angiopoietin-1 receptor-like</t>
  </si>
  <si>
    <t>Transposon Tf2-6 poly</t>
  </si>
  <si>
    <t>Phosphoribosylformylglycinamidine synthase</t>
  </si>
  <si>
    <t>multidrug resistance-associated 4-like</t>
  </si>
  <si>
    <t>proto-oncogene tyrosine- kinase Yrk-like isoform X1 [Sinocyclocheilus rhinocerous]</t>
  </si>
  <si>
    <t>Angiopoietin- partial</t>
  </si>
  <si>
    <t>receptor expression-enhancing 1-like isoform X5</t>
  </si>
  <si>
    <t>ankyrin repeat [Acanthamoeba polyphaga mimivirus]</t>
  </si>
  <si>
    <t>piwi like partial</t>
  </si>
  <si>
    <t>actin [Galdieria sulphuraria]</t>
  </si>
  <si>
    <t>ATP-dependent chaperone [Staphylococcus epidermidis]</t>
  </si>
  <si>
    <t>importin [Phytophthora infestans T30-4]</t>
  </si>
  <si>
    <t>tigger transposable element-derived 6- partial</t>
  </si>
  <si>
    <t>testis-expressed sequence 11 -like</t>
  </si>
  <si>
    <t>F-box LRR-repeat 20 [Notothenia coriiceps]</t>
  </si>
  <si>
    <t>proline and serine-rich 3 [Latimeria chalumnae]</t>
  </si>
  <si>
    <t>Aldo keto reductase</t>
  </si>
  <si>
    <t>S-adenosylmethionine synthase isoform type-2</t>
  </si>
  <si>
    <t>glycine-rich domain-containing 1-like</t>
  </si>
  <si>
    <t>tRNA-splicing endonuclease subunit Sen15</t>
  </si>
  <si>
    <t>rhamnospondin- partial</t>
  </si>
  <si>
    <t>Collagen alpha-1(XII) chain</t>
  </si>
  <si>
    <t>plasminogen activator inhibitor 1 RNA-binding -like isoform X1</t>
  </si>
  <si>
    <t>adenine phosphoribosyltransferase</t>
  </si>
  <si>
    <t>gpi-anchored wall transfer 1</t>
  </si>
  <si>
    <t>E3 ubiquitin- ligase TRIM56-like</t>
  </si>
  <si>
    <t>zinc cadmium resistance - partial</t>
  </si>
  <si>
    <t>CIP2A partial</t>
  </si>
  <si>
    <t>DNA-directed RNA polymerase II subunit RPB1-like</t>
  </si>
  <si>
    <t>dual adapter for phosphotyrosine and 3-phosphotyrosine and 3-phosphoinositide-like isoform X1 [Crassostrea gigas]</t>
  </si>
  <si>
    <t>PREDICTED: uncharacterized protein LOC105847934, partial</t>
  </si>
  <si>
    <t>flagellin [Clostridium sporogenes]</t>
  </si>
  <si>
    <t>kinesin-related 4-like isoform X2</t>
  </si>
  <si>
    <t>kinesin-related 4-like isoform X1</t>
  </si>
  <si>
    <t>PREDICTED: uncharacterized protein LOC101237756</t>
  </si>
  <si>
    <t>PREDICTED: uncharacterized protein LOC100210878 isoform X3</t>
  </si>
  <si>
    <t>PREDICTED: uncharacterized protein LOC100210878 isoform X1</t>
  </si>
  <si>
    <t>PREDICTED: uncharacterized protein LOC100210878 isoform X2</t>
  </si>
  <si>
    <t>tRNA-splicing endonuclease subunit Sen34</t>
  </si>
  <si>
    <t>tyramine receptor tyra-2-like [Lingula anatina]</t>
  </si>
  <si>
    <t>elongation factor Tu GTP-binding domain-containing partial</t>
  </si>
  <si>
    <t>focal adhesion kinase 1-like</t>
  </si>
  <si>
    <t>HEAT repeat-containing 5B-like isoform X1 [Biomphalaria glabrata]</t>
  </si>
  <si>
    <t>S-adenosylmethionine synthase isoform type-1</t>
  </si>
  <si>
    <t>60S ribosomal L13a-like [Hydra vulgaris]</t>
  </si>
  <si>
    <t>Laglidadg (mitochondrion) [Balamuthia mandrillaris]</t>
  </si>
  <si>
    <t>receptor expression-enhancing 1 isoform X11</t>
  </si>
  <si>
    <t>C4-dicarboxylate ABC transporter</t>
  </si>
  <si>
    <t>beta-enolase- partial</t>
  </si>
  <si>
    <t>PREDICTED: uncharacterized protein LOC100211359</t>
  </si>
  <si>
    <t>cell division control 42 homolog [Maylandia zebra]</t>
  </si>
  <si>
    <t>coronin-6-like isoform X2</t>
  </si>
  <si>
    <t>methyltransferase family</t>
  </si>
  <si>
    <t>seleno O-like</t>
  </si>
  <si>
    <t>dihydrodipicolinate synthase family</t>
  </si>
  <si>
    <t>spastin [Homo sapiens]</t>
  </si>
  <si>
    <t>alpha-(1,6)-fucosyltransferase [Wasmannia auropunctata]</t>
  </si>
  <si>
    <t>Motile sperm domain-containing 2</t>
  </si>
  <si>
    <t>probable ILS1-isoleucyl-tRNA synthetase</t>
  </si>
  <si>
    <t>AMOP domain partial</t>
  </si>
  <si>
    <t>chondroitin sulfate glucuronyltransferase</t>
  </si>
  <si>
    <t>mucin-5AC-like isoform X3</t>
  </si>
  <si>
    <t>pre-mRNA-splicing factor ATP-dependent RNA helicase DHX15 [Trichinella pseudospiralis]</t>
  </si>
  <si>
    <t>Motile sperm domain-containing 1</t>
  </si>
  <si>
    <t>translocon-associated subunit gamma</t>
  </si>
  <si>
    <t>coronin-6-like isoform X1</t>
  </si>
  <si>
    <t>PREDICTED: uncharacterized protein LOC107335269</t>
  </si>
  <si>
    <t>N-acetylglucosaminyl transferase component [Penicillium expansum]</t>
  </si>
  <si>
    <t>rho guanine nucleotide exchange factor partial</t>
  </si>
  <si>
    <t>transmembrane 198-like</t>
  </si>
  <si>
    <t>RNA degradosome polyphosphate kinase [Alteromonas mediterranea]</t>
  </si>
  <si>
    <t>tRNA-splicing endonuclease subunit Sen54</t>
  </si>
  <si>
    <t>cilia- and flagella-associated 61-like</t>
  </si>
  <si>
    <t>PREDICTED: uncharacterized protein LOC105313032</t>
  </si>
  <si>
    <t>MAGUK p55 subfamily member 2 isoform X1</t>
  </si>
  <si>
    <t>prominin-1 isoform X5</t>
  </si>
  <si>
    <t>RIP metalloprotease</t>
  </si>
  <si>
    <t>MAGUK p55 subfamily member 2 isoform X4</t>
  </si>
  <si>
    <t>histone-lysine N-methyltransferase EZH2 [Kryptolebias marmoratus]</t>
  </si>
  <si>
    <t>UPF0462 C4orf33 homolog isoform X1</t>
  </si>
  <si>
    <t>1-acylglycerol-3-phosphate O-acyltransferase partial</t>
  </si>
  <si>
    <t>endonuclease III [Buchnera aphidicola]</t>
  </si>
  <si>
    <t>E3 ubiquitin- ligase Mdm2</t>
  </si>
  <si>
    <t>Pre-mRNA-splicing factor SYF1</t>
  </si>
  <si>
    <t>Exostosin- partial</t>
  </si>
  <si>
    <t>glutaminase kidney mitochondrial-like isoform X2</t>
  </si>
  <si>
    <t>endothelin-converting enzyme 2-like [Lepisosteus oculatus]</t>
  </si>
  <si>
    <t>endochitinase 4-like</t>
  </si>
  <si>
    <t>synaptotagmin-16 [Papio anubis]</t>
  </si>
  <si>
    <t>cation diffusion facilitator 1 [Purpureocillium lilacinum]</t>
  </si>
  <si>
    <t>phosphonopyruvate decarboxylase</t>
  </si>
  <si>
    <t>proteasome ( macropain) beta type 3 [Schistosoma japonicum]</t>
  </si>
  <si>
    <t>40S ribosomal S28 [Glycine max]</t>
  </si>
  <si>
    <t>myosin light chain skeletal muscle isoform</t>
  </si>
  <si>
    <t>calcium-responsive transcription factor-like [Lingula anatina]</t>
  </si>
  <si>
    <t>PREDICTED: uncharacterized protein LOC107350863</t>
  </si>
  <si>
    <t>E3 ubiquitin- ligase SHPRH isoform X1 [Myotis brandtii]</t>
  </si>
  <si>
    <t>collagen alpha-6(VI) chain-like</t>
  </si>
  <si>
    <t>ER-derived vesicles 41</t>
  </si>
  <si>
    <t>P-selectin [Thecamonas trahens ATCC 50062]</t>
  </si>
  <si>
    <t>60S ribosomal L34-B</t>
  </si>
  <si>
    <t>atrial natriuretic peptide receptor 2 isoform X6 [Chlorocebus sabaeus]</t>
  </si>
  <si>
    <t>dnaJ homolog subfamily A member 2-like</t>
  </si>
  <si>
    <t>MAP kinase-interacting serine threonine- kinase 1 isoform X2</t>
  </si>
  <si>
    <t>disintegrin and metallo ase domain-containing 5- partial</t>
  </si>
  <si>
    <t>laminin subunit beta-3 [Marmota marmota marmota]</t>
  </si>
  <si>
    <t>cyclin N-terminal domain-containing 1-like</t>
  </si>
  <si>
    <t>actin isoform zwei [Odontosema anastrephae]</t>
  </si>
  <si>
    <t>cystatin-like [Pygocentrus nattereri]</t>
  </si>
  <si>
    <t>fungal zn binuclear cluster domain containing [Phaeoacremonium minimum UCRPA7]</t>
  </si>
  <si>
    <t>serine--pyruvate aminotransferase-like</t>
  </si>
  <si>
    <t>cellulase (glycosyl hydrolase family 5) subfamily [Acanthamoeba castellanii Neff]</t>
  </si>
  <si>
    <t>beta-Ig-H3 fasciclin</t>
  </si>
  <si>
    <t>guanylate cyclase 32E-like</t>
  </si>
  <si>
    <t>Beta-1-syntrophin [Exaiptasia pallida]</t>
  </si>
  <si>
    <t>Serine threonine- kinase SMG1</t>
  </si>
  <si>
    <t>transmembrane 104 isoform X1</t>
  </si>
  <si>
    <t>FAM26E-like isoform X1</t>
  </si>
  <si>
    <t>transmembrane 104 isoform X2</t>
  </si>
  <si>
    <t>PREDICTED: uncharacterized protein LOC100201986</t>
  </si>
  <si>
    <t>Peptidyl-prolyl cis-trans isomerase</t>
  </si>
  <si>
    <t>Histone acetyltransferase MYST2</t>
  </si>
  <si>
    <t>glycogen debranching enzyme isoform X1 [Nomascus leucogenys]</t>
  </si>
  <si>
    <t>16 kDa [Ixodes scapularis]</t>
  </si>
  <si>
    <t>PREDICTED: uncharacterized protein LOC100211309</t>
  </si>
  <si>
    <t>serine threonine- kinase Nek11 isoform X1 [Lepisosteus oculatus]</t>
  </si>
  <si>
    <t>activating signal cointegrator 1 complex subunit 3-like</t>
  </si>
  <si>
    <t>cofilin [Fusarium oxysporum FOSC 3-a]</t>
  </si>
  <si>
    <t>cytochrome oxidase subunit 1</t>
  </si>
  <si>
    <t>Endoglucanase E-4 [Pediculus humanus corporis]</t>
  </si>
  <si>
    <t>neuromedin-K receptor</t>
  </si>
  <si>
    <t>ubiquitin-60S ribosomal L40 isoform X1</t>
  </si>
  <si>
    <t>Vacuolar sorting-associated 54</t>
  </si>
  <si>
    <t>C-C chemokine receptor type 2-like [Hydra vulgaris]</t>
  </si>
  <si>
    <t>FAM160B1 isoform X4</t>
  </si>
  <si>
    <t>iron-sulfur cluster assembly 2 mitochondrial</t>
  </si>
  <si>
    <t>FAM160B1 isoform X1</t>
  </si>
  <si>
    <t>E3 ubiquitin- ligase HECTD1 isoform X4</t>
  </si>
  <si>
    <t>E3 ubiquitin- ligase HECTD1 isoform X2</t>
  </si>
  <si>
    <t>DNA-binding HEXBP</t>
  </si>
  <si>
    <t>CCR4-NOT transcription complex subunit 4 isoform X5</t>
  </si>
  <si>
    <t>M cell-type agglutination mam3- partial</t>
  </si>
  <si>
    <t>WD repeat-containing 81-like</t>
  </si>
  <si>
    <t>endoplasmic reticulum aminopeptidase 1</t>
  </si>
  <si>
    <t>calreticulin family partial</t>
  </si>
  <si>
    <t>conserved oligomeric Golgi complex subunit 4</t>
  </si>
  <si>
    <t>Methionine-R-sulfoxide reductase B1</t>
  </si>
  <si>
    <t>PREDICTED: uncharacterized protein LOC106812336 isoform X3</t>
  </si>
  <si>
    <t>NF-kappa-B inhibitor epsilon [Scleropages formosus]</t>
  </si>
  <si>
    <t>endoplasmic reticulum aminopeptidase 2</t>
  </si>
  <si>
    <t>probable E3 ubiquitin- ligase DTX2</t>
  </si>
  <si>
    <t>solute carrier family 35 member C2-like</t>
  </si>
  <si>
    <t>single-stranded DNA binding Ssb2 [Schizosaccharomyces cryophilus OY26]</t>
  </si>
  <si>
    <t>transmembrane 106C isoform X1 [Mus musculus]</t>
  </si>
  <si>
    <t>conserved oligomeric Golgi complex subunit 8</t>
  </si>
  <si>
    <t>conserved oligomeric Golgi complex subunit 5</t>
  </si>
  <si>
    <t>deoxynucleoside triphosphate triphosphohydrolase SAMHD1</t>
  </si>
  <si>
    <t>conserved oligomeric Golgi complex subunit 6</t>
  </si>
  <si>
    <t>FG-GAP repeat-containing [Pseudoalteromonas rubra DSM 6842]</t>
  </si>
  <si>
    <t>PREDICTED: uncharacterized protein LOC100211334</t>
  </si>
  <si>
    <t>ras-related Rab-6B-like</t>
  </si>
  <si>
    <t>Polyubiquitin partial</t>
  </si>
  <si>
    <t>Vacuolar sorting-associated 41</t>
  </si>
  <si>
    <t>gamma-glutamyltranspeptidase 1</t>
  </si>
  <si>
    <t>brefeldin A-inhibited guanine nucleotide-exchange 1 isoform X1</t>
  </si>
  <si>
    <t>seleno [Aureococcus anophagefferens]</t>
  </si>
  <si>
    <t>PREDICTED: uncharacterized protein LOC100213995</t>
  </si>
  <si>
    <t>Nuclear cap-binding subunit partial</t>
  </si>
  <si>
    <t>probable E3 ubiquitin- ligase RNF144A-A</t>
  </si>
  <si>
    <t>Vacuolar sorting-associated 45</t>
  </si>
  <si>
    <t>nuclear localization 4 homolog</t>
  </si>
  <si>
    <t>guanine nucleotide-binding subunit beta-5-like</t>
  </si>
  <si>
    <t>Werner syndrome ATP-dependent helicase-like isoform X1 [Lingula anatina]</t>
  </si>
  <si>
    <t>ras-related Rab-7b-like isoform X1 [Balaenoptera acutorostrata scammoni]</t>
  </si>
  <si>
    <t>F-box LRR-repeat 2 isoform X1</t>
  </si>
  <si>
    <t>hypothetical protein EAG_05118, partial</t>
  </si>
  <si>
    <t>microtubule-actin cross-linking factor 1-like isoform X19</t>
  </si>
  <si>
    <t>kibra isoform X1</t>
  </si>
  <si>
    <t>Vacuolar sorting-associated 27</t>
  </si>
  <si>
    <t>Vacuolar sorting-associated 29</t>
  </si>
  <si>
    <t>PREDICTED: uncharacterized protein LOC105844076</t>
  </si>
  <si>
    <t>PREDICTED: uncharacterized protein C7orf72 homolog</t>
  </si>
  <si>
    <t>PREDICTED: uncharacterized protein LOC100211324</t>
  </si>
  <si>
    <t>Ras family [Babesia bovis]</t>
  </si>
  <si>
    <t>syntaxin-binding 5-like</t>
  </si>
  <si>
    <t>prefoldin subunit 3-like</t>
  </si>
  <si>
    <t>Vacuolar sorting-associated 36</t>
  </si>
  <si>
    <t>GL15548 [Drosophila persimilis]</t>
  </si>
  <si>
    <t>MKRN2 opposite strand -like</t>
  </si>
  <si>
    <t>Collagen alpha-1(XI) partial</t>
  </si>
  <si>
    <t>Transmembrane partial</t>
  </si>
  <si>
    <t>PREDICTED: mucin-2-like</t>
  </si>
  <si>
    <t>Neutral and basic amino acid transport rBAT [Exaiptasia pallida]</t>
  </si>
  <si>
    <t>nuclear export mediator factor NEMF</t>
  </si>
  <si>
    <t>hypothetical protein FF38_08094</t>
  </si>
  <si>
    <t>PREDICTED: uncharacterized protein LOC105843149 isoform X1</t>
  </si>
  <si>
    <t>cyclic nucleotide-binding domain-containing 2</t>
  </si>
  <si>
    <t>acetolactate synthase large subunit</t>
  </si>
  <si>
    <t>hypothetical protein AC249_AIPGENE9389</t>
  </si>
  <si>
    <t>Telomerase component 1</t>
  </si>
  <si>
    <t>gastrula zinc finger -like isoform X2 [Poecilia latipinna]</t>
  </si>
  <si>
    <t>Serine threonine- kinase PAK 2</t>
  </si>
  <si>
    <t>PREDICTED: uncharacterized protein LOC105846567</t>
  </si>
  <si>
    <t>succinyl- :3-ketoacid coenzyme A transferase mitochondrial- partial</t>
  </si>
  <si>
    <t>PREDICTED: uncharacterized protein LOC105846563</t>
  </si>
  <si>
    <t>serine threonine- kinase OSR1</t>
  </si>
  <si>
    <t>histone acetyltransferase KAT5-like</t>
  </si>
  <si>
    <t>apolipophorins isoform X2</t>
  </si>
  <si>
    <t>apolipophorins isoform X1</t>
  </si>
  <si>
    <t>Ankyrin repeat-containing</t>
  </si>
  <si>
    <t>coenzyme Q-binding COQ10 homolog mitochondrial</t>
  </si>
  <si>
    <t>DNA-directed RNA polymerase III subunit RPC4-like</t>
  </si>
  <si>
    <t>26S proteasome non-ATPase regulatory subunit 1 homolog A-like</t>
  </si>
  <si>
    <t>proline-rich nuclear receptor coactivator 2-like</t>
  </si>
  <si>
    <t>E3 ubiquitin- ligase RNF168</t>
  </si>
  <si>
    <t>het domain [Colletotrichum gloeosporioides Nara gc5]</t>
  </si>
  <si>
    <t>inward rectifier potassium channel 4</t>
  </si>
  <si>
    <t>PREDICTED: uncharacterized protein LOC105846555</t>
  </si>
  <si>
    <t>IQ calmodulin-binding motif-containing 1-like</t>
  </si>
  <si>
    <t>solute carrier family 15 member 2 isoform X1 [Corvus brachyrhynchos]</t>
  </si>
  <si>
    <t>acyl- partial</t>
  </si>
  <si>
    <t>subtilisin-like protease [Exophiala xenobiotica]</t>
  </si>
  <si>
    <t>methylthioribulose-1-phosphate dehydratase</t>
  </si>
  <si>
    <t>N-acetyltransferase subunit ARD1 [Trypanosoma brucei brucei TREU927]</t>
  </si>
  <si>
    <t>beta-D-xylosidase 1</t>
  </si>
  <si>
    <t>Ubiquitin-conjugating enzyme E2-22 kDa</t>
  </si>
  <si>
    <t>rho GTPase-activating 32-like isoform X3</t>
  </si>
  <si>
    <t>Sphingomyelin phosphodiesterase 4</t>
  </si>
  <si>
    <t>transaldolase [Salmonella enterica enterica serovar Schwarzengrund]</t>
  </si>
  <si>
    <t>RNA-binding NOB1</t>
  </si>
  <si>
    <t>YD repeat (two copies)</t>
  </si>
  <si>
    <t>wntless homolog isoform X1</t>
  </si>
  <si>
    <t>gastrula zinc finger - partial</t>
  </si>
  <si>
    <t>Leucine-rich repeat-containing partial</t>
  </si>
  <si>
    <t>hypothetical protein CAPTEDRAFT_204165, partial</t>
  </si>
  <si>
    <t>non-homologous end-joining factor 1-like</t>
  </si>
  <si>
    <t>dual specificity phosphatase 1-B-like</t>
  </si>
  <si>
    <t>NF-kappa B</t>
  </si>
  <si>
    <t>glucosamine-6-phosphate isomerase 2-like [Biomphalaria glabrata]</t>
  </si>
  <si>
    <t>cartilage oligomeric matrix -like</t>
  </si>
  <si>
    <t>2-hydroxymuconic semialdehyde dehydrogenase</t>
  </si>
  <si>
    <t>cysteine ase [Salpingoeca rosetta]</t>
  </si>
  <si>
    <t>UPF0536 C12orf66 homolog</t>
  </si>
  <si>
    <t>aspartate--tRNA cytoplasmic isoform X1</t>
  </si>
  <si>
    <t>E3 ubiquitin- ligase RNF181</t>
  </si>
  <si>
    <t>mucin-22- partial</t>
  </si>
  <si>
    <t>E3 ubiquitin- ligase RNF180</t>
  </si>
  <si>
    <t>hypothetical protein GLOINDRAFT_12710</t>
  </si>
  <si>
    <t>LRR and PYD domains-containing 12 isoform X2</t>
  </si>
  <si>
    <t>hypothetical protein H257_17530 [Aphanomyces astaci]</t>
  </si>
  <si>
    <t>CMSS1 isoform X1</t>
  </si>
  <si>
    <t>PREDICTED: uncharacterized protein LOC105846575</t>
  </si>
  <si>
    <t>CMSS1 isoform X3</t>
  </si>
  <si>
    <t>Hook homolog 3</t>
  </si>
  <si>
    <t>plastin-1 isoform X1 [Myotis lucifugus]</t>
  </si>
  <si>
    <t>adhesion G -coupled receptor B3-like isoform X3</t>
  </si>
  <si>
    <t>cold-inducible RNA-binding B-like isoform X2</t>
  </si>
  <si>
    <t>N-myc proto-oncogene</t>
  </si>
  <si>
    <t>RNA-binding 15B</t>
  </si>
  <si>
    <t>long-chain-fatty-acid-- ligase ACSBG2-like isoform X2 [Lingula anatina]</t>
  </si>
  <si>
    <t>coiled-coil domain-containing 181-like</t>
  </si>
  <si>
    <t>gametocyte-specific factor 1-like [Scleropages formosus]</t>
  </si>
  <si>
    <t>Inactive tyrosine- kinase 7</t>
  </si>
  <si>
    <t>phosphatase Slingshot homolog 1 isoform X1</t>
  </si>
  <si>
    <t>ase inhibitor I4 serpin [Sulfurihydrogenibium YO3AOP1]</t>
  </si>
  <si>
    <t>inositol hexakisphosphate and diphosphoinositol-pentakisphosphate kinase 2-like [Notothenia coriiceps]</t>
  </si>
  <si>
    <t>PREDICTED: uncharacterized protein LOC105347521 isoform X4</t>
  </si>
  <si>
    <t>ectonucleoside triphosphate diphosphohydrolase 1 isoform X2</t>
  </si>
  <si>
    <t>ectonucleoside triphosphate diphosphohydrolase 1 isoform X1</t>
  </si>
  <si>
    <t>heterogeneous nuclear ribonucleo U 1 isoform X1</t>
  </si>
  <si>
    <t>glycerol dehydrogenase Gcy1 [Purpureocillium lilacinum]</t>
  </si>
  <si>
    <t>apoptosis regulator BAX-like [Hydra vulgaris]</t>
  </si>
  <si>
    <t>patched homolog 1 isoform X3 [Mus musculus]</t>
  </si>
  <si>
    <t>E3 ubiquitin- ligase RNF115</t>
  </si>
  <si>
    <t>U5 small nuclear ribonucleo 40 kDa</t>
  </si>
  <si>
    <t>PREDICTED: uncharacterized protein LOC103026631</t>
  </si>
  <si>
    <t>Ataxin- partial</t>
  </si>
  <si>
    <t>cortactin-binding 2</t>
  </si>
  <si>
    <t>copine-1 isoform X1 [Xenopus tropicalis]</t>
  </si>
  <si>
    <t>dual specificity tyrosine-phosphorylation-regulated kinase 4-like isoform X1 [Crassostrea gigas]</t>
  </si>
  <si>
    <t>transcription antitermination nusG</t>
  </si>
  <si>
    <t>E3 ubiquitin- ligase MBR2-like [Camelina sativa]</t>
  </si>
  <si>
    <t>WD repeat domain phosphoinositide-interacting 4-like</t>
  </si>
  <si>
    <t>peptidyl-prolyl cis-trans isomerase B-like</t>
  </si>
  <si>
    <t>arginine serine-rich coiled-coil 2-like isoform X2</t>
  </si>
  <si>
    <t>CG9723-PA [Drosophila melanogaster]</t>
  </si>
  <si>
    <t>beta-centractin [Loa loa]</t>
  </si>
  <si>
    <t>PREDICTED: uncharacterized protein PFB0765w-like, partial</t>
  </si>
  <si>
    <t>E3 ubiquitin- ligase RNF123</t>
  </si>
  <si>
    <t>PREDICTED: uncharacterized protein LOC105388498</t>
  </si>
  <si>
    <t>Centrosome and spindle pole-associated 1</t>
  </si>
  <si>
    <t>zinc finger isoform CRA_b [Homo sapiens]</t>
  </si>
  <si>
    <t>TASOR isoform X2</t>
  </si>
  <si>
    <t>probable phosphatase 2C 47</t>
  </si>
  <si>
    <t>14-3-3 eta-like</t>
  </si>
  <si>
    <t>HID1 isoform X2</t>
  </si>
  <si>
    <t>mediator of RNA polymerase II transcription subunit 6</t>
  </si>
  <si>
    <t>mediator of RNA polymerase II transcription subunit 8</t>
  </si>
  <si>
    <t>Neuropeptide-Like [Caenorhabditis elegans]</t>
  </si>
  <si>
    <t>ubiquitin family</t>
  </si>
  <si>
    <t>adaptin region [Necator americanus]</t>
  </si>
  <si>
    <t>abhydrolase domain-containing 15-like [Crassostrea gigas]</t>
  </si>
  <si>
    <t>PREDICTED: uncharacterized protein LOC106536690, partial</t>
  </si>
  <si>
    <t>PREDICTED: uncharacterized protein LOC101238518 isoform X1</t>
  </si>
  <si>
    <t>sodium-dependent phosphate transporter 1-like [Crassostrea gigas]</t>
  </si>
  <si>
    <t>very low-density lipo receptor-like isoform X2</t>
  </si>
  <si>
    <t>probable phosphatase 2C 11</t>
  </si>
  <si>
    <t>triacylglycerol lipase [Zobellia galactanivorans]</t>
  </si>
  <si>
    <t>NF-kappa-B inhibitor epsilon [Chelonia mydas]</t>
  </si>
  <si>
    <t>Pc13g00140 [Penicillium rubens Wisconsin 54-1255]</t>
  </si>
  <si>
    <t>sentrin-specific protease 1-like isoform X1</t>
  </si>
  <si>
    <t>hydroxylysine kinase-like</t>
  </si>
  <si>
    <t>PREDICTED: uncharacterized protein LOC107347148</t>
  </si>
  <si>
    <t>dynein intermediate chain 2 [Phytophthora infestans T30-4]</t>
  </si>
  <si>
    <t>hypothetical protein CAOG_002865</t>
  </si>
  <si>
    <t>Calcium-transporting ATPase [Caenorhabditis elegans]</t>
  </si>
  <si>
    <t>Eukaryotic translation Elongation Factor [Caenorhabditis elegans]</t>
  </si>
  <si>
    <t>ubiquitin-related modifier 1</t>
  </si>
  <si>
    <t>FCN partial</t>
  </si>
  <si>
    <t>40S ribosomal S12-like</t>
  </si>
  <si>
    <t>G2 mitotic-specific cyclin-B3</t>
  </si>
  <si>
    <t>mucosa-associated lymphoid tissue lymphoma translocation 1-like</t>
  </si>
  <si>
    <t>ribonuclease Oy-like</t>
  </si>
  <si>
    <t>probable phosphatase 2C 22</t>
  </si>
  <si>
    <t>reticulocyte-binding PFD0110w-like</t>
  </si>
  <si>
    <t>syntaxin-12 [Larimichthys crocea]</t>
  </si>
  <si>
    <t>DEAD-box helicase Dbp80 [Papilio xuthus]</t>
  </si>
  <si>
    <t>BDNF NT-3 growth factors receptor</t>
  </si>
  <si>
    <t>gelsolin 2</t>
  </si>
  <si>
    <t>PREDICTED: uncharacterized protein LOC107347136</t>
  </si>
  <si>
    <t>gelsolin 1</t>
  </si>
  <si>
    <t>membrane [Bacillus cereus]</t>
  </si>
  <si>
    <t>hypothetical protein AC249_AIPGENE9305</t>
  </si>
  <si>
    <t>phosphorylase b kinase regulatory subunit skeletal muscle isoform-like isoform X1</t>
  </si>
  <si>
    <t>UDP-sugar transporter DDB_G0278631 isoform X5 [Parasteatoda tepidariorum]</t>
  </si>
  <si>
    <t>phosphorylase b kinase regulatory subunit skeletal muscle isoform-like isoform X3</t>
  </si>
  <si>
    <t>multicopper oxidase-like</t>
  </si>
  <si>
    <t>probable low affinity copper uptake 2 isoform X3</t>
  </si>
  <si>
    <t>RNA polymerase-associated partial</t>
  </si>
  <si>
    <t>zinc finger ZPR1</t>
  </si>
  <si>
    <t>AGAP000952-PA [Anopheles gambiae PEST]</t>
  </si>
  <si>
    <t>intersectin-1 [Halyomorpha halys]</t>
  </si>
  <si>
    <t>scinderin isoform 2 [Salpingoeca rosetta]</t>
  </si>
  <si>
    <t>glutamate receptor NMDA 3A-like</t>
  </si>
  <si>
    <t>UDP-N-acetylhexosamine pyrophosphorylase 1</t>
  </si>
  <si>
    <t>external alternative NAD(P)H-ubiquinone oxidoreductase mitochondrial-like</t>
  </si>
  <si>
    <t>family nuclease%2C TM0106 family [Legionella pneumophila]</t>
  </si>
  <si>
    <t>14-3-3 beta alpha-A-like [Takifugu rubripes]</t>
  </si>
  <si>
    <t>monooxygenase [Nitrobacter winogradskyi]</t>
  </si>
  <si>
    <t>peroxisomal bifunctional enzyme</t>
  </si>
  <si>
    <t>chaperone [Phytophthora parasitica]</t>
  </si>
  <si>
    <t>hypothetical protein UCREL1_7101 [Eutypa lata UCREL1]</t>
  </si>
  <si>
    <t>proteasome subunit alpha type-5-like</t>
  </si>
  <si>
    <t>carboxylesterase [Sorangium cellulosum]</t>
  </si>
  <si>
    <t>leucine-rich PPR motif-containing mitochondrial</t>
  </si>
  <si>
    <t>cytochrome b2 [Schizosaccharomyces cryophilus OY26]</t>
  </si>
  <si>
    <t>caspase-7 [Myotis brandtii]</t>
  </si>
  <si>
    <t>AChain Small-molecule Inhibitors Of 14-3-3 - Interactions From Virtual Screening</t>
  </si>
  <si>
    <t>small GTP binding rab6 [Leptomonas pyrrhocoris]</t>
  </si>
  <si>
    <t>DNA-binding RFX7 isoform X1</t>
  </si>
  <si>
    <t>SPRY domain-containing 7-like</t>
  </si>
  <si>
    <t>enabled homolog isoform X3</t>
  </si>
  <si>
    <t>ester hydrolase C11orf54 homolog isoform X3</t>
  </si>
  <si>
    <t>zinc finger MYND domain-containing 10</t>
  </si>
  <si>
    <t>enabled homolog isoform X4</t>
  </si>
  <si>
    <t>ester hydrolase C11orf54 homolog isoform X1</t>
  </si>
  <si>
    <t>actin-3 [Thecamonas trahens ATCC 50062]</t>
  </si>
  <si>
    <t>bacterial leucyl aminopeptidase [Fusarium fujikuroi]</t>
  </si>
  <si>
    <t>ester hydrolase C11orf54 homolog isoform X2</t>
  </si>
  <si>
    <t>ATP-citrate partial</t>
  </si>
  <si>
    <t>hu-li tai shao isoform X1 [Cimex lectularius]</t>
  </si>
  <si>
    <t>guanine nucleotide-binding subunit beta 1 isoform X2 [Coturnix japonica]</t>
  </si>
  <si>
    <t>cystinosin-like isoform X1 [Biomphalaria glabrata]</t>
  </si>
  <si>
    <t>DEAD-box ATP-dependent RNA helicase 56-like</t>
  </si>
  <si>
    <t>hypothetical protein H105_08335</t>
  </si>
  <si>
    <t>histidine triad nucleotide-binding 1</t>
  </si>
  <si>
    <t>probable phosphatase 2C 59</t>
  </si>
  <si>
    <t>PREDICTED: uncharacterized protein LOC105846509</t>
  </si>
  <si>
    <t>zinc finger 277</t>
  </si>
  <si>
    <t>CLK4-associating serine arginine rich -like</t>
  </si>
  <si>
    <t>5-demethoxyubiquinone mitochondrial</t>
  </si>
  <si>
    <t>pleiomorphic adenoma -like partial</t>
  </si>
  <si>
    <t>PREDICTED: fibropellin-1</t>
  </si>
  <si>
    <t>Nuclear cap-binding subunit 2</t>
  </si>
  <si>
    <t>Nuclear cap-binding subunit 1</t>
  </si>
  <si>
    <t>serine protease [Eutypa lata UCREL1]</t>
  </si>
  <si>
    <t>tRNA-splicing ligase homolog</t>
  </si>
  <si>
    <t>plasminogen receptor (KT)-like</t>
  </si>
  <si>
    <t>microprocessor complex subunit DGCR8</t>
  </si>
  <si>
    <t>histone deacetylase 1 isoform [Phaeodactylum tricornutum CCAP 1055 1]</t>
  </si>
  <si>
    <t>proteasome subunit beta type-3-like</t>
  </si>
  <si>
    <t>probable copper-transporting ATPase HMA5 isoform X2</t>
  </si>
  <si>
    <t>PREDICTED: uncharacterized protein LOC107374775</t>
  </si>
  <si>
    <t>splicing factor 45-like</t>
  </si>
  <si>
    <t>PREDICTED: uncharacterized protein LOC106819405</t>
  </si>
  <si>
    <t>zinc finger 285</t>
  </si>
  <si>
    <t>E3 ubiquitin- ligase RNF103</t>
  </si>
  <si>
    <t>excinuclease ABC subunit A [Lactobacillus aviarius]</t>
  </si>
  <si>
    <t>Lactoylglutathione lyase</t>
  </si>
  <si>
    <t>piggyBac transposable element-derived 4</t>
  </si>
  <si>
    <t>Endoplasmic reticulum-golgi intermediate compartment [Pediculus humanus corporis]</t>
  </si>
  <si>
    <t>reticulocalbin-3 isoform X1</t>
  </si>
  <si>
    <t>PREDICTED: uncharacterized protein LOC101235063</t>
  </si>
  <si>
    <t>14-3-3 zeta-like [Limulus polyphemus]</t>
  </si>
  <si>
    <t>GL21558 [Drosophila persimilis]</t>
  </si>
  <si>
    <t>casein kinase I isoform gamma-3 isoform X1 [Microcebus murinus]</t>
  </si>
  <si>
    <t>REST corepressor 3-like isoform X1</t>
  </si>
  <si>
    <t>adenylate kinase [Fusarium fujikuroi]</t>
  </si>
  <si>
    <t>REST corepressor 3-like isoform X2</t>
  </si>
  <si>
    <t>PHD finger and domain-containing [Coccidioides immitis RS]</t>
  </si>
  <si>
    <t>histone-lysine N-methyltransferase PRDM6</t>
  </si>
  <si>
    <t>60S ribosomal L7 [Salmo salar]</t>
  </si>
  <si>
    <t>Sterol 4-C-methyltransferase strm-1 [Caenorhabditis elegans]</t>
  </si>
  <si>
    <t>GDP-mannose 4,6 dehydratase</t>
  </si>
  <si>
    <t>solute carrier family 46 member 3-like</t>
  </si>
  <si>
    <t>ubiquitin-conjugating enzyme E2 L3-like</t>
  </si>
  <si>
    <t>Zinc finger SWIM domain-containing partial</t>
  </si>
  <si>
    <t>FAM136A-like</t>
  </si>
  <si>
    <t>cytochrome oxidase subunit 3 (mitochondrion)</t>
  </si>
  <si>
    <t>PREDICTED: uncharacterized protein LOC100538256 isoform X2</t>
  </si>
  <si>
    <t>alpha-L1 nicotinic acetyl choline receptor [Brugia malayi]</t>
  </si>
  <si>
    <t>centrosomal of 295 kDa-like isoform X3</t>
  </si>
  <si>
    <t>AP-3 complex subunit mu-1</t>
  </si>
  <si>
    <t>Extracellular matrix FRAS1</t>
  </si>
  <si>
    <t>AP-3 complex subunit mu-2</t>
  </si>
  <si>
    <t>slit homolog 3</t>
  </si>
  <si>
    <t>signal recognition particle 19 kDa [Zea mays]</t>
  </si>
  <si>
    <t>slit homolog 1</t>
  </si>
  <si>
    <t>slit homolog 2</t>
  </si>
  <si>
    <t>NADH2 dehydrogenase (ubiquinone) complex I 13K-A chain precursor [Fusarium fujikuroi]</t>
  </si>
  <si>
    <t>PREDICTED: uncharacterized protein LOC105437992</t>
  </si>
  <si>
    <t>hypothetical protein KGM_15411</t>
  </si>
  <si>
    <t>hypothetical protein ALO91_101572 [Pseudomonas syringae pv. aceris]</t>
  </si>
  <si>
    <t>hypothetical protein BRAFLDRAFT_125240 [Branchiostoma floridae]</t>
  </si>
  <si>
    <t>PREDICTED: uncharacterized protein LOC106178413</t>
  </si>
  <si>
    <t>lysosomal Pro-X carboxypeptidase-like</t>
  </si>
  <si>
    <t>eukaryotic translation initiation factor 4 gamma 2- partial</t>
  </si>
  <si>
    <t>zinc finger 227</t>
  </si>
  <si>
    <t>MDIS1-interacting receptor like kinase 2-like</t>
  </si>
  <si>
    <t>serine threonine tyrosine-interacting</t>
  </si>
  <si>
    <t>uncharacterized acetyltransferase -like</t>
  </si>
  <si>
    <t>N-lysine methyltransferase SETD8-A-like isoform X2</t>
  </si>
  <si>
    <t>RAC serine threonine- kinase</t>
  </si>
  <si>
    <t>N-lysine methyltransferase SETD8-A-like isoform X1</t>
  </si>
  <si>
    <t>oxidoreductase GLYR1</t>
  </si>
  <si>
    <t>a kinase anchor [Culex quinquefasciatus]</t>
  </si>
  <si>
    <t>N-acetyllactosaminide beta-1,3-N-acetylglucosaminyltransferase 4-like</t>
  </si>
  <si>
    <t>Polyamine oxidase</t>
  </si>
  <si>
    <t>kinase [Naegleria gruberi]</t>
  </si>
  <si>
    <t>solute carrier family 35 member G1-like</t>
  </si>
  <si>
    <t>15 kDa seleno</t>
  </si>
  <si>
    <t>Sideroflexin- partial</t>
  </si>
  <si>
    <t>beta-tubulin type 1 isoform partial [Astrolonche serrata]</t>
  </si>
  <si>
    <t>MICOS complex subunit mic25a isoform X1 [Danio rerio]</t>
  </si>
  <si>
    <t>flagellar associated [Acanthamoeba castellanii Neff]</t>
  </si>
  <si>
    <t>Six-hairpin glycosidase</t>
  </si>
  <si>
    <t>ras-related Rab-37-like isoform X2</t>
  </si>
  <si>
    <t>zinc finger HIT domain-containing 3 [Heterocephalus glaber]</t>
  </si>
  <si>
    <t>Uncharacterised [Parabacteroides distasonis]</t>
  </si>
  <si>
    <t>syntaxin-6 isoform X1</t>
  </si>
  <si>
    <t>hypothetical protein AMK71_08990</t>
  </si>
  <si>
    <t>fatty acid 2-hydroxylase-like</t>
  </si>
  <si>
    <t>blood vessel epicardial substance-A-like [Polistes dominula]</t>
  </si>
  <si>
    <t>syntaxin-6 isoform X2</t>
  </si>
  <si>
    <t>hypothetical protein LOTGIDRAFT_128067 [Lottia gigantea]</t>
  </si>
  <si>
    <t>hedgehog interacting [Branchiostoma floridae]</t>
  </si>
  <si>
    <t>YIF1B isoform X2</t>
  </si>
  <si>
    <t>Secretagogin [Salmo salar]</t>
  </si>
  <si>
    <t>heat shock cognate partial</t>
  </si>
  <si>
    <t>Cullin-associated NEDD8-dissociated 1</t>
  </si>
  <si>
    <t>tumor necrosis factor receptor II homolog</t>
  </si>
  <si>
    <t>unconventional myosin-XV isoform X1</t>
  </si>
  <si>
    <t>BAHD acyltransferase At5g47980-like</t>
  </si>
  <si>
    <t>cytochrome c oxidase assembly mitochondrial</t>
  </si>
  <si>
    <t>endonuclease exonuclease phosphatase</t>
  </si>
  <si>
    <t>40S ribosomal S14 [Salmo salar]</t>
  </si>
  <si>
    <t>cytochrome oxidase subunit partial (mitochondrion) [Erythromma najas]</t>
  </si>
  <si>
    <t>mitochondrial import inner membrane translocase subunit Tim9 [Candida tropicalis MYA-3404]</t>
  </si>
  <si>
    <t>PREDICTED: uncharacterized protein LOC100636414</t>
  </si>
  <si>
    <t>serine threonine- phosphatase 2A 55 kDa regulatory subunit B delta isoform-like</t>
  </si>
  <si>
    <t>ethanolamine-phosphate cytidylyltransferase isoform X2</t>
  </si>
  <si>
    <t>tripeptidyl peptidase A</t>
  </si>
  <si>
    <t>hypothetical protein CAPTEDRAFT_228564</t>
  </si>
  <si>
    <t>WD40 repeat</t>
  </si>
  <si>
    <t>TNF receptor-associated factor 4-like isoform X2 [Acropora digitifera]</t>
  </si>
  <si>
    <t>PREDICTED: uncharacterized protein B0403.1-like</t>
  </si>
  <si>
    <t>PREDICTED: uncharacterized protein LOC101237682</t>
  </si>
  <si>
    <t>Centrosomal of 76 kDa</t>
  </si>
  <si>
    <t>tetraspanin-6 isoform X1 [Cercocebus atys]</t>
  </si>
  <si>
    <t>WD repeat-containing 7-like</t>
  </si>
  <si>
    <t>ubiquitin-- ligase</t>
  </si>
  <si>
    <t>PREDICTED: uncharacterized protein LOC100212612 isoform X2</t>
  </si>
  <si>
    <t>calcium-dependent kinase 3-like</t>
  </si>
  <si>
    <t>PREDICTED: uncharacterized protein LOC101235028</t>
  </si>
  <si>
    <t>PREDICTED: uncharacterized protein LOC100212612 isoform X1</t>
  </si>
  <si>
    <t>TPR repeat-containing [Anabaena 90]</t>
  </si>
  <si>
    <t>collagen alpha-1(XXIV) chain-like</t>
  </si>
  <si>
    <t>dystroglycan-like [Parasteatoda tepidariorum]</t>
  </si>
  <si>
    <t>phosphate carrier mitochondrial</t>
  </si>
  <si>
    <t>Proteasomal ubiquitin receptor partial</t>
  </si>
  <si>
    <t>wings apart homolog</t>
  </si>
  <si>
    <t>transposase [Pochonia chlamydosporia 170]</t>
  </si>
  <si>
    <t>PREDICTED: uncharacterized protein LOC101237693</t>
  </si>
  <si>
    <t>PREDICTED: uncharacterized protein LOC101235030</t>
  </si>
  <si>
    <t>cytosolic 10-formyltetrahydrofolate dehydrogenase</t>
  </si>
  <si>
    <t>PREDICTED: uncharacterized protein LOC101235034</t>
  </si>
  <si>
    <t>unconventional myosin-Va</t>
  </si>
  <si>
    <t>unconventional myosin-Vb</t>
  </si>
  <si>
    <t>L-threo-3-deoxy-hexulosonate aldolase [Thermothelomyces thermophila ATCC 42464]</t>
  </si>
  <si>
    <t>spherulin 4-like cell surface</t>
  </si>
  <si>
    <t>von Willebrand factor A domain-containing 5B1-like</t>
  </si>
  <si>
    <t>espin-like isoform X1</t>
  </si>
  <si>
    <t>serine threonine- kinase TAO1</t>
  </si>
  <si>
    <t>pyruvate dehydrogenase [Salpingoeca rosetta]</t>
  </si>
  <si>
    <t>cadherin-related tumor suppressor</t>
  </si>
  <si>
    <t>RNA-binding [Denitrovibrio acetiphilus]</t>
  </si>
  <si>
    <t>8-amino-7-oxononanoate synthase</t>
  </si>
  <si>
    <t>pachytene checkpoint 2 partial</t>
  </si>
  <si>
    <t>probable ubiquitin carboxyl-terminal hydrolase FAF-X isoform X1</t>
  </si>
  <si>
    <t>asparagine--tRNA cytoplasmic-like</t>
  </si>
  <si>
    <t>probable ubiquitin carboxyl-terminal hydrolase FAF-X isoform X2</t>
  </si>
  <si>
    <t>Senescence-specific cysteine protease partial</t>
  </si>
  <si>
    <t>vigilin [Harpegnathos saltator]</t>
  </si>
  <si>
    <t>host specificity [Acinetobacter baumannii]</t>
  </si>
  <si>
    <t>PREDICTED: uncharacterized protein LOC101237664</t>
  </si>
  <si>
    <t>glucose-6-phosphate isomerase</t>
  </si>
  <si>
    <t>RAB6A-GEF complex partner 2-like</t>
  </si>
  <si>
    <t>aminoglycoside phosphotransferase [Sphingopyxis macrogoltabida]</t>
  </si>
  <si>
    <t>hCG2041271 [Homo sapiens]</t>
  </si>
  <si>
    <t>ETS domain-containing Elk-1</t>
  </si>
  <si>
    <t>calreticulin isoform X2</t>
  </si>
  <si>
    <t>ETS domain-containing Elk-3</t>
  </si>
  <si>
    <t>lactose-binding lectin l-2-like</t>
  </si>
  <si>
    <t>Cilia- and flagella-associated 36</t>
  </si>
  <si>
    <t>eukaryotic initiation factor 4A-II</t>
  </si>
  <si>
    <t>membrane [Pandoraea apista]</t>
  </si>
  <si>
    <t>Tyrosine- kinase RYK</t>
  </si>
  <si>
    <t>Cyclic AMP-dependent transcription factor ATF-1</t>
  </si>
  <si>
    <t>Glutamate receptor-interacting 2</t>
  </si>
  <si>
    <t>40S ribosomal S21 [Trichophyton rubrum CBS ]</t>
  </si>
  <si>
    <t>Chaperone dnaJ</t>
  </si>
  <si>
    <t>glucose-6-phosphate 1-dehydrogenase isoform X3 [Sinocyclocheilus rhinocerous]</t>
  </si>
  <si>
    <t>rab GTPase-activating 1 [Mesocricetus auratus]</t>
  </si>
  <si>
    <t>LON peptidase N-terminal domain and RING finger 1-like</t>
  </si>
  <si>
    <t>brevican core -like</t>
  </si>
  <si>
    <t>Peptidyl-prolyl cis-trans isomerase mitochondrial</t>
  </si>
  <si>
    <t>spindle poly body spacer spc110 [Eutypa lata UCREL1]</t>
  </si>
  <si>
    <t>parkin coregulated gene -like</t>
  </si>
  <si>
    <t>zinc finger CCCH domain-containing 10-like [Crassostrea gigas]</t>
  </si>
  <si>
    <t>40S ribosomal S3a [Trichinella pseudospiralis]</t>
  </si>
  <si>
    <t>digestive cysteine ase 1</t>
  </si>
  <si>
    <t>PREDICTED: uncharacterized protein LOC101237678</t>
  </si>
  <si>
    <t>solute carrier family 12 member 1-like</t>
  </si>
  <si>
    <t>Ankyrin repeat [Legionella steelei]</t>
  </si>
  <si>
    <t>Gamma-aminobutyric acid receptor-associated -like 2</t>
  </si>
  <si>
    <t>ubiquitin carboxyl-terminal hydrolase 5 isoform X1 [Ictalurus punctatus]</t>
  </si>
  <si>
    <t>Actin cytoskeleton-regulatory complex END3</t>
  </si>
  <si>
    <t>alpha skeletal partial</t>
  </si>
  <si>
    <t>cyclin-dependent kinase inhibitor [Mucor ambiguus]</t>
  </si>
  <si>
    <t>tail length tape measure [Bacillus endophyticus]</t>
  </si>
  <si>
    <t>Low choriolytic enzyme [Daphnia magna]</t>
  </si>
  <si>
    <t>synaptotagmin 15b [Lottia gigantea]</t>
  </si>
  <si>
    <t>PREDICTED: periostin-like</t>
  </si>
  <si>
    <t>PREDICTED: uncharacterized protein LOC101237642</t>
  </si>
  <si>
    <t>group 3 secretory phospholipase A2</t>
  </si>
  <si>
    <t>alkaline serine protease [Pseudoalteromonas luteoviolacea]</t>
  </si>
  <si>
    <t>solute carrier organic anion transporter family member 4C1</t>
  </si>
  <si>
    <t>ribonucleo PTB-binding 1 isoform X2</t>
  </si>
  <si>
    <t>PREDICTED: uncharacterized protein LOC101237644</t>
  </si>
  <si>
    <t>PREDICTED: uncharacterized protein LOC100198017</t>
  </si>
  <si>
    <t>adenosine receptor A2b [Poecilia mexicana]</t>
  </si>
  <si>
    <t>neuroendocrine convertase 1-like</t>
  </si>
  <si>
    <t>pro convertase subtilisin kexin type 5-like</t>
  </si>
  <si>
    <t>serine threonine- phosphatase 2A regulatory subunit B subunit alpha isoform X1 [Bison bison bison]</t>
  </si>
  <si>
    <t>probable ENO1-enolase I (2-phosphoglycerate dehydratase)</t>
  </si>
  <si>
    <t>Dehydrosqualene desaturase [Nitrincola nitratireducens]</t>
  </si>
  <si>
    <t>UPF0378 KIAA0100</t>
  </si>
  <si>
    <t>RMD5 homolog A isoform X2</t>
  </si>
  <si>
    <t>ankyrin repeat-containing At5g02620-like [Ziziphus jujuba]</t>
  </si>
  <si>
    <t>LOC100145034 partial</t>
  </si>
  <si>
    <t>cAMP-dependent kinase catalytic subunit PRKX-like</t>
  </si>
  <si>
    <t>bis(5 -adenosyl)-triphosphatase ENPP4 isoform X1 [Latimeria chalumnae]</t>
  </si>
  <si>
    <t>conserved oligomeric Golgi complex subunit 2-like</t>
  </si>
  <si>
    <t>ENSANGG00000017398 [Anopheles gambiae]</t>
  </si>
  <si>
    <t>importin-4-like</t>
  </si>
  <si>
    <t>thioredoxin 1 isoform X1 [Nasonia vitripennis]</t>
  </si>
  <si>
    <t>tyrosine- kinase transmembrane receptor Ror-like</t>
  </si>
  <si>
    <t>C-Maf-inducing -like</t>
  </si>
  <si>
    <t>ribosomal- -alanine N-acetyltransferase</t>
  </si>
  <si>
    <t>HGL246Cp [Eremothecium sinecaudum]</t>
  </si>
  <si>
    <t>Neurotactin</t>
  </si>
  <si>
    <t>carboxypeptidase N catalytic chain</t>
  </si>
  <si>
    <t>gametogenetin-binding 2-like</t>
  </si>
  <si>
    <t>DNA repair RAD51 homolog 2-like [Octopus bimaculoides]</t>
  </si>
  <si>
    <t>ovalbumin-related X-like</t>
  </si>
  <si>
    <t>eukaryotic translation initiation factor 4H-like</t>
  </si>
  <si>
    <t>PREDICTED: fibrillin-1-like</t>
  </si>
  <si>
    <t>tRNA (guanine-N(1)-)-methyltransferase [Marinomonas gallaica]</t>
  </si>
  <si>
    <t>phosphatidylserine decarboxylase precursor</t>
  </si>
  <si>
    <t>[Nectria haematococca mpVI 77-13-4]</t>
  </si>
  <si>
    <t>Voltage-dependent calcium channel subunit alpha-2 delta-3</t>
  </si>
  <si>
    <t>Voltage-dependent calcium channel subunit alpha-2 delta-4</t>
  </si>
  <si>
    <t>adenylate kinase isoenzyme 6-like</t>
  </si>
  <si>
    <t>slit homolog 1 -like [Athalia rosae]</t>
  </si>
  <si>
    <t>TPA: zinc finger</t>
  </si>
  <si>
    <t>copper-transporting ATPase 1-like</t>
  </si>
  <si>
    <t>Succinyl- :3-ketoacid coenzyme A transferase mitochondrial</t>
  </si>
  <si>
    <t>Ribonucleoside-diphosphate reductase large subunit</t>
  </si>
  <si>
    <t>hypothetical protein GLOINDRAFT_7871</t>
  </si>
  <si>
    <t>sperm receptor for egg jelly-like</t>
  </si>
  <si>
    <t>beta-hexosaminidase subunit alpha-like</t>
  </si>
  <si>
    <t>transcription factor RFX4-like</t>
  </si>
  <si>
    <t>Diacylglycerol O-acyltransferase 1</t>
  </si>
  <si>
    <t>atp synthase subunit e</t>
  </si>
  <si>
    <t>hydroxylamine reductase-like [Lingula anatina]</t>
  </si>
  <si>
    <t>4-coumarate-- ligase [Arabidopsis thaliana]</t>
  </si>
  <si>
    <t>TFG isoform X2</t>
  </si>
  <si>
    <t>secreted protein</t>
  </si>
  <si>
    <t>probable ubiquitin carboxyl-terminal hydrolase FAM188B</t>
  </si>
  <si>
    <t>glutamate dehydrogenase [Streptococcus suis]</t>
  </si>
  <si>
    <t>transmembrane protease serine 11D</t>
  </si>
  <si>
    <t>proline-rich 11</t>
  </si>
  <si>
    <t>cold-inducible RNA-binding isoform X1</t>
  </si>
  <si>
    <t>ubiquitin-conjugating enzyme E2 L3-like isoform X1 [Orussus abietinus]</t>
  </si>
  <si>
    <t>EGF domain-specific O-linked N-acetylglucosamine transferase isoform X2</t>
  </si>
  <si>
    <t>cathepsin S precursor [Fundulus heteroclitus]</t>
  </si>
  <si>
    <t>EGF domain-specific O-linked N-acetylglucosamine transferase isoform X1</t>
  </si>
  <si>
    <t>60S ribosomal L38 [Salmo salar]</t>
  </si>
  <si>
    <t>sodium-potassium ATPase alpha partial [Ligia hawaiensis]</t>
  </si>
  <si>
    <t>2-methylisocitrate lyase-like</t>
  </si>
  <si>
    <t>60s ribosomal l23a</t>
  </si>
  <si>
    <t>membrane-bound O-acyltransferase family</t>
  </si>
  <si>
    <t>succinyl- :3-ketoacid coenzyme A transferase mitochondrial</t>
  </si>
  <si>
    <t>citrate synthase</t>
  </si>
  <si>
    <t>MBT domain-containing 1 isoform X3</t>
  </si>
  <si>
    <t>PREDICTED: uncharacterized protein LOC101237604</t>
  </si>
  <si>
    <t>PREDICTED: uncharacterized protein LOC100209032, partial</t>
  </si>
  <si>
    <t>roundabout homolog 2 isoform X10</t>
  </si>
  <si>
    <t>peroxisomal acyl-coenzyme A oxidase 1 isoform X1</t>
  </si>
  <si>
    <t>peroxisomal acyl-coenzyme A oxidase 1 isoform X2</t>
  </si>
  <si>
    <t>MAP kinase-activating death domain</t>
  </si>
  <si>
    <t>odr-4 homolog</t>
  </si>
  <si>
    <t>lipo [Teredinibacter turnerae T7901]</t>
  </si>
  <si>
    <t>stAR-related lipid transfer 13-like isoform X1</t>
  </si>
  <si>
    <t>trans-aconitate 2- partial [Metarhizium brunneum ARSEF 3297]</t>
  </si>
  <si>
    <t>aromatic-L-amino-acid decarboxylase isoform X5</t>
  </si>
  <si>
    <t>coiled-coil domain-containing 74A-like</t>
  </si>
  <si>
    <t>peptidase S8 [Pseudoalteromonas lipolytica]</t>
  </si>
  <si>
    <t>isocitrate NAD-dependent</t>
  </si>
  <si>
    <t>Adhesion defective 3</t>
  </si>
  <si>
    <t>PREDICTED: uncharacterized protein LOC106881396</t>
  </si>
  <si>
    <t>homolog isoform X1 [Cerapachys biroi]</t>
  </si>
  <si>
    <t>hypothetical protein ACA1_203980 [Acanthamoeba castellanii str. Neff]</t>
  </si>
  <si>
    <t>Kinesin KIF2A [Daphnia magna]</t>
  </si>
  <si>
    <t>zinc finger C3H1 domain-containing</t>
  </si>
  <si>
    <t>S9 family peptidase</t>
  </si>
  <si>
    <t>myotubularin-related 2</t>
  </si>
  <si>
    <t>myotubularin-related 6</t>
  </si>
  <si>
    <t>myotubularin-related 8</t>
  </si>
  <si>
    <t>Fibroblast growth factor partial</t>
  </si>
  <si>
    <t>MFS transporter [Pochonia chlamydosporia 170]</t>
  </si>
  <si>
    <t>microsomal glutathione S-transferase 1-like [Sinocyclocheilus rhinocerous]</t>
  </si>
  <si>
    <t>myotubularin-related 9</t>
  </si>
  <si>
    <t>mucolipin-3-like isoform X1</t>
  </si>
  <si>
    <t>MAM domain-containing glycosylphosphatidylinositol anchor 2- partial</t>
  </si>
  <si>
    <t>ER membrane complex subunit 8 9 homolog</t>
  </si>
  <si>
    <t>acetyltransferase [Paenibacillus polymyxa]</t>
  </si>
  <si>
    <t>C3HC4 type (RING finger) zinc finger containing [Coccidioides posadasii C735 delta SOWgp]</t>
  </si>
  <si>
    <t>sulfite oxidase-like</t>
  </si>
  <si>
    <t>metabotropic glutamate receptor 2</t>
  </si>
  <si>
    <t>metabotropic glutamate receptor 1</t>
  </si>
  <si>
    <t>metabotropic glutamate receptor 4</t>
  </si>
  <si>
    <t>3-hydroxy-3-methylglutaryl-Coenzyme A reductase</t>
  </si>
  <si>
    <t>metabotropic glutamate receptor 3</t>
  </si>
  <si>
    <t>metabotropic glutamate receptor 6</t>
  </si>
  <si>
    <t>septin-12 isoform X2</t>
  </si>
  <si>
    <t>hypothetical protein TREES_T100019957</t>
  </si>
  <si>
    <t>60S ribosomal L15 isoform X1 [Mandrillus leucophaeus]</t>
  </si>
  <si>
    <t>metabotropic glutamate receptor 7</t>
  </si>
  <si>
    <t>cytochrome b5 reductase 4 isoform X1</t>
  </si>
  <si>
    <t>trypsin [Bacteriovorax DB6_IX]</t>
  </si>
  <si>
    <t>elongator complex 2 isoform X1</t>
  </si>
  <si>
    <t>hypothetical protein MYCGRDRAFT_86961 [Zymoseptoria tritici IPO323]</t>
  </si>
  <si>
    <t>centromere kinetochore zw10 homolog</t>
  </si>
  <si>
    <t>zinc finger 706-like</t>
  </si>
  <si>
    <t>sulfate adenylyltransferase [Alteromonas macleodii]</t>
  </si>
  <si>
    <t>aldehyde dehydrogenase family 16 member A1-like</t>
  </si>
  <si>
    <t>Nuclear factor related to kappa-B-binding</t>
  </si>
  <si>
    <t>hypothetical protein [Pectobacterium carotovorum]</t>
  </si>
  <si>
    <t>AChain Crystal Structure Of A Gh48 Cellobiohydrolase From Caldicellulosiruptor Bescii</t>
  </si>
  <si>
    <t>senescence-associated [Medicago truncatula]</t>
  </si>
  <si>
    <t>S-adenosylmethionine synthetase [Galdieria sulphuraria]</t>
  </si>
  <si>
    <t>PREDICTED: uncharacterized protein LOC105848058, partial</t>
  </si>
  <si>
    <t>RCC2 homolog</t>
  </si>
  <si>
    <t>PREDICTED: uncharacterized protein LOC100213914 isoform X3</t>
  </si>
  <si>
    <t>DNA-directed RNA polymerase III subunit RPC7-like [Sinocyclocheilus anshuiensis]</t>
  </si>
  <si>
    <t>stomatin mitochondrial</t>
  </si>
  <si>
    <t>partial [Drosophila simulans]</t>
  </si>
  <si>
    <t>multidrug resistance-associated 1 isoform X1 [Athalia rosae]</t>
  </si>
  <si>
    <t>mitochondrial creatine kinase</t>
  </si>
  <si>
    <t>YIPF5 isoform X1</t>
  </si>
  <si>
    <t>inturned [Xenopus laevis]</t>
  </si>
  <si>
    <t>leucine-rich repeat-containing 63 [Latimeria chalumnae]</t>
  </si>
  <si>
    <t>high affinity copper uptake 1 isoform X2</t>
  </si>
  <si>
    <t>probable serine threonine- kinase DDB_G0286465</t>
  </si>
  <si>
    <t>brain-specific angiogenesis inhibitor 2</t>
  </si>
  <si>
    <t>PREDICTED: uncharacterized protein LOC106942781</t>
  </si>
  <si>
    <t>cationic amino acid transporter 3 isoform X1 [Ceratitis capitata]</t>
  </si>
  <si>
    <t>inositol hexakisphosphate and diphosphoinositol-pentakisphosphate kinase 2-like</t>
  </si>
  <si>
    <t>manganese-dependent ADP-ribose CDP-alcohol diphosphatase isoform X3 [Ictalurus punctatus]</t>
  </si>
  <si>
    <t>DEP domain-containing 1B-like isoform X1</t>
  </si>
  <si>
    <t>Golgi apparatus membrane TVP23 homolog B</t>
  </si>
  <si>
    <t>eukaryotic translation initiation factor 2 subunit partial</t>
  </si>
  <si>
    <t>had-superfamily subfamily iia hydrolase</t>
  </si>
  <si>
    <t>activating molecule in BECN1-regulated autophagy 1- partial</t>
  </si>
  <si>
    <t>SERPINE1 mRNA binding 1 [Callorhinchus milii]</t>
  </si>
  <si>
    <t>myosin-2 heavy chain-like</t>
  </si>
  <si>
    <t>DEP domain-containing 1B-like isoform X2</t>
  </si>
  <si>
    <t>60S ribosomal L22-like</t>
  </si>
  <si>
    <t>RNA-binding 12B</t>
  </si>
  <si>
    <t>aspartyl aminopeptidase isoform X1</t>
  </si>
  <si>
    <t>PREDICTED: uncharacterized protein LOC105846593</t>
  </si>
  <si>
    <t>Golgi reassembly-stacking 2</t>
  </si>
  <si>
    <t>Anoctamin- partial</t>
  </si>
  <si>
    <t>ADP-ribosylglycohydrolase</t>
  </si>
  <si>
    <t>Golgi reassembly-stacking 1</t>
  </si>
  <si>
    <t>delta-1-pyrroline-5-carboxylate mitochondrial [Drosophila takahashii]</t>
  </si>
  <si>
    <t>PREDICTED: uncharacterized protein LOC105849192, partial</t>
  </si>
  <si>
    <t>myoferlin- partial</t>
  </si>
  <si>
    <t>actin [Cyanidioschyzon merolae strain 10D]</t>
  </si>
  <si>
    <t>neutral sphingomyelinase</t>
  </si>
  <si>
    <t>leucine-rich repeat-containing 15-like</t>
  </si>
  <si>
    <t>potential E3 ubiquitin- ligase ariadne-1 [Cerapachys biroi]</t>
  </si>
  <si>
    <t>RNA-binding 40-like</t>
  </si>
  <si>
    <t>transmembrane 117-like</t>
  </si>
  <si>
    <t>tyrosine kinase src</t>
  </si>
  <si>
    <t>Galactosylceramide sulfotransferase</t>
  </si>
  <si>
    <t>unconventional myosin-Ia</t>
  </si>
  <si>
    <t>unconventional myosin-If</t>
  </si>
  <si>
    <t>unconventional myosin-Ie</t>
  </si>
  <si>
    <t>sepiapterin reductase [Legionella adelaidensis]</t>
  </si>
  <si>
    <t>cell adhesion molecule-related down-regulated by oncogenes</t>
  </si>
  <si>
    <t>neurogenic locus notch homolog 1-like isoform X12</t>
  </si>
  <si>
    <t>heat shock 70 kDa 12A-like [Crassostrea gigas]</t>
  </si>
  <si>
    <t>alpha-L-arabinofuranosidase B-like [Lingula anatina]</t>
  </si>
  <si>
    <t>phospholipid scramblase 3</t>
  </si>
  <si>
    <t>phospholipid scramblase 2</t>
  </si>
  <si>
    <t>cytochrome c cbb3-type subunit I</t>
  </si>
  <si>
    <t>PREDICTED: uncharacterized protein LOC101236021 [Hydra vulgaris]</t>
  </si>
  <si>
    <t>ubiquitin carboxyl-terminal hydrolase 19-like</t>
  </si>
  <si>
    <t>disks large homolog 2 isoform X1</t>
  </si>
  <si>
    <t>glyoxal reductase [Bacillus coagulans]</t>
  </si>
  <si>
    <t>hypothetical protein AC249_AIPGENE24246</t>
  </si>
  <si>
    <t>FAM179B-like</t>
  </si>
  <si>
    <t>transport Sec61 subunit [Perkinsus marinus ATCC 50983]</t>
  </si>
  <si>
    <t>adenylate kinase partial [synthetic construct]</t>
  </si>
  <si>
    <t>guanine nucleotide-binding G(I) G(S) G(T) subunit beta-1 [Kryptolebias marmoratus]</t>
  </si>
  <si>
    <t>farnesyltransferase geranylgeranyltransferase type-1 subunit partial</t>
  </si>
  <si>
    <t>beta-lactamase-like 1</t>
  </si>
  <si>
    <t>disks large homolog 5- partial</t>
  </si>
  <si>
    <t>mitogen-activated kinase kinase kinase partial</t>
  </si>
  <si>
    <t>heat shock partial [Cryptosporidium andersoni]</t>
  </si>
  <si>
    <t>gremlin-1 isoform X3</t>
  </si>
  <si>
    <t>3-hydroxyisobutyrate [Phytophthora infestans T30-4]</t>
  </si>
  <si>
    <t>tectonic-3-like</t>
  </si>
  <si>
    <t>T-complex 1 subunit theta</t>
  </si>
  <si>
    <t>hypothetical protein APR54_04345</t>
  </si>
  <si>
    <t>epithelial splicing regulatory 1-like</t>
  </si>
  <si>
    <t>adenylate cyclase type 9-like</t>
  </si>
  <si>
    <t>hypothetical protein PFICI_06006 [Pestalotiopsis fici W106-1]</t>
  </si>
  <si>
    <t>serine protease HTRA3</t>
  </si>
  <si>
    <t>neuroblastoma-amplified partial</t>
  </si>
  <si>
    <t>proteasome ( macropain) beta 7 [Schistosoma japonicum]</t>
  </si>
  <si>
    <t>kinesin KIF2A [Limulus polyphemus]</t>
  </si>
  <si>
    <t>Myc</t>
  </si>
  <si>
    <t>ribosome production factor 2 homolog</t>
  </si>
  <si>
    <t>succinate dehydrogenase [ubiquinone] iron-sulfur subunit mitochondrial-like</t>
  </si>
  <si>
    <t>transcription factor E2F3 isoform X2</t>
  </si>
  <si>
    <t>steroid receptor seven- isoforms b c</t>
  </si>
  <si>
    <t>histone acetyltransferase p300 isoform X1 [Ceratitis capitata]</t>
  </si>
  <si>
    <t>NADH-quinone oxidoreductase subunit B-like</t>
  </si>
  <si>
    <t>Smad2 3 transcription factor [Saccoglossus kowalevskii]</t>
  </si>
  <si>
    <t>hypothetical protein THAOC_34402, partial</t>
  </si>
  <si>
    <t>Zinc finger 474</t>
  </si>
  <si>
    <t>erlin-1-like [Pogonomyrmex barbatus]</t>
  </si>
  <si>
    <t>PREDICTED: uncharacterized protein LOC101235835</t>
  </si>
  <si>
    <t>breast cancer type 1 susceptibility isoform X2</t>
  </si>
  <si>
    <t>PREDICTED: uncharacterized protein LOC101235839</t>
  </si>
  <si>
    <t>breast cancer type 1 susceptibility isoform X1</t>
  </si>
  <si>
    <t>fibroleukin [Chelonia mydas]</t>
  </si>
  <si>
    <t>hypothetical protein ALC60_00999, partial</t>
  </si>
  <si>
    <t>monocarboxylate transporter 12 [Lepisosteus oculatus]</t>
  </si>
  <si>
    <t>clustered mitochondria homolog</t>
  </si>
  <si>
    <t>two-component sensor histidine kinase</t>
  </si>
  <si>
    <t>fibrocystin-L</t>
  </si>
  <si>
    <t>guanine nucleotide-binding G(I) G(S) G(T) subunit beta-3 isoform X2</t>
  </si>
  <si>
    <t>acid-sensing ion channel 2-like [Hydra vulgaris]</t>
  </si>
  <si>
    <t>kinase DC2 isoform X1 [Polistes dominula]</t>
  </si>
  <si>
    <t>leucine-rich repeat-containing G- coupled receptor 5</t>
  </si>
  <si>
    <t>nose resistant to fluoxetine 6</t>
  </si>
  <si>
    <t>leucyl-tRNA [Ixodes scapularis]</t>
  </si>
  <si>
    <t>40S ribosomal RPS15A</t>
  </si>
  <si>
    <t>ciliogenesis-associated TTC17-interacting</t>
  </si>
  <si>
    <t>nucleoporin 2</t>
  </si>
  <si>
    <t>leucine-rich repeat and calponin homology domain-containing 3 isoform X11</t>
  </si>
  <si>
    <t>PREDICTED: uncharacterized protein LOC107457510</t>
  </si>
  <si>
    <t>Glioma tumor suppressor candidate region gene 2</t>
  </si>
  <si>
    <t>cap-specific mRNA (nucleoside-2 -O-)-methyltransferase 1</t>
  </si>
  <si>
    <t>circularly permutated Ras 1-like isoform X1 [Crassostrea gigas]</t>
  </si>
  <si>
    <t>cap-specific mRNA (nucleoside-2 -O-)-methyltransferase 2</t>
  </si>
  <si>
    <t>Death-associated kinase partial</t>
  </si>
  <si>
    <t>PR domain zinc finger 13</t>
  </si>
  <si>
    <t>hypothetical protein LOTGIDRAFT_165551 [Lottia gigantea]</t>
  </si>
  <si>
    <t>NADH dehydrogenase [ubiquinone] 1 beta subcomplex subunit 7-like</t>
  </si>
  <si>
    <t>PR domain zinc finger 16</t>
  </si>
  <si>
    <t>Phosphopantothenoylcysteine decarboxylase</t>
  </si>
  <si>
    <t>PREDICTED: uncharacterized protein LOC101235812</t>
  </si>
  <si>
    <t>caltractin-like [Lingula anatina]</t>
  </si>
  <si>
    <t>ribosomal S6 kinase alpha-2- partial</t>
  </si>
  <si>
    <t>apolipophorins [Culex quinquefasciatus]</t>
  </si>
  <si>
    <t>hypothetical protein CAPTEDRAFT_226467</t>
  </si>
  <si>
    <t>cysteine-rich protease inhibitor [Mus musculus]</t>
  </si>
  <si>
    <t>Adenylate kinase</t>
  </si>
  <si>
    <t>glyoxalase [Ruegeria atlantica]</t>
  </si>
  <si>
    <t>Zinc finger MYND domain-containing 12</t>
  </si>
  <si>
    <t>Serine threonine- kinase NLK</t>
  </si>
  <si>
    <t>PREDICTED: galaxin-like</t>
  </si>
  <si>
    <t>Cytochrome P450 partial</t>
  </si>
  <si>
    <t>Zinc finger MYND domain-containing 10</t>
  </si>
  <si>
    <t>CREB-regulated transcription coactivator 3-like</t>
  </si>
  <si>
    <t>ubiquitin carboxyl-terminal hydrolase 3 isoform X2</t>
  </si>
  <si>
    <t>exonuclease mut-7 homolog</t>
  </si>
  <si>
    <t>acetyl-coenzyme A transporter 1 [Lepisosteus oculatus]</t>
  </si>
  <si>
    <t>E3 ubiquitin- ligase MARCH1-like isoform X1 [Crassostrea gigas]</t>
  </si>
  <si>
    <t>peroxiredoxin [Thecamonas trahens ATCC 50062]</t>
  </si>
  <si>
    <t>vacuolar sorting-associated 29 isoform X2</t>
  </si>
  <si>
    <t>fat-like cadherin-related tumor suppressor homolog isoform X2</t>
  </si>
  <si>
    <t>glycine serine hydroxymethyltransferase [Galdieria sulphuraria]</t>
  </si>
  <si>
    <t>nucleolin-like isoform X1 [Elaeis guineensis]</t>
  </si>
  <si>
    <t>potassium sodium efflux P-type ATPase</t>
  </si>
  <si>
    <t>Isocitrate dehydrogenase [NAD] subunit 1</t>
  </si>
  <si>
    <t>OTU domain-containing 5 isoform X1 [Sesamum indicum]</t>
  </si>
  <si>
    <t>tuberin isoform X1 [Callorhinchus milii]</t>
  </si>
  <si>
    <t>placenta-specific gene 8 -like [Lingula anatina]</t>
  </si>
  <si>
    <t>Dual specificity phosphatase 7</t>
  </si>
  <si>
    <t>bifunctional phosphoribosyl-AMP cyclohydrolase phosphoribosyl-ATP pyrophosphatase</t>
  </si>
  <si>
    <t>Forkhead box P1</t>
  </si>
  <si>
    <t>pumilio homolog 1- partial</t>
  </si>
  <si>
    <t>E3 ubiquitin- ligase HUWE1 isoform X1 [Anolis carolinensis]</t>
  </si>
  <si>
    <t>hypothetical protein HMPREF1544_03929</t>
  </si>
  <si>
    <t>hypothetical protein THAOC_13745, partial</t>
  </si>
  <si>
    <t>phosphatase 1A-like</t>
  </si>
  <si>
    <t>proteasome subunit alpha type [Zea mays]</t>
  </si>
  <si>
    <t>ankyrin repeat domain-containing 27- partial</t>
  </si>
  <si>
    <t>inversin-like isoform X3</t>
  </si>
  <si>
    <t>mitochondrial ribosome-associated GTPase 1- partial</t>
  </si>
  <si>
    <t>NAK MPSK kinase [Phytophthora parasitica]</t>
  </si>
  <si>
    <t>disintegrin and metallo ase domain-containing 8-like</t>
  </si>
  <si>
    <t>KRAB-A domain-containing 2-like</t>
  </si>
  <si>
    <t>furry isoform X1 [Nasonia vitripennis]</t>
  </si>
  <si>
    <t>liprin-alpha-3-like isoform X6</t>
  </si>
  <si>
    <t>Tubulin beta-2 chain [Caenorhabditis elegans]</t>
  </si>
  <si>
    <t>UPF0691 C9orf116 homolog</t>
  </si>
  <si>
    <t>zinc finger -like 1</t>
  </si>
  <si>
    <t>sodium hydrogen exchanger 9-like</t>
  </si>
  <si>
    <t>oxygen-dependent coproporphyrinogen-III oxidase</t>
  </si>
  <si>
    <t>30S ribosomal S3</t>
  </si>
  <si>
    <t>30S ribosomal S4</t>
  </si>
  <si>
    <t>30S ribosomal S1</t>
  </si>
  <si>
    <t>30S ribosomal S2</t>
  </si>
  <si>
    <t>30S ribosomal S7</t>
  </si>
  <si>
    <t>30S ribosomal S8</t>
  </si>
  <si>
    <t>30S ribosomal S5</t>
  </si>
  <si>
    <t>phosphatase 1H-like</t>
  </si>
  <si>
    <t>UPF0692 C19orf54 homolog</t>
  </si>
  <si>
    <t>30S ribosomal S6</t>
  </si>
  <si>
    <t>apoptotic protease-activating factor 1-like isoform X2 [Hydra vulgaris]</t>
  </si>
  <si>
    <t>synaptojanin-1- partial</t>
  </si>
  <si>
    <t>dentin sialophospho -like [Lingula anatina]</t>
  </si>
  <si>
    <t>cytochrome c peroxidase [Malassezia pachydermatis]</t>
  </si>
  <si>
    <t>pericentriolar material 1</t>
  </si>
  <si>
    <t>helicase ARIP4-like</t>
  </si>
  <si>
    <t>leucine-rich repeat and IQ domain-containing 1-like</t>
  </si>
  <si>
    <t>high affinity cationic amino acid transporter 1 isoform X2 [Ovis aries musimon]</t>
  </si>
  <si>
    <t>sphingosine kinase 1-like</t>
  </si>
  <si>
    <t>PREDICTED: uncharacterized protein LOC105845559, partial</t>
  </si>
  <si>
    <t>NECAP CG9132</t>
  </si>
  <si>
    <t>phosphoribosylformylglycinamidine synthase</t>
  </si>
  <si>
    <t>PREDICTED: uncharacterized protein LOC106807502</t>
  </si>
  <si>
    <t>erlin-2 isoform X3</t>
  </si>
  <si>
    <t>uracil-DNA glycosylase isoform X2</t>
  </si>
  <si>
    <t>sulfotransferase 1 family member D1 [Dasypus novemcinctus]</t>
  </si>
  <si>
    <t>Forkhead box N4</t>
  </si>
  <si>
    <t>ras-related Rab-7a [Rhagoletis zephyria]</t>
  </si>
  <si>
    <t>la-related 4B-like isoform X2</t>
  </si>
  <si>
    <t>AGAP001935-PB [Anopheles gambiae PEST]</t>
  </si>
  <si>
    <t>RUN domain-containing 1</t>
  </si>
  <si>
    <t>Heat shock 70 kDa cognate</t>
  </si>
  <si>
    <t>arf-GAP with Rho-GAP ANK repeat and PH domain-containing 1-like</t>
  </si>
  <si>
    <t>hypothetical protein N340_00477, partial</t>
  </si>
  <si>
    <t>lysosomal acid lipase cholesteryl ester hydrolase</t>
  </si>
  <si>
    <t>NEDD8 ultimate buster 1</t>
  </si>
  <si>
    <t>acylpyruvase mitochondrial-like</t>
  </si>
  <si>
    <t>neuronal PAS domain-containing 1</t>
  </si>
  <si>
    <t>diaminopimelate decarboxylase</t>
  </si>
  <si>
    <t>PREDICTED: uncharacterized protein LOC105205344</t>
  </si>
  <si>
    <t>scaffold attachment factor B2 isoform X4</t>
  </si>
  <si>
    <t>Histone-lysine N-methyltransferase SETD8-A</t>
  </si>
  <si>
    <t>electron transfer flavo beta subunit</t>
  </si>
  <si>
    <t>MCM domain-containing 2 isoform X2</t>
  </si>
  <si>
    <t>acyl- synthetase</t>
  </si>
  <si>
    <t>centromere J</t>
  </si>
  <si>
    <t>centromere F</t>
  </si>
  <si>
    <t>lysocardiolipin acyltransferase 1- partial</t>
  </si>
  <si>
    <t>pentraxin-4</t>
  </si>
  <si>
    <t>hypothetical protein GMDG_03258 [Pseudogymnoascus destructans 20631-21]</t>
  </si>
  <si>
    <t>PREDICTED: uncharacterized protein LOC105844661</t>
  </si>
  <si>
    <t>WW domain-binding partial</t>
  </si>
  <si>
    <t>gem-associated 5-like</t>
  </si>
  <si>
    <t>mitochondrial intermembrane space import and assembly 40-like</t>
  </si>
  <si>
    <t>centromere C</t>
  </si>
  <si>
    <t>thioredoxin domain-containing 3 isoform X7 [Anser cygnoides domesticus]</t>
  </si>
  <si>
    <t>hypothetical protein BAUCODRAFT_204733 [Baudoinia panamericana UAMH 10762]</t>
  </si>
  <si>
    <t>ubiquitin family [Trichinella spiralis]</t>
  </si>
  <si>
    <t>60S ribosomal L8 [Limulus polyphemus]</t>
  </si>
  <si>
    <t>DNA damage-binding 1-like</t>
  </si>
  <si>
    <t>pre-mRNA-splicing factor PRP46-like [Lepisosteus oculatus]</t>
  </si>
  <si>
    <t>radical S-adenosyl methionine domain-containing mitochondrial</t>
  </si>
  <si>
    <t>WD G-beta repeat</t>
  </si>
  <si>
    <t>bone morphogenetic 1</t>
  </si>
  <si>
    <t>TK ABL kinase [Salpingoeca rosetta]</t>
  </si>
  <si>
    <t>Chitinase domain-containing partial</t>
  </si>
  <si>
    <t>lysine-specific demethylase 4C</t>
  </si>
  <si>
    <t>testis-expressed sequence 12</t>
  </si>
  <si>
    <t>testis-expressed sequence 10</t>
  </si>
  <si>
    <t>testis-expressed sequence 11</t>
  </si>
  <si>
    <t>cytochrome partial (mitochondrion) [Pteropus vampyrus]</t>
  </si>
  <si>
    <t>pyrroline-5-carboxylate reductase mitochondrial isoform X1 [Nomascus leucogenys]</t>
  </si>
  <si>
    <t>exosome complex exonuclease RRP44 isoform X1</t>
  </si>
  <si>
    <t>bone morphogenetic 6</t>
  </si>
  <si>
    <t>armadillo repeat-containing 2-like</t>
  </si>
  <si>
    <t>metalloprotease TIKI2</t>
  </si>
  <si>
    <t>PREDICTED: androglobin-like</t>
  </si>
  <si>
    <t>PREDICTED: uncharacterized protein LOC105844651</t>
  </si>
  <si>
    <t>bone morphogenetic 5</t>
  </si>
  <si>
    <t>NADH dehydrogenase [ubiquinone] flavo mitochondrial-like</t>
  </si>
  <si>
    <t>sterol regulatory element-binding cleavage-activating isoform X2</t>
  </si>
  <si>
    <t>pre-B-cell leukemia transcription factor 1 isoform X2</t>
  </si>
  <si>
    <t>sterol regulatory element-binding cleavage-activating isoform X1</t>
  </si>
  <si>
    <t>glutamate decarboxylase 1-like isoform X2</t>
  </si>
  <si>
    <t>GRB2-related adapter 2 isoform X2 [Anser cygnoides domesticus]</t>
  </si>
  <si>
    <t>aflatoxin B1 aldehyde reductase member 4-like</t>
  </si>
  <si>
    <t>Nuclear migration partial</t>
  </si>
  <si>
    <t>Calpain- partial</t>
  </si>
  <si>
    <t>kinase byr1 [Purpureocillium lilacinum]</t>
  </si>
  <si>
    <t>Alpha-N- partial</t>
  </si>
  <si>
    <t>phosphatidylinositol 3,4,5-trisphosphate 3-phosphatase TPTE2-like [Coturnix japonica]</t>
  </si>
  <si>
    <t>lysine-specific demethylase 5A</t>
  </si>
  <si>
    <t>proteasome maturation factor</t>
  </si>
  <si>
    <t>PREDICTED: uncharacterized protein LOC107339985 isoform X1 [Acropora digitifera]</t>
  </si>
  <si>
    <t>eukaryotic translation initiation factor 3 subunit [Purpureocillium lilacinum]</t>
  </si>
  <si>
    <t>FYVE and coiled-coil domain-containing 1</t>
  </si>
  <si>
    <t>coatomer subunit delta</t>
  </si>
  <si>
    <t>PREDICTED: uncharacterized protein LOC105849422, partial</t>
  </si>
  <si>
    <t>target of rapamycin complex 2 subunit MAPKAP1 isoform X1 [Calidris pugnax]</t>
  </si>
  <si>
    <t>Telomerase Cajal body 1</t>
  </si>
  <si>
    <t>PREDICTED: uncharacterized protein LOC105844689</t>
  </si>
  <si>
    <t>Transcription factor SOX- partial</t>
  </si>
  <si>
    <t>aspartyl-tRNA synthetase</t>
  </si>
  <si>
    <t>carnitine O-palmitoyltransferase mitochondrial-like</t>
  </si>
  <si>
    <t>PREDICTED: uncharacterized protein K02A2.6-like, partial</t>
  </si>
  <si>
    <t>neural-cadherin partial</t>
  </si>
  <si>
    <t>omega-amidase NIT2-like</t>
  </si>
  <si>
    <t>GPI anchored endo1,3(4)-beta-glucanase [Acanthamoeba castellanii Neff]</t>
  </si>
  <si>
    <t>vesicle transport GOT1B-like</t>
  </si>
  <si>
    <t>Nuclear pore complex partial</t>
  </si>
  <si>
    <t>collagen alpha-4(VI) chain-like</t>
  </si>
  <si>
    <t>TAR1 [Kluyveromyces marxianus]</t>
  </si>
  <si>
    <t>Ammonium transporter Rh type C [Daphnia magna]</t>
  </si>
  <si>
    <t>glycosyltransferase partial</t>
  </si>
  <si>
    <t>ATP synthase beta subunit</t>
  </si>
  <si>
    <t>ATPase SWSAP1-like</t>
  </si>
  <si>
    <t>four and a half LIM domains 2 [Mustela putorius furo]</t>
  </si>
  <si>
    <t>Zinc finger FYVE domain-containing 9</t>
  </si>
  <si>
    <t>K(+)-stimulated pyrophosphate-energized sodium pump</t>
  </si>
  <si>
    <t>clavesin-1</t>
  </si>
  <si>
    <t>group IIE secretory phospholipase A2</t>
  </si>
  <si>
    <t>coiled-coil domain-containing 108-like</t>
  </si>
  <si>
    <t>GTPase [Chromobacterium violaceum]</t>
  </si>
  <si>
    <t>exonuclease [Pseudomonas aeruginosa]</t>
  </si>
  <si>
    <t>Phytanoyl- dioxygenase ( )</t>
  </si>
  <si>
    <t>hsp70 [Phytophthora infestans T30-4]</t>
  </si>
  <si>
    <t>ORF3 [Piper yellow mottle virus]</t>
  </si>
  <si>
    <t>leucine-rich repeat-containing 74A</t>
  </si>
  <si>
    <t>glutamate receptor 2-like</t>
  </si>
  <si>
    <t>leucine-rich repeat-containing 74B</t>
  </si>
  <si>
    <t>ribulose-1,5-bisphosphate carboxylase oxygenase small subunit</t>
  </si>
  <si>
    <t>D(1A) dopamine receptor-like</t>
  </si>
  <si>
    <t>histone-lysine N-methyltransferase SETMAR</t>
  </si>
  <si>
    <t>PREDICTED: uncharacterized protein LOC105349156</t>
  </si>
  <si>
    <t>solute carrier family facilitated glucose transporter member 3</t>
  </si>
  <si>
    <t>deoxyhypusine synthase-like [Lingula anatina]</t>
  </si>
  <si>
    <t>neurotrypsin- partial</t>
  </si>
  <si>
    <t>Leucine-rich repeat-containing 30 [Larimichthys crocea]</t>
  </si>
  <si>
    <t>heat shock 70 kDa -like</t>
  </si>
  <si>
    <t>PREDICTED: uncharacterized protein LOC105844612</t>
  </si>
  <si>
    <t>Renin receptor</t>
  </si>
  <si>
    <t>alpha skeletal muscle- partial</t>
  </si>
  <si>
    <t>Ubiquitin carboxyl-terminal hydrolase 4</t>
  </si>
  <si>
    <t>polyamine oxidase-like</t>
  </si>
  <si>
    <t>Ubiquitin carboxyl-terminal hydrolase 5</t>
  </si>
  <si>
    <t>Ubiquitin carboxyl-terminal hydrolase 3</t>
  </si>
  <si>
    <t>very-long-chain 3-oxoacyl- reductase-like</t>
  </si>
  <si>
    <t>rab GDP dissociation inhibitor beta</t>
  </si>
  <si>
    <t>vacuolar sorting-associated 28 homolog isoform X2 [Ceratina calcarata]</t>
  </si>
  <si>
    <t>SCAI [Danio rerio]</t>
  </si>
  <si>
    <t>chitinase-3 1</t>
  </si>
  <si>
    <t>aconitate hydratase [Metallosphaera sedula]</t>
  </si>
  <si>
    <t>Allene oxide synthase</t>
  </si>
  <si>
    <t>60S ribosomal L23a [Phytophthora parasitica]</t>
  </si>
  <si>
    <t>synembryn-A-like</t>
  </si>
  <si>
    <t>Acyloxyacyl hydrolase</t>
  </si>
  <si>
    <t>3-hydroxyisobutyrate dehydrogenase [Eutypa lata UCREL1]</t>
  </si>
  <si>
    <t>adhesion G -coupled receptor L2 isoform X7 [Macaca fascicularis]</t>
  </si>
  <si>
    <t>serine protease [Streptomyces fradiae]</t>
  </si>
  <si>
    <t>serine protease HTRA1B</t>
  </si>
  <si>
    <t>neutral alpha-glucosidase AB</t>
  </si>
  <si>
    <t>hypothetical protein ALC57_07899</t>
  </si>
  <si>
    <t>POTE ankyrin domain family member E- partial</t>
  </si>
  <si>
    <t>sarcoplasmic calcium-binding s and IV-like [Lingula anatina]</t>
  </si>
  <si>
    <t>hypothetical protein L798_14173</t>
  </si>
  <si>
    <t>60S ribosomal L31-like</t>
  </si>
  <si>
    <t>PREDICTED: uncharacterized protein LOC102367500</t>
  </si>
  <si>
    <t>very-long-chain (3R)-3-hydroxyacyl- dehydratase-like</t>
  </si>
  <si>
    <t>tRNA (guanine-N(7)-)-methyltransferase [Aphanomyces astaci]</t>
  </si>
  <si>
    <t>anoctamin-7-like isoform X1 [Hydra vulgaris]</t>
  </si>
  <si>
    <t>multifunctional methyltransferase subunit TRM112</t>
  </si>
  <si>
    <t>PREDICTED: uncharacterized protein LOC105844630</t>
  </si>
  <si>
    <t>Keratinocyte-associated 2</t>
  </si>
  <si>
    <t>dynactin subunit 5-like</t>
  </si>
  <si>
    <t>ATP-dependent metallopeptidase Hfl</t>
  </si>
  <si>
    <t>kinase D-interacting substrate of 220 kDa isoform X1 [Astyanax mexicanus]</t>
  </si>
  <si>
    <t>non-classical arabinogalactan 31-like</t>
  </si>
  <si>
    <t>calcium-dependent secretion activator isoform X1 [Drosophila ficusphila]</t>
  </si>
  <si>
    <t>PREDICTED: uncharacterized protein LOC106457679</t>
  </si>
  <si>
    <t>dihydrolipoyllysine-residue succinyltransferase component of 2-oxoglutarate dehydrogenase complex [Pestalotiopsis fici W106-1]</t>
  </si>
  <si>
    <t>potassium voltage-gated channel Shaw-like [Acropora digitifera]</t>
  </si>
  <si>
    <t>succinate dehydrogenase precursor [Fusarium fujikuroi]</t>
  </si>
  <si>
    <t>piwi-like 1 [Hydra vulgaris]</t>
  </si>
  <si>
    <t>non-symbiotic hemoglobin 1</t>
  </si>
  <si>
    <t>DNA ligase 4 [Alligator sinensis]</t>
  </si>
  <si>
    <t>tudor domain-containing 3-like</t>
  </si>
  <si>
    <t>PREDICTED: uncharacterized protein LOC100201718</t>
  </si>
  <si>
    <t>Aconitate mitochondrial</t>
  </si>
  <si>
    <t>Piso0_005436 [Millerozyma farinosa CBS 7064]</t>
  </si>
  <si>
    <t>PREDICTED: uncharacterized protein LOC107335893</t>
  </si>
  <si>
    <t>PREDICTED: uncharacterized protein LOC107333233</t>
  </si>
  <si>
    <t>LIM domain-containing 2 isoform X2 [Ficedula albicollis]</t>
  </si>
  <si>
    <t>cytochrome oxidase subunit II</t>
  </si>
  <si>
    <t>interleukin-1 receptor-associated kinase 4-like</t>
  </si>
  <si>
    <t>Membrane-anchored ribosome-binding inhibits growth in stationary DUF883 family [Lysobacter enzymogenes]</t>
  </si>
  <si>
    <t>1,25-dihydroxyvitamin D(3) 24- mitochondrial</t>
  </si>
  <si>
    <t>PREDICTED: uncharacterized protein LOC101240115 isoform X1</t>
  </si>
  <si>
    <t>50S ribosomal L34e</t>
  </si>
  <si>
    <t>alpha-(1,6)-fucosyltransferase [Thamnophis sirtalis]</t>
  </si>
  <si>
    <t>bromo adjacent homology domain-containing 1 -like</t>
  </si>
  <si>
    <t>type I methionyl aminopeptidase</t>
  </si>
  <si>
    <t>mitochondrial fusion</t>
  </si>
  <si>
    <t>transmembrane 9 superfamily member 2-like</t>
  </si>
  <si>
    <t>PLANT CADMIUM RESISTANCE 3-like</t>
  </si>
  <si>
    <t>rho guanine nucleotide exchange factor 10-like</t>
  </si>
  <si>
    <t>hypothetical protein H650_16415</t>
  </si>
  <si>
    <t>D-arabinono-1,4-lactone oxidase [Galdieria sulphuraria]</t>
  </si>
  <si>
    <t>Kinetochore-associated partial</t>
  </si>
  <si>
    <t>PREDICTED: uncharacterized protein LOC100201739</t>
  </si>
  <si>
    <t>peptidase family M49</t>
  </si>
  <si>
    <t>F-box LRR-repeat 17-like</t>
  </si>
  <si>
    <t>peptidase family M48</t>
  </si>
  <si>
    <t>MULTISPECIES: hypothetical protein [Mesorhizobium]</t>
  </si>
  <si>
    <t>3-oxoacyl-[acyl-carrier- ] mitochondrial [Corvus brachyrhynchos]</t>
  </si>
  <si>
    <t>guanine nucleotide-binding G(i) subunit alpha-2-like</t>
  </si>
  <si>
    <t>dnaJ homolog subfamily C member 24-like</t>
  </si>
  <si>
    <t>PREDICTED: uncharacterized protein LOC106181434</t>
  </si>
  <si>
    <t>cytochrome c oxidase assembly factor 5-like</t>
  </si>
  <si>
    <t>PREDICTED: uncharacterized protein LOC101238782 isoform X2</t>
  </si>
  <si>
    <t>PREDICTED: uncharacterized protein LOC105844729</t>
  </si>
  <si>
    <t>40S ribosomal S15a-like</t>
  </si>
  <si>
    <t>related to excision repair RAD4</t>
  </si>
  <si>
    <t>spectrin alpha erythrocytic 1- partial</t>
  </si>
  <si>
    <t>Transcription factor Ovo-like 2</t>
  </si>
  <si>
    <t>sodium-dependent neutral amino acid transporter SLC6A17-like [Acropora digitifera]</t>
  </si>
  <si>
    <t>C2 domain-containing 5 isoform X1</t>
  </si>
  <si>
    <t>PREDICTED: uncharacterized protein LOC101241584 [Hydra vulgaris]</t>
  </si>
  <si>
    <t>mitochondrial small GTP-binding Rab1 [Leptomonas pyrrhocoris]</t>
  </si>
  <si>
    <t>C2 domain-containing 5 isoform X6</t>
  </si>
  <si>
    <t>rho-related GTP-binding [Salmo salar]</t>
  </si>
  <si>
    <t>C2 domain-containing 5 isoform X5</t>
  </si>
  <si>
    <t>C2 domain-containing 5 isoform X4</t>
  </si>
  <si>
    <t>proliferating cell nuclear antigen variant 1 [Taeniopygia guttata]</t>
  </si>
  <si>
    <t>suppressor of G2 allele of SKP1 homolog</t>
  </si>
  <si>
    <t>splicing arginine serine-rich partial</t>
  </si>
  <si>
    <t>chain-length determining</t>
  </si>
  <si>
    <t>pyruvate dehydrogenase (acetyl-transferring) homodimeric type</t>
  </si>
  <si>
    <t>glutathione gamma-glutamylcysteinyltransferase 2-like</t>
  </si>
  <si>
    <t>p21-activated kinase</t>
  </si>
  <si>
    <t>PREDICTED: uncharacterized protein LOC105844710</t>
  </si>
  <si>
    <t>rho guanine nucleotide exchange factor 17-like</t>
  </si>
  <si>
    <t>Glycosyltransferase 1 domain-containing 1</t>
  </si>
  <si>
    <t>PREDICTED: uncharacterized protein LOC105844711</t>
  </si>
  <si>
    <t>insulin-degrading enzyme isoform X3 [Cerapachys biroi]</t>
  </si>
  <si>
    <t>intraflagellar transport 172 homolog</t>
  </si>
  <si>
    <t>coiled-coil domain-containing 65-like</t>
  </si>
  <si>
    <t>duf1688 domain [Phaeoacremonium minimum UCRPA7]</t>
  </si>
  <si>
    <t>rap1 GTPase-activating 1-like isoform X4 [Cynoglossus semilaevis]</t>
  </si>
  <si>
    <t>DNA repair partial</t>
  </si>
  <si>
    <t>UDP-N-acetylglucosamine transporter isoform X1</t>
  </si>
  <si>
    <t>hypothetical protein CHLNCDRAFT_137616</t>
  </si>
  <si>
    <t>proteasome subunit alpha type-5 [Entamoeba dispar SAW760]</t>
  </si>
  <si>
    <t>phosphatase Slingshot homolog 2</t>
  </si>
  <si>
    <t>hypothetical protein LOTGIDRAFT_232476 [Lottia gigantea]</t>
  </si>
  <si>
    <t>succinyl- ligase subunit mitochondrial-like</t>
  </si>
  <si>
    <t>transmembrane 42-like</t>
  </si>
  <si>
    <t>DNA-directed RNA mitochondrial-like</t>
  </si>
  <si>
    <t>cell envelope-like function transcriptional attenuator common domain</t>
  </si>
  <si>
    <t>PREDICTED: uncharacterized protein LOC106181414</t>
  </si>
  <si>
    <t>cell surface [Methanosarcina mazei]</t>
  </si>
  <si>
    <t>hypothetical protein [Verrucomicrobiae bacterium DG1235]</t>
  </si>
  <si>
    <t>Guanine nucleotide exchange factor MSS4</t>
  </si>
  <si>
    <t>Replication factor A 3</t>
  </si>
  <si>
    <t>succinyl- synthetase subunit alpha [Coxiella burnetii]</t>
  </si>
  <si>
    <t>PREDICTED: uncharacterized protein LOC105205304, partial</t>
  </si>
  <si>
    <t>glycosyl group 1 [ [[Clostridium] litorale DSM 5388]</t>
  </si>
  <si>
    <t>14-3-3 brain family [Populus trichocarpa]</t>
  </si>
  <si>
    <t>Tetratricopeptide repeat 4</t>
  </si>
  <si>
    <t>nuclear pore complex Nup98-Nup96-like</t>
  </si>
  <si>
    <t>zinc [Pediculus humanus corporis]</t>
  </si>
  <si>
    <t>epoxidase subunit A [Capsaspora owczarzaki ATCC 30864]</t>
  </si>
  <si>
    <t>Tetratricopeptide repeat 6</t>
  </si>
  <si>
    <t>Bardet-Biedl syndrome 1 isoform X2</t>
  </si>
  <si>
    <t>NEDD4 family-interacting 1-like</t>
  </si>
  <si>
    <t>spermatogenesis-associated 22</t>
  </si>
  <si>
    <t>pancreas transcription factor 1 subunit alpha</t>
  </si>
  <si>
    <t>hypothetical protein BRAFLDRAFT_176377 [Branchiostoma floridae]</t>
  </si>
  <si>
    <t>Cathepsin F precursor [Salmo salar]</t>
  </si>
  <si>
    <t>cysteine synthase</t>
  </si>
  <si>
    <t>cyclooxygenase b</t>
  </si>
  <si>
    <t>spermatogenesis-associated 24</t>
  </si>
  <si>
    <t>Dihydrolipoyllysine-residue acetyltransferase component 3 of pyruvate dehydrogenase mitochondrial</t>
  </si>
  <si>
    <t>40S ribosomal S4 [Trichinella pseudospiralis]</t>
  </si>
  <si>
    <t>acid-sensing ion channel 2 isoform X1</t>
  </si>
  <si>
    <t>eukaryotic translation initiation factor 4 gamma 1 isoform X1 [Callorhinchus milii]</t>
  </si>
  <si>
    <t>phosphoenolpyruvate phosphomutase [Acanthamoeba castellanii Neff]</t>
  </si>
  <si>
    <t>high mobility group nucleosome-binding domain-containing 5-like isoform X2 [Acropora digitifera]</t>
  </si>
  <si>
    <t>transcobalamin- partial</t>
  </si>
  <si>
    <t>dynein heavy chain domain-containing 1-like</t>
  </si>
  <si>
    <t>zinc finger 62 homolog</t>
  </si>
  <si>
    <t>potassium voltage-gated channel subfamily A member 7-like [Cyprinodon variegatus]</t>
  </si>
  <si>
    <t>AP-1 complex subunit mu-1 [Saprolegnia parasitica CBS ]</t>
  </si>
  <si>
    <t>PERQ amino acid-rich with GYF domain-containing CG11148 isoform X1 [Dinoponera quadriceps]</t>
  </si>
  <si>
    <t>Chondroitin sulfate partial</t>
  </si>
  <si>
    <t>seleno K-like</t>
  </si>
  <si>
    <t>AAEL013319-PA [Aedes aegypti]</t>
  </si>
  <si>
    <t>40S ribosomal S6-B</t>
  </si>
  <si>
    <t>hypothetical protein AC249_AIPGENE26382</t>
  </si>
  <si>
    <t>glycosyl hydrolase family 5 [Bacillus muralis]</t>
  </si>
  <si>
    <t>exonuclease 3 -5 domain-containing 1</t>
  </si>
  <si>
    <t>D-glycerate dehydrogenase [Acidovorax Root217]</t>
  </si>
  <si>
    <t>40S ribosomal S13-2 [Brassica napus]</t>
  </si>
  <si>
    <t>plastid light harvesting isoform 28 [Aureococcus anophagefferens]</t>
  </si>
  <si>
    <t>Cyclolysin [Labrenzia alba]</t>
  </si>
  <si>
    <t>centrosomal of 76 partial</t>
  </si>
  <si>
    <t>testican-2 isoform X1</t>
  </si>
  <si>
    <t>glutathione S-transferase alpha class A3 [Meleagris gallopavo]</t>
  </si>
  <si>
    <t>PREDICTED: protein dopey-1-like</t>
  </si>
  <si>
    <t>soluble quino glucose dehydrogenase [Coccomyxa subellipsoidea C-169]</t>
  </si>
  <si>
    <t>Polyglutamine-binding 1</t>
  </si>
  <si>
    <t>PREDICTED: uncharacterized protein LOC107347817</t>
  </si>
  <si>
    <t>dihydroxy-acid dehydratase</t>
  </si>
  <si>
    <t>importin-5 isoform X1 [Homo sapiens]</t>
  </si>
  <si>
    <t>fibroblast growth factor 18-like</t>
  </si>
  <si>
    <t>Smaug homolog 2 isoform X1</t>
  </si>
  <si>
    <t>disks large homolog 5 isoform X1 [Athalia rosae]</t>
  </si>
  <si>
    <t>Smaug homolog 2</t>
  </si>
  <si>
    <t>Lysine-specific demethylase 5A</t>
  </si>
  <si>
    <t>cytochrome oxidase subunit partial (mitochondrion) [Contracaecum SM-2009]</t>
  </si>
  <si>
    <t>hypothetical protein AC249_AIPGENE26315</t>
  </si>
  <si>
    <t>ATP-binding cassette sub-family A member 3-like</t>
  </si>
  <si>
    <t>centrosomal of 57 kDa-like isoform X1</t>
  </si>
  <si>
    <t>hypothetical protein AC249_AIPGENE26316</t>
  </si>
  <si>
    <t>bcl-2-related ovarian killer</t>
  </si>
  <si>
    <t>major facilitator superfamily domain-containing 8</t>
  </si>
  <si>
    <t>fumarylacetoacetase isoform X2</t>
  </si>
  <si>
    <t>major facilitator superfamily domain-containing 7</t>
  </si>
  <si>
    <t>major facilitator superfamily domain-containing 6</t>
  </si>
  <si>
    <t>phosphatidylinositol kinase</t>
  </si>
  <si>
    <t>hypothetical protein CAPTEDRAFT_226414</t>
  </si>
  <si>
    <t>ELMO domain-containing 3</t>
  </si>
  <si>
    <t>28 kDa heat- and acid-stable phospho -like</t>
  </si>
  <si>
    <t>NHP2 1</t>
  </si>
  <si>
    <t>spi1-GTP-binding [Fusarium fujikuroi]</t>
  </si>
  <si>
    <t>endomembrane 70 [Phytophthora infestans T30-4]</t>
  </si>
  <si>
    <t>hypothetical protein TGAM01_06693</t>
  </si>
  <si>
    <t>transmembrane 151B-like</t>
  </si>
  <si>
    <t>Polyphosphoinositide phosphatase</t>
  </si>
  <si>
    <t>Golgi apparatus 1-like</t>
  </si>
  <si>
    <t>proline-rich 5</t>
  </si>
  <si>
    <t>PCNA-associated factor-like</t>
  </si>
  <si>
    <t>probable sodium-coupled neutral amino acid transporter 6 isoform X2</t>
  </si>
  <si>
    <t>PREDICTED: uncharacterized protein LOC101235797</t>
  </si>
  <si>
    <t>retinal dehydrogenase 1</t>
  </si>
  <si>
    <t>branched-chain amino acid ABC transporter ATP-binding [Vibrio alginolyticus]</t>
  </si>
  <si>
    <t>beta-2 adrenergic receptor</t>
  </si>
  <si>
    <t>stAR-related lipid transfer mitochondrial</t>
  </si>
  <si>
    <t>hypothetical protein AC249_AIPGENE16974</t>
  </si>
  <si>
    <t>histone-lysine N-methyltransferase pr-set7 [Tribolium castaneum]</t>
  </si>
  <si>
    <t>GH24712 [Drosophila grimshawi]</t>
  </si>
  <si>
    <t>Ultraviolet-B receptor UVR8</t>
  </si>
  <si>
    <t>N-acetylglucosamine-6-phosphate deacetylase [Esox lucius]</t>
  </si>
  <si>
    <t>gamma-aminobutyric acid receptor subunit beta-1 isoform X3</t>
  </si>
  <si>
    <t>calmodulin [Schistosoma mansoni]</t>
  </si>
  <si>
    <t>fibroleukin [Chaetura pelagica]</t>
  </si>
  <si>
    <t>hypothetical protein CAPTEDRAFT_214401</t>
  </si>
  <si>
    <t>OTU domain-containing 5-like</t>
  </si>
  <si>
    <t>TPR and ankyrin repeat-containing partial</t>
  </si>
  <si>
    <t>cleft lip and palate transmembrane 1 isoform X1</t>
  </si>
  <si>
    <t>40S ribosomal S28 [Dictyostelium discoideum AX4]</t>
  </si>
  <si>
    <t>dynein light chain Tctex-type 1 isoform X2</t>
  </si>
  <si>
    <t>ceramide synthase 6 isoform X2</t>
  </si>
  <si>
    <t>chitooligosaccharidolytic beta-N-acetylglucosaminidase-like isoform X1</t>
  </si>
  <si>
    <t>elongation factor 1-delta isoform X4 [Poecilia reticulata]</t>
  </si>
  <si>
    <t>E3 ubiquitin- ligase RNF14 isoform X1 [Thamnophis sirtalis]</t>
  </si>
  <si>
    <t>PREDICTED: uncharacterized protein LOC107333292</t>
  </si>
  <si>
    <t>Unconventional myosin heavy chain 6</t>
  </si>
  <si>
    <t>cytohesin-3- partial</t>
  </si>
  <si>
    <t>translation initiation factor IF-2 [Megasphaera elsdenii]</t>
  </si>
  <si>
    <t>ribosomal L13a [Homo sapiens]</t>
  </si>
  <si>
    <t>steroid hormone receptor ERR2 isoform X3 [Astyanax mexicanus]</t>
  </si>
  <si>
    <t>zinc finger 420-like</t>
  </si>
  <si>
    <t>plasma membrane calcium-transporting ATPase 4 isoform X2</t>
  </si>
  <si>
    <t>proton myo-inositol cotransporter</t>
  </si>
  <si>
    <t>PREDICTED: uncharacterized protein LOC101235770</t>
  </si>
  <si>
    <t>DNA-directed RNA polymerases I and III subunit RPAC1</t>
  </si>
  <si>
    <t>PREDICTED: uncharacterized protein LOC101235773</t>
  </si>
  <si>
    <t>low choriolytic enzyme-like isoform X1</t>
  </si>
  <si>
    <t>CCR4-NOT transcription complex subunit 7 isoform X1</t>
  </si>
  <si>
    <t>DNA-directed RNA polymerases I and III subunit RPAC2</t>
  </si>
  <si>
    <t>Beta-1,4-N-acetylgalactosaminyltransferase bre-4</t>
  </si>
  <si>
    <t>fatty aldehyde dehydrogenase isoform X2</t>
  </si>
  <si>
    <t>ATP synthase lipid-binding mitochondrial [Copidosoma floridanum]</t>
  </si>
  <si>
    <t>septin isoform partial [Rattus norvegicus]</t>
  </si>
  <si>
    <t>long-chain acyl- synthetase [Mycobacterium kansasii]</t>
  </si>
  <si>
    <t>galactoside 2-alpha-L-fucosyltransferase 2-like</t>
  </si>
  <si>
    <t>small nuclear ribonucleo sm d2</t>
  </si>
  <si>
    <t>baculoviral IAP repeat-containing 1e-like [Lepisosteus oculatus]</t>
  </si>
  <si>
    <t>vascular endothelial growth factor C</t>
  </si>
  <si>
    <t>DNA polymerase delta subunit 4</t>
  </si>
  <si>
    <t>o-acetyltransferase [Colletotrichum gloeosporioides Nara gc5]</t>
  </si>
  <si>
    <t>PREDICTED: uncharacterized protein LOC100201756</t>
  </si>
  <si>
    <t>PREDICTED: uncharacterized protein LOC100379079</t>
  </si>
  <si>
    <t>DNA polymerase delta subunit 2</t>
  </si>
  <si>
    <t>DNA polymerase delta subunit 3</t>
  </si>
  <si>
    <t>heat shock family [Dictyostelium fasciculatum]</t>
  </si>
  <si>
    <t>papain family cysteine protease containing [Saprolegnia diclina VS20]</t>
  </si>
  <si>
    <t>segment polarity dishevelled homolog DVL-3 isoform X1</t>
  </si>
  <si>
    <t>Ankyrin repeat domain-containing 17</t>
  </si>
  <si>
    <t>dol-P-Man:Man(7) c(2)-PP-Dol alpha-1,6-mannosyltransferase</t>
  </si>
  <si>
    <t>GTPase mitochondrial-like</t>
  </si>
  <si>
    <t>probable 3 ,5 -cyclic phosphodiesterase pde-5</t>
  </si>
  <si>
    <t>Ankyrin repeat domain-containing 16</t>
  </si>
  <si>
    <t>Helicase c-terminal domain containing</t>
  </si>
  <si>
    <t>AChain Darpins As A New Tool For Experimental Phasing In Crystallography</t>
  </si>
  <si>
    <t>superoxide dismutase [Yersinia pseudotuberculosis]</t>
  </si>
  <si>
    <t>cytochrome c</t>
  </si>
  <si>
    <t>polyribonucleotide nucleotidyltransferase [Coxiella burnetii]</t>
  </si>
  <si>
    <t>aspartate mitochondrial</t>
  </si>
  <si>
    <t>PREDICTED: uncharacterized protein LOC103912045 isoform X4</t>
  </si>
  <si>
    <t>dnaJ homolog subfamily A member 4 [Gekko japonicus]</t>
  </si>
  <si>
    <t>fad binding domain-containing</t>
  </si>
  <si>
    <t>cytochrome b</t>
  </si>
  <si>
    <t>kinesin Klp61F</t>
  </si>
  <si>
    <t>meiotic recombination DMC1 LIM15 homolog isoform X2</t>
  </si>
  <si>
    <t>inositolphosphorylceramide synthase [Galdieria sulphuraria]</t>
  </si>
  <si>
    <t>Decaprenyl-diphosphate synthase subunit partial</t>
  </si>
  <si>
    <t>tubulin polyglutamylase TTLL5 isoform X2</t>
  </si>
  <si>
    <t>DNA repair XRCC4-like</t>
  </si>
  <si>
    <t>Phosphoenolpyruvate carboxykinase [GTP] mitochondrial</t>
  </si>
  <si>
    <t>PREDICTED: uncharacterized protein LOC101235753</t>
  </si>
  <si>
    <t>coiled-coil domain-containing 137-like</t>
  </si>
  <si>
    <t>Reverse transcriptase ribonuclease h methyltransferase</t>
  </si>
  <si>
    <t>inactive dual specificity phosphatase 27</t>
  </si>
  <si>
    <t>claudin domain-containing 2-like [Hydra vulgaris]</t>
  </si>
  <si>
    <t>PREDICTED: uncharacterized protein LOC105315893</t>
  </si>
  <si>
    <t>Psk2p</t>
  </si>
  <si>
    <t>diphthine methyltransferase</t>
  </si>
  <si>
    <t>cytochrome C</t>
  </si>
  <si>
    <t>subolesin [Rhipicephalus microplus]</t>
  </si>
  <si>
    <t>xylose isomerase-like</t>
  </si>
  <si>
    <t>L-rhamnose-binding lectin CSL2-like</t>
  </si>
  <si>
    <t>3-oxoacyl-[acyl-carrier- ] reductase -like</t>
  </si>
  <si>
    <t>PREDICTED: uncharacterized protein LOC106181476</t>
  </si>
  <si>
    <t>acyl- synthetase family member mitochondrial isoform X2</t>
  </si>
  <si>
    <t>Presequence mitochondrial</t>
  </si>
  <si>
    <t>FAM122C isoform X3 [Chlorocebus sabaeus]</t>
  </si>
  <si>
    <t>nuclease harbi1 partial</t>
  </si>
  <si>
    <t>peptidylprolyl isomerase</t>
  </si>
  <si>
    <t>ETS-related transcription factor Elf-2 isoform X4</t>
  </si>
  <si>
    <t>acetyl- carboxylase 1 isoform X1 [Ictalurus punctatus]</t>
  </si>
  <si>
    <t>ETS-related transcription factor Elf-2 isoform X2</t>
  </si>
  <si>
    <t>Ankyrin repeat domain-containing 32</t>
  </si>
  <si>
    <t>Inositol oxygenase</t>
  </si>
  <si>
    <t>sodium potassium ATPase alpha partial</t>
  </si>
  <si>
    <t>importin subunit beta-1-like [Musa acuminata malaccensis]</t>
  </si>
  <si>
    <t>ras-related and estrogen-regulated growth inhibitor</t>
  </si>
  <si>
    <t>dihydrolipoamide succinyltransferase [Azospirillum thiophilum]</t>
  </si>
  <si>
    <t>hypothetical protein OESDEN_07692</t>
  </si>
  <si>
    <t>26S proteasome non-ATPase regulatory subunit 1-like</t>
  </si>
  <si>
    <t>ral guanine nucleotide dissociation stimulator-like</t>
  </si>
  <si>
    <t>phosphoglycolate phosphatase</t>
  </si>
  <si>
    <t>60S ribosomal L11 [Phytophthora parasitica]</t>
  </si>
  <si>
    <t>neurogenic differentiation factor 4-like</t>
  </si>
  <si>
    <t>PREDICTED: uncharacterized protein LOC106689897 isoform X2</t>
  </si>
  <si>
    <t>hypothetical protein BRAFLDRAFT_120347 [Branchiostoma floridae]</t>
  </si>
  <si>
    <t>PREDICTED: uncharacterized protein LOC106181488</t>
  </si>
  <si>
    <t>actin binding isoform CRA_a [Rattus norvegicus]</t>
  </si>
  <si>
    <t>glyco hormone beta-5 [Anas platyrhynchos]</t>
  </si>
  <si>
    <t>PREDICTED: uncharacterized protein LOC100213741</t>
  </si>
  <si>
    <t>alpha-(1,3)-fucosyltransferase 6-like</t>
  </si>
  <si>
    <t>calcium uniporter mitochondrial isoform X2</t>
  </si>
  <si>
    <t>myc box-dependent-interacting 1 isoform X1</t>
  </si>
  <si>
    <t>NACHT domain containing [Acanthamoeba castellanii Neff]</t>
  </si>
  <si>
    <t>fibroblast growth factor receptor-like 1 [Octopus bimaculoides]</t>
  </si>
  <si>
    <t>PREDICTED: uncharacterized protein LOC100201760</t>
  </si>
  <si>
    <t>1-acyl-sn-glycerol-3-phosphate acyltransferase delta</t>
  </si>
  <si>
    <t>mitochondrial Iron superoxide dismutase [Leptomonas pyrrhocoris]</t>
  </si>
  <si>
    <t>Rna-binding precursor</t>
  </si>
  <si>
    <t>PREDICTED: uncharacterized protein LOC107347897</t>
  </si>
  <si>
    <t>lipase class 3 family [Galdieria sulphuraria]</t>
  </si>
  <si>
    <t>bifunctional uridylyltransferase uridylyl-removing [Magnetospirillum marisnigri]</t>
  </si>
  <si>
    <t>Uncharacterized protein APZ42_029629</t>
  </si>
  <si>
    <t>cytosolic Fe-S cluster assembly factor NUBP2 homolog</t>
  </si>
  <si>
    <t>Ubiquitin-conjugating enzyme E2 partial</t>
  </si>
  <si>
    <t>cyclin T1</t>
  </si>
  <si>
    <t>Thioredoxin reductase</t>
  </si>
  <si>
    <t>Thrombospondin type-1 domain-containing 4</t>
  </si>
  <si>
    <t>adenylate cyclase type 10-like</t>
  </si>
  <si>
    <t>receptor-transporting 3-like</t>
  </si>
  <si>
    <t>major paralogous domain-containing</t>
  </si>
  <si>
    <t>tail fiber [Enterobacteriaphage UAB_Phi87]</t>
  </si>
  <si>
    <t>PREDICTED: uncharacterized protein LOC100209907 isoform X1</t>
  </si>
  <si>
    <t>NADH dehydrogenase [ubiquinone] flavo mitochondrial isoform X2</t>
  </si>
  <si>
    <t>[Colletotrichum fioriniae PJ7]</t>
  </si>
  <si>
    <t>Recoverin family</t>
  </si>
  <si>
    <t>thymus-specific serine protease-like</t>
  </si>
  <si>
    <t>plastin-2 [Papilio machaon]</t>
  </si>
  <si>
    <t>Kinesin KIF6</t>
  </si>
  <si>
    <t>Fap1p</t>
  </si>
  <si>
    <t>ephrin type-B receptor partial</t>
  </si>
  <si>
    <t>S-adenosylmethionine decarboxylase proenzyme</t>
  </si>
  <si>
    <t>N-(5-amino-5-carboxypentanoyl)-L-cysteinyl-D-valine synthase-like</t>
  </si>
  <si>
    <t>isocitrate dehydrogenase [NAD] subunit mitochondrial isoform X1</t>
  </si>
  <si>
    <t>Dihydropteridine reductase</t>
  </si>
  <si>
    <t>anthranilate N-methyltransferase [Ricinus communis]</t>
  </si>
  <si>
    <t>Zinc finger 593</t>
  </si>
  <si>
    <t>pglyrp1 isoform X1 [Xenopus tropicalis]</t>
  </si>
  <si>
    <t>sugar transporter SWEET1-like</t>
  </si>
  <si>
    <t>PREDICTED: uncharacterized protein LOC101235710</t>
  </si>
  <si>
    <t>anoctamin-8-like isoform X2</t>
  </si>
  <si>
    <t>septin-5- partial</t>
  </si>
  <si>
    <t>anoctamin [Phytophthora infestans T30-4]</t>
  </si>
  <si>
    <t>prohibitin- mitochondrial-like</t>
  </si>
  <si>
    <t>cytochrome P450 3A41-like</t>
  </si>
  <si>
    <t>neuropeptide FF receptor 2</t>
  </si>
  <si>
    <t>serine threonine- kinase D1 isoform X1</t>
  </si>
  <si>
    <t>clathrin heavy partial</t>
  </si>
  <si>
    <t>FAM114A2 [Diuraphis noxia]</t>
  </si>
  <si>
    <t>serine threonine- kinase D1 isoform X2</t>
  </si>
  <si>
    <t>bindin F-lectin [Crassostrea sikamea]</t>
  </si>
  <si>
    <t>NADH2 dehydrogenase (ubiquinone) chain CI-B22 [Fusarium fujikuroi]</t>
  </si>
  <si>
    <t>transmembrane protease serine 6</t>
  </si>
  <si>
    <t>caM kinase-like vesicle-associated isoform X1</t>
  </si>
  <si>
    <t>propionyl- synthetase [Azospirillum thiophilum]</t>
  </si>
  <si>
    <t>flavin-containing monooxygenase FMO GS-OX4-like</t>
  </si>
  <si>
    <t>transmembrane protease serine 3</t>
  </si>
  <si>
    <t>transmembrane protease serine 5</t>
  </si>
  <si>
    <t>histone deacetylase complex subunit SAP30 homolog</t>
  </si>
  <si>
    <t>Glyco endo-alpha-1,2-mannosidase</t>
  </si>
  <si>
    <t>trafficking particle complex subunit 13 isoform X4</t>
  </si>
  <si>
    <t>rRNA methyltransferase mitochondrial</t>
  </si>
  <si>
    <t>monothiol glutaredoxin-4</t>
  </si>
  <si>
    <t>folliculin-like isoform X1 [Priapulus caudatus]</t>
  </si>
  <si>
    <t>endoplasmic reticulum metallopeptidase 1</t>
  </si>
  <si>
    <t>GTPase [Salinicola MIT1003]</t>
  </si>
  <si>
    <t>arginyl-tRNA-- transferase 1 isoform X1</t>
  </si>
  <si>
    <t>alpha skeletal muscle</t>
  </si>
  <si>
    <t>6-phosphofructo-2-kinase fructose-2,6-bisphosphatase 3 isoform X1</t>
  </si>
  <si>
    <t>6-phosphofructo-2-kinase fructose-2,6-bisphosphatase 3 isoform X2</t>
  </si>
  <si>
    <t>sorting nexin-17-like</t>
  </si>
  <si>
    <t>ABC transporter [Colletotrichum higginsianum IMI 349063]</t>
  </si>
  <si>
    <t>hypothetical protein CGI_10004034</t>
  </si>
  <si>
    <t>arginyl-tRNA-- transferase 1 isoform X3</t>
  </si>
  <si>
    <t>CDK5 regulatory subunit-associated 3</t>
  </si>
  <si>
    <t>synaptogyrin-1 isoform X2</t>
  </si>
  <si>
    <t>CDK5 regulatory subunit-associated 2</t>
  </si>
  <si>
    <t>xylosyltransferase 1</t>
  </si>
  <si>
    <t>ankyrin-1-like [Octopus bimaculoides]</t>
  </si>
  <si>
    <t>endo-1,4-beta-xylanase</t>
  </si>
  <si>
    <t>mRNA splicing Yju2 [Purpureocillium lilacinum]</t>
  </si>
  <si>
    <t>4-coumarate:coenzyme a ligase</t>
  </si>
  <si>
    <t>xylosyltransferase 2</t>
  </si>
  <si>
    <t>chymotrypsin-like protease CTRL-1</t>
  </si>
  <si>
    <t>Integrin beta-3</t>
  </si>
  <si>
    <t>cAMP-dependent kinase catalytic subunit [Acyrthosiphon pisum]</t>
  </si>
  <si>
    <t>Acyl carrier mitochondrial</t>
  </si>
  <si>
    <t>slit homolog 2 isoform X4</t>
  </si>
  <si>
    <t>phosphatidylinositol-glycan biosynthesis class W</t>
  </si>
  <si>
    <t>Xaa-Pro aminopeptidase partial</t>
  </si>
  <si>
    <t>proton-coupled folate transporter</t>
  </si>
  <si>
    <t>PREDICTED: uncharacterized protein LOC100634059</t>
  </si>
  <si>
    <t>thioredoxin [Necator americanus]</t>
  </si>
  <si>
    <t>exportin-4 isoform X1</t>
  </si>
  <si>
    <t>IQ and AAA domain-containing [Phytophthora infestans T30-4]</t>
  </si>
  <si>
    <t>cathepsin [Perkinsus marinus ATCC 50983]</t>
  </si>
  <si>
    <t>hippocampus abundant transcript 1</t>
  </si>
  <si>
    <t>rotatin isoform X4 [Monodelphis domestica]</t>
  </si>
  <si>
    <t>histamine H2 receptor-like [Acropora digitifera]</t>
  </si>
  <si>
    <t>adenosylhomocysteinase [Stomoxys calcitrans]</t>
  </si>
  <si>
    <t>serine threonine- phosphatase 2B catalytic subunit alpha isoform-like isoform X3</t>
  </si>
  <si>
    <t>AT-rich interactive domain-containing 4B isoform X1 [Callithrix jacchus]</t>
  </si>
  <si>
    <t>quinone oxidoreductase PIG3</t>
  </si>
  <si>
    <t>zinc finger 862</t>
  </si>
  <si>
    <t>E3 ubiquitin- ligase TRIP12-like</t>
  </si>
  <si>
    <t>rho guanine nucleotide exchange factor 10- partial</t>
  </si>
  <si>
    <t>E3 ubiquitin- ligase RNF38 isoform X1 [Mus musculus]</t>
  </si>
  <si>
    <t>hypothetical protein CAPTEDRAFT_73481, partial</t>
  </si>
  <si>
    <t>Usherin [Crassostrea gigas]</t>
  </si>
  <si>
    <t>multidrug resistance 3-like</t>
  </si>
  <si>
    <t>pleckstrin homology domain-containing family M member 1-like</t>
  </si>
  <si>
    <t>sulfotransferase family cytosolic 1B member 1-like [Octopus bimaculoides]</t>
  </si>
  <si>
    <t>serine threonine- phosphatase 2B catalytic subunit alpha isoform-like isoform X2</t>
  </si>
  <si>
    <t>serine threonine- phosphatase 2B catalytic subunit alpha isoform-like isoform X1</t>
  </si>
  <si>
    <t>Rootletin</t>
  </si>
  <si>
    <t>carbamoyl-phosphate synthetase aspartate transcarbamoylase dihydroorotase [Hydra vulgaris]</t>
  </si>
  <si>
    <t>solute carrier family 35 member f1 [Phaeoacremonium minimum UCRPA7]</t>
  </si>
  <si>
    <t>dihydrolipoyl mitochondrial-like</t>
  </si>
  <si>
    <t>adhesion G -coupled receptor L3 isoform X10</t>
  </si>
  <si>
    <t>DNA topoisomerase I [Alteromonas macleodii]</t>
  </si>
  <si>
    <t>hypothetical protein CGI_10006643</t>
  </si>
  <si>
    <t>heparan sulfate glucosamine 3-O-sulfotransferase 3B1-like</t>
  </si>
  <si>
    <t>adhesion G -coupled receptor L3 isoform X12</t>
  </si>
  <si>
    <t>adhesion G -coupled receptor L3 isoform X13</t>
  </si>
  <si>
    <t>tetratricopeptide repeat 16 isoform X1 [Latimeria chalumnae]</t>
  </si>
  <si>
    <t>emp24 gp25l p24 family gold</t>
  </si>
  <si>
    <t>radixin isoform X2</t>
  </si>
  <si>
    <t>Poly(U)-specific endoribonuclease- partial</t>
  </si>
  <si>
    <t>ubiquitin FUBI [Acropora digitifera]</t>
  </si>
  <si>
    <t>Cytochrome c1- heme mitochondrial</t>
  </si>
  <si>
    <t>PREDICTED: uncharacterized protein LOC105844597</t>
  </si>
  <si>
    <t>Phosphatidylinositol 3- root isoform</t>
  </si>
  <si>
    <t>forkhead-associated domain-containing 1-like</t>
  </si>
  <si>
    <t>integrin alpha-1-like</t>
  </si>
  <si>
    <t>radixin isoform X1</t>
  </si>
  <si>
    <t>LOC100144955 [Xenopus tropicalis]</t>
  </si>
  <si>
    <t>nuclear receptor subfamily 2 group F member 6</t>
  </si>
  <si>
    <t>developmentally-regulated GTP-binding 2 isoform X2</t>
  </si>
  <si>
    <t>tribbles homolog 1</t>
  </si>
  <si>
    <t>Peroxisomal sarcosine oxidase</t>
  </si>
  <si>
    <t>GTP-binding GB3 [Arabidopsis thaliana]</t>
  </si>
  <si>
    <t>periplasmic [Puniceibacterium IMCC21224]</t>
  </si>
  <si>
    <t>D-amino-acid oxidase [Callorhinchus milii]</t>
  </si>
  <si>
    <t>cartilage matrix</t>
  </si>
  <si>
    <t>cilia- and flagella-associated 74- partial</t>
  </si>
  <si>
    <t>Homogentisate 1,2-dioxygenase</t>
  </si>
  <si>
    <t>FERM and PDZ domain-containing 1 isoform X1 [Ictalurus punctatus]</t>
  </si>
  <si>
    <t>ase [Vibrio nigripulchritudo]</t>
  </si>
  <si>
    <t>Phosphatidylserine decarboxylase proenzyme</t>
  </si>
  <si>
    <t>glutamine-oxaloacetic partial</t>
  </si>
  <si>
    <t>neuralized 4 isoform X1</t>
  </si>
  <si>
    <t>AP-1 complex subunit sigma-2-like</t>
  </si>
  <si>
    <t>MAGUK p55 subfamily member 2 isoform X1 [Manis javanica]</t>
  </si>
  <si>
    <t>Ral guanine nucleotide dissociation stimulator-like 3</t>
  </si>
  <si>
    <t>Ral guanine nucleotide dissociation stimulator-like 1</t>
  </si>
  <si>
    <t>regulator of G- signaling 19 isoform X3 [Fundulus heteroclitus]</t>
  </si>
  <si>
    <t>PREDICTED: uncharacterized protein LOC105844531</t>
  </si>
  <si>
    <t>Golgi integral membrane 4</t>
  </si>
  <si>
    <t>SH2 domain-containing adapter D-like isoform X1 [Maylandia zebra]</t>
  </si>
  <si>
    <t>Titin</t>
  </si>
  <si>
    <t>polyubiquitin isoform X13 [Tauraco erythrolophus]</t>
  </si>
  <si>
    <t>alkaline phosphatase [Pseudoalteromonas luteoviolacea]</t>
  </si>
  <si>
    <t>1,3--beta-D-glucan 3-glucanohydrolase</t>
  </si>
  <si>
    <t>Ras-related Rab- partial [Trichinella pseudospiralis]</t>
  </si>
  <si>
    <t>cyclin-dependent kinase 4 [Python bivittatus]</t>
  </si>
  <si>
    <t>Uncharacterized conserved [Streptococcus pneumoniae]</t>
  </si>
  <si>
    <t>hypothetical protein H257_01726 [Aphanomyces astaci]</t>
  </si>
  <si>
    <t>pre-mRNA-splicing factor SLU7 isoform X2</t>
  </si>
  <si>
    <t>betaine--homocysteine S-methyltransferase 1</t>
  </si>
  <si>
    <t>two component transcriptional winged helix family [Sulfurimonas gotlandica GD1]</t>
  </si>
  <si>
    <t>1-acyl-sn-glycerol-3-phosphate acyltransferase gamma [Monodelphis domestica]</t>
  </si>
  <si>
    <t>Niemann-Pick C1 isoform X2</t>
  </si>
  <si>
    <t>AT4G13940 partial [Capsella rubella]</t>
  </si>
  <si>
    <t>ATPase family AAA domain-containing 2 isoform X1</t>
  </si>
  <si>
    <t>mitochondrial-processing peptidase subunit beta</t>
  </si>
  <si>
    <t>CREB-binding</t>
  </si>
  <si>
    <t>beta-secretase 2-like</t>
  </si>
  <si>
    <t>ras-GEF domain-containing family member 1B isoform X1</t>
  </si>
  <si>
    <t>Zinc finger and BTB domain-containing 26</t>
  </si>
  <si>
    <t>tetratricopeptide repeat 1-like</t>
  </si>
  <si>
    <t>poly [ADP-ribose] polymerase partial</t>
  </si>
  <si>
    <t>cell division control 48 homolog B</t>
  </si>
  <si>
    <t>S-adenosylmethionine synthase isoform X1 [Ceratitis capitata]</t>
  </si>
  <si>
    <t>caspase-8 [Pteropus vampyrus]</t>
  </si>
  <si>
    <t>kinesin light [Talaromyces stipitatus ATCC 10500]</t>
  </si>
  <si>
    <t>collagen alpha-1(I) chain-like</t>
  </si>
  <si>
    <t>DNA ligase</t>
  </si>
  <si>
    <t>mediator of RNA polymerase II transcription subunit 36a-like [Brassica napus]</t>
  </si>
  <si>
    <t>glutathione peroxidase 7</t>
  </si>
  <si>
    <t>probable serine threonine- kinase partial</t>
  </si>
  <si>
    <t>acetyl- acetyltransferase [Flavobacterium psychrophilum]</t>
  </si>
  <si>
    <t>signal recognition particle 54 kDa [Salmo salar]</t>
  </si>
  <si>
    <t>spermatogenesis-associated 45</t>
  </si>
  <si>
    <t>glutathione peroxidase 1</t>
  </si>
  <si>
    <t>E3 ubiquitin- ligase UBR4 isoform X4</t>
  </si>
  <si>
    <t>homocysteine S-methyltransferase</t>
  </si>
  <si>
    <t>E3 ubiquitin- ligase UBR4 isoform X3</t>
  </si>
  <si>
    <t>glutathione peroxidase 2</t>
  </si>
  <si>
    <t>2-methylcitrate dehydratase [Pestalotiopsis fici W106-1]</t>
  </si>
  <si>
    <t>uncharacterized oxidoreductase -like [Musca domestica]</t>
  </si>
  <si>
    <t>ecdysoneless homolog isoform X1 [Sus scrofa]</t>
  </si>
  <si>
    <t>sodium hydrogen exchanger 8 isoform X2</t>
  </si>
  <si>
    <t>partial [Drosophila santomea]</t>
  </si>
  <si>
    <t>neurogenic locus notch homolog 1</t>
  </si>
  <si>
    <t>neurogenic locus notch homolog 2</t>
  </si>
  <si>
    <t>Zinc finger and BTB domain-containing 17</t>
  </si>
  <si>
    <t>neurogenic locus notch homolog 3</t>
  </si>
  <si>
    <t>Histidine ammonia-lyase</t>
  </si>
  <si>
    <t>neurogenic locus notch homolog 4</t>
  </si>
  <si>
    <t>bromodomain-containing 8</t>
  </si>
  <si>
    <t>DEK isoform X2</t>
  </si>
  <si>
    <t>DEK isoform X1</t>
  </si>
  <si>
    <t>synaptosomal-associated 29</t>
  </si>
  <si>
    <t>zinc finger 34-like [Hydra vulgaris]</t>
  </si>
  <si>
    <t>zinc phosphodiesterase ELAC 1-like</t>
  </si>
  <si>
    <t>transcription factor Sox-11-like</t>
  </si>
  <si>
    <t>Uncharacterized protein CELE_C33E10.6 [Caenorhabditis elegans]</t>
  </si>
  <si>
    <t>innexin inx3-like</t>
  </si>
  <si>
    <t>procollagen-lysine,2-oxoglutarate 5-dioxygenase 2 isoform X2</t>
  </si>
  <si>
    <t>beclin 1-associated autophagy-related key partial</t>
  </si>
  <si>
    <t>ribosome biogenesis NSA2 homolog</t>
  </si>
  <si>
    <t>RING finger unkempt partial</t>
  </si>
  <si>
    <t>14-3-3 family epsilon</t>
  </si>
  <si>
    <t>PREDICTED: uncharacterized protein LOC105844503</t>
  </si>
  <si>
    <t>N-acetylgalactosaminyltransferase 7-like [Diaphorina citri]</t>
  </si>
  <si>
    <t>anoctamin-10-like</t>
  </si>
  <si>
    <t>GM13422 [Drosophila sechellia]</t>
  </si>
  <si>
    <t>Eukaryotic initiation factor 4A-III</t>
  </si>
  <si>
    <t>DNA-directed RNA polymerases and III subunit RPABC3 isoform X1</t>
  </si>
  <si>
    <t>RB1-inducible coiled-coil 1-like</t>
  </si>
  <si>
    <t>PREDICTED: uncharacterized protein LOC105325087</t>
  </si>
  <si>
    <t>synaptic vesicle 2-related isoform X2</t>
  </si>
  <si>
    <t>galactose oxidase</t>
  </si>
  <si>
    <t>EH domain-containing partial</t>
  </si>
  <si>
    <t>NHL repeat-containing 2 isoform X1</t>
  </si>
  <si>
    <t>Disks large-associated</t>
  </si>
  <si>
    <t>hypothetical protein AMSG_08085 [Thecamonas trahens ATCC 50062]</t>
  </si>
  <si>
    <t>kinesin KIF27 isoform X2</t>
  </si>
  <si>
    <t>peptigoglycan-binding [Pseudomonas balearica]</t>
  </si>
  <si>
    <t>von Willebrand factor type EGF and pentraxin domain-containing 1-like</t>
  </si>
  <si>
    <t>E3 ubiquitin- ligase Nedd-4 isoform X1 [Orussus abietinus]</t>
  </si>
  <si>
    <t>Zinc finger and BTB domain-containing 38</t>
  </si>
  <si>
    <t>RNA-binding PNO1</t>
  </si>
  <si>
    <t>MAP kinase-activating death domain partial</t>
  </si>
  <si>
    <t>adenylate kinase 9-like</t>
  </si>
  <si>
    <t>synaptosomal-associated 47</t>
  </si>
  <si>
    <t>chondroitin proteoglycan-2-like</t>
  </si>
  <si>
    <t>DNA RNA-binding KIN17-like</t>
  </si>
  <si>
    <t>hypothetical protein SPRG_19805 [Saprolegnia parasitica CBS 223.65]</t>
  </si>
  <si>
    <t>Ankyrin repeats containing [Candidatus Babela massiliensis]</t>
  </si>
  <si>
    <t>unc-13 homolog B isoform X2 [Apis florea]</t>
  </si>
  <si>
    <t>tubulin-specific chaperone cofactor E</t>
  </si>
  <si>
    <t>CCR4-NOT transcription complex subunit 2</t>
  </si>
  <si>
    <t>CCR4-NOT transcription complex subunit 3</t>
  </si>
  <si>
    <t>Very large inducible GTPase-1 [Nodularia spumigena CCY9414]</t>
  </si>
  <si>
    <t>type I secretion target repeat [Methylophaga frappieri]</t>
  </si>
  <si>
    <t>glycosyltransferase family 32</t>
  </si>
  <si>
    <t>Circumsporozoite protein</t>
  </si>
  <si>
    <t>Toll-like receptor partial</t>
  </si>
  <si>
    <t>ubiquitin-conjugating enzyme E2 variant partial</t>
  </si>
  <si>
    <t>probable E3 ubiquitin- ligase makorin-1</t>
  </si>
  <si>
    <t>glycosyltransferase family 15</t>
  </si>
  <si>
    <t>cytochrome b5 isoform X2</t>
  </si>
  <si>
    <t>endonuclease partial</t>
  </si>
  <si>
    <t>RNF123 partial</t>
  </si>
  <si>
    <t>PREDICTED: uncharacterized protein C14orf80 homolog [Hydra vulgaris]</t>
  </si>
  <si>
    <t>CG3568 [Drosophila busckii]</t>
  </si>
  <si>
    <t>short-chain dehydrogenase reductase</t>
  </si>
  <si>
    <t>PREDICTED: uncharacterized protein LOC107095894</t>
  </si>
  <si>
    <t>CCR4-NOT transcription complex subunit 1</t>
  </si>
  <si>
    <t>metallophosphoesterase domain-containing 1 [Chrysemys picta bellii]</t>
  </si>
  <si>
    <t>mastigoneme [Micromonas pusilla CCMP1545]</t>
  </si>
  <si>
    <t>PREDICTED: uncharacterized protein LOC106154594 isoform X1</t>
  </si>
  <si>
    <t>mRNA export factor-like</t>
  </si>
  <si>
    <t>multidrug resistance 3- partial</t>
  </si>
  <si>
    <t>sialate O-acetylesterase-like</t>
  </si>
  <si>
    <t>guanine nucleotide-binding subunit alpha-12</t>
  </si>
  <si>
    <t>AP2-associated kinase 1-like isoform X3 [Bactrocera oleae]</t>
  </si>
  <si>
    <t>guanine nucleotide-binding subunit alpha-11</t>
  </si>
  <si>
    <t>guanine nucleotide-binding subunit alpha-14</t>
  </si>
  <si>
    <t>double-stranded RNA-specific editase Adar</t>
  </si>
  <si>
    <t>guanine nucleotide-binding subunit alpha-15</t>
  </si>
  <si>
    <t>muscarinic acetylcholine receptor M3</t>
  </si>
  <si>
    <t>PREDICTED: uncharacterized protein LOC100201836</t>
  </si>
  <si>
    <t>exonuclease [Bartonella rattimassiliensis]</t>
  </si>
  <si>
    <t>muscarinic acetylcholine receptor M1</t>
  </si>
  <si>
    <t>Aldehyde mitochondrial</t>
  </si>
  <si>
    <t>60S ribosomal l13</t>
  </si>
  <si>
    <t>cubilin-like isoform X1</t>
  </si>
  <si>
    <t>Cytochrome b-c1 complex subunit mitochondrial</t>
  </si>
  <si>
    <t>neuronal acetylcholine receptor subunit alpha-10-like isoform X1 [Octopus bimaculoides]</t>
  </si>
  <si>
    <t>keratin-associated 5-3-like</t>
  </si>
  <si>
    <t>PREDICTED: uncharacterized protein LOC107345109</t>
  </si>
  <si>
    <t>sex comb on midleg 2 isoform X1 [Sarcophilus harrisii]</t>
  </si>
  <si>
    <t>Copine family</t>
  </si>
  <si>
    <t>tetratricopeptide repeat 39B-like isoform X2</t>
  </si>
  <si>
    <t>Solute carrier family 25 member 35</t>
  </si>
  <si>
    <t>alpha-tubulin N-acetyltransferase-like isoform X1 [Polistes dominula]</t>
  </si>
  <si>
    <t>tetratricopeptide repeat 39B-like isoform X1</t>
  </si>
  <si>
    <t>Solute carrier family 25 member 38</t>
  </si>
  <si>
    <t>E3 ubiquitin- ligase CBL</t>
  </si>
  <si>
    <t>eukaryotic translation elongation factor partial</t>
  </si>
  <si>
    <t>enkurin domain-containing 1 [Parus major]</t>
  </si>
  <si>
    <t>hypothetical protein N339_12389, partial</t>
  </si>
  <si>
    <t>PREDICTED: uncharacterized protein LOC107333126</t>
  </si>
  <si>
    <t>hsp70 partial</t>
  </si>
  <si>
    <t>polyubiquitin-B isoform X6 [Chlamydotis macqueenii]</t>
  </si>
  <si>
    <t>gamma-aminobutyric acid receptor-associated</t>
  </si>
  <si>
    <t>Cre- partial [Caenorhabditis remanei]</t>
  </si>
  <si>
    <t>neurofibromin partial</t>
  </si>
  <si>
    <t>SCO family</t>
  </si>
  <si>
    <t>nucleolar 8</t>
  </si>
  <si>
    <t>nucleolar 6</t>
  </si>
  <si>
    <t>60S ribosomal l15</t>
  </si>
  <si>
    <t>bifunctional polynucleotide phosphatase kinase</t>
  </si>
  <si>
    <t>glycine receptor subunit alphaZ1-like</t>
  </si>
  <si>
    <t>trox-2 homeobox transcription factor [Trichoplax adhaerens]</t>
  </si>
  <si>
    <t>helicase Mov10l1</t>
  </si>
  <si>
    <t>cyclin B3</t>
  </si>
  <si>
    <t>LRR and PYD domains-containing 12-like [Scleropages formosus]</t>
  </si>
  <si>
    <t>60S ribosomal l34</t>
  </si>
  <si>
    <t>KIAA0100 isoform X1</t>
  </si>
  <si>
    <t>major facilitator superfamily domain-containing 10</t>
  </si>
  <si>
    <t>baculoviral IAP repeat-containing 7 isoform X1 [Alligator sinensis]</t>
  </si>
  <si>
    <t>DNA-directed RNA polymerase</t>
  </si>
  <si>
    <t>cathepsin L1 [Cricetulus griseus]</t>
  </si>
  <si>
    <t>zinc finger CCCH domain-containing 18-like</t>
  </si>
  <si>
    <t>AChain Structure Of Arabidopsis Hyl1 And Its Molecular Implications For Mirna Processing</t>
  </si>
  <si>
    <t>major facilitator superfamily domain-containing 12</t>
  </si>
  <si>
    <t>PREDICTED: uncharacterized protein LOC100177403 [Ciona intestinalis]</t>
  </si>
  <si>
    <t>PREDICTED: uncharacterized protein LOC105844605</t>
  </si>
  <si>
    <t>solute carrier family 25 member 38-like</t>
  </si>
  <si>
    <t>60S ribosomal l26</t>
  </si>
  <si>
    <t>cell division control 42 homolog</t>
  </si>
  <si>
    <t>E3 ubiquitin ligase BIG BROTHER-related isoform X1 [Vitis vinifera]</t>
  </si>
  <si>
    <t>tRNA-dihydrouridine(20a 20b) synthase [NAD(P)+]-like</t>
  </si>
  <si>
    <t>uromodulin [Saimiri boliviensis boliviensis]</t>
  </si>
  <si>
    <t>ww domain-containing</t>
  </si>
  <si>
    <t>guanine nucleotide-binding G(I) G(S) G(T) subunit beta-1-like [Poecilia formosa]</t>
  </si>
  <si>
    <t>ras-related Rab-8B isoform X1 [Apteryx australis mantelli]</t>
  </si>
  <si>
    <t>coiled-coil domain-containing 162-like</t>
  </si>
  <si>
    <t>nucleolar GTP-binding partial</t>
  </si>
  <si>
    <t>Piso0_002347 [Millerozyma farinosa CBS 7064]</t>
  </si>
  <si>
    <t>Solute carrier family 25 member 40</t>
  </si>
  <si>
    <t>triosephosphate isomerase</t>
  </si>
  <si>
    <t>endonuclease and reverse transcriptase</t>
  </si>
  <si>
    <t>Dynein heavy chain partial</t>
  </si>
  <si>
    <t>secretory 23A [Guillardia theta CCMP2712]</t>
  </si>
  <si>
    <t>phosphatidylinositol-glycan biosynthesis class F -like</t>
  </si>
  <si>
    <t>5-methyltetrahydropteroyltriglutamate-homocysteine methyltransferase [Fusarium oxysporum lycopersici 4287]</t>
  </si>
  <si>
    <t>nucleoporin NUP53</t>
  </si>
  <si>
    <t>calcium-responsive transcription factor isoform X1 [Cricetulus griseus]</t>
  </si>
  <si>
    <t>Reticulon-4-interacting mitochondrial</t>
  </si>
  <si>
    <t>epididymal secretory E1-like</t>
  </si>
  <si>
    <t>metal-dependent hydrolase [Tilletiaria anomala UBC 951]</t>
  </si>
  <si>
    <t>bone morphogenetic partial</t>
  </si>
  <si>
    <t>pathogen-related -like</t>
  </si>
  <si>
    <t>Cyclic nucleotide-gated cation channel alpha-3</t>
  </si>
  <si>
    <t>DNA N6-methyl adenine demethylase isoform X1 [Tribolium castaneum]</t>
  </si>
  <si>
    <t>core [Penicillium expansum]</t>
  </si>
  <si>
    <t>voltage-gated sodium channel partial</t>
  </si>
  <si>
    <t>cytochrome c oxidase subunit 6C-like</t>
  </si>
  <si>
    <t>piggyBac transposable element-derived 4-like</t>
  </si>
  <si>
    <t>PREDICTED: uncharacterized protein LOC101237417, partial</t>
  </si>
  <si>
    <t>abhydrolase domain-containing 16A</t>
  </si>
  <si>
    <t>RNA-binding squid</t>
  </si>
  <si>
    <t>serine threonine phosphatase [Talaromyces marneffei ATCC 18224]</t>
  </si>
  <si>
    <t>PREDICTED: uncharacterized protein LOC101240843, partial</t>
  </si>
  <si>
    <t>PREDICTED: uncharacterized protein LOC100201509 isoform X1</t>
  </si>
  <si>
    <t>peptidyl-trna hydrolase mitochondrial</t>
  </si>
  <si>
    <t>PREDICTED: uncharacterized protein LOC106168331</t>
  </si>
  <si>
    <t>Transmembrane 63C</t>
  </si>
  <si>
    <t>glycosyl hydrolase family 10 [Arabidopsis lyrata lyrata]</t>
  </si>
  <si>
    <t>RNA-binding with serine-rich domain 1 isoform X1 [Felis catus]</t>
  </si>
  <si>
    <t>sedoheptulokinase-like [Ceratosolen solmsi marchali]</t>
  </si>
  <si>
    <t>pescadillo homolog</t>
  </si>
  <si>
    <t>dual specificity testis-specific kinase 1-like</t>
  </si>
  <si>
    <t>tectonic-1-like isoform X3</t>
  </si>
  <si>
    <t>Phosphorylated adapter RNA export</t>
  </si>
  <si>
    <t>cytochrome b (mitochondrion) [Ostreococcus tauri]</t>
  </si>
  <si>
    <t>deleted in lung and esophageal cancer 1</t>
  </si>
  <si>
    <t>type IVB pilus formation outer membrane R64 family [Herbaspirillum CF444]</t>
  </si>
  <si>
    <t>serine threonine- kinase Nek1 isoform X6</t>
  </si>
  <si>
    <t>serine threonine- kinase Nek1 isoform X7</t>
  </si>
  <si>
    <t>Peptidase M20 domain-containing [Pestalotiopsis fici W106-1]</t>
  </si>
  <si>
    <t>xylulose kinase</t>
  </si>
  <si>
    <t>rho GTPase-activating 29-like</t>
  </si>
  <si>
    <t>ATPase AAA [Pseudomonas stutzeri]</t>
  </si>
  <si>
    <t>Acetyl- cytosolic</t>
  </si>
  <si>
    <t>caspase-7 [Heterocephalus glaber]</t>
  </si>
  <si>
    <t>sodium-dependent neutral amino acid transporter B(0)AT3</t>
  </si>
  <si>
    <t>WD-40 repeat [Lyngbya PCC 8106]</t>
  </si>
  <si>
    <t>Membrane-bound transcription factor site-1 partial</t>
  </si>
  <si>
    <t>myophilin</t>
  </si>
  <si>
    <t>PREDICTED: uncharacterized protein LOC100208347 isoform X2</t>
  </si>
  <si>
    <t>LCHN isoform X2 [Bos taurus]</t>
  </si>
  <si>
    <t>PFF0380w- partial</t>
  </si>
  <si>
    <t>essential MCU mitochondrial-like</t>
  </si>
  <si>
    <t>transcription factor TFIID</t>
  </si>
  <si>
    <t>60 kDa SS-A Ro ribonucleo [Condylura cristata]</t>
  </si>
  <si>
    <t>alpha-(1,6)-fucosyltransferase [Pogonomyrmex barbatus]</t>
  </si>
  <si>
    <t>expansin B1 [Medicago truncatula]</t>
  </si>
  <si>
    <t>PCTP [Cimex lectularius]</t>
  </si>
  <si>
    <t>unnamed product</t>
  </si>
  <si>
    <t>Prefoldin beta [Aureobasidium namibiae CBS ]</t>
  </si>
  <si>
    <t>Arylsulfatase B</t>
  </si>
  <si>
    <t>E3 ubiquitin- ligase TRIM9</t>
  </si>
  <si>
    <t>Zinc finger 608</t>
  </si>
  <si>
    <t>talin-1 isoform X2</t>
  </si>
  <si>
    <t>tetraspanin-4 isoform X2 [Anolis carolinensis]</t>
  </si>
  <si>
    <t>ras-related and estrogen-regulated growth inhibitor-like</t>
  </si>
  <si>
    <t>hypothetical protein SAPIO_CDS2307 [Scedosporium apiospermum]</t>
  </si>
  <si>
    <t>talin-1 isoform X3</t>
  </si>
  <si>
    <t>hypothetical protein CAPTEDRAFT_214546</t>
  </si>
  <si>
    <t>transcription and mRNA export factor ENY2-like</t>
  </si>
  <si>
    <t>hypothetical protein</t>
  </si>
  <si>
    <t>protease [Marinobacter hydrocarbonoclasticus]</t>
  </si>
  <si>
    <t>Elongator complex 2</t>
  </si>
  <si>
    <t>geranylgeranyl transferase type-1 subunit beta</t>
  </si>
  <si>
    <t>Elongator complex 1</t>
  </si>
  <si>
    <t>Elongator complex 4</t>
  </si>
  <si>
    <t>Elongator complex 3</t>
  </si>
  <si>
    <t>elongation factor [Perkinsus marinus ATCC 50983]</t>
  </si>
  <si>
    <t>Elongator complex 6</t>
  </si>
  <si>
    <t>chromatin modification-related MEAF6</t>
  </si>
  <si>
    <t>Arachidonate 5-lipoxygenase</t>
  </si>
  <si>
    <t>reversion-inducing cysteine-rich with Kazal partial</t>
  </si>
  <si>
    <t>adhesion G- coupled receptor D1-like isoform X2</t>
  </si>
  <si>
    <t>Stonustoxin subunit alpha</t>
  </si>
  <si>
    <t>UPF0526 [Ichthyophthirius multifiliis]</t>
  </si>
  <si>
    <t>alkaline phosphatase</t>
  </si>
  <si>
    <t>nudix hydrolase mitochondrial-like</t>
  </si>
  <si>
    <t>Zinc finger domain-containing C2H2-type</t>
  </si>
  <si>
    <t>colorectal mutant cancer -like</t>
  </si>
  <si>
    <t>PREDICTED: uncharacterized protein LOC107338235 isoform X1</t>
  </si>
  <si>
    <t>Embryonic partial</t>
  </si>
  <si>
    <t>FK506-binding 15</t>
  </si>
  <si>
    <t>repeat organellar - partial [Plasmodium yoelii yoelii]</t>
  </si>
  <si>
    <t>DIS3-like exonuclease 1 isoform X1</t>
  </si>
  <si>
    <t>sortilin</t>
  </si>
  <si>
    <t>cytochrome c oxidase subunit III (mitochondrion) [Halocaridina rubra]</t>
  </si>
  <si>
    <t>PREDICTED: uncharacterized protein LOC106939318</t>
  </si>
  <si>
    <t>NADPH--cytochrome P450 reductase isoform X1</t>
  </si>
  <si>
    <t>ectonucleotide pyrophosphatase phosphodiesterase family member 5-like</t>
  </si>
  <si>
    <t>D-2-hydroxyglutarate mitochondrial isoform X1 [Tribolium castaneum]</t>
  </si>
  <si>
    <t>related to NAM7-nonsense-mediated mRNA decay ( )</t>
  </si>
  <si>
    <t>MLX-interacting isoform X2</t>
  </si>
  <si>
    <t>formin-binding 4-like</t>
  </si>
  <si>
    <t>WD repeat-containing and planar cell polarity effector fritz homolog isoform X1</t>
  </si>
  <si>
    <t>WD repeat-containing and planar cell polarity effector fritz homolog isoform X2</t>
  </si>
  <si>
    <t>kinase C-binding NELL1-like isoform X5</t>
  </si>
  <si>
    <t>E3 ubiquitin- ligase RAD18</t>
  </si>
  <si>
    <t>Bm8 interacting 2d-2 [Bombyx mori]</t>
  </si>
  <si>
    <t>dedicator of cytokinesis [Culex quinquefasciatus]</t>
  </si>
  <si>
    <t>flap endonuclease GEN homolog 1 [Mustela putorius furo]</t>
  </si>
  <si>
    <t>serine threonine- kinase Nek6-like</t>
  </si>
  <si>
    <t>40S ribosomal S3a [Phytophthora parasitica]</t>
  </si>
  <si>
    <t>hypothetical protein AC249_AIPGENE16844</t>
  </si>
  <si>
    <t>omega-hydroxypalmitate O-feruloyl transferase [Eucalyptus grandis]</t>
  </si>
  <si>
    <t>ETS-related transcription factor Elf-2 isoform X8 [Homo sapiens]</t>
  </si>
  <si>
    <t>hypothetical protein OXYTRI_13998</t>
  </si>
  <si>
    <t>synaptosomal-associated 47-like isoform X2 [Crassostrea gigas]</t>
  </si>
  <si>
    <t>microtubule-actin cross-linking factor 1 isoform X1 [Bombus terrestris]</t>
  </si>
  <si>
    <t>Transcriptional regulator [Colletotrichum higginsianum IMI 349063]</t>
  </si>
  <si>
    <t>gastrula zinc finger -like</t>
  </si>
  <si>
    <t>thrombospondin type 1 domain-containing [Eimeria acervulina]</t>
  </si>
  <si>
    <t>coiled-coil domain-containing 102B isoform X2</t>
  </si>
  <si>
    <t>PREDICTED: uncharacterized protein LOC100211249</t>
  </si>
  <si>
    <t>aromatic-L-amino-acid decarboxylase-like</t>
  </si>
  <si>
    <t>Pyruvate carboxylase 1</t>
  </si>
  <si>
    <t>glycerophosphocholine phosphodiesterase GPCPD1-like isoform X2</t>
  </si>
  <si>
    <t>translation elongation factor Tu [Allomyces macrogynus ATCC 38327]</t>
  </si>
  <si>
    <t>uncharacterized protein [Blastocystis hominis]</t>
  </si>
  <si>
    <t>Acid partial</t>
  </si>
  <si>
    <t>heterogeneous nuclear ribonucleo Q-like</t>
  </si>
  <si>
    <t>centrosomal of 76 kDa-like</t>
  </si>
  <si>
    <t>carnitine-acylcarnitine carrier [Ixodes scapularis]</t>
  </si>
  <si>
    <t>MFS-type transporter SLC18B1-like [Anoplophora glabripennis]</t>
  </si>
  <si>
    <t>Lysosomal alpha-mannosidase</t>
  </si>
  <si>
    <t>MICOS complex subunit MIC19-like</t>
  </si>
  <si>
    <t>Agmatinase [Neorhizobium galegae officinalis]</t>
  </si>
  <si>
    <t>migration and invasion enhancer 1</t>
  </si>
  <si>
    <t>lens fiber membrane intrinsic -like</t>
  </si>
  <si>
    <t>pyrophosphate--fructose-6-phosphate 1-phosphotransferase [Methylomonas koyamae]</t>
  </si>
  <si>
    <t>Glioma tumor suppressor candidate region gene 1</t>
  </si>
  <si>
    <t>spartin isoform X1 [Python bivittatus]</t>
  </si>
  <si>
    <t>reverse transcriptase partial</t>
  </si>
  <si>
    <t>ryanodine-inositol 1,4,5-triphosphate receptor Ca2 channel (RIR- ) family [Phytophthora infestans T30-4]</t>
  </si>
  <si>
    <t>Williams-Beuren syndrome chromosomal region 27 -like isoform X3 [Crassostrea gigas]</t>
  </si>
  <si>
    <t>ubiquitin carboxyl-terminal hydrolase 22-like</t>
  </si>
  <si>
    <t>zinc finger 14-like</t>
  </si>
  <si>
    <t>calmodulin [Papilio xuthus]</t>
  </si>
  <si>
    <t>probable voltage-dependent N-type calcium channel subunit alpha-1B</t>
  </si>
  <si>
    <t>calcium-binding and coiled-coil domain-containing 2</t>
  </si>
  <si>
    <t>EH domain-binding 1 1 isoform X4</t>
  </si>
  <si>
    <t>cytochrome c oxidase subunit II (mitochondrion) [Geococcyx californianus]</t>
  </si>
  <si>
    <t>ankyrin repeat-containing [Capsaspora owczarzaki ATCC 30864]</t>
  </si>
  <si>
    <t>Secretagogin</t>
  </si>
  <si>
    <t>dnaJ homolog subfamily B member 11</t>
  </si>
  <si>
    <t>sorbin and SH3 domain-containing 2 isoform X11</t>
  </si>
  <si>
    <t>Alpha-1,6-mannosyl-glyco 2-beta-N- partial</t>
  </si>
  <si>
    <t>dnaJ homolog subfamily B member 14</t>
  </si>
  <si>
    <t>elongation factor 1-alpha [Aphanomyces invadans]</t>
  </si>
  <si>
    <t>myo-inositol 2-dehydrogenase [Campylobacter coli]</t>
  </si>
  <si>
    <t>PREDICTED: uncharacterized protein LOC100206306, partial</t>
  </si>
  <si>
    <t>78 kDa glucose-regulated</t>
  </si>
  <si>
    <t>recombination activating partial</t>
  </si>
  <si>
    <t>bcl-2 1 [Stegastes partitus]</t>
  </si>
  <si>
    <t>PREDICTED: uncharacterized protein LOC107357103</t>
  </si>
  <si>
    <t>intron-binding aquarius- partial</t>
  </si>
  <si>
    <t>mitochondrial sodium hydrogen exchanger 9B2-like [Salmo salar]</t>
  </si>
  <si>
    <t>dopamine beta-hydroxylase</t>
  </si>
  <si>
    <t>het domain-containing [Eutypa lata UCREL1]</t>
  </si>
  <si>
    <t>TIS11 isoform X2</t>
  </si>
  <si>
    <t>AP-5 complex subunit zeta-1-like</t>
  </si>
  <si>
    <t>gamma interferon inducible lysosomal thiol reductase</t>
  </si>
  <si>
    <t>dipeptidyl peptidase 9-like isoform X2</t>
  </si>
  <si>
    <t>long-chain fatty acid transport 4 isoform X3 [Pundamilia nyererei]</t>
  </si>
  <si>
    <t>Syntaxin- partial</t>
  </si>
  <si>
    <t>RNAase [Bacillus FJAT-27997]</t>
  </si>
  <si>
    <t>serine threonine- kinase WNK2- partial</t>
  </si>
  <si>
    <t>PREDICTED: uncharacterized protein LOC107353261, partial</t>
  </si>
  <si>
    <t>uncharacterized family 31 glucosidase KIAA1161-like</t>
  </si>
  <si>
    <t>GDP-fucose O-fucosyltransferase 2-like isoform X1</t>
  </si>
  <si>
    <t>Troponin partial</t>
  </si>
  <si>
    <t>RNA polymerase II transcription elongation factor [Talaromyces stipitatus ATCC 10500]</t>
  </si>
  <si>
    <t>troponin C-like isoform X1</t>
  </si>
  <si>
    <t>phosphoethanolamine N-methyltransferase 3-like</t>
  </si>
  <si>
    <t>catenin alpha-1-like isoform X1</t>
  </si>
  <si>
    <t>hypothetical protein AURANDRAFT_66685 [Aureococcus anophagefferens]</t>
  </si>
  <si>
    <t>ankyrin repeat [Sporothrix schenckii 1099-18]</t>
  </si>
  <si>
    <t>CD151 antigen [Anolis carolinensis]</t>
  </si>
  <si>
    <t>adenylyltransferase and sulfurtransferase MOCS3-like</t>
  </si>
  <si>
    <t>PREDICTED: uncharacterized protein LOC101235613</t>
  </si>
  <si>
    <t>telomerase-binding EST1A isoform X1</t>
  </si>
  <si>
    <t>vesicle-fusing ATPase isoform X2</t>
  </si>
  <si>
    <t>germinal-center associated nuclear -like</t>
  </si>
  <si>
    <t>PREDICTED: uncharacterized protein LOC100201886</t>
  </si>
  <si>
    <t>otoferlin isoform X2</t>
  </si>
  <si>
    <t>otoferlin isoform X1</t>
  </si>
  <si>
    <t>otoferlin isoform X4</t>
  </si>
  <si>
    <t>neuropilin-1 isoform X1 [Poecilia mexicana]</t>
  </si>
  <si>
    <t>otoferlin isoform X3</t>
  </si>
  <si>
    <t>otoferlin isoform X5</t>
  </si>
  <si>
    <t>otoferlin isoform X7</t>
  </si>
  <si>
    <t>bifunctional -like</t>
  </si>
  <si>
    <t>histidine ammonia-lyase [Burkholderia ubonensis]</t>
  </si>
  <si>
    <t>L-aminoadipate-semialdehyde dehydrogenase-phosphopantetheinyl transferase</t>
  </si>
  <si>
    <t>dual adapter for phosphotyrosine and 3-phosphotyrosine and 3-phosphoinositide-like</t>
  </si>
  <si>
    <t>hypothetical protein LG49_4310</t>
  </si>
  <si>
    <t>fatty acid partial</t>
  </si>
  <si>
    <t>hypothetical protein CAPTEDRAFT_202281</t>
  </si>
  <si>
    <t>Vacuolar sorting-associated 13A</t>
  </si>
  <si>
    <t>unc-50 homolog</t>
  </si>
  <si>
    <t>Vacuolar sorting-associated 13B</t>
  </si>
  <si>
    <t>neurofibromin [Culex quinquefasciatus]</t>
  </si>
  <si>
    <t>visual pigment-like receptor peropsin</t>
  </si>
  <si>
    <t>hypothetical protein CAPTEDRAFT_214278</t>
  </si>
  <si>
    <t>lebercilin [Ficedula albicollis]</t>
  </si>
  <si>
    <t>BRCT domain-containing At4g02110</t>
  </si>
  <si>
    <t>chromodomain-helicase-DNA-binding [Phytophthora infestans T30-4]</t>
  </si>
  <si>
    <t>apses-domain-containing [Sphaerulina musiva SO2202]</t>
  </si>
  <si>
    <t>stress-activated kinase JNK isoform X2</t>
  </si>
  <si>
    <t>CCDC122 [Homo sapiens]</t>
  </si>
  <si>
    <t>neurocalcin homolog [Lingula anatina]</t>
  </si>
  <si>
    <t>ARP23 complex 20 kDa subunit [Phialocephala scopiformis]</t>
  </si>
  <si>
    <t>ribose-phosphate pyrophosphokinase</t>
  </si>
  <si>
    <t>calpain-5 isoform X1 [Mus musculus]</t>
  </si>
  <si>
    <t>Double-strand break repair MRE11A</t>
  </si>
  <si>
    <t>integrin beta-6</t>
  </si>
  <si>
    <t>glycerol uptake facilitator</t>
  </si>
  <si>
    <t>ubiquitin FUBI</t>
  </si>
  <si>
    <t>hypothetical protein LOTGIDRAFT_231217 [Lottia gigantea]</t>
  </si>
  <si>
    <t>60S ribosomal partial [Phytophthora katsurae]</t>
  </si>
  <si>
    <t>ubiquitin fusion degradation 1 homolog</t>
  </si>
  <si>
    <t>DD41D transposase</t>
  </si>
  <si>
    <t>Tubulin beta chain</t>
  </si>
  <si>
    <t>ATP-dependent RNA helicase DHX33</t>
  </si>
  <si>
    <t>polycystic kidney disease 2-like 1 partial</t>
  </si>
  <si>
    <t>Polysaccharide deacetylase</t>
  </si>
  <si>
    <t>Catechol [Scedosporium apiospermum]</t>
  </si>
  <si>
    <t>calcium-binding mitochondrial carrier Aralar1</t>
  </si>
  <si>
    <t>ATP-dependent RNA helicase DHX36</t>
  </si>
  <si>
    <t>cytoplasmic [Tribolium castaneum]</t>
  </si>
  <si>
    <t>peripheral-type benzodiazepine receptor-associated 1-like</t>
  </si>
  <si>
    <t>integrin beta-2</t>
  </si>
  <si>
    <t>hypothetical protein CAPTEDRAFT_228894</t>
  </si>
  <si>
    <t>bromodomain-containing 4- partial</t>
  </si>
  <si>
    <t>Adenine nucleotide alpha hydrolases-like superfamily isoform 1 [Theobroma cacao]</t>
  </si>
  <si>
    <t>myosin heavy non-muscle</t>
  </si>
  <si>
    <t>U3 small nucleolar RNA-associated 14 homolog A-like</t>
  </si>
  <si>
    <t>voltage-dependent T-type calcium channel subunit alpha-1H-like</t>
  </si>
  <si>
    <t>conserved Plasmodium [Plasmodium falciparum 3D7]</t>
  </si>
  <si>
    <t>Ficolin B [Mus musculus]</t>
  </si>
  <si>
    <t>type I secretion [Sulfurimonas gotlandica]</t>
  </si>
  <si>
    <t>transcription factor E3 isoform X3 [Rattus norvegicus]</t>
  </si>
  <si>
    <t>Pc13g13360 [Penicillium rubens Wisconsin 54-1255]</t>
  </si>
  <si>
    <t>starch binding domain containing -like</t>
  </si>
  <si>
    <t>guanine nucleotide-binding subunit alpha homolog</t>
  </si>
  <si>
    <t>WASH complex subunit strumpellin-like</t>
  </si>
  <si>
    <t>glucan endo-1,3-beta-glucosidase [Medicago truncatula]</t>
  </si>
  <si>
    <t>oxygen-regulated 1</t>
  </si>
  <si>
    <t>50S ribosomal L2</t>
  </si>
  <si>
    <t>UBX domain-containing 2B</t>
  </si>
  <si>
    <t>NADPH oxidase 1 isoform X1</t>
  </si>
  <si>
    <t>50S ribosomal L3</t>
  </si>
  <si>
    <t>50S ribosomal L1</t>
  </si>
  <si>
    <t>lipophorin [Ixodes scapularis]</t>
  </si>
  <si>
    <t>hypothetical protein CH29B_p069 (chloroplast) (chloroplast)</t>
  </si>
  <si>
    <t>heme peroxidase [Coccomyxa subellipsoidea C-169]</t>
  </si>
  <si>
    <t>choline transporter [Phytophthora infestans T30-4]</t>
  </si>
  <si>
    <t>DNA repair complementing XP-A cells</t>
  </si>
  <si>
    <t>PREDICTED: uncharacterized protein LOC105844463</t>
  </si>
  <si>
    <t>microfibril-associated glyco 4-like</t>
  </si>
  <si>
    <t>dystroglycan isoform X1 [Cephus cinctus]</t>
  </si>
  <si>
    <t>50S ribosomal L6</t>
  </si>
  <si>
    <t>ngo (cadherin plus 7TM domain) homolog [Caenorhabditis elegans]</t>
  </si>
  <si>
    <t>50S ribosomal L7</t>
  </si>
  <si>
    <t>remodeling and spacing factor 1 isoform X1</t>
  </si>
  <si>
    <t>50S ribosomal L4</t>
  </si>
  <si>
    <t>PREDICTED: uncharacterized protein LOC105844462</t>
  </si>
  <si>
    <t>ATP-dependent DNA helicase PIF7-like</t>
  </si>
  <si>
    <t>50S ribosomal L5</t>
  </si>
  <si>
    <t>DNA topoisomerase I [Legionella rubrilucens]</t>
  </si>
  <si>
    <t>PREDICTED: uncharacterized protein LOC100213578</t>
  </si>
  <si>
    <t>Sperm-associated antigen 17</t>
  </si>
  <si>
    <t>cytochrome partial (mitochondrion) [Neosalanx brevirostris]</t>
  </si>
  <si>
    <t>ubiquitin [Marssonina brunnea multigermtubi MB_m1]</t>
  </si>
  <si>
    <t>Sperm-associated antigen 16</t>
  </si>
  <si>
    <t>UDP-sugar transporter UST74c</t>
  </si>
  <si>
    <t>PREDICTED: uncharacterized protein LOC105845285 [Hydra vulgaris]</t>
  </si>
  <si>
    <t>hmg box [Neofusicoccum parvum UCRNP2]</t>
  </si>
  <si>
    <t>flagellar motor</t>
  </si>
  <si>
    <t>thymosin beta [Strongylocentrotus purpuratus]</t>
  </si>
  <si>
    <t>vesicle-associated membrane 7b</t>
  </si>
  <si>
    <t>PREDICTED: uncharacterized protein LOC100202793 [Hydra vulgaris]</t>
  </si>
  <si>
    <t>ADP ATP carrier partial</t>
  </si>
  <si>
    <t>solute carrier family 35 member B1 isoform X1</t>
  </si>
  <si>
    <t>tubulin alpha-1B chain-like</t>
  </si>
  <si>
    <t>Acid-sensing ion channel 3</t>
  </si>
  <si>
    <t>hypothetical protein AC249_AIPGENE14512</t>
  </si>
  <si>
    <t>Trafficking particle complex subunit partial</t>
  </si>
  <si>
    <t>bone morphogenetic receptor type-1B</t>
  </si>
  <si>
    <t>mothers against decapentaplegic homolog partial</t>
  </si>
  <si>
    <t>cyclin-H isoform X1</t>
  </si>
  <si>
    <t>probable CCR4-associated factor 1 homolog 7 [Glycine max]</t>
  </si>
  <si>
    <t>radial spoke head 10 homolog B-like</t>
  </si>
  <si>
    <t>Coiled-coil domain-containing partial</t>
  </si>
  <si>
    <t>50S ribosomal L5e [Saprolegnia diclina VS20]</t>
  </si>
  <si>
    <t>dna primase large subunit</t>
  </si>
  <si>
    <t>ATP-citrate synthase isoform X1 [Gallus gallus]</t>
  </si>
  <si>
    <t>ankyrin repeat and sterile alpha motif domain-containing 1B isoform X1</t>
  </si>
  <si>
    <t>pre-mRNA-splicing factor ATP-dependent RNA helicase PRP43 [Phytophthora infestans T30-4]</t>
  </si>
  <si>
    <t>tight junction ZO-3 isoform X1</t>
  </si>
  <si>
    <t>hsc70-interacting -like</t>
  </si>
  <si>
    <t>PTHB1 isoform X3 [Lepisosteus oculatus]</t>
  </si>
  <si>
    <t>ankyrin repeat and sterile alpha motif domain-containing 1B isoform X2</t>
  </si>
  <si>
    <t>Fanconi anemia group I -like</t>
  </si>
  <si>
    <t>UBX domain-containing 11</t>
  </si>
  <si>
    <t>regulatory-associated of mTOR</t>
  </si>
  <si>
    <t>PREDICTED: uncharacterized protein LOC105398399</t>
  </si>
  <si>
    <t>son of sevenless homolog 1-like isoform X2</t>
  </si>
  <si>
    <t>MULTISPECIES: cysteine synthase B</t>
  </si>
  <si>
    <t>decaprenyl-diphosphate synthase subunit 1</t>
  </si>
  <si>
    <t>son of sevenless homolog 1-like isoform X1</t>
  </si>
  <si>
    <t>ras-related Rab-2A-like</t>
  </si>
  <si>
    <t>early growth response 1</t>
  </si>
  <si>
    <t>steroid 17-alpha-hydroxylase 17,20 lyase</t>
  </si>
  <si>
    <t>cytosolic ascorbate peroxidase 1 [Solanum lycopersicum]</t>
  </si>
  <si>
    <t>lipopolysaccharide-induced tumor necrosis factor-alpha factor homolog [Crassostrea gigas]</t>
  </si>
  <si>
    <t>Proline-rich PRCC</t>
  </si>
  <si>
    <t>microneme MIC12</t>
  </si>
  <si>
    <t>PREDICTED: uncharacterized protein LOC105398382</t>
  </si>
  <si>
    <t>Galectin-9 [Salmo salar]</t>
  </si>
  <si>
    <t>prosaposin-like isoform X1</t>
  </si>
  <si>
    <t>prosaposin-like isoform X2</t>
  </si>
  <si>
    <t>PREDICTED: uncharacterized protein LOC105844472</t>
  </si>
  <si>
    <t>hypothetical protein CONCODRAFT_12075</t>
  </si>
  <si>
    <t>pericentriolar material 1 isoform X2</t>
  </si>
  <si>
    <t>D2-like isoform X2</t>
  </si>
  <si>
    <t>homocysteine S-methyltransferase 1-like</t>
  </si>
  <si>
    <t>alpha-1B adrenergic receptor</t>
  </si>
  <si>
    <t>MKL myocardin 1</t>
  </si>
  <si>
    <t>heat shock partial [Eubosmina coregoni]</t>
  </si>
  <si>
    <t>testis-expressed sequence 26 [Ictalurus punctatus]</t>
  </si>
  <si>
    <t>kelch-like ECH-associated 1 [Crassostrea gigas]</t>
  </si>
  <si>
    <t>janus kinase and microtubule-interacting 1-like isoform X1 [Salmo salar]</t>
  </si>
  <si>
    <t>diphthine--ammonia ligase isoform X2</t>
  </si>
  <si>
    <t>Group XIIA secretory phospholipase A2</t>
  </si>
  <si>
    <t>diphthine--ammonia ligase isoform X1</t>
  </si>
  <si>
    <t>peroxisomal acyl-coenzyme A oxidase 3-like</t>
  </si>
  <si>
    <t>Zinc finger 622</t>
  </si>
  <si>
    <t>Urocanate hydratase</t>
  </si>
  <si>
    <t>PREDICTED: uncharacterized protein LOC106819790</t>
  </si>
  <si>
    <t>threonine--tRNA ligase</t>
  </si>
  <si>
    <t>colicin V synthesis</t>
  </si>
  <si>
    <t>scm-like with four MBT domains partial</t>
  </si>
  <si>
    <t>5-oxoprolinase [Cerapachys biroi]</t>
  </si>
  <si>
    <t>KCC1- partial [Aedes aegypti]</t>
  </si>
  <si>
    <t>GNAT family acetyltransferase [Paraphaeosphaeria sporulosa]</t>
  </si>
  <si>
    <t>mitochondrial 2-oxoglutarate malate carrier</t>
  </si>
  <si>
    <t>PREDICTED: uncharacterized protein LOC105445281</t>
  </si>
  <si>
    <t>UPF0276 [Acinetobacter pittii ANC 4052]</t>
  </si>
  <si>
    <t>PREDICTED: uncharacterized protein LOC105844425</t>
  </si>
  <si>
    <t>threo-3-hydroxyaspartate ammonia-lyase-like isoform X2</t>
  </si>
  <si>
    <t>PREDICTED: uncharacterized protein LOC106178514 [Lingula anatina]</t>
  </si>
  <si>
    <t>protocadherin- [Ixodes scapularis]</t>
  </si>
  <si>
    <t>Guanylate cyclase soluble subunit beta- partial</t>
  </si>
  <si>
    <t>Cofilin [Rhizopus microsporus]</t>
  </si>
  <si>
    <t>transposable element tc3 transposase [Lasius niger]</t>
  </si>
  <si>
    <t>Plasma alpha-L-fucosidase</t>
  </si>
  <si>
    <t>acid-sensing ion channel 4-like isoform X2</t>
  </si>
  <si>
    <t>PREDICTED: uncharacterized protein LOC105844411</t>
  </si>
  <si>
    <t>acid-sensing ion channel 4-like isoform X1</t>
  </si>
  <si>
    <t>L-lactate dehydrogenase</t>
  </si>
  <si>
    <t>Ribulose bisphosphate carboxylase oxygenaseactivase [Monoraphidium neglectum]</t>
  </si>
  <si>
    <t>DDE-domain-containing partial [Trametes versicolor FP-101664 SS1]</t>
  </si>
  <si>
    <t>DGCR14 homolog</t>
  </si>
  <si>
    <t>acetyltransferase [Paenibacillus FSL R7-0331]</t>
  </si>
  <si>
    <t>homeodomain partial</t>
  </si>
  <si>
    <t>DCN1 4 isoform X3</t>
  </si>
  <si>
    <t>PREDICTED: uncharacterized protein LOC102801882</t>
  </si>
  <si>
    <t>claudin-18-like [Hydra vulgaris]</t>
  </si>
  <si>
    <t>eukaryotic translation initiation factor</t>
  </si>
  <si>
    <t>DCN1 4 isoform X2</t>
  </si>
  <si>
    <t>PREDICTED: uncharacterized protein LOC105849244, partial</t>
  </si>
  <si>
    <t>serine protease inhibitor Kazal-type 9 [Microcebus murinus]</t>
  </si>
  <si>
    <t>PREDICTED: uncharacterized protein LOC106819776</t>
  </si>
  <si>
    <t>THAP domain-containing 1-like [Latimeria chalumnae]</t>
  </si>
  <si>
    <t>Smith-Magenis syndrome chromosomal region candidate gene 8 -like</t>
  </si>
  <si>
    <t>PREDICTED: uncharacterized protein LOC105844440</t>
  </si>
  <si>
    <t>Heat shock HSP 90-alpha</t>
  </si>
  <si>
    <t>PREDICTED: uncharacterized protein LOC105844449</t>
  </si>
  <si>
    <t>mitochondrial-processing peptidase subunit beta-like</t>
  </si>
  <si>
    <t>CLIP-associating partial</t>
  </si>
  <si>
    <t>Ran GTPase-activating 1</t>
  </si>
  <si>
    <t>galectin-8-like</t>
  </si>
  <si>
    <t>mitochondrial inner membrane protease subunit 1 isoform X1 [Sarcophilus harrisii]</t>
  </si>
  <si>
    <t>PREDICTED: uncharacterized protein PFB0765w-like</t>
  </si>
  <si>
    <t>Zinc finger 653</t>
  </si>
  <si>
    <t>solute carrier family 41 member 1 [Takifugu rubripes]</t>
  </si>
  <si>
    <t>Ribose-5-phosphate isomerase</t>
  </si>
  <si>
    <t>guanine nucleotide-binding G(i) subunit alpha-1 isoform X1</t>
  </si>
  <si>
    <t>myotubularin-related 8 isoform X2</t>
  </si>
  <si>
    <t>nuclear pore complex Nup205-like</t>
  </si>
  <si>
    <t>Histone-lysine N-methyltransferase MLL4 [Morus notabilis]</t>
  </si>
  <si>
    <t>ankyrin [Cupriavidus SK-4]</t>
  </si>
  <si>
    <t>40S ribosomal S19 isoform 1 [Callorhinchus milii]</t>
  </si>
  <si>
    <t>hypothetical protein N308_07216, partial</t>
  </si>
  <si>
    <t>transmembrane 232 isoform X1 [Lepisosteus oculatus]</t>
  </si>
  <si>
    <t>ankyrin repeat and zinc finger domain-containing 1 isoform X1 [Dasypus novemcinctus]</t>
  </si>
  <si>
    <t>PREDICTED: uncharacterized protein LOC105844438</t>
  </si>
  <si>
    <t>leucine-rich repeat-containing 57-like</t>
  </si>
  <si>
    <t>glyco 3-alpha-L-fucosyltransferase A isoform X1 [Bombus terrestris]</t>
  </si>
  <si>
    <t>FAM91A1 isoform X1</t>
  </si>
  <si>
    <t>Translational activator partial</t>
  </si>
  <si>
    <t>FAM91A1 isoform X2</t>
  </si>
  <si>
    <t>GDP-D-glucose phosphorylase 1-like</t>
  </si>
  <si>
    <t>leucine-rich repeat flightless-interacting 2 isoform X2 [Musca domestica]</t>
  </si>
  <si>
    <t>quinonoid dihydropteridine reductase [Leishmania major strain Friedlin]</t>
  </si>
  <si>
    <t>multiple epidermal growth factor-like domains 6 isoform X2 [Meleagris gallopavo]</t>
  </si>
  <si>
    <t>mitogen-activated kinase 14 isoform X3</t>
  </si>
  <si>
    <t>heat shock 70 [Gregarina niphandrodes]</t>
  </si>
  <si>
    <t>Zinc finger 665</t>
  </si>
  <si>
    <t>glyco endo-alpha-1,2-mannosidase</t>
  </si>
  <si>
    <t>beta-catenin 1</t>
  </si>
  <si>
    <t>NADH dehydrogenase [ubiquinone] 1 beta subcomplex subunit mitochondrial</t>
  </si>
  <si>
    <t>mitogen-activated kinase 14 isoform X1</t>
  </si>
  <si>
    <t>baculoviral IAP repeat-containing 6-like</t>
  </si>
  <si>
    <t>Kinesin heavy chain</t>
  </si>
  <si>
    <t>formate transporter</t>
  </si>
  <si>
    <t>PREDICTED: synaptotagmin-15-like</t>
  </si>
  <si>
    <t>inositol hexakisphosphate and diphosphoinositol-pentakisphosphate kinase partial</t>
  </si>
  <si>
    <t>myosin heavy striated muscle-like isoform X1 [Crassostrea gigas]</t>
  </si>
  <si>
    <t>phosphate carrier mitochondrial [Chlorocebus sabaeus]</t>
  </si>
  <si>
    <t>tyrosinase tyr-3 isoform X1 [Biomphalaria glabrata]</t>
  </si>
  <si>
    <t>E3 ubiquitin- ligase MYLIP isoform X1</t>
  </si>
  <si>
    <t>G- subunit alpha 5 [Dictyostelium fasciculatum]</t>
  </si>
  <si>
    <t>hexokinase</t>
  </si>
  <si>
    <t>AChain Structural Analysis Of The Human Fibroblast Growth Factor Receptor 4 Kinase</t>
  </si>
  <si>
    <t>14-3-3 beta alpha-1-like [Clupea harengus]</t>
  </si>
  <si>
    <t>myeloid differentiation primary response 88 isoform X2</t>
  </si>
  <si>
    <t>phytanoyl- peroxisomal</t>
  </si>
  <si>
    <t>EH domain-binding 1 1</t>
  </si>
  <si>
    <t>N-acetylglucosamine-1-phosphate transferase [Capsaspora owczarzaki ATCC 30864]</t>
  </si>
  <si>
    <t>adenylate kinase isoenzyme 1 isoform X2</t>
  </si>
  <si>
    <t>adenylate kinase isoenzyme 1 isoform X1</t>
  </si>
  <si>
    <t>myosin-2 essential light chain isoform X2</t>
  </si>
  <si>
    <t>acid protease [Malassezia pachydermatis]</t>
  </si>
  <si>
    <t>myosin-2 essential light chain isoform X1</t>
  </si>
  <si>
    <t>zinc transporter ZIP13 [Anas platyrhynchos]</t>
  </si>
  <si>
    <t>PREDICTED: uncharacterized protein LOC106097825</t>
  </si>
  <si>
    <t>hypothetical protein [Aquimarina atlantica]</t>
  </si>
  <si>
    <t>deoxyribonuclease [Beggiatoa leptomitiformis]</t>
  </si>
  <si>
    <t>synaptotagmin-16-like isoform X2</t>
  </si>
  <si>
    <t>dual specificity kinase CLK2-like</t>
  </si>
  <si>
    <t>nuclear pore complex Nup98-Nup96</t>
  </si>
  <si>
    <t>calcium-binding [Sphingomonas sanguinis]</t>
  </si>
  <si>
    <t>aquaporin [Leishmania major strain Friedlin]</t>
  </si>
  <si>
    <t>potassium voltage-gated channel subfamily C member 1- partial</t>
  </si>
  <si>
    <t>Carboxy-terminal kinesin 2</t>
  </si>
  <si>
    <t>ras-related Rab-5C-like</t>
  </si>
  <si>
    <t>cytospin-A-like isoform X2 [Hydra vulgaris]</t>
  </si>
  <si>
    <t>small nuclear ribonucleo Sm D2-like isoform X1 [Nelumbo nucifera]</t>
  </si>
  <si>
    <t>hypothetical protein SARC_09653</t>
  </si>
  <si>
    <t>Dol-P-Man:Man(7) c(2)-PP-Dol alpha-1,6-mannosyltransferase</t>
  </si>
  <si>
    <t>integrin-linked kinase isoform X3</t>
  </si>
  <si>
    <t>integrin-linked kinase isoform X2</t>
  </si>
  <si>
    <t>Tctex1 domain-containing partial</t>
  </si>
  <si>
    <t>rho-related GTP-binding -like</t>
  </si>
  <si>
    <t>RMD5 homolog A</t>
  </si>
  <si>
    <t>potassium voltage-gated channel subfamily A member 1-like isoform X1 [Crassostrea gigas]</t>
  </si>
  <si>
    <t>PREDICTED: uncharacterized protein LOC100636788</t>
  </si>
  <si>
    <t>tyrosine- kinase CSK-like isoform X4 [Octopus bimaculoides]</t>
  </si>
  <si>
    <t>serine protease 23-like</t>
  </si>
  <si>
    <t>leucine rich repeat</t>
  </si>
  <si>
    <t>telomere-associated RIF1 isoform X3</t>
  </si>
  <si>
    <t>prickle-like isoform X1</t>
  </si>
  <si>
    <t>potassium sodium hyperpolarization-activated cyclic nucleotide-gated channel 2 isoform X8</t>
  </si>
  <si>
    <t>C6orf106 homolog</t>
  </si>
  <si>
    <t>GDP-L-fucose synthase-like</t>
  </si>
  <si>
    <t>glutamine-dependent NAD(+) synthetase synthase</t>
  </si>
  <si>
    <t>PREDICTED: uncharacterized protein LOC100570008, partial</t>
  </si>
  <si>
    <t>telomere-associated RIF1 isoform X2</t>
  </si>
  <si>
    <t>DNA mismatch repair Msh6-like</t>
  </si>
  <si>
    <t>inositol-3-phosphate [Phytophthora infestans T30-4]</t>
  </si>
  <si>
    <t>kynurenine--oxoglutarate transaminase 1</t>
  </si>
  <si>
    <t>oxidoreductase [Methylomonas methanica]</t>
  </si>
  <si>
    <t>unc-93 homolog A-like</t>
  </si>
  <si>
    <t>recombining binding suppressor of hairless</t>
  </si>
  <si>
    <t>beta-hexosaminidase subunit beta-like</t>
  </si>
  <si>
    <t>phosphatidylinositol 4,5-bisphosphate 3-kinase catalytic subunit beta isoform-like</t>
  </si>
  <si>
    <t>Thioredoxin domain-containing 12</t>
  </si>
  <si>
    <t>Xenotropic and polytropic retrovirus receptor 1</t>
  </si>
  <si>
    <t>E3 ubiquitin- ligase TTC3</t>
  </si>
  <si>
    <t>Thioredoxin domain-containing 17</t>
  </si>
  <si>
    <t>lysine--tRNA partial</t>
  </si>
  <si>
    <t>N6-adenosine-methyltransferase 70 kDa subunit-like</t>
  </si>
  <si>
    <t>polymerase delta-interacting 3-like isoform X2</t>
  </si>
  <si>
    <t>prefoldin subunit [Grosmannia clavigera kw1407]</t>
  </si>
  <si>
    <t>leucine-rich repeat transmembrane neuronal 4 isoform X1</t>
  </si>
  <si>
    <t>heat shock 70 kDa 12A-like isoform X1</t>
  </si>
  <si>
    <t>diacylglycerol kinase eta</t>
  </si>
  <si>
    <t>poly(ADP-ribose) glycohydrolase ARH3-like</t>
  </si>
  <si>
    <t>RING finger 122-like [Cyprinus carpio]</t>
  </si>
  <si>
    <t>aspartyl asparaginyl beta-hydroxylase</t>
  </si>
  <si>
    <t>Structural maintenance of chromosomes 1A</t>
  </si>
  <si>
    <t>insulin-like growth factor-binding -related 1</t>
  </si>
  <si>
    <t>kinesin light chain 1-like</t>
  </si>
  <si>
    <t>CD40 partial</t>
  </si>
  <si>
    <t>ATP synthase F(0) complex subunit mitochondrial</t>
  </si>
  <si>
    <t>hypothetical protein AGDE_01225</t>
  </si>
  <si>
    <t>Serine threonine tyrosine-interacting 1</t>
  </si>
  <si>
    <t>hypothetical protein [Saprospira grandis]</t>
  </si>
  <si>
    <t>probable palmitoyltransferase ZDHHC12 isoform X1 [Biomphalaria glabrata]</t>
  </si>
  <si>
    <t>ankyrin repeat and MYND domain-containing 2-like isoform X1</t>
  </si>
  <si>
    <t>vacuolar sorting-associated 41 homolog</t>
  </si>
  <si>
    <t>PREDICTED: uncharacterized protein LOC105570924</t>
  </si>
  <si>
    <t>partial [Galdieria sulphuraria]</t>
  </si>
  <si>
    <t>calcyphosin isoform X1 [Crassostrea gigas]</t>
  </si>
  <si>
    <t>tetraspanin-6</t>
  </si>
  <si>
    <t>Transcription initiation factor IIA subunit 1</t>
  </si>
  <si>
    <t>ragulator complex LAMTOR1-like</t>
  </si>
  <si>
    <t>inositol 1,4,5-trisphosphate receptor</t>
  </si>
  <si>
    <t>Deoxycytidylate deaminase [Salmo salar]</t>
  </si>
  <si>
    <t>Serine threonine- phosphatase mitochondrial</t>
  </si>
  <si>
    <t>PAX3- and PAX7-binding partial</t>
  </si>
  <si>
    <t>cleavage and polyadenylation specificity factor subunit 6-like</t>
  </si>
  <si>
    <t>PREDICTED: neogenin-like</t>
  </si>
  <si>
    <t>FAS-associated factor 2-like</t>
  </si>
  <si>
    <t>RNA binding motif 5 [Mus musculus]</t>
  </si>
  <si>
    <t>PREDICTED: uncharacterized protein LOC105849921, partial</t>
  </si>
  <si>
    <t>sulfate transporter</t>
  </si>
  <si>
    <t>Slit homolog 1 [Caenorhabditis elegans]</t>
  </si>
  <si>
    <t>L-asparaginase [Cephus cinctus]</t>
  </si>
  <si>
    <t>transcription factor IIIB 90 kDa subunit-like [Priapulus caudatus]</t>
  </si>
  <si>
    <t>mitogen-activated kinase kinase kinase 15 isoform X2</t>
  </si>
  <si>
    <t>S-adenosyl-L-homocysteine hydrolase [Nicotiana tabacum]</t>
  </si>
  <si>
    <t>dual specificity tyrosine-phosphorylation-regulated kinase 4-like isoform X1</t>
  </si>
  <si>
    <t>MGC82112 [Xenopus laevis]</t>
  </si>
  <si>
    <t>epidermal growth factor receptor substrate 15-like 1</t>
  </si>
  <si>
    <t>soluble guanylate cyclase gcy-35-like [Crassostrea gigas]</t>
  </si>
  <si>
    <t>Penicillin binding transpeptidase domain-containing</t>
  </si>
  <si>
    <t>fructose-1,6-bisphosphate aldolase precursor</t>
  </si>
  <si>
    <t>Autophagy-related 8 [Pestalotiopsis fici W106-1]</t>
  </si>
  <si>
    <t>major facilitator superfamily domain-containing 9-like</t>
  </si>
  <si>
    <t>glutamine dependent NAD+ synthetase [Sphaerulina musiva SO2202]</t>
  </si>
  <si>
    <t>inositol polyphosphate 5-phosphatase OCRL-1-like</t>
  </si>
  <si>
    <t>DNA-binding D-ETS-4 isoform X3 [Tribolium castaneum]</t>
  </si>
  <si>
    <t>cytochrome b-c1 complex subunit 7-1-like [Brassica napus]</t>
  </si>
  <si>
    <t>V-type proton ATPase 116 kDa subunit a-like isoform X1 [Sinocyclocheilus grahami]</t>
  </si>
  <si>
    <t>CDGSH iron-sulfur domain-containing mitochondrial</t>
  </si>
  <si>
    <t>actin binding [Blastocystis subtype 4]</t>
  </si>
  <si>
    <t>ankyrin repeat domain-containing 42-like</t>
  </si>
  <si>
    <t>mitochondrial ATP synthase O subunit [Taeniopygia guttata]</t>
  </si>
  <si>
    <t>histidinol dehydrogenase</t>
  </si>
  <si>
    <t>lipo [Arcobacter L]</t>
  </si>
  <si>
    <t>probable aminopyrimidine mitochondrial</t>
  </si>
  <si>
    <t>splicing factor 3B subunit 2-like</t>
  </si>
  <si>
    <t>Probable ATP-dependent RNA helicase partial</t>
  </si>
  <si>
    <t>Carbamoyl-phosphate synthase [ammonia] mitochondrial</t>
  </si>
  <si>
    <t>centrosomal of 131 kDa isoform X2</t>
  </si>
  <si>
    <t>carbohydrate sulfotransferase 1-like</t>
  </si>
  <si>
    <t>membrane [Rhodopirellula baltica]</t>
  </si>
  <si>
    <t>CRE-DNJ-29 [Caenorhabditis remanei]</t>
  </si>
  <si>
    <t>molybdenum cofactor biosynthesis 1 isoform X1</t>
  </si>
  <si>
    <t>molybdenum cofactor biosynthesis 1 isoform X2</t>
  </si>
  <si>
    <t>PREDICTED: uncharacterized protein LOC107046575</t>
  </si>
  <si>
    <t>cytochrome partial (mitochondrion) [Zapus princeps]</t>
  </si>
  <si>
    <t>cytosolic copper zinc-superoxide dismutase [Dimocarpus longan]</t>
  </si>
  <si>
    <t>hypothetical protein SAMD00019534_081130, partial [Acytostelium subglobosum LB1]</t>
  </si>
  <si>
    <t>30S ribosomal S2 (mitochondrion) [Chlorella variabilis]</t>
  </si>
  <si>
    <t>neurobeachin 1 isoform X1</t>
  </si>
  <si>
    <t>PREDICTED: LOW QUALITY PROTEIN: uncharacterized protein LOC101235432, partial</t>
  </si>
  <si>
    <t>tafazzin-like isoform X1</t>
  </si>
  <si>
    <t>TBC1 domain family member 19</t>
  </si>
  <si>
    <t>phosphatidylinositol 5-phosphate 4-kinase type-2 beta</t>
  </si>
  <si>
    <t>60S ribosomal L39 [Trichophyton rubrum CBS ]</t>
  </si>
  <si>
    <t>Solute carrier family 17 member 9</t>
  </si>
  <si>
    <t>TBC1 domain family member 16</t>
  </si>
  <si>
    <t>forkhead box B2</t>
  </si>
  <si>
    <t>nitric oxide endothelial- partial</t>
  </si>
  <si>
    <t>forkhead box B1</t>
  </si>
  <si>
    <t>TBC1 domain family member 13</t>
  </si>
  <si>
    <t>PREDICTED: uncharacterized protein LOC106168664</t>
  </si>
  <si>
    <t>trafficking particle complex subunit partial</t>
  </si>
  <si>
    <t>YTH domain-containing 1-like</t>
  </si>
  <si>
    <t>hydantoinase subunit beta</t>
  </si>
  <si>
    <t>polyglutamine-binding 1 isoform X5</t>
  </si>
  <si>
    <t>MAM domain-containing 2 isoform X1 [Danio rerio]</t>
  </si>
  <si>
    <t>glycerol-3-phosphate dehydrogenase</t>
  </si>
  <si>
    <t>potassium voltage-gated channel subfamily KQT member 1 isoform X1</t>
  </si>
  <si>
    <t>transporter SVOPL</t>
  </si>
  <si>
    <t>DASH complex subunit DAM1</t>
  </si>
  <si>
    <t>lens fiber major intrinsic -like</t>
  </si>
  <si>
    <t>delta-9 fatty acid desaturase</t>
  </si>
  <si>
    <t>6-phosphogluconate decarboxylating-like</t>
  </si>
  <si>
    <t>PREDICTED: uncharacterized protein LOC100205763 [Hydra vulgaris]</t>
  </si>
  <si>
    <t>TBC1 domain family member 25</t>
  </si>
  <si>
    <t>PREDICTED: uncharacterized protein LOC101235561</t>
  </si>
  <si>
    <t>glyco N acetylgalactosamine</t>
  </si>
  <si>
    <t>TBC1 domain family member 30</t>
  </si>
  <si>
    <t>E3 ubiquitin- ligase RNF4</t>
  </si>
  <si>
    <t>phosphatidylinositol 4-kinase type 2-alpha-like isoform X1</t>
  </si>
  <si>
    <t>integrin beta A</t>
  </si>
  <si>
    <t>Exportin- partial</t>
  </si>
  <si>
    <t>Dok-7 isoform X2</t>
  </si>
  <si>
    <t>UPF0469 KIAA0907 homolog</t>
  </si>
  <si>
    <t>TBC1 domain family member 2B</t>
  </si>
  <si>
    <t>G -coupled receptor kinase 5 [Acromyrmex echinatior]</t>
  </si>
  <si>
    <t>SH2 domain-containing 4A-like</t>
  </si>
  <si>
    <t>transmembrane prolyl 4-hydroxylase-like</t>
  </si>
  <si>
    <t>Immunoglobulin superfamily member 21</t>
  </si>
  <si>
    <t>rab gtpase</t>
  </si>
  <si>
    <t>chitin-binding [Bacillus cereus]</t>
  </si>
  <si>
    <t>DD37D maT transposase</t>
  </si>
  <si>
    <t>Cytotoxic granule-associated RNA binding like [Danio rerio]</t>
  </si>
  <si>
    <t>alcohol dehydrogenase [Paenibacillus stellifer]</t>
  </si>
  <si>
    <t>barrier-to-autointegration factor</t>
  </si>
  <si>
    <t>transmembrane 234 homolog [Dinoponera quadriceps]</t>
  </si>
  <si>
    <t>tyrosine- kinase Fyn isoform X1 [Callorhinchus milii]</t>
  </si>
  <si>
    <t>cadherin EGF LAG seven-pass G-type receptor 1 isoform X1</t>
  </si>
  <si>
    <t>guanylate cyclase 32E-like isoform X1 [Polistes canadensis]</t>
  </si>
  <si>
    <t>40S ribosomal S0 [Verticillium alfalfae ]</t>
  </si>
  <si>
    <t>cadherin EGF LAG seven-pass G-type receptor 1 isoform X2</t>
  </si>
  <si>
    <t>SET and MYND domain-containing 5</t>
  </si>
  <si>
    <t>ABC transporter</t>
  </si>
  <si>
    <t>cadherin EGF LAG seven-pass G-type receptor 1 isoform X4</t>
  </si>
  <si>
    <t>plasminogen receptor (KT) [Propithecus coquereli]</t>
  </si>
  <si>
    <t>dedicator of cytokinesis 7 isoform X11</t>
  </si>
  <si>
    <t>piggyBac transposase Uribo2 [Xenopus tropicalis]</t>
  </si>
  <si>
    <t>Y box 1 [Mus musculus]</t>
  </si>
  <si>
    <t>hypothetical protein FOMPIDRAFT_1024333</t>
  </si>
  <si>
    <t>NAD(+) kinase</t>
  </si>
  <si>
    <t>elongation factor G [Legionella pneumophila]</t>
  </si>
  <si>
    <t>SPRY domain-containing 7</t>
  </si>
  <si>
    <t>Leukocyte receptor cluster member 1</t>
  </si>
  <si>
    <t>PREDICTED: uncharacterized protein LOC101235544</t>
  </si>
  <si>
    <t>eukaryotic translation initiation factor 4B</t>
  </si>
  <si>
    <t>dedicator of cytokinesis 7 isoform X18</t>
  </si>
  <si>
    <t>zinc finger MYM-type 1-like [Lepisosteus oculatus]</t>
  </si>
  <si>
    <t>nuclear receptor-binding factor 2-like isoform X1</t>
  </si>
  <si>
    <t>transient receptor potential cation channel subfamily A member 1-like isoform X3 [Ictalurus punctatus]</t>
  </si>
  <si>
    <t>MAP3K12-binding inhibitory partial</t>
  </si>
  <si>
    <t>sorting nexin-16 isoform X1 [Bos taurus]</t>
  </si>
  <si>
    <t>receptor-type tyrosine- phosphatase F isoform X1 [Haplochromis burtoni]</t>
  </si>
  <si>
    <t>presenilin-1 [Microcebus murinus]</t>
  </si>
  <si>
    <t>elongation factor 1 partial [Meriderma echinulatum]</t>
  </si>
  <si>
    <t>Ubiquitin-like domain-containing CTD phosphatase 1</t>
  </si>
  <si>
    <t>AAEL003498-PA [Aedes aegypti]</t>
  </si>
  <si>
    <t>E3 ubiquitin- ligase LRSAM1 isoform X2</t>
  </si>
  <si>
    <t>E3 ubiquitin- ligase LRSAM1 isoform X1</t>
  </si>
  <si>
    <t>solute carrier family 25 member 38-like isoform X1 [Wasmannia auropunctata]</t>
  </si>
  <si>
    <t>Ras family GTPase [Entamoeba histolytica HM-1:IMSS]</t>
  </si>
  <si>
    <t>stress-induced-phospho 1</t>
  </si>
  <si>
    <t>plexin domain-containing 1-like isoform X1</t>
  </si>
  <si>
    <t>zinc finger 235 isoform X1 [Ovis aries]</t>
  </si>
  <si>
    <t>eukaryotic translation initiation factor 2a</t>
  </si>
  <si>
    <t>cnox-2 homeo</t>
  </si>
  <si>
    <t>gamma-aminobutyric acid type B receptor subunit 2</t>
  </si>
  <si>
    <t>eukaryotic translation initiation factor 2D</t>
  </si>
  <si>
    <t>proline-rich 11 [Coturnix japonica]</t>
  </si>
  <si>
    <t>oxysterol-binding -related 8 isoform X6 [Ceratotherium simum simum]</t>
  </si>
  <si>
    <t>eukaryotic translation initiation factor 1b</t>
  </si>
  <si>
    <t>Protocadherin- partial</t>
  </si>
  <si>
    <t>hypothetical protein CAPTEDRAFT_228820</t>
  </si>
  <si>
    <t>DTW domain-containing 2-like</t>
  </si>
  <si>
    <t>Eukaryotic translation initiation factor 5A</t>
  </si>
  <si>
    <t>Eukaryotic translation initiation factor 5B</t>
  </si>
  <si>
    <t>tRNA (cytosine(34)-C(5))-methyltransferase</t>
  </si>
  <si>
    <t>Bacterial membrane [Actinobacteria bacterium IMCC26256]</t>
  </si>
  <si>
    <t>calcium calmodulin-dependent kinase type 1B-like isoform X1 [Lepisosteus oculatus]</t>
  </si>
  <si>
    <t>tetraspanin-9- partial</t>
  </si>
  <si>
    <t>NUDIX hydrolase [Morganella morganii]</t>
  </si>
  <si>
    <t>PREDICTED: uncharacterized protein LOC107333056</t>
  </si>
  <si>
    <t>domain containing 5 (Jumonji domain-containing 5) [Acanthamoeba castellanii Neff]</t>
  </si>
  <si>
    <t>Liprin-beta- partial</t>
  </si>
  <si>
    <t>armadillo repeat-containing 4-like isoform X3</t>
  </si>
  <si>
    <t>long-chain-fatty-acid-- ligase 4 isoform X2 [Anolis carolinensis]</t>
  </si>
  <si>
    <t>myotubularin-related 13-like</t>
  </si>
  <si>
    <t>PREDICTED: uncharacterized protein LOC101235528</t>
  </si>
  <si>
    <t>nucleoporin Nup37</t>
  </si>
  <si>
    <t>PREDICTED: uncharacterized protein LOC105850087, partial</t>
  </si>
  <si>
    <t>zinc finger 830</t>
  </si>
  <si>
    <t>Fanconi anemia group M - partial</t>
  </si>
  <si>
    <t>DNA-directed RNA polymerases I and III subunit RPAC2-like</t>
  </si>
  <si>
    <t>transmembrane 120A-like</t>
  </si>
  <si>
    <t>ankyrin repeat domain-containing 26-like</t>
  </si>
  <si>
    <t>hypothetical protein CAPTEDRAFT_216833</t>
  </si>
  <si>
    <t>hypothetical protein OIDMADRAFT_46664</t>
  </si>
  <si>
    <t>T-box transcription factor TBX18</t>
  </si>
  <si>
    <t>FAM214A isoform X2</t>
  </si>
  <si>
    <t>ribosomal 10 40S small ribosomal subunit [Thalassiosira pseudonana CCMP1335]</t>
  </si>
  <si>
    <t>eukaryotic translation initiation factor 5A</t>
  </si>
  <si>
    <t>ras-related Rab6 [Bactrocera latifrons]</t>
  </si>
  <si>
    <t>eukaryotic translation initiation factor 5B</t>
  </si>
  <si>
    <t>thromboxane-A synthase-like</t>
  </si>
  <si>
    <t>Phosphorylated CTD-interacting factor 1 [Monoraphidium neglectum]</t>
  </si>
  <si>
    <t>tRNA-splicing endonuclease subunit Sen2</t>
  </si>
  <si>
    <t>eukaryotic translation initiation factor 4E</t>
  </si>
  <si>
    <t>wingless [Culex quinquefasciatus]</t>
  </si>
  <si>
    <t>eukaryotic translation initiation factor 4H</t>
  </si>
  <si>
    <t>nucleoporin Nup43</t>
  </si>
  <si>
    <t>ribosomal 60S</t>
  </si>
  <si>
    <t>PREDICTED: uncharacterized protein LOC100201561</t>
  </si>
  <si>
    <t>exportin-7 isoform X2</t>
  </si>
  <si>
    <t>mucin isoform X2</t>
  </si>
  <si>
    <t>Heterogeneous nuclear ribonucleo D0</t>
  </si>
  <si>
    <t>thioredoxin reductase [Buchnera aphidicola]</t>
  </si>
  <si>
    <t>transmembrane 14C isoform X3</t>
  </si>
  <si>
    <t>alpha-galactosidase [Parabacteroides goldsteinii]</t>
  </si>
  <si>
    <t>amyloid beta A4 precursor -binding family B member 1-like isoform X4</t>
  </si>
  <si>
    <t>PHD finger 10 isoform X1 [Corvus cornix cornix]</t>
  </si>
  <si>
    <t>hypothetical protein AC249_AIPGENE26512</t>
  </si>
  <si>
    <t>Flavin-binding monooxygenase</t>
  </si>
  <si>
    <t>hypothetical protein THAOC_20854</t>
  </si>
  <si>
    <t>hypothetical protein CGI_10028294</t>
  </si>
  <si>
    <t>forkhead box J1</t>
  </si>
  <si>
    <t>serine threonine- kinase mos-like</t>
  </si>
  <si>
    <t>discoidin domain-containing receptor 2-like isoform X1 [Acropora digitifera]</t>
  </si>
  <si>
    <t>Actin [Necator americanus]</t>
  </si>
  <si>
    <t>artemis isoform X2</t>
  </si>
  <si>
    <t>hypothetical aspartyl protease [Malassezia globosa CBS 7966]</t>
  </si>
  <si>
    <t>calcium calmodulin-dependent kinase type 1G-like [Xenopus laevis]</t>
  </si>
  <si>
    <t>dynactin subunit 6</t>
  </si>
  <si>
    <t>TBC1 domain family member 9B</t>
  </si>
  <si>
    <t>stress-induced sti1 family partial [Ichthyophthirius multifiliis]</t>
  </si>
  <si>
    <t>universal stress domain containing [Acanthamoeba castellanii Neff]</t>
  </si>
  <si>
    <t>X-ray repair cross-complementing partial</t>
  </si>
  <si>
    <t>dynactin subunit 1</t>
  </si>
  <si>
    <t>sodium-potassium ATPase</t>
  </si>
  <si>
    <t>trafficking particle complex subunit 10 isoform X1</t>
  </si>
  <si>
    <t>zinc finger 679-like</t>
  </si>
  <si>
    <t>EGF-like repeat and discoidin I-like domain-containing 3</t>
  </si>
  <si>
    <t>dynactin subunit 5</t>
  </si>
  <si>
    <t>PREDICTED: uncharacterized protein LOC107333045</t>
  </si>
  <si>
    <t>dynactin subunit 4</t>
  </si>
  <si>
    <t>Trifunctional enzyme subunit mitochondrial</t>
  </si>
  <si>
    <t>hypothetical protein LOTGIDRAFT_175654 [Lottia gigantea]</t>
  </si>
  <si>
    <t>D(2) dopamine receptor-like</t>
  </si>
  <si>
    <t>eukaryotic translation initiation factor 5A- [Perkinsus marinus ATCC 50983]</t>
  </si>
  <si>
    <t>transcriptional regulator</t>
  </si>
  <si>
    <t>small GTPase-binding [Coprinopsis cinerea okayama7#130]</t>
  </si>
  <si>
    <t>ATP-dependent RNA helicase chloroplastic-like</t>
  </si>
  <si>
    <t>tribbles homolog 2-like</t>
  </si>
  <si>
    <t>helix-loop-helix DNA-binding domain-containing</t>
  </si>
  <si>
    <t>N-lysine methyltransferase KMT5A-like isoform X1 [Poecilia formosa]</t>
  </si>
  <si>
    <t>coronin- partial</t>
  </si>
  <si>
    <t>neuronal acetylcholine receptor subunit alpha-4 isoform X1</t>
  </si>
  <si>
    <t>Eukaryotic translation initiation factor 1A</t>
  </si>
  <si>
    <t>Mitochondrial coenzyme A transporter SLC25A42</t>
  </si>
  <si>
    <t>AH receptor-interacting</t>
  </si>
  <si>
    <t>cytosolic class II aldolase [Phaeodactylum tricornutum CCAP 1055 1]</t>
  </si>
  <si>
    <t>GDP-fucose O-fucosyltransferase 2-like</t>
  </si>
  <si>
    <t>ras-related and estrogen-regulated growth inhibitor isoform X1</t>
  </si>
  <si>
    <t>replication A 70 kDa DNA-binding subunit</t>
  </si>
  <si>
    <t>ubiquitin-like domain-containing CTD phosphatase 1</t>
  </si>
  <si>
    <t>ras-related and estrogen-regulated growth inhibitor isoform X2</t>
  </si>
  <si>
    <t>eukaryotic translation initiation factor 2A</t>
  </si>
  <si>
    <t>PREDICTED: uncharacterized protein LOC106709329</t>
  </si>
  <si>
    <t>transport Sec24C-like</t>
  </si>
  <si>
    <t>PREDICTED: uncharacterized protein LOC100213515</t>
  </si>
  <si>
    <t>[Trichoplax adhaerens]</t>
  </si>
  <si>
    <t>X-box-binding 1</t>
  </si>
  <si>
    <t>eukaryotic translation initiation factor 1A</t>
  </si>
  <si>
    <t>AGAP005770-PA [Anopheles gambiae PEST]</t>
  </si>
  <si>
    <t>tRNA (N(6)-L-threonylcarbamoyladenosine(37)-C(2))-methylthiotransferase</t>
  </si>
  <si>
    <t>Calcium-transporting ATPase type 2C member 1</t>
  </si>
  <si>
    <t>inhibitor of Bruton tyrosine partial</t>
  </si>
  <si>
    <t>rapamycin-insensitive companion of mTOR isoform X2</t>
  </si>
  <si>
    <t>NADH dehydrogenase [ubiquinone] iron-sulfur partial</t>
  </si>
  <si>
    <t>Transcription elongation factor A 1</t>
  </si>
  <si>
    <t>leucine-rich repeat and coiled-coil domain-containing 1-like</t>
  </si>
  <si>
    <t>voltage-dependent T-type calcium channel subunit alpha-1G-like isoform X11</t>
  </si>
  <si>
    <t>PREDICTED: uncharacterized protein LOC100209907 isoform X2</t>
  </si>
  <si>
    <t>Mannosyl oligosaccharide glucosidase</t>
  </si>
  <si>
    <t>PREDICTED: uncharacterized protein LOC101236878 [Hydra vulgaris]</t>
  </si>
  <si>
    <t>nuclear receptor-binding factor 2-like isoform X2</t>
  </si>
  <si>
    <t>cell end marker Tea1 [Schizosaccharomyces octosporus yFS286]</t>
  </si>
  <si>
    <t>tetratricopeptide repeat 25-like</t>
  </si>
  <si>
    <t>partial [Sepia pharaonis]</t>
  </si>
  <si>
    <t>Heterogeneous nuclear ribonucleo H2</t>
  </si>
  <si>
    <t>kinase C beta partial</t>
  </si>
  <si>
    <t>adenosine deaminase [Streptococcus agalactiae]</t>
  </si>
  <si>
    <t>DNA-dependent kinase catalytic subunit isoform X1</t>
  </si>
  <si>
    <t>GL25420 [Drosophila persimilis]</t>
  </si>
  <si>
    <t>PREDICTED: uncharacterized protein LOC105700713</t>
  </si>
  <si>
    <t>probable receptor kinase At2g47060</t>
  </si>
  <si>
    <t>type I restriction-modification system subunit M</t>
  </si>
  <si>
    <t>calcium-responsive transcription factor isoform X1 [Oreochromis niloticus]</t>
  </si>
  <si>
    <t>hypothetical protein CAPTEDRAFT_214384</t>
  </si>
  <si>
    <t>HET-R [Auricularia subglabra TFB-10046 SS5]</t>
  </si>
  <si>
    <t>50S ribosomal L7 L12 [Acidihalobacter prosperus]</t>
  </si>
  <si>
    <t>free fatty acid receptor 4</t>
  </si>
  <si>
    <t>E3 ubiquitin- ligase MARCH1 isoform X2 [Chlorocebus sabaeus]</t>
  </si>
  <si>
    <t>cysteine-rich hydrophobic domain-containing 2-like</t>
  </si>
  <si>
    <t>thioredoxin domain-containing 17</t>
  </si>
  <si>
    <t>thioredoxin domain-containing 11</t>
  </si>
  <si>
    <t>PREDICTED: uncharacterized protein LOC105844371</t>
  </si>
  <si>
    <t>ATP-sensitive inward rectifier potassium channel 12-like</t>
  </si>
  <si>
    <t>vacuolar sorting-associated VTA1 homolog</t>
  </si>
  <si>
    <t>PREDICTED: uncharacterized protein LOC105844370</t>
  </si>
  <si>
    <t>spondin_N family [Alteromonas macleodii]</t>
  </si>
  <si>
    <t>mRNA cap guanine-N7 methyltransferase</t>
  </si>
  <si>
    <t>calpain-7-like isoform X2</t>
  </si>
  <si>
    <t>family S53 protease [Dichomitus squalens LYAD-421 SS1]</t>
  </si>
  <si>
    <t>headcase homolog isoform X1</t>
  </si>
  <si>
    <t>E3 ubiquitin- ligase TRIP12 [Fopius arisanus]</t>
  </si>
  <si>
    <t>Actin-related 2 [Pestalotiopsis fici W106-1]</t>
  </si>
  <si>
    <t>Uncharacterized protein APZ42_017418</t>
  </si>
  <si>
    <t>gamma-aminobutyric acid receptor subunit rho-3 isoform X1 [Anas platyrhynchos]</t>
  </si>
  <si>
    <t>branched-chain-amino-acid mitochondrial</t>
  </si>
  <si>
    <t>RNA-binding domain-containing [Moesziomyces antarcticus]</t>
  </si>
  <si>
    <t>E3 ubiquitin- ligase RNF19B-like</t>
  </si>
  <si>
    <t>coagulation factor X</t>
  </si>
  <si>
    <t>pre-mRNA splicing factor [Fusarium fujikuroi]</t>
  </si>
  <si>
    <t>coagulation factor V</t>
  </si>
  <si>
    <t>circumsporozoite - partial</t>
  </si>
  <si>
    <t>myosin-10 isoform X2</t>
  </si>
  <si>
    <t>myosin-10 isoform X1</t>
  </si>
  <si>
    <t>tyrosine- kinase Fer isoform X1</t>
  </si>
  <si>
    <t>ubiquitin-conjugating enzyme E2 L3 [Plutella xylostella]</t>
  </si>
  <si>
    <t>tyrosine- kinase Fer isoform X4</t>
  </si>
  <si>
    <t>Box C D snoRNA partial</t>
  </si>
  <si>
    <t>centrosome and spindle pole-associated 1 isoform X1 [Monodelphis domestica]</t>
  </si>
  <si>
    <t>sacsin-like isoform X1 [Acropora digitifera]</t>
  </si>
  <si>
    <t>ankyrin repeat [Pandoravirus salinus]</t>
  </si>
  <si>
    <t>DNA ligase 4</t>
  </si>
  <si>
    <t>neuropilin-2-like isoform X2</t>
  </si>
  <si>
    <t>DNA ligase 3</t>
  </si>
  <si>
    <t>coronin-6 isoform X1 [Ceratitis capitata]</t>
  </si>
  <si>
    <t>DNA ligase 1</t>
  </si>
  <si>
    <t>membrane frizzled-related</t>
  </si>
  <si>
    <t>type 6 [Phaeodactylum tricornutum CCAP 1055 1]</t>
  </si>
  <si>
    <t>hypothetical protein LOTGIDRAFT_152563 [Lottia gigantea]</t>
  </si>
  <si>
    <t>Os03g0728600 [Oryza sativa Japonica Group]</t>
  </si>
  <si>
    <t>gamma-aminobutyric acid receptor subunit epsilon</t>
  </si>
  <si>
    <t>ubiquitin-40S ribosomal S27a [Polistes canadensis]</t>
  </si>
  <si>
    <t>2-dehydropantoate 2-reductase</t>
  </si>
  <si>
    <t>neuroblast differentiation-associated AHNAK-like</t>
  </si>
  <si>
    <t>TIGR01777 family [Salinicola MIT1003]</t>
  </si>
  <si>
    <t>V-type proton ATPase 116 kDa subunit a-like isoform X2</t>
  </si>
  <si>
    <t>beta tubulin</t>
  </si>
  <si>
    <t>ovostatin-like</t>
  </si>
  <si>
    <t>coiled-coil domain-containing 84-like</t>
  </si>
  <si>
    <t>Tau-tubulin kinase 2 [Trichinella spiralis]</t>
  </si>
  <si>
    <t>nucleolar and coiled-body phospho 1</t>
  </si>
  <si>
    <t>transient receptor potential cation channel subfamily A member 1-like isoform X2 [Branchiostoma belcheri]</t>
  </si>
  <si>
    <t>peroxisomal biogenesis factor 19</t>
  </si>
  <si>
    <t>pyruvate kinase PKM-like</t>
  </si>
  <si>
    <t>btb poz domain containing [Eutypa lata UCREL1]</t>
  </si>
  <si>
    <t>leucine-rich repeat and immunoglobulin-like domain-containing nogo receptor-interacting 2</t>
  </si>
  <si>
    <t>lysophospholipid acyltransferase 1</t>
  </si>
  <si>
    <t>ATP synthase F0 subunit 6 [Daphnia pulex]</t>
  </si>
  <si>
    <t>IQ and ubiquitin-like domain-containing</t>
  </si>
  <si>
    <t>AP-1 complex subunit sigma-3-like isoform X2</t>
  </si>
  <si>
    <t>MULTISPECIES: Zn-ribbon motif</t>
  </si>
  <si>
    <t>lysophospholipid acyltransferase 5</t>
  </si>
  <si>
    <t>Alpha-catulin</t>
  </si>
  <si>
    <t>tropomodulin-2 isoform X2</t>
  </si>
  <si>
    <t>bifunctional heparan sulfate N-deacetylase N-sulfotransferase 4-like</t>
  </si>
  <si>
    <t>E3 ubiquitin- ligase RGLG2-like [Gossypium raimondii]</t>
  </si>
  <si>
    <t>glutathione S-transferase 1-like</t>
  </si>
  <si>
    <t>sugar phosphate exchanger 3</t>
  </si>
  <si>
    <t>tetratricopeptide repeat 12-like</t>
  </si>
  <si>
    <t>ras-related rab-18-b</t>
  </si>
  <si>
    <t>sugar phosphate exchanger 2</t>
  </si>
  <si>
    <t>adhesion G -coupled receptor L1-like isoform X5 [Parasteatoda tepidariorum]</t>
  </si>
  <si>
    <t>non-specific lipid-transfer isoform X1</t>
  </si>
  <si>
    <t>probable U3 small nucleolar RNA-associated 7 isoform X3</t>
  </si>
  <si>
    <t>non-specific lipid-transfer isoform X2</t>
  </si>
  <si>
    <t>COLlagen [Caenorhabditis elegans]</t>
  </si>
  <si>
    <t>PWWP domain-containing MUM1L1 [Myotis brandtii]</t>
  </si>
  <si>
    <t>cytochrome oxidase subunit 1 [Calanus sinicus]</t>
  </si>
  <si>
    <t>Signal peptidase complex catalytic subunit SEC11A</t>
  </si>
  <si>
    <t>palmitoleoyl- carboxylesterase notum1a-like</t>
  </si>
  <si>
    <t>N-acylneuraminate-9-phosphatase</t>
  </si>
  <si>
    <t>heat shock 90a</t>
  </si>
  <si>
    <t>S-adenosyl-L-methionine-dependent tRNA 4-demethylwyosine synthase-like</t>
  </si>
  <si>
    <t>CMT1A duplicated region transcript 1</t>
  </si>
  <si>
    <t>mitochondrial import receptor subunit TOM22 homolog</t>
  </si>
  <si>
    <t>PREDICTED: uncharacterized protein LOC105844331</t>
  </si>
  <si>
    <t>acyl- -binding [Perkinsus marinus ATCC 50983]</t>
  </si>
  <si>
    <t>cytoskeleton-associated 5</t>
  </si>
  <si>
    <t>serine threonine kinase with WD40 repeats [bacterium UASB270]</t>
  </si>
  <si>
    <t>terminal uridylyltransferase 4 isoform X7</t>
  </si>
  <si>
    <t>PREDICTED: uncharacterized protein LOC105844339</t>
  </si>
  <si>
    <t>terminal uridylyltransferase 4 isoform X3</t>
  </si>
  <si>
    <t>copper-translocating P-type ATPase</t>
  </si>
  <si>
    <t>gamma-butyrobetaine dioxygenase-like isoform X2 [Crassostrea gigas]</t>
  </si>
  <si>
    <t>Regulatory-associated of partial</t>
  </si>
  <si>
    <t>L-ectoine synthase</t>
  </si>
  <si>
    <t>Peptidyl-prolyl cis-trans isomerase-like 3</t>
  </si>
  <si>
    <t>terminal uridylyltransferase 4 isoform X2</t>
  </si>
  <si>
    <t>G2 M phase-specific E3 ubiquitin- ligase</t>
  </si>
  <si>
    <t>signal recognition particle 54 kDa -like</t>
  </si>
  <si>
    <t>zinc finger 622</t>
  </si>
  <si>
    <t>Peptidyl-prolyl cis-trans isomerase-like 6</t>
  </si>
  <si>
    <t>60S ribosomal L37a [Rhizopus delemar RA 99-880]</t>
  </si>
  <si>
    <t>zinc finger 629</t>
  </si>
  <si>
    <t>ras GTPase-activating IQGAP1 isoform X1 [Aplysia californica]</t>
  </si>
  <si>
    <t>lactation elevated 1-like</t>
  </si>
  <si>
    <t>guanylate cyclase 32E</t>
  </si>
  <si>
    <t>hypothetical protein GUITHDRAFT_112127 [Guillardia theta CCMP2712]</t>
  </si>
  <si>
    <t>zinc metallo ase</t>
  </si>
  <si>
    <t>N-acylethanolamine-hydrolyzing acid amidase-like</t>
  </si>
  <si>
    <t>histone-lysine N-methyltransferase trithorax</t>
  </si>
  <si>
    <t>rho GTPase-activating 7-like</t>
  </si>
  <si>
    <t>Serine hydroxymethyltransferase [Caenorhabditis elegans]</t>
  </si>
  <si>
    <t>beta-galactosidase-1 2 isoform X1</t>
  </si>
  <si>
    <t>Hyp1 [Hydra vulgaris]</t>
  </si>
  <si>
    <t>constitutive coactivator of peroxisome proliferator-activated receptor gamma isoform X1 [Pteropus alecto]</t>
  </si>
  <si>
    <t>AAEL008494-PA [Aedes aegypti]</t>
  </si>
  <si>
    <t>Lysine 2,3-aminomutase</t>
  </si>
  <si>
    <t>ARF GTPase-activating GIT1-like isoform X1</t>
  </si>
  <si>
    <t>Actin-binding LIM 1</t>
  </si>
  <si>
    <t>Tensin- partial</t>
  </si>
  <si>
    <t>RNA dependent RNA partial [Hepatitis E virus]</t>
  </si>
  <si>
    <t>tropomodulin-3 [Cavia porcellus]</t>
  </si>
  <si>
    <t>PREDICTED: uncharacterized protein LOC100215136 isoform X2</t>
  </si>
  <si>
    <t>PREDICTED: uncharacterized protein LOC100215136 isoform X1</t>
  </si>
  <si>
    <t>hypothetical protein CAPTEDRAFT_194337, partial</t>
  </si>
  <si>
    <t>probable glutamate receptor</t>
  </si>
  <si>
    <t>G2 M phase-specific E3 ubiquitin- ligase-like isoform X1 [Notothenia coriiceps]</t>
  </si>
  <si>
    <t>60A [Dufourea novaeangliae]</t>
  </si>
  <si>
    <t>leucine-rich repeat and immunoglobulin-like domain-containing nogo receptor-interacting 1</t>
  </si>
  <si>
    <t>PREDICTED: uncharacterized protein LOC100215136 isoform X3</t>
  </si>
  <si>
    <t>BTB POZ domain-containing 7</t>
  </si>
  <si>
    <t>dynein heavy chain axonemal-like</t>
  </si>
  <si>
    <t>regulator of G- signaling 19</t>
  </si>
  <si>
    <t>BTB POZ domain-containing 9</t>
  </si>
  <si>
    <t>pre-mRNA-processing-splicing factor partial</t>
  </si>
  <si>
    <t>regulator of G- signaling 18</t>
  </si>
  <si>
    <t>regulator of G- signaling 17</t>
  </si>
  <si>
    <t>BTB POZ domain-containing 8</t>
  </si>
  <si>
    <t>regulator of G- signaling 11</t>
  </si>
  <si>
    <t>regulator of G- signaling 10</t>
  </si>
  <si>
    <t>aldehyde dehydrogenase family 2 member mitochondrial-like</t>
  </si>
  <si>
    <t>BTB POZ domain-containing 2</t>
  </si>
  <si>
    <t>mitochondrial folate transporter carrier-like</t>
  </si>
  <si>
    <t>inositol hexakisphosphate kinase 3</t>
  </si>
  <si>
    <t>transmembrane protease serine 6 isoform X2</t>
  </si>
  <si>
    <t>sphingomyelinase phosphodiesterase D-like</t>
  </si>
  <si>
    <t>neurofibromin- partial</t>
  </si>
  <si>
    <t>NTF2-related export 2</t>
  </si>
  <si>
    <t>inositol hexakisphosphate kinase 2</t>
  </si>
  <si>
    <t>33 kDa inner dynein arm light axonemal isoform X1</t>
  </si>
  <si>
    <t>inositol hexakisphosphate and diphosphoinositol-pentakisphosphate kinase 1</t>
  </si>
  <si>
    <t>ubiquitin-like modifier-activating enzyme 1 isoform X2 [Latimeria chalumnae]</t>
  </si>
  <si>
    <t>PREDICTED: lengsin-like</t>
  </si>
  <si>
    <t>elongation factor Tu [Coxiella burnetii]</t>
  </si>
  <si>
    <t>DNA primase [Lactobacillus reuteri]</t>
  </si>
  <si>
    <t>hypothetical protein OMM_11678, partial</t>
  </si>
  <si>
    <t>Organic cation transporter</t>
  </si>
  <si>
    <t>ATP-binding cassette partial</t>
  </si>
  <si>
    <t>regulator of G- signaling 22</t>
  </si>
  <si>
    <t>programmed cell death 4-like</t>
  </si>
  <si>
    <t>regulator of G- signaling 21</t>
  </si>
  <si>
    <t>acetyl- carboxylase 2</t>
  </si>
  <si>
    <t>histone deacetylase complex [Eutypa lata UCREL1]</t>
  </si>
  <si>
    <t>glucosamine 6-phosphate synthetase</t>
  </si>
  <si>
    <t>lysozyme g-like</t>
  </si>
  <si>
    <t>Pre-mRNA-processing-splicing factor partial</t>
  </si>
  <si>
    <t>mannose-P-dolichol utilization defect 1 [Thecamonas trahens ATCC 50062]</t>
  </si>
  <si>
    <t>retrotransposon partial</t>
  </si>
  <si>
    <t>interacting with PRKCA 1 L homeolog isoform X1 [Xenopus laevis]</t>
  </si>
  <si>
    <t>inversin isoform X7</t>
  </si>
  <si>
    <t>tafazzin isoform X1</t>
  </si>
  <si>
    <t>serine- kinase ATM</t>
  </si>
  <si>
    <t>tafazzin isoform X2</t>
  </si>
  <si>
    <t>partial [Monosiga brevicollis MX1]</t>
  </si>
  <si>
    <t>Myosin regulatory light chain</t>
  </si>
  <si>
    <t>inversin isoform X3</t>
  </si>
  <si>
    <t>C-myc promoter-binding isoform X2</t>
  </si>
  <si>
    <t>C-myc promoter-binding isoform X4</t>
  </si>
  <si>
    <t>hypothetical protein DAPPUDRAFT_332703</t>
  </si>
  <si>
    <t>sorting nexin-29</t>
  </si>
  <si>
    <t>PREDICTED: uncharacterized protein LOC105846989</t>
  </si>
  <si>
    <t>transmembrane and TPR repeat-containing 4</t>
  </si>
  <si>
    <t>sorting nexin-25</t>
  </si>
  <si>
    <t>sorting nexin-24</t>
  </si>
  <si>
    <t>proline-rich extensin EPR1</t>
  </si>
  <si>
    <t>sorting nexin-22</t>
  </si>
  <si>
    <t>ADP-ribose mitochondrial [Alligator sinensis]</t>
  </si>
  <si>
    <t>transmembrane and TPR repeat-containing 1</t>
  </si>
  <si>
    <t>PREDICTED: uncharacterized protein LOC581452</t>
  </si>
  <si>
    <t>ATP-dependent protease ATPase subunit 1-like</t>
  </si>
  <si>
    <t>sorting nexin-20</t>
  </si>
  <si>
    <t>probable ATP-dependent helicase PF08_0048</t>
  </si>
  <si>
    <t>hypothetical protein XELAEV_18022310mg</t>
  </si>
  <si>
    <t>PREDICTED: uncharacterized protein LOC105445158</t>
  </si>
  <si>
    <t>membrane seleno [Blastocystis ST4]</t>
  </si>
  <si>
    <t>amine oxidase [Medicago truncatula]</t>
  </si>
  <si>
    <t>Zinc finger 771</t>
  </si>
  <si>
    <t>serine hydrolase [Paenibacillus durus]</t>
  </si>
  <si>
    <t>serine threonine- kinase 38-like isoform X2 [Nannospalax galili]</t>
  </si>
  <si>
    <t>N-acetylglucosamine-6-sulfatase-like</t>
  </si>
  <si>
    <t>netrin receptor DCC</t>
  </si>
  <si>
    <t>glutamate receptor NMDA 2A-like</t>
  </si>
  <si>
    <t>thioredoxin [Emiliania huxleyi CCMP1516]</t>
  </si>
  <si>
    <t>D-tyrosyl-tRNA(Tyr) deacylase 1 isoform X1</t>
  </si>
  <si>
    <t>phosphatidylinositol 4,5-bisphosphate 3-kinase catalytic subunit beta isoform isoform X2</t>
  </si>
  <si>
    <t>sperm-associated antigen 1</t>
  </si>
  <si>
    <t>ribosomal subunit L34 [Schizosaccharomyces japonicus yFS275]</t>
  </si>
  <si>
    <t>large subunit GTPase 1 homolog</t>
  </si>
  <si>
    <t>aldose reductase</t>
  </si>
  <si>
    <t>tetratricopeptide repeat 8-like</t>
  </si>
  <si>
    <t>Signal recognition particle 19 kDa</t>
  </si>
  <si>
    <t>isoprenoid synthase domain-containing -like isoform X1</t>
  </si>
  <si>
    <t>Uncharacterized protein CELE_Y46B2A.2 [Caenorhabditis elegans]</t>
  </si>
  <si>
    <t>lysine-specific histone demethylase partial</t>
  </si>
  <si>
    <t>negative elongation factor D-like [Priapulus caudatus]</t>
  </si>
  <si>
    <t>lectin [Mycobacterium setense]</t>
  </si>
  <si>
    <t>structure-specific endonuclease subunit slx1-like</t>
  </si>
  <si>
    <t>guanine nucleotide binding beta subunit 2</t>
  </si>
  <si>
    <t>tyrosine- kinase receptor UFO-like</t>
  </si>
  <si>
    <t>Lysine-specific histone demethylase partial</t>
  </si>
  <si>
    <t>ribosomal RNA-processing 7 homolog A</t>
  </si>
  <si>
    <t>sperm-associated antigen 6</t>
  </si>
  <si>
    <t>unconventional myosin-Ie-like</t>
  </si>
  <si>
    <t>unc-13-like C</t>
  </si>
  <si>
    <t>PREDICTED: uncharacterized protein LOC100888373</t>
  </si>
  <si>
    <t>Wnt oncogene analog isoform B [Drosophila melanogaster]</t>
  </si>
  <si>
    <t>cathepsin O-like</t>
  </si>
  <si>
    <t>Dipeptidyl peptidase partial</t>
  </si>
  <si>
    <t>trifunctional purine biosynthetic adenosine-3 [Bison bison bison]</t>
  </si>
  <si>
    <t>conserved hypothetical protein [Talaromyces stipitatus ATCC 10500]</t>
  </si>
  <si>
    <t>anosmin-1</t>
  </si>
  <si>
    <t>mitochondrial inheritance component mdm12 [Phaeoacremonium minimum UCRPA7]</t>
  </si>
  <si>
    <t>metabotropic glutamate receptor 2-like isoform X2</t>
  </si>
  <si>
    <t>gamma-aminobutyric acid receptor-associated [Bactrocera oleae]</t>
  </si>
  <si>
    <t>hormone-sensitive lipase-like</t>
  </si>
  <si>
    <t>secretory carrier-associated membrane 1-like</t>
  </si>
  <si>
    <t>outer dynein arm heavy chain beta [Nannochloropsis gaditana CCMP526]</t>
  </si>
  <si>
    <t>ENPL_MESAU ame: Full=Endoplasmin ame: Full=94 kDa glucose-regulated Short=GRP-94 ame: Full=Heat shock 90 kDa beta member 1</t>
  </si>
  <si>
    <t>acetyl- carboxylase- partial</t>
  </si>
  <si>
    <t>syntenin-1-like isoform X2</t>
  </si>
  <si>
    <t>syntenin-1-like isoform X1</t>
  </si>
  <si>
    <t>PREDICTED: uncharacterized protein LOC105846941</t>
  </si>
  <si>
    <t>PREDICTED: uncharacterized protein LOC105386209</t>
  </si>
  <si>
    <t>branched-chain amino acid ABC transporter substrate-binding partial</t>
  </si>
  <si>
    <t>hypothetical protein TRIADDRAFT_62911 [Trichoplax adhaerens]</t>
  </si>
  <si>
    <t>farnesyltransferase geranylgeranyltransferase type-1 subunit alpha-like</t>
  </si>
  <si>
    <t>ATP-dependent RNA helicase dbp2-like</t>
  </si>
  <si>
    <t>guanine nucleotide-binding G(I) G(S) G(T) subunit beta-3-like</t>
  </si>
  <si>
    <t>nucleolar partial</t>
  </si>
  <si>
    <t>CD151 antigen-like [Takifugu rubripes]</t>
  </si>
  <si>
    <t>septum-promoting GTP-binding 1 [Phytophthora parasitica]</t>
  </si>
  <si>
    <t>Trehalase</t>
  </si>
  <si>
    <t>PHD finger 14 isoform X2</t>
  </si>
  <si>
    <t>Nucleoside diphosphate kinase partial</t>
  </si>
  <si>
    <t>hypothetical protein AMK59_2174</t>
  </si>
  <si>
    <t>rho GTPase-activating 24 isoform X5 [Cricetulus griseus]</t>
  </si>
  <si>
    <t>dimodular nonribosomal peptide synthase isoform X3 [Trichogramma pretiosum]</t>
  </si>
  <si>
    <t>CASP- partial</t>
  </si>
  <si>
    <t>ATP synthase F1 subunit alpha (mitochondrion) [Botryococcus braunii]</t>
  </si>
  <si>
    <t>low-density lipo receptor-related 1 isoform X1 [Bactrocera latifrons]</t>
  </si>
  <si>
    <t>rNP-1 like RNA-binding</t>
  </si>
  <si>
    <t>hypothetical protein DAPPUDRAFT_329102</t>
  </si>
  <si>
    <t>sarcoplasmic endoplasmic reticulum calcium ATPase 1-like</t>
  </si>
  <si>
    <t>S phase cyclin A-associated in the endoplasmic reticulum isoform X1 [Rattus norvegicus]</t>
  </si>
  <si>
    <t>glyceraldehyde-3-phosphate partial [Plasmodium ovale curtisi]</t>
  </si>
  <si>
    <t>PREDICTED: uncharacterized protein C7orf26 homolog</t>
  </si>
  <si>
    <t>polypeptide N-acetylgalactosaminyltransferase 5 isoform X1 [Monomorium pharaonis]</t>
  </si>
  <si>
    <t>Caveolin- partial [Trichinella pseudospiralis]</t>
  </si>
  <si>
    <t>hypothetical protein A3Q56_01405</t>
  </si>
  <si>
    <t>ER degradation-enhancing alpha-mannosidase-like partial</t>
  </si>
  <si>
    <t>hypothetical protein A3Q56_01406</t>
  </si>
  <si>
    <t>KIF5B partial</t>
  </si>
  <si>
    <t>mammalian ependymin-related 1</t>
  </si>
  <si>
    <t>sigma E regulatory</t>
  </si>
  <si>
    <t>nucleoside diphosphate kinase A 1</t>
  </si>
  <si>
    <t>assembly factor CBP4-like</t>
  </si>
  <si>
    <t>Origin recognition complex subunit 3</t>
  </si>
  <si>
    <t>cyclin-L1 isoform X1</t>
  </si>
  <si>
    <t>ferric-chelate reductase 1-like</t>
  </si>
  <si>
    <t>E3 ubiquitin- ligase MARCH8 isoform X2</t>
  </si>
  <si>
    <t>fructose-1,6-bisphosphatase isozyme 2</t>
  </si>
  <si>
    <t>E3 ubiquitin- ligase HERC2- partial</t>
  </si>
  <si>
    <t>trafficking particle complex subunit 11- partial</t>
  </si>
  <si>
    <t>Forkhead box B1</t>
  </si>
  <si>
    <t>aspartate cytoplasmic-like</t>
  </si>
  <si>
    <t>gdp-mannose -dehydratase</t>
  </si>
  <si>
    <t>Hermansky-Pudlak syndrome 5 isoform X1 [Dasypus novemcinctus]</t>
  </si>
  <si>
    <t>thioredoxin reductase mitochondrial</t>
  </si>
  <si>
    <t>KIAA1370 partial</t>
  </si>
  <si>
    <t>PREDICTED: uncharacterized protein LOC105340950</t>
  </si>
  <si>
    <t>centrosomal of 152 kDa</t>
  </si>
  <si>
    <t>serine palmitoyltransferase small subunit B [Larimichthys crocea]</t>
  </si>
  <si>
    <t>CG15527 [Drosophila simulans]</t>
  </si>
  <si>
    <t>Prolyl 3-hydroxylase 2</t>
  </si>
  <si>
    <t>Presenilin- partial</t>
  </si>
  <si>
    <t>DNA (cytosine-5)-methyltransferase 1 isoform X2</t>
  </si>
  <si>
    <t>elongation factor 1-beta</t>
  </si>
  <si>
    <t>transmembrane 205-like</t>
  </si>
  <si>
    <t>ribosome maturation SBDS</t>
  </si>
  <si>
    <t>DNA (cytosine-5)-methyltransferase 1 isoform X1</t>
  </si>
  <si>
    <t>2,3-bisphosphoglycerate-independent phosphoglycerate mutase</t>
  </si>
  <si>
    <t>homeobox MOX-1</t>
  </si>
  <si>
    <t>Churchill</t>
  </si>
  <si>
    <t>Lipoxygenase homology domain-containing 1</t>
  </si>
  <si>
    <t>diaphanous homolog 3-like</t>
  </si>
  <si>
    <t>60S ribosomal L7 partial [Nasonia vitripennis]</t>
  </si>
  <si>
    <t>pyruvate dehydrogenase (acetyl-transferring) E1 alpha subunit [Phytophthora parasitica]</t>
  </si>
  <si>
    <t>tubulin monoglycylase TTLL3-like isoform X5 [Biomphalaria glabrata]</t>
  </si>
  <si>
    <t>PREDICTED: uncharacterized protein LOC101238420, partial</t>
  </si>
  <si>
    <t>peptidyl-tRNA hydrolase PTRHD1</t>
  </si>
  <si>
    <t>presenilins-associated rhomboid-like mitochondrial</t>
  </si>
  <si>
    <t>collagen alpha-1(XXII) chain-like</t>
  </si>
  <si>
    <t>fibril-forming collagen alpha chain-like</t>
  </si>
  <si>
    <t>EF-hand_1 domain-containing partial</t>
  </si>
  <si>
    <t>Protein dachsous</t>
  </si>
  <si>
    <t>replication restart DNA helicase</t>
  </si>
  <si>
    <t>metallo-beta-lactamase domain-containing 1</t>
  </si>
  <si>
    <t>Uncharacterized protein APZ42_007543, partial</t>
  </si>
  <si>
    <t>Linear gramicidin synthase subunit D</t>
  </si>
  <si>
    <t>sodium glucose cotransporter 5-like isoform X2</t>
  </si>
  <si>
    <t>hypothetical protein LOTGIDRAFT_231708 [Lottia gigantea]</t>
  </si>
  <si>
    <t>adenosylhomocysteinase 2-like isoform X1</t>
  </si>
  <si>
    <t>inactive hydroxysteroid dehydrogenase 1 [Heterocephalus glaber]</t>
  </si>
  <si>
    <t>protocadherin Fat 4-like</t>
  </si>
  <si>
    <t>mannan-binding lectin serine protease 2 isoform X1</t>
  </si>
  <si>
    <t>PREDICTED: uncharacterized protein LOC101235491</t>
  </si>
  <si>
    <t>transmembrane 101-like</t>
  </si>
  <si>
    <t>CMGC MAPK ERK7 kinase [Phytophthora parasitica]</t>
  </si>
  <si>
    <t>EKC KEOPS complex subunit TPRKB isoform X2 [Pteropus alecto]</t>
  </si>
  <si>
    <t>tissue factor pathway inhibitor isoform X2</t>
  </si>
  <si>
    <t>XRP2</t>
  </si>
  <si>
    <t>phosphoglycerate kinase 1 [Schistosoma japonicum]</t>
  </si>
  <si>
    <t>glycyl-tRNA synthetase</t>
  </si>
  <si>
    <t>V-type proton ATPase 116 kDa subunit a isoform 1-like isoform X1</t>
  </si>
  <si>
    <t>V-type proton ATPase 116 kDa subunit a isoform 1-like isoform X2</t>
  </si>
  <si>
    <t>serine--tRNA ligase [Buchnera aphidicola]</t>
  </si>
  <si>
    <t>DNA polymerase eta-like</t>
  </si>
  <si>
    <t>Kif5b partial</t>
  </si>
  <si>
    <t>ribonuclease 1-like</t>
  </si>
  <si>
    <t>alkane partial [uncultured bacterium]</t>
  </si>
  <si>
    <t>PREDICTED: uncharacterized protein LOC101234280, partial</t>
  </si>
  <si>
    <t>PREDICTED: uncharacterized protein LOC101235467</t>
  </si>
  <si>
    <t>PREDICTED: uncharacterized protein LOC101235465</t>
  </si>
  <si>
    <t>acyl-coenzyme A thioesterase 12</t>
  </si>
  <si>
    <t>lysyl oxidase homolog 2B- partial</t>
  </si>
  <si>
    <t>fragile X mental retardation syndrome-related 1 homolog B-like</t>
  </si>
  <si>
    <t>glycerophosphocholine phosphodiesterase GPCPD1-like isoform X1 [Crassostrea gigas]</t>
  </si>
  <si>
    <t>PREDICTED: uncharacterized protein LOC106156576</t>
  </si>
  <si>
    <t>lysosomal protective</t>
  </si>
  <si>
    <t>Venom allergen</t>
  </si>
  <si>
    <t>ubiquitin-related modifier 1-like</t>
  </si>
  <si>
    <t>proline dehydrogenase mitochondrial</t>
  </si>
  <si>
    <t>IQ calmodulin-binding</t>
  </si>
  <si>
    <t>poly(rC)-binding 3-like isoform X1 [Branchiostoma belcheri]</t>
  </si>
  <si>
    <t>multifunctional methyltransferase subunit TRM112 isoform X2 [Branchiostoma belcheri]</t>
  </si>
  <si>
    <t>fatty acid hydroxylase domain-containing 2</t>
  </si>
  <si>
    <t>PREDICTED: uncharacterized protein LOC103523845</t>
  </si>
  <si>
    <t>Eukaryotic translation initiation factor 4E type 3</t>
  </si>
  <si>
    <t>sorting nexin-18</t>
  </si>
  <si>
    <t>testis-expressed sequence 11 partial</t>
  </si>
  <si>
    <t>membrane [Rhizobiales bacterium HL-109]</t>
  </si>
  <si>
    <t>sorting nexin-14</t>
  </si>
  <si>
    <t>Astacin (Peptidase family M12A)</t>
  </si>
  <si>
    <t>sorting nexin-12</t>
  </si>
  <si>
    <t>TATA box-binding -associated factor RNA polymerase I subunit A-like</t>
  </si>
  <si>
    <t>sorting nexin-11</t>
  </si>
  <si>
    <t>cytochrome c oxidase polypeptide</t>
  </si>
  <si>
    <t>CLPTM1-like membrane cnrB</t>
  </si>
  <si>
    <t>ADP-ribosylation factor 1-like [Musa acuminata malaccensis]</t>
  </si>
  <si>
    <t>uridine phosphorylase 2-like</t>
  </si>
  <si>
    <t>thyroid transcription factor 1-associated 26 homolog</t>
  </si>
  <si>
    <t>phosphoglucomutase [Methylomonas methanica]</t>
  </si>
  <si>
    <t>hypothetical protein AC249_AIPGENE26499</t>
  </si>
  <si>
    <t>PREDICTED: uncharacterized protein LOC108370373</t>
  </si>
  <si>
    <t>beta- partial [Montastraea cavernosa]</t>
  </si>
  <si>
    <t>polymerase delta-interacting 3-like</t>
  </si>
  <si>
    <t>aminopeptidase</t>
  </si>
  <si>
    <t>Deleted in lung and esophageal cancer 1</t>
  </si>
  <si>
    <t>ankycorbin-like isoform X3</t>
  </si>
  <si>
    <t>PREDICTED: protein FAM154A-like</t>
  </si>
  <si>
    <t>Endonuclease 8-like 1</t>
  </si>
  <si>
    <t>probable cysteine desulfurase</t>
  </si>
  <si>
    <t>dual 3 ,5 -cyclic-AMP and -GMP phosphodiesterase 11</t>
  </si>
  <si>
    <t>serine threonine- kinase tousled-like 2</t>
  </si>
  <si>
    <t>PREDICTED: uncharacterized protein LOC101235453</t>
  </si>
  <si>
    <t>partner of Y14 and mago</t>
  </si>
  <si>
    <t>macro domain-containing CT2219-like isoform X3 [Nasonia vitripennis]</t>
  </si>
  <si>
    <t>PREDICTED: uncharacterized protein LOC101235456</t>
  </si>
  <si>
    <t>PREDICTED: uncharacterized protein LOC101235455</t>
  </si>
  <si>
    <t>sodium hydrogen exchanger 8-like isoform X2</t>
  </si>
  <si>
    <t>outer dense fiber 3-like</t>
  </si>
  <si>
    <t>CRE-MLT-11 [Caenorhabditis remanei]</t>
  </si>
  <si>
    <t>PREDICTED: uncharacterized protein LOC105848176, partial</t>
  </si>
  <si>
    <t>insulin receptor substrate 1</t>
  </si>
  <si>
    <t>Potassium voltage-gated channel subfamily B member 1 [Schistosoma haematobium]</t>
  </si>
  <si>
    <t>guanine nucleotide exchange factor [Eutypa lata UCREL1]</t>
  </si>
  <si>
    <t>atrial natriuretic peptide receptor 1 isoform X1 [Nasonia vitripennis]</t>
  </si>
  <si>
    <t>hypothetical protein CAPTEDRAFT_109368, partial</t>
  </si>
  <si>
    <t>PREDICTED: uncharacterized protein LOC106675677</t>
  </si>
  <si>
    <t>beta-hexosaminidase 1-like</t>
  </si>
  <si>
    <t>Forkhead box K1</t>
  </si>
  <si>
    <t>derlin-2 isoform X2</t>
  </si>
  <si>
    <t>RNA-binding 39 isoform X2</t>
  </si>
  <si>
    <t>PREDICTED: uncharacterized protein LOC101235423</t>
  </si>
  <si>
    <t>lysine-specific demethylase 6A isoform X6</t>
  </si>
  <si>
    <t>ran-binding partial</t>
  </si>
  <si>
    <t>Arrestin domain-containing partial</t>
  </si>
  <si>
    <t>hyaluronan mediated motility receptor-like isoform X2</t>
  </si>
  <si>
    <t>ribonuclease H2 subunit C</t>
  </si>
  <si>
    <t>membrane [Cutibacterium acnes]</t>
  </si>
  <si>
    <t>symplekin isoform X2</t>
  </si>
  <si>
    <t>hydroxyacyl-coenzyme a mitochondrial precursor</t>
  </si>
  <si>
    <t>ORM1 1 [Anolis carolinensis]</t>
  </si>
  <si>
    <t>alpha-1A adrenergic receptor</t>
  </si>
  <si>
    <t>ubiquitin carboxyl-terminal hydrolase 26 [Sus scrofa]</t>
  </si>
  <si>
    <t>LIM homeobox LMX- -like isoform X1 [Crassostrea gigas]</t>
  </si>
  <si>
    <t>minor histocompatibility HA-1-like isoform X7 [Crassostrea gigas]</t>
  </si>
  <si>
    <t>partial [Euplotes vannus]</t>
  </si>
  <si>
    <t>isoform CRA_a [Homo sapiens]</t>
  </si>
  <si>
    <t>importin isoform CRA_a</t>
  </si>
  <si>
    <t>transmembrane and coiled-coil domain-containing 3 isoform X1 [Alligator sinensis]</t>
  </si>
  <si>
    <t>glycine--tRNA ligase subunit beta</t>
  </si>
  <si>
    <t>hypothetical protein AC249_AIPGENE26449</t>
  </si>
  <si>
    <t>S-(hydroxymethyl)glutathione partial</t>
  </si>
  <si>
    <t>SPFH domain Band 7 family</t>
  </si>
  <si>
    <t>lysine-specific demethylase 6A isoform X2</t>
  </si>
  <si>
    <t>PREDICTED: uncharacterized protein LOC100213644</t>
  </si>
  <si>
    <t>cysteine ase CG12163 isoform X2</t>
  </si>
  <si>
    <t>PREDICTED: uncharacterized protein LOC103572883</t>
  </si>
  <si>
    <t>hypothetical protein YQE_06307, partial</t>
  </si>
  <si>
    <t>PREDICTED: protein Wnt-1</t>
  </si>
  <si>
    <t>class II fructose-bisphosphate aldolase</t>
  </si>
  <si>
    <t>endoplasmin homolog</t>
  </si>
  <si>
    <t>Rab9 effector [Phytophthora infestans T30-4]</t>
  </si>
  <si>
    <t>inositol hexakisphosphate and diphosphoinositol-pentakisphosphate kinase 1-like isoform X3</t>
  </si>
  <si>
    <t>importin-5 isoform X1</t>
  </si>
  <si>
    <t>plasminogen activator inhibitor 1 RNA-binding</t>
  </si>
  <si>
    <t>zinc finger 704</t>
  </si>
  <si>
    <t>oocyte zinc finger 6-like</t>
  </si>
  <si>
    <t>leucine-rich repeat-containing 27-like isoform X1</t>
  </si>
  <si>
    <t>neural cell adhesion molecule partial</t>
  </si>
  <si>
    <t>laminin subunit alpha-2 isoform X6</t>
  </si>
  <si>
    <t>laminin subunit alpha-2 isoform X2</t>
  </si>
  <si>
    <t>NPC2 homolog</t>
  </si>
  <si>
    <t>hypothetical protein g.12269, partial</t>
  </si>
  <si>
    <t>ATP-citrate synthase subunit 1</t>
  </si>
  <si>
    <t>ADP-ribosylation factor [Fusarium verticillioides 7600]</t>
  </si>
  <si>
    <t>enhancer of mRNA-decapping 3 isoform X2</t>
  </si>
  <si>
    <t>N-acetylglucosamine-1-phosphotransferase subunit gamma-like</t>
  </si>
  <si>
    <t>PREDICTED: uncharacterized protein LOC106899245, partial</t>
  </si>
  <si>
    <t>scm-like with four MBT domains 2 isoform X2</t>
  </si>
  <si>
    <t>ribose-5-phosphate isomerase</t>
  </si>
  <si>
    <t>interferon-induced very large GTPase 1-like</t>
  </si>
  <si>
    <t>40S ribosomal S6-like</t>
  </si>
  <si>
    <t>histone H2A deubiquitinase MYSM1</t>
  </si>
  <si>
    <t>GL27066 [Drosophila persimilis]</t>
  </si>
  <si>
    <t>Cell cycle checkpoint RAD1</t>
  </si>
  <si>
    <t>methylenetetrahydrofolate reductase [NAD(P)H]</t>
  </si>
  <si>
    <t>UBX domain-containing 6-like</t>
  </si>
  <si>
    <t>PREDICTED: uncharacterized protein LOC101235417</t>
  </si>
  <si>
    <t>hypothetical protein XELAEV_18022946mg</t>
  </si>
  <si>
    <t>Male NAD-binding [Penicillium expansum]</t>
  </si>
  <si>
    <t>probable microsomal very long chain fatty acid elongase [Thalassiosira pseudonana CCMP1335]</t>
  </si>
  <si>
    <t>double-stranded RNA-binding motif [Medicago truncatula]</t>
  </si>
  <si>
    <t>Meis2 partial</t>
  </si>
  <si>
    <t>coiled-coil domain containing 15 S homeolog [Xenopus laevis]</t>
  </si>
  <si>
    <t>calumenin-B [Poecilia latipinna]</t>
  </si>
  <si>
    <t>TAR DNA-binding 43-like</t>
  </si>
  <si>
    <t>WD repeat-containing 89 [Chrysemys picta bellii]</t>
  </si>
  <si>
    <t>hypothetical protein [Pleurocapsa minor]</t>
  </si>
  <si>
    <t>asparagine--tRNA ligase [Wigglesworthia glossinidia]</t>
  </si>
  <si>
    <t>tankyrase-1 isoform X2</t>
  </si>
  <si>
    <t>melanopsin-like</t>
  </si>
  <si>
    <t>glycosylphosphatidylinositol anchor attachment 1 -like</t>
  </si>
  <si>
    <t>UDP-glucose 6-dehydrogenase 1 isoform X2 [Vitis vinifera]</t>
  </si>
  <si>
    <t>collagen alpha-1(XXVIII) chain-like</t>
  </si>
  <si>
    <t>DNA excision repair ercc- partial</t>
  </si>
  <si>
    <t>DNA-binding response regulator [Clostridium perfringens]</t>
  </si>
  <si>
    <t>acyl- N-acyltransferases (NAT) family isoform 1 isoform X1 [Zea mays]</t>
  </si>
  <si>
    <t>dehydrogenase reductase SDR family member 4-like [Biomphalaria glabrata]</t>
  </si>
  <si>
    <t>zinc finger DZIP1L-like</t>
  </si>
  <si>
    <t>Peripheral plasma membrane CASK</t>
  </si>
  <si>
    <t>Deleted in lung and esophageal cancer partial</t>
  </si>
  <si>
    <t>HYDMA_HYDVU ame: Full=Hydramacin-1 Short=Hm-1 Flags: Precursor</t>
  </si>
  <si>
    <t>CAMK CAMK1 kinase [Saprolegnia diclina VS20]</t>
  </si>
  <si>
    <t>V-type proton ATPase subunit E 2 [Ovis aries]</t>
  </si>
  <si>
    <t>probable cation-transporting ATPase 13A2 isoform X2</t>
  </si>
  <si>
    <t>tubulin alpha-4 chain</t>
  </si>
  <si>
    <t>endonuclease-reverse transcriptase</t>
  </si>
  <si>
    <t>ATP-binding cassette sub-family B member 5 isoform X1</t>
  </si>
  <si>
    <t>calcium calmodulin-dependent kinase type 1D-like isoform X2 [Esox lucius]</t>
  </si>
  <si>
    <t>peroxisome assembly 12</t>
  </si>
  <si>
    <t>hypothetical protein AC249_AIPGENE26403</t>
  </si>
  <si>
    <t>PREDICTED: uncharacterized protein LOC100213604</t>
  </si>
  <si>
    <t>cdc42 homolog</t>
  </si>
  <si>
    <t>matrix metallo ase-19-like</t>
  </si>
  <si>
    <t>isovaleryl- dehydrogenase</t>
  </si>
  <si>
    <t>C-C chemokine receptor type 7</t>
  </si>
  <si>
    <t>Tyrosine- kinase Src42A</t>
  </si>
  <si>
    <t>phosphoglucomutase [Comamonas testosteroni]</t>
  </si>
  <si>
    <t>tribbles homolog 2-like [Limulus polyphemus]</t>
  </si>
  <si>
    <t>dynein regulatory complex subunit 3</t>
  </si>
  <si>
    <t>C-C chemokine receptor type 1</t>
  </si>
  <si>
    <t>duf1713 domain-containing [Colletotrichum gloeosporioides Nara gc5]</t>
  </si>
  <si>
    <t>hypothetical protein AC249_AIPGENE26415</t>
  </si>
  <si>
    <t>45 kDa calcium-binding -like</t>
  </si>
  <si>
    <t>hypothetical protein LOTGIDRAFT_152003 [Lottia gigantea]</t>
  </si>
  <si>
    <t>transmembrane 127-like</t>
  </si>
  <si>
    <t>hypothetical protein BRAFLDRAFT_71555 [Branchiostoma floridae]</t>
  </si>
  <si>
    <t>Ras-related Rab-10 [Salmo salar]</t>
  </si>
  <si>
    <t>tetraspanin-9 [Salmo salar]</t>
  </si>
  <si>
    <t>spermatogenesis-associated 4-like</t>
  </si>
  <si>
    <t>mab-21 [Acromyrmex echinatior]</t>
  </si>
  <si>
    <t>Beta-mannosidase</t>
  </si>
  <si>
    <t>trafficking particle complex subunit 11-like</t>
  </si>
  <si>
    <t>gastrula zinc finger -like [Poecilia reticulata]</t>
  </si>
  <si>
    <t>PREDICTED: uncharacterized protein LOC100213623</t>
  </si>
  <si>
    <t>hypothetical protein LOTGIDRAFT_157404, partial [Lottia gigantea]</t>
  </si>
  <si>
    <t>ran-binding ( ) [Ixodes scapularis]</t>
  </si>
  <si>
    <t>60S ribosomal L12-like</t>
  </si>
  <si>
    <t>carboxylesterase [Bacillus thermoamylovorans]</t>
  </si>
  <si>
    <t>E3 ubiquitin- ligase makorin- partial</t>
  </si>
  <si>
    <t>Actin-related 2 3 complex subunit partial</t>
  </si>
  <si>
    <t>collagen alpha-1(XV) chain</t>
  </si>
  <si>
    <t>tetratricopeptide repeat 30A-like</t>
  </si>
  <si>
    <t>Inositol hexakisphosphate and diphosphoinositol-pentakisphosphate kinase partial</t>
  </si>
  <si>
    <t>ATP-dependent Helicase</t>
  </si>
  <si>
    <t>cytochrome c oxidase subunit 3 (mitochondrion)</t>
  </si>
  <si>
    <t>disulfide bond formation B</t>
  </si>
  <si>
    <t>Ras</t>
  </si>
  <si>
    <t>N6-adenosine-methyltransferase subunit METTL14</t>
  </si>
  <si>
    <t>Doublecortin domain-containing 5</t>
  </si>
  <si>
    <t>plasma membrane calcium-transporting ATPase 2</t>
  </si>
  <si>
    <t>26S protease regulatory subunit 6A [Phytophthora parasitica]</t>
  </si>
  <si>
    <t>inward rectifier potassium channel 2-like</t>
  </si>
  <si>
    <t>GDP-D-glucose phosphorylase 1</t>
  </si>
  <si>
    <t>ankyrin repeat domain-containing 29 isoform X6 [Oreochromis niloticus]</t>
  </si>
  <si>
    <t>PREDICTED: putative uncharacterized protein DDB_G0292082 isoform X2</t>
  </si>
  <si>
    <t>Doublecortin domain-containing 2</t>
  </si>
  <si>
    <t>furry homolog-like isoform X9 [Cercocebus atys]</t>
  </si>
  <si>
    <t>tubulin polyglutamylase TTLL5-like</t>
  </si>
  <si>
    <t>Microspherule 1</t>
  </si>
  <si>
    <t>WD repeat-containing 44-like</t>
  </si>
  <si>
    <t>NADP-specific glutamate dehydrogenase-like</t>
  </si>
  <si>
    <t>chloride transport 6</t>
  </si>
  <si>
    <t>Caprin- partial</t>
  </si>
  <si>
    <t>chromatin modification-related MEAF6-like</t>
  </si>
  <si>
    <t>inositol 1,4,5-trisphosphate receptor- partial</t>
  </si>
  <si>
    <t>connector enhancer of kinase suppressor of ras 3</t>
  </si>
  <si>
    <t>PREDICTED: uncharacterized protein LOC105850934</t>
  </si>
  <si>
    <t>Aspartate--tRNA cytoplasmic</t>
  </si>
  <si>
    <t>phosphatidylethanolamine-binding 1</t>
  </si>
  <si>
    <t>Cyclin-D1-binding 1</t>
  </si>
  <si>
    <t>UPF0565 C2orf69 homolog</t>
  </si>
  <si>
    <t>Phosphatidylinositol 3-kinase catalytic subunit type partial</t>
  </si>
  <si>
    <t>dense granule [Toxoplasma gondii ME49]</t>
  </si>
  <si>
    <t>virion core (lumpy skin disease virus)</t>
  </si>
  <si>
    <t>phosphatidylethanolamine-binding 4</t>
  </si>
  <si>
    <t>lamin isoform X2</t>
  </si>
  <si>
    <t>nuclear receptor subfamily 2 group E member 1-like</t>
  </si>
  <si>
    <t>Rap1 GTPase-GDP dissociation stimulator 1</t>
  </si>
  <si>
    <t>tudor domain-containing 1-like</t>
  </si>
  <si>
    <t>helitron helicase</t>
  </si>
  <si>
    <t>furin</t>
  </si>
  <si>
    <t>PREDICTED: uncharacterized protein LOC105849972</t>
  </si>
  <si>
    <t>PREDICTED: uncharacterized protein LOC105850961</t>
  </si>
  <si>
    <t>PREDICTED: uncharacterized protein LOC105850962</t>
  </si>
  <si>
    <t>ATP-binding cassette sub-family B member 9</t>
  </si>
  <si>
    <t>tripartite motif-containing 3-like isoform X3 [Scleropages formosus]</t>
  </si>
  <si>
    <t>PREDICTED: uncharacterized protein LOC105850960</t>
  </si>
  <si>
    <t>SET</t>
  </si>
  <si>
    <t>calreticulin [Harpegnathos saltator]</t>
  </si>
  <si>
    <t>elongation factor G</t>
  </si>
  <si>
    <t>autophagy-related 16-1 isoform X2</t>
  </si>
  <si>
    <t>autophagy-related 16-1 isoform X3</t>
  </si>
  <si>
    <t>centrin-2 [Saprolegnia diclina VS20]</t>
  </si>
  <si>
    <t>domain-containing [Naegleria gruberi]</t>
  </si>
  <si>
    <t>RNA-binding [Emiliania huxleyi CCMP1516]</t>
  </si>
  <si>
    <t>polyadenylate-binding 1</t>
  </si>
  <si>
    <t>ATP-binding cassette sub-family B member 5</t>
  </si>
  <si>
    <t>Phosphatidylinositol 4,5-bisphosphate 5-phosphatase partial</t>
  </si>
  <si>
    <t>rhamnosyl O-methyltransferase-like</t>
  </si>
  <si>
    <t>G -coupled receptor kinase 4</t>
  </si>
  <si>
    <t>cytochrome c oxidase subunit partial (mitochondrion)</t>
  </si>
  <si>
    <t>ras-related Rab-37 isoform X2 [Cerapachys biroi]</t>
  </si>
  <si>
    <t>G -coupled receptor kinase 5</t>
  </si>
  <si>
    <t>beta-secretase 1 isoform X2</t>
  </si>
  <si>
    <t>xenotropic and polytropic retrovirus receptor 1</t>
  </si>
  <si>
    <t>unc-119 homolog A-like</t>
  </si>
  <si>
    <t>Ras-like C3 botulinum toxin substrate 1 [Thecamonas trahens ATCC 50062]</t>
  </si>
  <si>
    <t>Major facilitator superfamily domain-containing 6</t>
  </si>
  <si>
    <t>partial [Oryza sativa Japonica Group]</t>
  </si>
  <si>
    <t>signal recognition particle subunit srp19</t>
  </si>
  <si>
    <t>Major facilitator superfamily domain-containing 8</t>
  </si>
  <si>
    <t>PREDICTED: uncharacterized protein LOC105850954</t>
  </si>
  <si>
    <t>Major facilitator superfamily domain-containing 9</t>
  </si>
  <si>
    <t>DNA repair rhp7 [Anthurium amnicola]</t>
  </si>
  <si>
    <t>elongation factor 3</t>
  </si>
  <si>
    <t>elongation factor 4</t>
  </si>
  <si>
    <t>elongation factor 2</t>
  </si>
  <si>
    <t>macrophage mannose receptor 1- partial</t>
  </si>
  <si>
    <t>serine threonine- phosphatase 2A 56 kDa regulatory subunit gamma isoform isoform X4 [Drosophila biarmipes]</t>
  </si>
  <si>
    <t>phospholipase D3-like [Monomorium pharaonis]</t>
  </si>
  <si>
    <t>PREDICTED: uncharacterized protein LOC105847300</t>
  </si>
  <si>
    <t>Red</t>
  </si>
  <si>
    <t>TM2 domain-containing almondex</t>
  </si>
  <si>
    <t>zinc finger HIT domain-containing 3</t>
  </si>
  <si>
    <t>14-3-3 eta</t>
  </si>
  <si>
    <t>zinc finger HIT domain-containing 2</t>
  </si>
  <si>
    <t>testis-expressed sequence 36 -like</t>
  </si>
  <si>
    <t>band 5 isoform X2</t>
  </si>
  <si>
    <t>senescence-associated [Glarea lozoyensis ATCC 20868]</t>
  </si>
  <si>
    <t>adenylyl cyclase-associated 1-like</t>
  </si>
  <si>
    <t>glutathione S-transferase T1-like</t>
  </si>
  <si>
    <t>C-C chemokine receptor type 5-like</t>
  </si>
  <si>
    <t>Major facilitator superfamily domain-containing 4</t>
  </si>
  <si>
    <t>PREDICTED: uncharacterized protein LOC105849910</t>
  </si>
  <si>
    <t>ATP synthase mitochondrial F1 complex assembly factor 1</t>
  </si>
  <si>
    <t>PREDICTED: uncharacterized protein LOC100198939</t>
  </si>
  <si>
    <t>actin [Phytophthora infestans T30-4]</t>
  </si>
  <si>
    <t>ATP synthase mitochondrial F1 complex assembly factor 2</t>
  </si>
  <si>
    <t>cellular nucleic acid-binding [Fusarium oxysporum lycopersici 4287]</t>
  </si>
  <si>
    <t>UPF0415 C7orf25 homolog</t>
  </si>
  <si>
    <t>PREDICTED: uncharacterized protein LOC105850908</t>
  </si>
  <si>
    <t>Ef1alpha-like isoform C [Drosophila melanogaster]</t>
  </si>
  <si>
    <t>tRNA-splicing endonuclease subunit SEN15-like</t>
  </si>
  <si>
    <t>actin-like [Papilio xuthus]</t>
  </si>
  <si>
    <t>integrin alpha-PS1 isoform X2</t>
  </si>
  <si>
    <t>fructose-1,6-bisphosphate aldolase [Emiliania huxleyi CCMP1516]</t>
  </si>
  <si>
    <t>Nephrocystin-3 [Madurella mycetomatis]</t>
  </si>
  <si>
    <t>PREDICTED: uncharacterized protein LOC105849917</t>
  </si>
  <si>
    <t>ammonium transporter Rh type A-like [Hydra vulgaris]</t>
  </si>
  <si>
    <t>SON of sevenless</t>
  </si>
  <si>
    <t>hypothetical protein AC249_AIPGENE23652</t>
  </si>
  <si>
    <t>lethal(2)essential for life</t>
  </si>
  <si>
    <t>methyltransferase [Sorangium cellulosum]</t>
  </si>
  <si>
    <t>tolloid partial</t>
  </si>
  <si>
    <t>BTB POZ domain-containing 7 isoform X2</t>
  </si>
  <si>
    <t>receptor-type tyrosine- phosphatase F [Polistes canadensis]</t>
  </si>
  <si>
    <t>pre-mRNA-splicing factor ATP-dependent RNA helicase DHX15</t>
  </si>
  <si>
    <t>BTB POZ domain-containing 7 isoform X1</t>
  </si>
  <si>
    <t>pentraxin-4 [Chelonia mydas]</t>
  </si>
  <si>
    <t>pre-mRNA-splicing factor ATP-dependent RNA helicase DHX16</t>
  </si>
  <si>
    <t>rRNA promoter binding</t>
  </si>
  <si>
    <t>cleavage and polyadenylation specificity factor subunit 1 isoform X2</t>
  </si>
  <si>
    <t>cytidylate kinase</t>
  </si>
  <si>
    <t>cytochrome c oxidase subunit 2 (mitochondrion) (mitochondrion)</t>
  </si>
  <si>
    <t>metallophosphoesterase MPPED2-like</t>
  </si>
  <si>
    <t>serine threonine- kinase Nek1-like</t>
  </si>
  <si>
    <t>PREDICTED: uncharacterized protein LOC108777260</t>
  </si>
  <si>
    <t>PREDICTED: uncharacterized protein LOC105846452, partial</t>
  </si>
  <si>
    <t>UTP--glucose-1-phosphate uridylyltransferase isoform X2 [Pan troglodytes]</t>
  </si>
  <si>
    <t>mirror-image polydactyly gene 1 isoform X1 [Homo sapiens]</t>
  </si>
  <si>
    <t>calmodulin [Micromonas pusilla CCMP1545]</t>
  </si>
  <si>
    <t>PREDICTED: uncharacterized protein LOC100198916</t>
  </si>
  <si>
    <t>PREDICTED: uncharacterized protein LOC100198912</t>
  </si>
  <si>
    <t>dihydropteridine reductase-like</t>
  </si>
  <si>
    <t>Tumor necrosis factor alpha-induced 3</t>
  </si>
  <si>
    <t>PREDICTED: uncharacterized protein LOC105850927</t>
  </si>
  <si>
    <t>PREDICTED: uncharacterized protein LOC101234914</t>
  </si>
  <si>
    <t>apolipophorins- partial</t>
  </si>
  <si>
    <t>elongation factor 1-alpha</t>
  </si>
  <si>
    <t>Histone acetyltransferase partial</t>
  </si>
  <si>
    <t>plasma membrane calcium ATPase [Thecamonas trahens ATCC 50062]</t>
  </si>
  <si>
    <t>M-phase phospho 6-like</t>
  </si>
  <si>
    <t>neural cell adhesion molecule L1 isoform X3</t>
  </si>
  <si>
    <t>26S protease regulatory subunit 6A-B</t>
  </si>
  <si>
    <t>uncharacterized membrane -like</t>
  </si>
  <si>
    <t>neural cell adhesion molecule L1 isoform X2</t>
  </si>
  <si>
    <t>[Perkinsus marinus ATCC 50983]</t>
  </si>
  <si>
    <t>T-complex 1 subunit eta isoform X2</t>
  </si>
  <si>
    <t>ribonucleo PTB-binding 1-like isoform X2</t>
  </si>
  <si>
    <t>TKL kinase [Saprolegnia parasitica CBS ]</t>
  </si>
  <si>
    <t>Serine threonine- kinase Nek1</t>
  </si>
  <si>
    <t>PREDICTED: uncharacterized protein LOC105850911</t>
  </si>
  <si>
    <t>tubulin alpha chain- partial [Zonotrichia albicollis]</t>
  </si>
  <si>
    <t>cis-3-hydroxy-L-proline dehydratase-like</t>
  </si>
  <si>
    <t>fructose-bisphosphate aldolase class-I [Necator americanus]</t>
  </si>
  <si>
    <t>GTP-binding Di-Ras2</t>
  </si>
  <si>
    <t>GTP-binding Di-Ras3</t>
  </si>
  <si>
    <t>mitochondrial chaperone BCS1 [Drosophila eugracilis]</t>
  </si>
  <si>
    <t>glyoxylate reductase hydroxypyruvate reductase</t>
  </si>
  <si>
    <t>interferon-related developmental regulator 2-like</t>
  </si>
  <si>
    <t>Serine threonine- kinase Nek8</t>
  </si>
  <si>
    <t>Serine threonine- kinase Nek9</t>
  </si>
  <si>
    <t>pumilio homolog 1 isoform X2</t>
  </si>
  <si>
    <t>pumilio homolog 1 isoform X5</t>
  </si>
  <si>
    <t>sodium channel 60E</t>
  </si>
  <si>
    <t>para-nitrobenzyl esterase-like [Lepisosteus oculatus]</t>
  </si>
  <si>
    <t>ER BIG1 [Purpureocillium lilacinum]</t>
  </si>
  <si>
    <t>Guanine nucleotide-binding alpha-3 subunit</t>
  </si>
  <si>
    <t>hypothetical transcript [Hymenolepis microstoma]</t>
  </si>
  <si>
    <t>GH20177 [Drosophila grimshawi]</t>
  </si>
  <si>
    <t>TNF receptor-associated factor 6-like [Priapulus caudatus]</t>
  </si>
  <si>
    <t>transmembrane 138-like</t>
  </si>
  <si>
    <t>partial [Pelecanus crispus]</t>
  </si>
  <si>
    <t>RNase III inhibitor</t>
  </si>
  <si>
    <t>neuronal acetylcholine receptor subunit alpha-3-like isoform X1 [Acropora digitifera]</t>
  </si>
  <si>
    <t>hypothetical protein EAG_01371, partial</t>
  </si>
  <si>
    <t>phosphatase mitochondrial</t>
  </si>
  <si>
    <t>telomere-associated RIF1 [Ictalurus punctatus]</t>
  </si>
  <si>
    <t>cation ATPase C superfamily partial [Simulium brevicercum]</t>
  </si>
  <si>
    <t>gem-associated 7-like</t>
  </si>
  <si>
    <t>fibronectin type III domain-containing 3B isoform X1 [Oryzias latipes]</t>
  </si>
  <si>
    <t>plexin- partial</t>
  </si>
  <si>
    <t>eucarytic translation initiation factor 5A [Thalassiosira pseudonana CCMP1335]</t>
  </si>
  <si>
    <t>proto-oncogene vav-like</t>
  </si>
  <si>
    <t>Proteasome subunit beta type-4 [Candida glabrata]</t>
  </si>
  <si>
    <t>sulfotransferase 1C4</t>
  </si>
  <si>
    <t>progesterone-induced-blocking factor 1</t>
  </si>
  <si>
    <t>unclassified Wnt X3</t>
  </si>
  <si>
    <t>PHD finger partial</t>
  </si>
  <si>
    <t>mothers against decapentaplegic 2 partial</t>
  </si>
  <si>
    <t>ATP-binding subfamily B (MDR TAP) member 10</t>
  </si>
  <si>
    <t>SH3 domain-containing kinase-binding 1-like</t>
  </si>
  <si>
    <t>peroxidasin</t>
  </si>
  <si>
    <t>Histone H2A-beta [Wallemia ichthyophaga EXF-994]</t>
  </si>
  <si>
    <t>glutamate receptor NMDA 1-like isoform X1</t>
  </si>
  <si>
    <t>PAN domain-containing</t>
  </si>
  <si>
    <t>tumor necrosis factor receptor superfamily member 6B-like</t>
  </si>
  <si>
    <t>bifunctional coenzyme A synthase</t>
  </si>
  <si>
    <t>L-galactose dehydrogenase-like</t>
  </si>
  <si>
    <t>hypothetical protein DAPPUDRAFT_30429, partial</t>
  </si>
  <si>
    <t>major facilitator superfamily domain-containing 8-like isoform X1 [Oreochromis niloticus]</t>
  </si>
  <si>
    <t>mismatched base pair and cruciform DNA recognition [Purpureocillium lilacinum]</t>
  </si>
  <si>
    <t>bombesin receptor subtype-3</t>
  </si>
  <si>
    <t>PREDICTED: alpha-tectorin-like</t>
  </si>
  <si>
    <t>acyl- synthetase family member mitochondrial</t>
  </si>
  <si>
    <t>cleavage stimulation factor subunit 2 isoform X3</t>
  </si>
  <si>
    <t>dehydrogenase reductase SDR family member 4-like</t>
  </si>
  <si>
    <t>serine threonine- phosphatase 6 regulatory ankyrin repeat subunit A-like [Lingula anatina]</t>
  </si>
  <si>
    <t>cleavage stimulation factor subunit 2 isoform X2</t>
  </si>
  <si>
    <t>glutamate receptor NMDA 1-like isoform X3</t>
  </si>
  <si>
    <t>glutamate receptor NMDA 1-like isoform X2</t>
  </si>
  <si>
    <t>leucine-rich repeat-containing 74B-like [Acropora digitifera]</t>
  </si>
  <si>
    <t>Ras Rab-11B [Fusarium oxysporum lycopersici 4287]</t>
  </si>
  <si>
    <t>nicotinamide mononucleotide adenylyltransferase 1-like</t>
  </si>
  <si>
    <t>vomeronasal type-2 receptor 1-like</t>
  </si>
  <si>
    <t>transcription factor ETV7 isoform X2 [Anoplophora glabripennis]</t>
  </si>
  <si>
    <t>hypothetical protein GYMLUDRAFT_234181</t>
  </si>
  <si>
    <t>solute carrier family 35 member E3-like</t>
  </si>
  <si>
    <t>transglutaminase E polypeptide [Mus musculus]</t>
  </si>
  <si>
    <t>Transposable element Tc3 [Perkinsus marinus ATCC 50983]</t>
  </si>
  <si>
    <t>argonaute-2-like isoform X2</t>
  </si>
  <si>
    <t>clathrin heavy chain 1-like isoform X2</t>
  </si>
  <si>
    <t>14-3-3 GF14 omega [Brassica napus]</t>
  </si>
  <si>
    <t>quinone oxidoreductase PIG3 isoform X2</t>
  </si>
  <si>
    <t>somatomedin-B and thrombospondin type-1 domain-containing -like isoform X1</t>
  </si>
  <si>
    <t>regulator of G- signaling 22-like isoform X2</t>
  </si>
  <si>
    <t>PREDICTED: uncharacterized protein LOC105571143</t>
  </si>
  <si>
    <t>phasin family</t>
  </si>
  <si>
    <t>V-type proton ATPase subunit kidney isoform</t>
  </si>
  <si>
    <t>transmembrane 9 superfamily member 2 isoform X1</t>
  </si>
  <si>
    <t>AMP-activated kinase alpha subunit</t>
  </si>
  <si>
    <t>centlein isoform X1</t>
  </si>
  <si>
    <t>transmembrane 9 superfamily member 2 isoform X2</t>
  </si>
  <si>
    <t>mitogen-activated kinase-binding 1-like</t>
  </si>
  <si>
    <t>ras-related rab-7a [Ictalurus punctatus]</t>
  </si>
  <si>
    <t>Cpn60 [Blastocystis hominis]</t>
  </si>
  <si>
    <t>ATP-dependent RNA helicase eIF4A</t>
  </si>
  <si>
    <t>Alcohol dehydrogenase [Salmo salar]</t>
  </si>
  <si>
    <t>Serine threonine- kinase MRCK partial</t>
  </si>
  <si>
    <t>signal peptide [Ralstonia solanacearum]</t>
  </si>
  <si>
    <t>serine threonine- phosphatase 4 regulatory subunit 4 isoform X2</t>
  </si>
  <si>
    <t>charged multivesicular body 4c-like</t>
  </si>
  <si>
    <t>tRNA wybutosine-synthesizing 5</t>
  </si>
  <si>
    <t>Endonuclease exonuclease phosphatase and RNA-directed DNA polymerase (reverse transcriptase) domain containing</t>
  </si>
  <si>
    <t>tRNA wybutosine-synthesizing 4</t>
  </si>
  <si>
    <t>eukaryotic peptide chain release factor GTP-binding subunit ERF3A- partial</t>
  </si>
  <si>
    <t>COUP-TF1 nuclear orphan partial</t>
  </si>
  <si>
    <t>F-box WD repeat-containing 11 isoform X1</t>
  </si>
  <si>
    <t>enkurin domain-containing 1 [Sturnus vulgaris]</t>
  </si>
  <si>
    <t>Tyrosine partial</t>
  </si>
  <si>
    <t>like subfamily A member 5</t>
  </si>
  <si>
    <t>Modulator of protease [Arcobacter thereius]</t>
  </si>
  <si>
    <t>netrin receptor UNC5D- partial</t>
  </si>
  <si>
    <t>tRNA pseudouridine synthase 1</t>
  </si>
  <si>
    <t>phospholipase A-2-activating -like</t>
  </si>
  <si>
    <t>guanine nucleotide exchange factor subunit Rich</t>
  </si>
  <si>
    <t>thymosin beta-12-like</t>
  </si>
  <si>
    <t>D site-binding [Galeopterus variegatus]</t>
  </si>
  <si>
    <t>DNA polymerase beta</t>
  </si>
  <si>
    <t>malignant T-cell-amplified sequence 1</t>
  </si>
  <si>
    <t>tRNA pseudouridine synthase B</t>
  </si>
  <si>
    <t>ankyrin repeat domain-containing 13B-like [Salmo salar]</t>
  </si>
  <si>
    <t>Pre-mRNA-splicing factor 38A</t>
  </si>
  <si>
    <t>pyrroloquinoline quinone biosynthesis B</t>
  </si>
  <si>
    <t>PREDICTED: uncharacterized protein LOC100208815</t>
  </si>
  <si>
    <t>and PH domain-containing partial</t>
  </si>
  <si>
    <t>NADPH oxidase 4 isoform X1</t>
  </si>
  <si>
    <t>hypoxanthine-guanine phosphoribosyltransferase-like</t>
  </si>
  <si>
    <t>E3 ubiquitin- ligase RNF4-like [Polistes dominula]</t>
  </si>
  <si>
    <t>mitochondrial GTPase 1-like</t>
  </si>
  <si>
    <t>NADP-dependent malic mitochondrial</t>
  </si>
  <si>
    <t>zinc finger 45 isoform X1</t>
  </si>
  <si>
    <t>zinc finger 45 isoform X2</t>
  </si>
  <si>
    <t>60s ribosomal l2</t>
  </si>
  <si>
    <t>cystatin B [Taeniopygia guttata]</t>
  </si>
  <si>
    <t>60s ribosomal l3</t>
  </si>
  <si>
    <t>phosphonoacetaldehyde hydrolase</t>
  </si>
  <si>
    <t>60s ribosomal l6</t>
  </si>
  <si>
    <t>60s ribosomal l5</t>
  </si>
  <si>
    <t>dCTP pyrophosphatase 1</t>
  </si>
  <si>
    <t>60s ribosomal l8</t>
  </si>
  <si>
    <t>60s ribosomal l7</t>
  </si>
  <si>
    <t>60s ribosomal l9</t>
  </si>
  <si>
    <t>ubiquitin-conjugating enzyme E2</t>
  </si>
  <si>
    <t>leucine-rich repeat-containing 24-like</t>
  </si>
  <si>
    <t>serine acetyltransferase</t>
  </si>
  <si>
    <t>NADH dehydrogenase [ubiquinone] 1 alpha subcomplex subunit 4-like 2</t>
  </si>
  <si>
    <t>Phosphoglycolate phosphatase</t>
  </si>
  <si>
    <t>lissencephaly-1 homolog</t>
  </si>
  <si>
    <t>TBC1 domain family member 2B-like</t>
  </si>
  <si>
    <t>Tyrosine recombinase partial</t>
  </si>
  <si>
    <t>GCC2 and GCC3 domain-containing</t>
  </si>
  <si>
    <t>speckle targeted PIP5K1A-regulated poly(A) polymerase-like</t>
  </si>
  <si>
    <t>Wnt-4 [Trichinella pseudospiralis]</t>
  </si>
  <si>
    <t>glutamate receptor -like isoform X1 [Fragaria vesca vesca]</t>
  </si>
  <si>
    <t>ino80 chromatin remodeling complex ies1</t>
  </si>
  <si>
    <t>ammonium transporter Rh type A isoform X2 [Monomorium pharaonis]</t>
  </si>
  <si>
    <t>DD3-3-like</t>
  </si>
  <si>
    <t>Cyclic AMP-dependent transcription factor ATF-6 alpha</t>
  </si>
  <si>
    <t>MBT domain-containing 1-like isoform X1</t>
  </si>
  <si>
    <t>histone-lysine N-methyltransferase pr-set7</t>
  </si>
  <si>
    <t>ribosomal S13 [Homo sapiens]</t>
  </si>
  <si>
    <t>G- -signaling modulator 2</t>
  </si>
  <si>
    <t>chorion peroxidase-like</t>
  </si>
  <si>
    <t>DNA primase</t>
  </si>
  <si>
    <t>NADH dehydrogenase subunit partial (mitochondrion) [Microlophus albemarlensis]</t>
  </si>
  <si>
    <t>eukaryotic translation initiation factor 2 partial [Chilodonella uncinata]</t>
  </si>
  <si>
    <t>differentially expressed in FDCP 8 homolog</t>
  </si>
  <si>
    <t>PREDICTED: uncharacterized protein LOC100206161</t>
  </si>
  <si>
    <t>COBW domain-containing DDB_G0274527-like</t>
  </si>
  <si>
    <t>ubiquitin-associated domain-containing 1-like</t>
  </si>
  <si>
    <t>serine threonine- phosphatase 6 regulatory ankyrin repeat subunit C-like isoform X1</t>
  </si>
  <si>
    <t>Dopamine receptor 2</t>
  </si>
  <si>
    <t>Dopamine receptor 1</t>
  </si>
  <si>
    <t>glutamate receptor NMDA 1-like</t>
  </si>
  <si>
    <t>Methylmalonic aciduria and homocystinuria type D- mitochondrial</t>
  </si>
  <si>
    <t>PHD finger 3-like isoform X2</t>
  </si>
  <si>
    <t>PREDICTED: uncharacterized protein LOC100213018 isoform X2</t>
  </si>
  <si>
    <t>PHD finger 3-like isoform X1</t>
  </si>
  <si>
    <t>PREDICTED: uncharacterized protein LOC100208216, partial</t>
  </si>
  <si>
    <t>gamma-aminobutyric acid receptor subunit beta-like</t>
  </si>
  <si>
    <t>hypothetical protein AC249_AIPGENE7873</t>
  </si>
  <si>
    <t>ribonucleotide-diphosphate reductase subunit alpha [Arcobacter butzleri]</t>
  </si>
  <si>
    <t>Zinc finger matrin-type 5</t>
  </si>
  <si>
    <t>pfkB family carbohydrate kinase [Medicago truncatula]</t>
  </si>
  <si>
    <t>caskin-2-like isoform X1</t>
  </si>
  <si>
    <t>caskin-2-like isoform X2</t>
  </si>
  <si>
    <t>hypothetical protein EAI_11612, partial</t>
  </si>
  <si>
    <t>Zinc finger matrin-type 2</t>
  </si>
  <si>
    <t>FIZZY-RELATED 1-like</t>
  </si>
  <si>
    <t>brain mitochondrial carrier 1</t>
  </si>
  <si>
    <t>elongation factor-1 partial [Oculina varicosa]</t>
  </si>
  <si>
    <t>phosphatidylinositol N-acetylglucosaminyltransferase subunit C [Tupaia chinensis]</t>
  </si>
  <si>
    <t>fibroblast growth factor receptor 3-like</t>
  </si>
  <si>
    <t>centrosomal of 164 kDa-like isoform X4 [Crassostrea gigas]</t>
  </si>
  <si>
    <t>carboxy-terminal domain RNA polymerase II polypeptide A small phosphatase 1-like</t>
  </si>
  <si>
    <t>tyrosine phosphatase [Salpingoeca rosetta]</t>
  </si>
  <si>
    <t>solute carrier family 25 member 36-A-like</t>
  </si>
  <si>
    <t>40S ribosomal S8 [Leptomonas pyrrhocoris]</t>
  </si>
  <si>
    <t>ubiquitin carboxyl-terminal hydrolase 8 isoform X1 [Callorhinchus milii]</t>
  </si>
  <si>
    <t>caskin-2-like isoform X5</t>
  </si>
  <si>
    <t>leucine--tRNA cytoplasmic isoform X1</t>
  </si>
  <si>
    <t>DUF4235 domain-containing</t>
  </si>
  <si>
    <t>intraflagellar transport 56 [Pelodiscus sinensis]</t>
  </si>
  <si>
    <t>lin-9 homolog</t>
  </si>
  <si>
    <t>phosphatase 1 regulatory subunit 16A</t>
  </si>
  <si>
    <t>zinc transporter ZTP29-like</t>
  </si>
  <si>
    <t>tyrosine- phosphatase non-receptor type 21</t>
  </si>
  <si>
    <t>carbohydrate deacetylase</t>
  </si>
  <si>
    <t>histone H4-3 [Trichomonas vaginalis G3]</t>
  </si>
  <si>
    <t>ribosomal L24 [Spizellomyces punctatus DAOM BR117]</t>
  </si>
  <si>
    <t>serine threonine- kinase STK11-like isoform X2</t>
  </si>
  <si>
    <t>tyrosine- phosphatase non-receptor type 23</t>
  </si>
  <si>
    <t>amiloride-sensitive sodium channel subunit alpha [Strongylocentrotus purpuratus]</t>
  </si>
  <si>
    <t>PREDICTED: uncharacterized protein LOC107357663</t>
  </si>
  <si>
    <t>m7 diphosphatase</t>
  </si>
  <si>
    <t>tyrosine- phosphatase non-receptor type 22</t>
  </si>
  <si>
    <t>signal [Medicago truncatula]</t>
  </si>
  <si>
    <t>26S proteasome non-ATPase regulatory subunit 14 [Salmo salar]</t>
  </si>
  <si>
    <t>PREDICTED: uncharacterized protein LOC107357668</t>
  </si>
  <si>
    <t>NADH dehydrogenase [ubiquinone] 1 alpha subcomplex subunit mitochondrial-like</t>
  </si>
  <si>
    <t>geranylgeranyl transferase type-2 subunit beta-like</t>
  </si>
  <si>
    <t>Steroid receptor seven- isoform partial</t>
  </si>
  <si>
    <t>stonin-2 isoform X2</t>
  </si>
  <si>
    <t>RING-box 1A [Trichophyton rubrum CBS ]</t>
  </si>
  <si>
    <t>Cuticle-degrading protease</t>
  </si>
  <si>
    <t>tachykinin-like peptides receptor 99D</t>
  </si>
  <si>
    <t>TBC1 domain family member 30 isoform X1</t>
  </si>
  <si>
    <t>USP6 N-terminal [Exaiptasia pallida]</t>
  </si>
  <si>
    <t>cyc07 [Solanum tuberosum]</t>
  </si>
  <si>
    <t>epidermal growth factor 6</t>
  </si>
  <si>
    <t>gamma-tubulin complex component 5- partial</t>
  </si>
  <si>
    <t>hypothetical protein STSP_56090</t>
  </si>
  <si>
    <t>dynein light chain Tctex- [Pediculus humanus corporis]</t>
  </si>
  <si>
    <t>eukaryotic elongation factor 2 kinase-like</t>
  </si>
  <si>
    <t>52 kDa repressor of the inhibitor of the kinase-like [Acropora digitifera]</t>
  </si>
  <si>
    <t>phosphatase 1 regulatory subunit 15A</t>
  </si>
  <si>
    <t>epidermal growth factor 7</t>
  </si>
  <si>
    <t>lysophospholipid acyltransferase 5-like</t>
  </si>
  <si>
    <t>tyrosine- phosphatase non-receptor type 14</t>
  </si>
  <si>
    <t>extended synaptotagmin-2-like</t>
  </si>
  <si>
    <t>tyrosine- phosphatase non-receptor type 13</t>
  </si>
  <si>
    <t>polyamine flavin-containing amine oxidoreductase [Heterobasidion irregulare TC 32-1]</t>
  </si>
  <si>
    <t>PREDICTED: uncharacterized protein LOC105847946, partial</t>
  </si>
  <si>
    <t>tyrosine- phosphatase non-receptor type 11</t>
  </si>
  <si>
    <t>FRAS1-related extracellular matrix partial</t>
  </si>
  <si>
    <t>PREDICTED: uncharacterized protein LOC100212592 isoform X2</t>
  </si>
  <si>
    <t>PREDICTED: uncharacterized protein LOC100212592 isoform X1</t>
  </si>
  <si>
    <t>sodium hydrogen exchanger 3</t>
  </si>
  <si>
    <t>phosphatase 1 regulatory subunit 16A-like</t>
  </si>
  <si>
    <t>probable sodium potassium calcium exchanger CG1090 [Parasteatoda tepidariorum]</t>
  </si>
  <si>
    <t>HD domain-containing 2</t>
  </si>
  <si>
    <t>sodium hydrogen exchanger 8</t>
  </si>
  <si>
    <t>sodium hydrogen exchanger 9</t>
  </si>
  <si>
    <t>non-structural maintenance of chromosomes element 3 homolog</t>
  </si>
  <si>
    <t>DD3-3-like [Crassostrea gigas]</t>
  </si>
  <si>
    <t>UDP-glucuronosyltransferase 2C1</t>
  </si>
  <si>
    <t>ubiquitin-conjugating enzyme E2 D4-like</t>
  </si>
  <si>
    <t>60S ribosomal [Entamoeba histolytica]</t>
  </si>
  <si>
    <t>sphingosine-1-phosphate lyase 1-like</t>
  </si>
  <si>
    <t>GPI mannosyltransferase 2 isoform X2 [Tupaia chinensis]</t>
  </si>
  <si>
    <t>WD repeat-containing 1-A-like isoform X1</t>
  </si>
  <si>
    <t>Bardet-Biedl syndrome 5 partial</t>
  </si>
  <si>
    <t>reticulocyte-binding 1-like</t>
  </si>
  <si>
    <t>serine threonine- kinase 10 isoform X1 [Monomorium pharaonis]</t>
  </si>
  <si>
    <t>phosphoribosylamine--glycine ligase</t>
  </si>
  <si>
    <t>PREDICTED: uncharacterized protein LOC105945791</t>
  </si>
  <si>
    <t>Epidermal retinol dehydrogenase 2</t>
  </si>
  <si>
    <t>PREDICTED: uncharacterized protein LOC107681309</t>
  </si>
  <si>
    <t>carboxypeptidase N subunit 2 [Microtus ochrogaster]</t>
  </si>
  <si>
    <t>alcohol dehydrogenase [Bacillus pumilus]</t>
  </si>
  <si>
    <t>Ornithine decarboxylase antizyme 1</t>
  </si>
  <si>
    <t>NACHT domain- and WD repeat-containing 1-like</t>
  </si>
  <si>
    <t>transmembrane and ubiquitin-like domain-containing 1 [Takifugu rubripes]</t>
  </si>
  <si>
    <t>PREDICTED: uncharacterized protein LOC105441854</t>
  </si>
  <si>
    <t>hypothetical protein CAOG_02865</t>
  </si>
  <si>
    <t>numb homolog</t>
  </si>
  <si>
    <t>phospholipid-transporting atpase</t>
  </si>
  <si>
    <t>CDC11-septin [Fusarium fujikuroi]</t>
  </si>
  <si>
    <t>26S protease regulatory subunit 8 [Trichophyton rubrum CBS ]</t>
  </si>
  <si>
    <t>Phage tail fiber</t>
  </si>
  <si>
    <t>guanine nucleotide-binding G(I) G(S) G(T) subunit beta-3 [Pundamilia nyererei]</t>
  </si>
  <si>
    <t>Cleavage stimulation factor subunit 3</t>
  </si>
  <si>
    <t>Cleavage stimulation factor subunit 2</t>
  </si>
  <si>
    <t>PREDICTED: uncharacterized protein LOC100208776</t>
  </si>
  <si>
    <t>A disintegrin and metallo ase with thrombospondin motifs 7-like</t>
  </si>
  <si>
    <t>von Willebrand factor-like</t>
  </si>
  <si>
    <t>voltage-dependent T-type calcium channel subunit alpha-1G-like</t>
  </si>
  <si>
    <t>AT-rich interactive domain-containing 5B isoform X1</t>
  </si>
  <si>
    <t>calcium-responsive transcription factor isoform X1 [Chinchilla lanigera]</t>
  </si>
  <si>
    <t>thrombospondin type 1 domain-containing</t>
  </si>
  <si>
    <t>-L-isoaspartate O-methyltransferase domain-containing 1 isoform X2</t>
  </si>
  <si>
    <t>VWFA and cache domain-containing 1-like</t>
  </si>
  <si>
    <t>FMRFamide-activated amiloride-sensitive sodium channel-like</t>
  </si>
  <si>
    <t>DNA-directed RNA polymerase I subunit RPA1</t>
  </si>
  <si>
    <t>B-cell CLL lymphoma 7 family member A-like</t>
  </si>
  <si>
    <t>CBS domain-containing</t>
  </si>
  <si>
    <t>PREDICTED: uncharacterized protein LOC100206144</t>
  </si>
  <si>
    <t>bcl-2 homologous antagonist killer-like [Biomphalaria glabrata]</t>
  </si>
  <si>
    <t>Peptidylglycine alpha-hydroxylating monooxygenase</t>
  </si>
  <si>
    <t>epithelial splicing regulatory 1-like isoform X1</t>
  </si>
  <si>
    <t>phospholipase group pancreas [Mus musculus]</t>
  </si>
  <si>
    <t>signal recognition particle</t>
  </si>
  <si>
    <t>cystatin- partial</t>
  </si>
  <si>
    <t>phosphatase 1 regulatory subunit 37-like</t>
  </si>
  <si>
    <t>kinase domain</t>
  </si>
  <si>
    <t>hypothetical protein BRAFLDRAFT_63916 [Branchiostoma floridae]</t>
  </si>
  <si>
    <t>mitogen-activated kinase kinase kinase kinase 5 isoform X1 [Bombus impatiens]</t>
  </si>
  <si>
    <t>myosin essential light chain</t>
  </si>
  <si>
    <t>cytohesin-1 isoform X1</t>
  </si>
  <si>
    <t>Actin-related 10</t>
  </si>
  <si>
    <t>partial [Caenorhabditis briggsae]</t>
  </si>
  <si>
    <t>Uncharacterized protein C12orf56</t>
  </si>
  <si>
    <t>DNA-directed RNA polymerase I subunit RPA2</t>
  </si>
  <si>
    <t>retinal rod rhodopsin-sensitive cGMP 3 ,5 -cyclic phosphodiesterase subunit delta</t>
  </si>
  <si>
    <t>GMP synthetase</t>
  </si>
  <si>
    <t>probable phospholipid-transporting ATPase IF isoform X2</t>
  </si>
  <si>
    <t>probable phospholipid-transporting ATPase IF isoform X5</t>
  </si>
  <si>
    <t>PREDICTED: uncharacterized protein LOC100199131 isoform X1</t>
  </si>
  <si>
    <t>DNA replication helicase Dna2</t>
  </si>
  <si>
    <t>probable phospholipid-transporting ATPase IF isoform X1</t>
  </si>
  <si>
    <t>PREDICTED: uncharacterized protein LOC109067477 [Cyprinus carpio]</t>
  </si>
  <si>
    <t>pro convertase subtilisin kexin type 6</t>
  </si>
  <si>
    <t>pro convertase subtilisin kexin type 5</t>
  </si>
  <si>
    <t>inactive rhomboid 1 isoform X3</t>
  </si>
  <si>
    <t>forkhead box N3 isoform X1 [Rousettus aegyptiacus]</t>
  </si>
  <si>
    <t>Sorting nexin-25</t>
  </si>
  <si>
    <t>Sorting nexin-24</t>
  </si>
  <si>
    <t>cyclin-D-binding Myb-like transcription factor 1 isoform X2</t>
  </si>
  <si>
    <t>flavin-containing monooxygenase FMO GS-OX-like 4</t>
  </si>
  <si>
    <t>hypothetical protein RvY_11650</t>
  </si>
  <si>
    <t>DNA-directed RNA polymerase III subunit RPC10</t>
  </si>
  <si>
    <t>SAM-dependent methyltransferase [Microcystis aeruginosa]</t>
  </si>
  <si>
    <t>small nuclear ribonucleo splicing factor</t>
  </si>
  <si>
    <t>peptide-N(4)-(N-acetyl-beta-glucosaminyl)asparagine amidase</t>
  </si>
  <si>
    <t>Calcipressin-2 [Echinococcus granulosus]</t>
  </si>
  <si>
    <t>long-chain fatty acid transport 4</t>
  </si>
  <si>
    <t>inactive rhomboid 1 isoform X1</t>
  </si>
  <si>
    <t>sodium potassium calcium exchanger 4 isoform X2</t>
  </si>
  <si>
    <t>serine threonine- kinase mitochondrial</t>
  </si>
  <si>
    <t>ubiquitin-conjugating enzyme E2 22 [Nicotiana sylvestris]</t>
  </si>
  <si>
    <t>AGAP002268-PA [Anopheles gambiae PEST]</t>
  </si>
  <si>
    <t>long-chain fatty acid transport 1</t>
  </si>
  <si>
    <t>Sorting nexin-11</t>
  </si>
  <si>
    <t>Sorting nexin-14</t>
  </si>
  <si>
    <t>Sorting nexin-12</t>
  </si>
  <si>
    <t>Sorting nexin-19</t>
  </si>
  <si>
    <t>hematopoietically-expressed homeobox HHEX</t>
  </si>
  <si>
    <t>Unconventional myosin-Id</t>
  </si>
  <si>
    <t>Uncharacterised [Corynebacterium diphtheriae]</t>
  </si>
  <si>
    <t>transmembrane 14C [Callorhinchus milii]</t>
  </si>
  <si>
    <t>5-hydroxytryptamine receptor partial</t>
  </si>
  <si>
    <t>heat shock 70 kDa 12A</t>
  </si>
  <si>
    <t>Sorting nexin-16</t>
  </si>
  <si>
    <t>PREDICTED: uncharacterized protein LOC105847365</t>
  </si>
  <si>
    <t>TPR repeat-containing DDB_G0287407-like</t>
  </si>
  <si>
    <t>probable FMP25 Found in Mitochondrial Proteome</t>
  </si>
  <si>
    <t>cathepsin L partial [Trypanosoma congolense]</t>
  </si>
  <si>
    <t>heat shock 70 kDa 12B</t>
  </si>
  <si>
    <t>cytochrome partial (mitochondrion) [Skistodiaptomus oregonensis]</t>
  </si>
  <si>
    <t>probable cysteine ase At3g19400</t>
  </si>
  <si>
    <t>ATP-dependent RNA helicase mitochondrial</t>
  </si>
  <si>
    <t>zinc transporter ZIP10-like</t>
  </si>
  <si>
    <t>cyclin-D-binding Myb-like transcription factor 1 isoform X4</t>
  </si>
  <si>
    <t>DENND6B</t>
  </si>
  <si>
    <t>serine threonine- kinase MRCK alpha isoform X2</t>
  </si>
  <si>
    <t>hypothetical protein CAPTEDRAFT_203656, partial</t>
  </si>
  <si>
    <t>serine threonine- kinase MRCK alpha isoform X3</t>
  </si>
  <si>
    <t>Cysteine-rich venom 6</t>
  </si>
  <si>
    <t>DENND6A</t>
  </si>
  <si>
    <t>elongation factor 1-alpha isoform X1 [Nasonia vitripennis]</t>
  </si>
  <si>
    <t>hypothetical protein LR48_Vigan08g023900</t>
  </si>
  <si>
    <t>1-aminocyclopropane-1-carboxylate synthase-like partial</t>
  </si>
  <si>
    <t>serine threonine- phosphatase 5</t>
  </si>
  <si>
    <t>fibroblast growth factor 2 [Danio rerio]</t>
  </si>
  <si>
    <t>hypothetical protein TcasGA2_TC009398</t>
  </si>
  <si>
    <t>aspartyl-trna synthetase</t>
  </si>
  <si>
    <t>ATPase AAA</t>
  </si>
  <si>
    <t>PREDICTED: uncharacterized protein LOC106153838</t>
  </si>
  <si>
    <t>cyclic GMP-AMP synthase- partial</t>
  </si>
  <si>
    <t>contactin-4-like isoform X1 [Lepisosteus oculatus]</t>
  </si>
  <si>
    <t>FMRFamide receptor-like</t>
  </si>
  <si>
    <t>light harvesting [Emiliania huxleyi CCMP1516]</t>
  </si>
  <si>
    <t>hypothetical protein Tcan_15141</t>
  </si>
  <si>
    <t>delta-1-pyrroline-5-carboxylate mitochondrial</t>
  </si>
  <si>
    <t>unknown</t>
  </si>
  <si>
    <t>guanylyl cyclase-activating 1-like</t>
  </si>
  <si>
    <t>alpha-aminoadipic semialdehyde mitochondrial</t>
  </si>
  <si>
    <t>semaphorin-3D isoform X1 [Oryzias latipes]</t>
  </si>
  <si>
    <t>RILP 1</t>
  </si>
  <si>
    <t>14-3-3 epsilon [Copidosoma floridanum]</t>
  </si>
  <si>
    <t>Ataxin-10</t>
  </si>
  <si>
    <t>alpha-L-arabinofuranosidase B</t>
  </si>
  <si>
    <t>hydroxyacid dehydrogenase [Alteromonas stellipolaris]</t>
  </si>
  <si>
    <t>AChain X-ray Structure Of A Designed Cisk-px Domain</t>
  </si>
  <si>
    <t>zinc finger 420 isoform X4 [Anolis carolinensis]</t>
  </si>
  <si>
    <t>Sorting nexin-33</t>
  </si>
  <si>
    <t>1-acyl-sn-glycerol-3-phosphate acyltransferase delta [Cricetulus griseus]</t>
  </si>
  <si>
    <t>glutathione-dependent reductase</t>
  </si>
  <si>
    <t>N-acetyltransferase 9</t>
  </si>
  <si>
    <t>leucine-rich repeat-containing C10orf11 homolog isoform X1</t>
  </si>
  <si>
    <t>rap1 GTPase-activating 1-like isoform X9 [Lingula anatina]</t>
  </si>
  <si>
    <t>PREDICTED: uncharacterized protein LOC105451279</t>
  </si>
  <si>
    <t>V-type A subunit [Phytophthora parasitica]</t>
  </si>
  <si>
    <t>ubiquinol-cytochrome c oxidoreductase subunit 9 and Rieske iron sulfur partial</t>
  </si>
  <si>
    <t>major facilitator superfamily domain-containing 8-like [Oryzias latipes]</t>
  </si>
  <si>
    <t>ATP-dependent DNA helicase</t>
  </si>
  <si>
    <t>armadillo segment polarity isoform X2 [Tribolium castaneum]</t>
  </si>
  <si>
    <t>glycerophosphoryl diester phosphodiesterase [Streptococcus pneumoniae]</t>
  </si>
  <si>
    <t>myocyte-specific enhancer factor 2C-like [Hydra vulgaris]</t>
  </si>
  <si>
    <t>acid trehalase 1</t>
  </si>
  <si>
    <t>phosphoenolpyruvate cytosolic [GTP]</t>
  </si>
  <si>
    <t>proline-serine-threonine phosphatase-interacting 1</t>
  </si>
  <si>
    <t>PREDICTED: uncharacterized protein LOC101234892</t>
  </si>
  <si>
    <t>proline-serine-threonine phosphatase-interacting 2</t>
  </si>
  <si>
    <t>PREDICTED: uncharacterized protein LOC101234890</t>
  </si>
  <si>
    <t>PREDICTED: uncharacterized protein LOC105849990</t>
  </si>
  <si>
    <t>PTHB1 isoform X1 [Mus musculus]</t>
  </si>
  <si>
    <t>AAEL008403-PA [Aedes aegypti]</t>
  </si>
  <si>
    <t>WD40 repeat-containing [Dictyostelium fasciculatum]</t>
  </si>
  <si>
    <t>PREDICTED: uncharacterized protein LOC107332275 isoform X1 [Acropora digitifera]</t>
  </si>
  <si>
    <t>NEDD4-like E3 ubiquitin- ligase WWP2 isoform X1 [Branchiostoma belcheri]</t>
  </si>
  <si>
    <t>nuclear factor 1 A-type-like isoform X2</t>
  </si>
  <si>
    <t>piggyBac transposable element-derived 3-like</t>
  </si>
  <si>
    <t>type I inositol 1,4,5-trisphosphate 5-phosphatase-like</t>
  </si>
  <si>
    <t>Por secretion system C-terminal sorting domain-containing</t>
  </si>
  <si>
    <t>calponin domain family [Entamoeba nuttalli P19]</t>
  </si>
  <si>
    <t>RNA-binding cabeza-like isoform X3</t>
  </si>
  <si>
    <t>Phosphoenolpyruvate phosphomutase</t>
  </si>
  <si>
    <t>RNA-binding cabeza-like isoform X2</t>
  </si>
  <si>
    <t>3-methyl-2-oxobutanoate dehydrogenase [lipoamide] mitochondrial</t>
  </si>
  <si>
    <t>PREDICTED: uncharacterized protein LOC105850977</t>
  </si>
  <si>
    <t>Golgi to ER traffic 4 homolog</t>
  </si>
  <si>
    <t>PREDICTED: protein PFC0760c-like</t>
  </si>
  <si>
    <t>PREDICTED: uncharacterized protein LOC105847328</t>
  </si>
  <si>
    <t>Lutropin-choriogonadotropic hormone receptor</t>
  </si>
  <si>
    <t>extended synaptotagmin-3</t>
  </si>
  <si>
    <t>PREDICTED: uncharacterized protein LOC100639221</t>
  </si>
  <si>
    <t>cathepsin l-like cysteine ase partial</t>
  </si>
  <si>
    <t>rho guanine nucleotide exchange factor 7 isoform X3</t>
  </si>
  <si>
    <t>PREDICTED: uncharacterized protein LOC107355053</t>
  </si>
  <si>
    <t>AChain Structure Of The Spliceosomal U4 Snrnp Core Domain</t>
  </si>
  <si>
    <t>rho guanine nucleotide exchange factor 7 isoform X4</t>
  </si>
  <si>
    <t>poly [ADP-ribose] polymerase 12-like isoform X1 [Ficedula albicollis]</t>
  </si>
  <si>
    <t>dual specificity phosphatase 22 isoform X2</t>
  </si>
  <si>
    <t>paxillin- partial</t>
  </si>
  <si>
    <t>histone-lysine N-methyltransferase NSD3-like isoform X1 [Ictalurus punctatus]</t>
  </si>
  <si>
    <t>D-glucuronyl C5-epimerase-like</t>
  </si>
  <si>
    <t>glycine--tRNA ligase-like</t>
  </si>
  <si>
    <t>PREDICTED: uncharacterized protein LOC105847359</t>
  </si>
  <si>
    <t>PREDICTED: uncharacterized protein LOC105847357</t>
  </si>
  <si>
    <t>U4 U6 small nuclear ribonucleo Prp31</t>
  </si>
  <si>
    <t>PREDICTED: uncharacterized protein LOC105847356</t>
  </si>
  <si>
    <t>zinc transporter ZIP1</t>
  </si>
  <si>
    <t>PREDICTED: uncharacterized protein LOC101234877</t>
  </si>
  <si>
    <t>hypothetical protein EMIHUDRAFT_206673 [Emiliania huxleyi CCMP1516]</t>
  </si>
  <si>
    <t>hypothetical protein HELRODRAFT_173195 [Helobdella robusta]</t>
  </si>
  <si>
    <t>zinc transporter ZIP9</t>
  </si>
  <si>
    <t>CUB domain-containing 2</t>
  </si>
  <si>
    <t>enabled homolog</t>
  </si>
  <si>
    <t>zinc transporter ZIP6</t>
  </si>
  <si>
    <t>Actin (Fragment) [Rhizopus microsporus]</t>
  </si>
  <si>
    <t>small conserved [Cryptosporidium parvum Iowa II]</t>
  </si>
  <si>
    <t>Spermatogenesis-associated partial</t>
  </si>
  <si>
    <t>NAD kinase-like isoform X1 [Trichogramma pretiosum]</t>
  </si>
  <si>
    <t>E3 ubiquitin- ligase listerin</t>
  </si>
  <si>
    <t>tropomodulin-4-like [Cyprinus carpio]</t>
  </si>
  <si>
    <t>E3 ubiquitin- ligase pub2</t>
  </si>
  <si>
    <t>spermatogenesis-associated 31A3</t>
  </si>
  <si>
    <t>zinc finger [Schistosoma mansoni]</t>
  </si>
  <si>
    <t>Serologically defined colon cancer antigen 8</t>
  </si>
  <si>
    <t>endoplasmic reticulum-Golgi intermediate compartment 3 isoform X2</t>
  </si>
  <si>
    <t>adaptin ear-binding coat-associated 2</t>
  </si>
  <si>
    <t>endoplasmic reticulum-Golgi intermediate compartment 3 isoform X1</t>
  </si>
  <si>
    <t>Cel7A fusion</t>
  </si>
  <si>
    <t>PREDICTED: uncharacterized protein LOC101239185, partial</t>
  </si>
  <si>
    <t>CCA tRNA nucleotidyltransferase mitochondrial</t>
  </si>
  <si>
    <t>potential U3 snoRNP Utp20p fragment [Pseudozyma hubeiensis SY62]</t>
  </si>
  <si>
    <t>titin- partial</t>
  </si>
  <si>
    <t>valyl-tRNA synthetase</t>
  </si>
  <si>
    <t>rho GTPase-activating 9 isoform X2</t>
  </si>
  <si>
    <t>partial [Micromonas pusilla CCMP1545]</t>
  </si>
  <si>
    <t>ras-GEF domain-containing family member 1C-like [Hydra vulgaris]</t>
  </si>
  <si>
    <t>prefoldin subunit 4-like</t>
  </si>
  <si>
    <t>transport sec13</t>
  </si>
  <si>
    <t>PREDICTED: uncharacterized protein LOC101234856</t>
  </si>
  <si>
    <t>pdr transporter [Phytophthora sojae]</t>
  </si>
  <si>
    <t>proteasome subunit alpha type-7-like isoform X3</t>
  </si>
  <si>
    <t>proteasome subunit alpha type-7-like isoform X2</t>
  </si>
  <si>
    <t>E3 ubiquitin- ligase HECTD3</t>
  </si>
  <si>
    <t>E3 ubiquitin- ligase HECTD1</t>
  </si>
  <si>
    <t>Cytosolic endo-beta-N- partial</t>
  </si>
  <si>
    <t>E3 ubiquitin- ligase UBR7 isoform X1 [Haplochromis burtoni]</t>
  </si>
  <si>
    <t>polyphosphoinositide phosphatase [Lepisosteus oculatus]</t>
  </si>
  <si>
    <t>PREDICTED: uncharacterized protein LOC100177141 isoform X1</t>
  </si>
  <si>
    <t>ankyrin repeat domain-containing 40-like</t>
  </si>
  <si>
    <t>Tyrosine- kinase ZAP-70</t>
  </si>
  <si>
    <t>hypothetical protein AC249_AIPGENE23574</t>
  </si>
  <si>
    <t>cytochrome C biogenesis</t>
  </si>
  <si>
    <t>microtubule-associated s 1A 1B light chain 3C-like</t>
  </si>
  <si>
    <t>gastrula zinc finger -like isoform X1</t>
  </si>
  <si>
    <t>gastrula zinc finger -like isoform X2</t>
  </si>
  <si>
    <t>hypothetical protein g.41583</t>
  </si>
  <si>
    <t>serine threonine- kinase endoribonuclease IRE1</t>
  </si>
  <si>
    <t>2Fe-2S [Perkinsus marinus ATCC 50983]</t>
  </si>
  <si>
    <t>cytoplasmic ribosomal S13 [Medicago truncatula]</t>
  </si>
  <si>
    <t>receptor-type tyrosine- phosphatase delta isoform X1 [Lepisosteus oculatus]</t>
  </si>
  <si>
    <t>ATP-citrate synthase isoform X1</t>
  </si>
  <si>
    <t>Ferredoxin-fold anticodon-binding domain-containing 1-like</t>
  </si>
  <si>
    <t>ran-specific GTPase-activating</t>
  </si>
  <si>
    <t>ribosome biogenesis BOP1</t>
  </si>
  <si>
    <t>chromosome transmission fidelity 18 homolog</t>
  </si>
  <si>
    <t>acid ceramidase</t>
  </si>
  <si>
    <t>abl interactor 1- partial</t>
  </si>
  <si>
    <t>ATP-citrate synthase isoform X2</t>
  </si>
  <si>
    <t>prephenate dehydratase</t>
  </si>
  <si>
    <t>PREDICTED: uncharacterized protein LOC106175106</t>
  </si>
  <si>
    <t>selenocysteine lyase [Arcobacter butzleri]</t>
  </si>
  <si>
    <t>ATP-dependent RNA helicase uap56</t>
  </si>
  <si>
    <t>U6 snRNA phosphodiesterase isoform X1</t>
  </si>
  <si>
    <t>hypothetical protein AC249_AIPGENE23583</t>
  </si>
  <si>
    <t>oxysterol-binding -related 1 isoform X1</t>
  </si>
  <si>
    <t>oxysterol-binding -related 1 isoform X2</t>
  </si>
  <si>
    <t>probable heat shock 10 (chaperonin CPN10)</t>
  </si>
  <si>
    <t>dnaJ homolog subfamily C member 30-like [Dinoponera quadriceps]</t>
  </si>
  <si>
    <t>proteasome assembly chaperone 1</t>
  </si>
  <si>
    <t>proteasome assembly chaperone 2</t>
  </si>
  <si>
    <t>NADPH--cytochrome P450 reductase</t>
  </si>
  <si>
    <t>proteasome assembly chaperone 3</t>
  </si>
  <si>
    <t>signal recognition particle [Alteromonas mediterranea]</t>
  </si>
  <si>
    <t>large subunit ribosomal L40e [Monoraphidium neglectum]</t>
  </si>
  <si>
    <t>F-box At5g06550-like isoform X1</t>
  </si>
  <si>
    <t>cytochrome c oxidase subunit partial (mitochondrion) [Drosophila melanogaster]</t>
  </si>
  <si>
    <t>WD-40 repeat-containing</t>
  </si>
  <si>
    <t>Ras association domain-containing 1</t>
  </si>
  <si>
    <t>cytoplasmic aconitate hydratase-like isoform X2</t>
  </si>
  <si>
    <t>low-density lipo receptor-related 1-like</t>
  </si>
  <si>
    <t>NADH dehydrogenase [ubiquinone] 1 alpha subcomplex subunit 13-like</t>
  </si>
  <si>
    <t>cytoplasmic aconitate hydratase-like isoform X1</t>
  </si>
  <si>
    <t>AP-5 complex subunit mu-1</t>
  </si>
  <si>
    <t>PREDICTED: uncharacterized protein LOC105850835</t>
  </si>
  <si>
    <t>heterogeneous nuclear ribonucleo A B-like</t>
  </si>
  <si>
    <t>Homeodomain-like DNA binding domain-containing transcription factor</t>
  </si>
  <si>
    <t>succinate dehydrogenase [ubiquinone] cytochrome b small mitochondrial</t>
  </si>
  <si>
    <t>staphylococcal nuclease domain-containing 1</t>
  </si>
  <si>
    <t>dexamethasone-induced Ras-related 1</t>
  </si>
  <si>
    <t>probable SSC1-mitochondrial HSP70 member</t>
  </si>
  <si>
    <t>probable aminopeptidase NPEPL1</t>
  </si>
  <si>
    <t>TIP41 isoform X2</t>
  </si>
  <si>
    <t>methyltransferase 23 isoform X2</t>
  </si>
  <si>
    <t>methyltransferase 23 isoform X1</t>
  </si>
  <si>
    <t>Homeobox partial</t>
  </si>
  <si>
    <t>transporter</t>
  </si>
  <si>
    <t>methyl- -binding domain 2-like</t>
  </si>
  <si>
    <t>glucose-6-phosphate dehydrogenase</t>
  </si>
  <si>
    <t>mandelate racemase muconate lactonizing enzyme family [Purpureocillium lilacinum]</t>
  </si>
  <si>
    <t>Sac3 GANP partial</t>
  </si>
  <si>
    <t>BTG1</t>
  </si>
  <si>
    <t>zinc finger FYVE domain-containing 9-like isoform X2</t>
  </si>
  <si>
    <t>ribose-phosphate pyrophosphokinase 1</t>
  </si>
  <si>
    <t>rho GTPase-activating 7 isoform 4 [Homo sapiens]</t>
  </si>
  <si>
    <t>85 88 kDa calcium-independent phospholipase A2 isoform X2</t>
  </si>
  <si>
    <t>ribose-phosphate pyrophosphokinase 2</t>
  </si>
  <si>
    <t>Chitooligosaccharidolytic beta-N-acetylglucosaminidase</t>
  </si>
  <si>
    <t>glycoside hydrolase family 18 [Trichoderma atroviride IMI 206040]</t>
  </si>
  <si>
    <t>serine threonine- phosphatase 6 regulatory ankyrin repeat subunit partial</t>
  </si>
  <si>
    <t>histone -like [Chelonia mydas]</t>
  </si>
  <si>
    <t>probable G- coupled receptor</t>
  </si>
  <si>
    <t>NEDD1 isoform X1 [Monodelphis domestica]</t>
  </si>
  <si>
    <t>40S ribosomal S13-1-like [Tarenaya hassleriana]</t>
  </si>
  <si>
    <t>probable adenosine deaminase [Hydra vulgaris]</t>
  </si>
  <si>
    <t>arylsulfatase B-like [Parasteatoda tepidariorum]</t>
  </si>
  <si>
    <t>phosphoenolpyruvate carboxykinase [Volvox carteri nagariensis]</t>
  </si>
  <si>
    <t>Epc1 [Mus musculus]</t>
  </si>
  <si>
    <t>Gamma-glutamyltranspeptidase 1</t>
  </si>
  <si>
    <t>Inner nuclear membrane Man1</t>
  </si>
  <si>
    <t>50s ribosomal l1</t>
  </si>
  <si>
    <t>E3 ubiquitin- ligase RNF115 isoform X2</t>
  </si>
  <si>
    <t>Gastrula zinc finger</t>
  </si>
  <si>
    <t>ATP-binding</t>
  </si>
  <si>
    <t>guanine nucleotide exchange for ADP-robosylation factor [Kwoniella pini CBS 10737]</t>
  </si>
  <si>
    <t>member of the clp large regulatory subunit [Thalassiosira pseudonana CCMP1335]</t>
  </si>
  <si>
    <t>Meiosis-specific with OB domain-containing</t>
  </si>
  <si>
    <t>netrin receptor DCC isoform X2</t>
  </si>
  <si>
    <t>PREDICTED: uncharacterized protein LOC106153729</t>
  </si>
  <si>
    <t>hypothetical protein BRAFLDRAFT_127717 [Branchiostoma floridae]</t>
  </si>
  <si>
    <t>prenyltransferase domain-containing partial</t>
  </si>
  <si>
    <t>lymphoid-specific helicase</t>
  </si>
  <si>
    <t>IAA-amino acid hydrolase ILR1-like 1-like</t>
  </si>
  <si>
    <t>GPI-anchored partial</t>
  </si>
  <si>
    <t>Senescence-associated [Brugia malayi]</t>
  </si>
  <si>
    <t>c-binding partial</t>
  </si>
  <si>
    <t>hypothetical protein LOTGIDRAFT_174250 [Lottia gigantea]</t>
  </si>
  <si>
    <t>sarcolemmal membrane-associated isoform X10</t>
  </si>
  <si>
    <t>sarcolemmal membrane-associated isoform X12</t>
  </si>
  <si>
    <t>hypothetical protein g.41579</t>
  </si>
  <si>
    <t>cell cycle checkpoint RAD1-like</t>
  </si>
  <si>
    <t>sarcolemmal membrane-associated isoform X13</t>
  </si>
  <si>
    <t>arylsulfatase [Bacteroides fragilis]</t>
  </si>
  <si>
    <t>NACHT and WD repeat domain-containing 2-like isoform X2</t>
  </si>
  <si>
    <t>CAMK CAMK1 kinase [Phytophthora parasitica]</t>
  </si>
  <si>
    <t>MULTISPECIES: Matrixin family [Mesorhizobium]</t>
  </si>
  <si>
    <t>echinoderm microtubule-associated -like 4 isoform X1</t>
  </si>
  <si>
    <t>UPF0462 C4orf33 homolog</t>
  </si>
  <si>
    <t>uncharacterized HTH-type transcriptional regulator -like isoform X1 [Parasteatoda tepidariorum]</t>
  </si>
  <si>
    <t>guanine nucleotide-binding G(I) subunit partial</t>
  </si>
  <si>
    <t>chromosome partitioning</t>
  </si>
  <si>
    <t>cyclic AMP-responsive element-binding 3 3-A [Acropora digitifera]</t>
  </si>
  <si>
    <t>sodium bicarbonate cotransporter 3 isoform X2</t>
  </si>
  <si>
    <t>IQ domain-containing E-like</t>
  </si>
  <si>
    <t>calcyclin-binding</t>
  </si>
  <si>
    <t>MULTISPECIES: septum site-determining [Pseudoalteromonas]</t>
  </si>
  <si>
    <t>glycosyl-phosphatidylinositol-linked carbonic anhydrase</t>
  </si>
  <si>
    <t>PREDICTED: uncharacterized protein LOC106165731</t>
  </si>
  <si>
    <t>unc-13 homolog B-like</t>
  </si>
  <si>
    <t>PREDICTED: uncharacterized protein LOC105849803</t>
  </si>
  <si>
    <t>cytoplasmic polyadenylation element-binding 4-like</t>
  </si>
  <si>
    <t>BBSome-interacting 1 [Mustela putorius furo]</t>
  </si>
  <si>
    <t>UV excision repair Rad23</t>
  </si>
  <si>
    <t>UPF0545 C22orf39 homolog</t>
  </si>
  <si>
    <t>1-phosphatidylinositol 4,5-bisphosphate phosphodiesterase delta-4</t>
  </si>
  <si>
    <t>1-phosphatidylinositol 4,5-bisphosphate phosphodiesterase delta-3</t>
  </si>
  <si>
    <t>ankyrin repeat and KH domain-containing mask-like</t>
  </si>
  <si>
    <t>transport sec23</t>
  </si>
  <si>
    <t>peptide ABC transporter substrate-binding</t>
  </si>
  <si>
    <t>sorting nexin-8-like [Biomphalaria glabrata]</t>
  </si>
  <si>
    <t>40S ribosomal S21 [Pseudodiaptomus poplesia]</t>
  </si>
  <si>
    <t>eukaryotic peptide chain release factor subunit 1 isoform X1 [Nasonia vitripennis]</t>
  </si>
  <si>
    <t>methionyl-tRNA mitochondrial-like</t>
  </si>
  <si>
    <t>Retinoic acid-induced 1</t>
  </si>
  <si>
    <t>alpha-(1,3)-fucosyltransferase C-like</t>
  </si>
  <si>
    <t>O-mannosyl-transferase 1</t>
  </si>
  <si>
    <t>Protein of unknown function DUF889 domain containing protein</t>
  </si>
  <si>
    <t>O-mannosyl-transferase 2</t>
  </si>
  <si>
    <t>hephaestin partial</t>
  </si>
  <si>
    <t>carbohydrate-binding [Hyalangium minutum]</t>
  </si>
  <si>
    <t>deoxynucleotidyltransferase terminal-interacting 1 isoform X1</t>
  </si>
  <si>
    <t>Glycine--tRNA ligase</t>
  </si>
  <si>
    <t>hypothetical protein [Planktothricoides sp. SR001]</t>
  </si>
  <si>
    <t>PREDICTED: uncharacterized protein LOC100214406 isoform X2 [Hydra vulgaris]</t>
  </si>
  <si>
    <t>LOC100137665 partial</t>
  </si>
  <si>
    <t>hypothetical protein AC249_AIPGENE5176</t>
  </si>
  <si>
    <t>UPF0317 C14orf159 mitochondrial isoform X1</t>
  </si>
  <si>
    <t>UPF0317 C14orf159 mitochondrial isoform X2</t>
  </si>
  <si>
    <t>PC-esterase domain-containing 1B isoform X3 [Hipposideros armiger]</t>
  </si>
  <si>
    <t>polyubiquitin-C isoform X4 [Colobus angolensis palliatus]</t>
  </si>
  <si>
    <t>Macrophage receptor partial</t>
  </si>
  <si>
    <t>lipoyltransferase mitochondrial [Sinocyclocheilus rhinocerous]</t>
  </si>
  <si>
    <t>CAMK variant 2 [Phytophthora parasitica]</t>
  </si>
  <si>
    <t>PREDICTED: liprin-beta-1-like</t>
  </si>
  <si>
    <t>zinc finger 37 homolog</t>
  </si>
  <si>
    <t>signal-induced proliferation-associated 1 3 [Monodelphis domestica]</t>
  </si>
  <si>
    <t>zinc finger CONSTANS-LIKE 1-like</t>
  </si>
  <si>
    <t>ubiquitin carboxyl-terminal hydrolase 8 isoform X2</t>
  </si>
  <si>
    <t>coilin-like isoform X1</t>
  </si>
  <si>
    <t>transcriptional activator hac1</t>
  </si>
  <si>
    <t>ras 2</t>
  </si>
  <si>
    <t>hypothetical protein THAPSDRAFT_261863 [Thalassiosira pseudonana CCMP1335]</t>
  </si>
  <si>
    <t>furry isoform X3</t>
  </si>
  <si>
    <t>cytochrome c oxidase subunit NDUFA4-like</t>
  </si>
  <si>
    <t>furry isoform X2</t>
  </si>
  <si>
    <t>elongation factor-2 kinase EFK-1B isoform [Beauveria bassiana ARSEF 2860]</t>
  </si>
  <si>
    <t>clathrin interactor 1-like isoform X2</t>
  </si>
  <si>
    <t>DNA excision repair ERCC-6- partial</t>
  </si>
  <si>
    <t>inositol-trisphosphate 3-kinase A-like [Acropora digitifera]</t>
  </si>
  <si>
    <t>tropomyosin [Schistosoma mansoni]</t>
  </si>
  <si>
    <t>RNA polymerase subunit sigma-24 [Saprospira grandis]</t>
  </si>
  <si>
    <t>nucleolar MIF4G domain-containing partial</t>
  </si>
  <si>
    <t>type II cytoskeletal 8 [Cricetulus griseus]</t>
  </si>
  <si>
    <t>Mitochondrial import receptor subunit TOM70</t>
  </si>
  <si>
    <t>40S ribosomal S5-like [Nicotiana attenuata]</t>
  </si>
  <si>
    <t>Ubiquitin-60S ribosomal L40 [Trichinella pseudospiralis]</t>
  </si>
  <si>
    <t>AP-2 complex subunit mu isoform X1 [Poecilia reticulata]</t>
  </si>
  <si>
    <t>Lymphokine-activated killer T-cell-originated kinase</t>
  </si>
  <si>
    <t>GL10460 [Drosophila persimilis]</t>
  </si>
  <si>
    <t>ubiquitin carboxyl-terminal [Phytophthora infestans T30-4]</t>
  </si>
  <si>
    <t>V-type H-ATPase [Blastocystis subtype 4]</t>
  </si>
  <si>
    <t>PREDICTED: uncharacterized protein LOC100637172, partial</t>
  </si>
  <si>
    <t>60S ribosomal L26-like</t>
  </si>
  <si>
    <t>adhesion G -coupled receptor L3 isoform X1 [Ictalurus punctatus]</t>
  </si>
  <si>
    <t>low-density lipo receptor-related 1B</t>
  </si>
  <si>
    <t>PREDICTED: uncharacterized protein LOC102341219</t>
  </si>
  <si>
    <t>hypothetical protein DAPPUDRAFT_198042</t>
  </si>
  <si>
    <t>cytochrome c oxidase subunit partial (mitochondrion) [Eriocheir sinensis]</t>
  </si>
  <si>
    <t>cytochrome P450 1A1-like</t>
  </si>
  <si>
    <t>host cell factor 1-like isoform X1</t>
  </si>
  <si>
    <t>inactive tyrosine- kinase 7-like</t>
  </si>
  <si>
    <t>host cell factor 1-like isoform X2</t>
  </si>
  <si>
    <t>phosphatase 1 regulatory subunit 14C</t>
  </si>
  <si>
    <t>glutamate carboxypeptidase II</t>
  </si>
  <si>
    <t>peroxidase [Pectobacterium carotovorum]</t>
  </si>
  <si>
    <t>PREDICTED: uncharacterized protein LOC106138183</t>
  </si>
  <si>
    <t>7,8-dihydro-8-oxoguanine triphosphatase</t>
  </si>
  <si>
    <t>E3 ubiquitin- ligase HACE1</t>
  </si>
  <si>
    <t>N-(5-amino-5-carboxypentanoyl)-L-cysteinyl-D-valine synthase [Orussus abietinus]</t>
  </si>
  <si>
    <t>nuclear factor ovary-like [Sinocyclocheilus anshuiensis]</t>
  </si>
  <si>
    <t>70 kDa peptidyl-prolyl isomerase-like</t>
  </si>
  <si>
    <t>PREDICTED: uncharacterized protein LOC100205991 [Hydra vulgaris]</t>
  </si>
  <si>
    <t>PREDICTED: uncharacterized protein LOC100208944</t>
  </si>
  <si>
    <t>nucleoporin NUP100 (NUP100)</t>
  </si>
  <si>
    <t>sodium-coupled monocarboxylate transporter 1</t>
  </si>
  <si>
    <t>RER1 retention in endoplasmic reticulum 1 homolog ( cerevisiae) isoform CRA_b [Homo sapiens]</t>
  </si>
  <si>
    <t>SERAC1</t>
  </si>
  <si>
    <t>sodium-coupled monocarboxylate transporter 2</t>
  </si>
  <si>
    <t>solute carrier family 22 member 13-like</t>
  </si>
  <si>
    <t>2-acylglycerol O-acyltransferase 1 isoform X2</t>
  </si>
  <si>
    <t>Serine threonine kinase</t>
  </si>
  <si>
    <t>calcium-responsive transactivator</t>
  </si>
  <si>
    <t>DNA-binding D-ETS-4-like isoform X3 [Acropora digitifera]</t>
  </si>
  <si>
    <t>coatomer subunit zeta</t>
  </si>
  <si>
    <t>aminoacyl tRNA synthase complex-interacting multifunctional 1 isoform X2 [Ictidomys tridecemlineatus]</t>
  </si>
  <si>
    <t>AGAP001480-PB [Anopheles gambiae PEST]</t>
  </si>
  <si>
    <t>neurogenic big brain</t>
  </si>
  <si>
    <t>actin-related 2 3 complex subunit 5-like</t>
  </si>
  <si>
    <t>isobutyryl- mitochondrial</t>
  </si>
  <si>
    <t>conserved oligomeric Golgi complex subunit 1 isoform X1</t>
  </si>
  <si>
    <t>PREDICTED: uncharacterized protein LOC106175143</t>
  </si>
  <si>
    <t>fibropellin-3- partial</t>
  </si>
  <si>
    <t>Pcf11 partial</t>
  </si>
  <si>
    <t>cartilage oligomeric matrix -like isoform X1 [Acropora digitifera]</t>
  </si>
  <si>
    <t>phosphatase 1 regulatory subunit 12B</t>
  </si>
  <si>
    <t>CDK5 and ABL1 enzyme substrate partial</t>
  </si>
  <si>
    <t>phosphatase 1 regulatory subunit 12C</t>
  </si>
  <si>
    <t>Transposon Tf2-9 partial</t>
  </si>
  <si>
    <t>myosin regulatory light polypeptide 9</t>
  </si>
  <si>
    <t>PREDICTED: uncharacterized protein LOC108165644</t>
  </si>
  <si>
    <t>PREDICTED: uncharacterized protein LOC100206309</t>
  </si>
  <si>
    <t>arylsulfatase B-like isoform X2</t>
  </si>
  <si>
    <t>CLEC16A isoform X2</t>
  </si>
  <si>
    <t>21D7 partial</t>
  </si>
  <si>
    <t>tudor domain-containing 1 isoform X1 [Strongylocentrotus purpuratus]</t>
  </si>
  <si>
    <t>CLEC16A isoform X1</t>
  </si>
  <si>
    <t>phosphatase 1 regulatory subunit 12A</t>
  </si>
  <si>
    <t>centrosomal of 290 kDa isoform X1</t>
  </si>
  <si>
    <t>pleckstrin homology domain-containing family A member 2 [Sturnus vulgaris]</t>
  </si>
  <si>
    <t>furin-like protease isoforms 1 1-X 2 isoform X2</t>
  </si>
  <si>
    <t>UBA-like domain-containing 2</t>
  </si>
  <si>
    <t>Mitochondrial import receptor subunit TOM34</t>
  </si>
  <si>
    <t>serine threonine- kinase chk2</t>
  </si>
  <si>
    <t>breakpoint cluster region isoform X2</t>
  </si>
  <si>
    <t>inorganic phosphate cotransporter isoform X2</t>
  </si>
  <si>
    <t>ninein isoform X5 [Lingula anatina]</t>
  </si>
  <si>
    <t>Translocon-associated subunit alpha</t>
  </si>
  <si>
    <t>hypothetical protein [Trichomonas vaginalis G3]</t>
  </si>
  <si>
    <t>alpha carbonic partial</t>
  </si>
  <si>
    <t>3-hydroxyacyl- dehydrogenase type-2</t>
  </si>
  <si>
    <t>polyubiquitin [Pneumocystis murina B123]</t>
  </si>
  <si>
    <t>hemin receptor</t>
  </si>
  <si>
    <t>cysteine ase</t>
  </si>
  <si>
    <t>Unconventional myosin-XV</t>
  </si>
  <si>
    <t>Ppx phosphatase</t>
  </si>
  <si>
    <t>PREDICTED: uncharacterized protein LOC105666106</t>
  </si>
  <si>
    <t>Serine threonine- kinase Nek10</t>
  </si>
  <si>
    <t>meiosis-specific with OB domain-containing isoform X1 [Anolis carolinensis]</t>
  </si>
  <si>
    <t>Actin [Crassostrea gigas]</t>
  </si>
  <si>
    <t>mitochondrial carrier [Coccomyxa subellipsoidea C-169]</t>
  </si>
  <si>
    <t>hypothetical protein [Caldilinea aerophila]</t>
  </si>
  <si>
    <t>centrosomal of 290 kDa isoform X2</t>
  </si>
  <si>
    <t>WD repeat-containing 41-like isoform X3 [Lingula anatina]</t>
  </si>
  <si>
    <t>centrosomal of 290 kDa isoform X3</t>
  </si>
  <si>
    <t>hypothetical protein AC249_AIPGENE5100</t>
  </si>
  <si>
    <t>ubiquitin carboxyl-terminal hydrolase 3-like</t>
  </si>
  <si>
    <t>focal adhesion kinase 1 isoform X1</t>
  </si>
  <si>
    <t>centrosomal of 57 kDa isoform X1</t>
  </si>
  <si>
    <t>Gag-Pol poly</t>
  </si>
  <si>
    <t>POZ- AT hook- and zinc finger-containing 1 isoform X1</t>
  </si>
  <si>
    <t>PREDICTED: uncharacterized protein LOC105847098, partial</t>
  </si>
  <si>
    <t>calcium-responsive transcription factor</t>
  </si>
  <si>
    <t>fas-binding factor 1-like</t>
  </si>
  <si>
    <t>paired amphipathic helix Sin3a isoform X1 [Cephus cinctus]</t>
  </si>
  <si>
    <t>zinc finger 271-like</t>
  </si>
  <si>
    <t>voltage-gated potassium channel subunit beta-3 isoform X2</t>
  </si>
  <si>
    <t>hypothetical protein CathTA2_0037</t>
  </si>
  <si>
    <t>phenylalanine--tRNA chloroplastic mitochondrial isoform X1 [Amborella trichopoda]</t>
  </si>
  <si>
    <t>hypothetical protein M067_3323 [Bacteroides fragilis str. J-143-4]</t>
  </si>
  <si>
    <t>O-acetyl-ADP-ribose deacetylase [Lactobacillus gasseri]</t>
  </si>
  <si>
    <t>Pleckstrin-likey domain-containing family M member 3</t>
  </si>
  <si>
    <t>nucleosome-remodeling factor subunit BPTF- partial</t>
  </si>
  <si>
    <t>uncharacterized LOC100210581 [Hydra vulgaris]</t>
  </si>
  <si>
    <t>hypothetical protein AC249_AIPGENE7754</t>
  </si>
  <si>
    <t>Carnitine O- partial</t>
  </si>
  <si>
    <t>ankyrin [Pseudomonas lini]</t>
  </si>
  <si>
    <t>polycystic kidney disease 2-like 1 isoform X1 [Crassostrea gigas]</t>
  </si>
  <si>
    <t>ATP-dependent Clp protease ATP-binding subunit [Arcobacter butzleri]</t>
  </si>
  <si>
    <t>Piso0_000081 [Millerozyma farinosa CBS 7064]</t>
  </si>
  <si>
    <t>vesicle-trafficking SEC22b</t>
  </si>
  <si>
    <t>Integrin alpha- partial</t>
  </si>
  <si>
    <t>FMN-linked oxidoreductases superfamily partial</t>
  </si>
  <si>
    <t>beta-2 adrenergic receptor-like [Hydra vulgaris]</t>
  </si>
  <si>
    <t>P-loop containing nucleoside triphosphate hydrolase [Trametes versicolor FP-101664 SS1]</t>
  </si>
  <si>
    <t>CD97 antigen-like</t>
  </si>
  <si>
    <t>PREDICTED: uncharacterized protein LOC107345560</t>
  </si>
  <si>
    <t>probable phosphatidylinositol phosphate kinase DDB_G0267588</t>
  </si>
  <si>
    <t>unconventional myosin-Va isoform X3</t>
  </si>
  <si>
    <t>hypothetical protein GFGA_1d0358</t>
  </si>
  <si>
    <t>unconventional myosin-Va isoform X2</t>
  </si>
  <si>
    <t>fatty acid hydroxylase [Cafeteria roenbergensis virus BV-PW1]</t>
  </si>
  <si>
    <t>hamartin-like [Salmo salar]</t>
  </si>
  <si>
    <t>WD40 repeat [Ichthyophthirius multifiliis]</t>
  </si>
  <si>
    <t>zygotic DNA replication licensing factor mcm6-B-like</t>
  </si>
  <si>
    <t>kinesin light chain 1 [Metarhizium acridum CQMa 102]</t>
  </si>
  <si>
    <t>MULTISPECIES: 30S ribosomal S19 [Rhodobacteraceae]</t>
  </si>
  <si>
    <t>Tumor necrosis factor receptor superfamily member partial</t>
  </si>
  <si>
    <t>60S ribosomal L19-1-like</t>
  </si>
  <si>
    <t>AP-1 complex subunit beta-1-like</t>
  </si>
  <si>
    <t>PREDICTED: uncharacterized protein LOC102354946 isoform X1</t>
  </si>
  <si>
    <t>Heat shock [Pestalotiopsis fici W106-1]</t>
  </si>
  <si>
    <t>long-chain-fatty-acid-- ligase 4 isoform X2 [Gallus gallus]</t>
  </si>
  <si>
    <t>(dimethylallyl)adenosine tRNA methylthiotransferase [Legionella pneumophila]</t>
  </si>
  <si>
    <t>cysteine [Perkinsus marinus ATCC 50983]</t>
  </si>
  <si>
    <t>afadin isoform X9</t>
  </si>
  <si>
    <t>root UVB sensitive 3 isoform X2</t>
  </si>
  <si>
    <t>kinesin-1 heavy chain-like isoform X2</t>
  </si>
  <si>
    <t>EH domain-containing 3</t>
  </si>
  <si>
    <t>epsin-1-like [Fundulus heteroclitus]</t>
  </si>
  <si>
    <t>extended synaptotagmin-2-like isoform X2</t>
  </si>
  <si>
    <t>afadin isoform X2</t>
  </si>
  <si>
    <t>PREDICTED: uncharacterized protein LOC105849871, partial</t>
  </si>
  <si>
    <t>alpha-1,6-mannosylglyco 6-beta-N-acetylglucosaminyltransferase B isoform X3</t>
  </si>
  <si>
    <t>metal transporter CNNM2 isoform X2</t>
  </si>
  <si>
    <t>COMM domain-containing 8 isoform X2 [Panthera pardus]</t>
  </si>
  <si>
    <t>NAD(P)-binding [Coccomyxa subellipsoidea C-169]</t>
  </si>
  <si>
    <t>splicing factor U2AF 65 kDa partial</t>
  </si>
  <si>
    <t>NADH dehydrogenase [ubiquinone] iron-sulfur mitochondrial [Fukomys damarensis]</t>
  </si>
  <si>
    <t>LOC496098 [Xenopus laevis]</t>
  </si>
  <si>
    <t>beta-ketoacyl synthase</t>
  </si>
  <si>
    <t>ankyrin repeat domain-containing 39 [Bombus terrestris]</t>
  </si>
  <si>
    <t>ribosomal P0 [Ustilago maydis 521]</t>
  </si>
  <si>
    <t>cyclopropane-fatty-acyl-phospholipid synthase</t>
  </si>
  <si>
    <t>small subunit ribosomal 8</t>
  </si>
  <si>
    <t>small subunit ribosomal 7</t>
  </si>
  <si>
    <t>hypothetical protein PFICI_13193 [Pestalotiopsis fici W106-1]</t>
  </si>
  <si>
    <t>unconventional myosin-Va-like</t>
  </si>
  <si>
    <t>PRRC1-like [Parasteatoda tepidariorum]</t>
  </si>
  <si>
    <t>Nascent polypeptide-associated complex subunit alpha</t>
  </si>
  <si>
    <t>zinc transporter 9-like</t>
  </si>
  <si>
    <t>palmitoyltransferase ZDHHC3-like</t>
  </si>
  <si>
    <t>Tubulin alpha chain [Noccaea caerulescens]</t>
  </si>
  <si>
    <t>SAM-dependent methyltransferase</t>
  </si>
  <si>
    <t>PAB-dependent poly(A)-specific ribonuclease subunit PAN2-like isoform X2</t>
  </si>
  <si>
    <t>Rabl2a [Salpingoeca rosetta]</t>
  </si>
  <si>
    <t>TATA box-binding -associated factor RNA polymerase I subunit B-like</t>
  </si>
  <si>
    <t>poly(A) RNA polymerase GLD2 [Maylandia zebra]</t>
  </si>
  <si>
    <t>rootletin isoform X3</t>
  </si>
  <si>
    <t>ankyrin repeat and IBR domain-containing 1-like isoform X1</t>
  </si>
  <si>
    <t>Zinc finger CCHC domain-containing 7</t>
  </si>
  <si>
    <t>PREDICTED: uncharacterized protein LOC102808089</t>
  </si>
  <si>
    <t>eukaryotic initiation factor 4A-I</t>
  </si>
  <si>
    <t>tyrosine- kinase receptor Tie-1- partial</t>
  </si>
  <si>
    <t>14-3-3 beta alpha-1</t>
  </si>
  <si>
    <t>PREDICTED: uncharacterized protein LOC107333563</t>
  </si>
  <si>
    <t>zinc finger (C3HC4 RING finger)</t>
  </si>
  <si>
    <t>transcription factor ETV6</t>
  </si>
  <si>
    <t>hypoxia-inducible factor 1-alpha inhibitor</t>
  </si>
  <si>
    <t>fibulin-1-like isoform X3</t>
  </si>
  <si>
    <t>adamts-7 [Culex quinquefasciatus]</t>
  </si>
  <si>
    <t>DNA-directed RNA polymerase I subunit partial</t>
  </si>
  <si>
    <t>fibulin-1-like isoform X1</t>
  </si>
  <si>
    <t>tachykinin-like peptides receptor 86C</t>
  </si>
  <si>
    <t>14-3-3 beta alpha-A</t>
  </si>
  <si>
    <t>Hypothetical protein NAEGRDRAFT_80455 [Naegleria gruberi]</t>
  </si>
  <si>
    <t>zinc finger MIZ domain-containing 1- partial</t>
  </si>
  <si>
    <t>kynurenine alpha-aminoadipate mitochondrial-like</t>
  </si>
  <si>
    <t>coagulation factor V- partial</t>
  </si>
  <si>
    <t>retinal dehydrogenase 2-like</t>
  </si>
  <si>
    <t>ATP-binding Cassette (ABC) Superfamily [Phytophthora infestans T30-4]</t>
  </si>
  <si>
    <t>citron Rho-interacting kinase- partial</t>
  </si>
  <si>
    <t>zinc metalloprotease</t>
  </si>
  <si>
    <t>related to cell cycle arrest BUB2</t>
  </si>
  <si>
    <t>MCM domain-containing 2-like</t>
  </si>
  <si>
    <t>LIM domain containing [Acanthamoeba castellanii Neff]</t>
  </si>
  <si>
    <t>casein kinase II subunit alpha-like [Clupea harengus]</t>
  </si>
  <si>
    <t>PREDICTED: uncharacterized protein LOC106057915</t>
  </si>
  <si>
    <t>solute carrier family 43 member 3</t>
  </si>
  <si>
    <t>probable low-specificity L-threonine aldolase 1 [Camelina sativa]</t>
  </si>
  <si>
    <t>Ribosomal S6 kinase alpha- partial</t>
  </si>
  <si>
    <t>phospholipase B-like 2</t>
  </si>
  <si>
    <t>splicing arginine serine-rich 15-like</t>
  </si>
  <si>
    <t>phospholipase B-like 1</t>
  </si>
  <si>
    <t>dynein regulatory complex subunit 7-like</t>
  </si>
  <si>
    <t>phosphatase [Phytophthora infestans T30-4]</t>
  </si>
  <si>
    <t>F-box LRR-repeat 5-like</t>
  </si>
  <si>
    <t>pyruvate dehydrogenase (acetyl-transferring) kinase isozyme mitochondrial-like [Biomphalaria glabrata]</t>
  </si>
  <si>
    <t>male-specific lethal 3 homolog isoform X1</t>
  </si>
  <si>
    <t>hypothetical protein AC249_AIPGENE7747</t>
  </si>
  <si>
    <t>Ubiquitin- ligase E3B</t>
  </si>
  <si>
    <t>Zinc finger CCHC domain-containing 2</t>
  </si>
  <si>
    <t>Ubiquitin- ligase E3C</t>
  </si>
  <si>
    <t>KRI1 homolog isoform X2</t>
  </si>
  <si>
    <t>ras-related GTP-binding C-like</t>
  </si>
  <si>
    <t>vascular endothelial growth factor receptor 2</t>
  </si>
  <si>
    <t>hypothetical protein AC249_AIPGENE7733</t>
  </si>
  <si>
    <t>vascular endothelial growth factor receptor 3</t>
  </si>
  <si>
    <t>Ubiquitin- ligase E3A</t>
  </si>
  <si>
    <t>vascular endothelial growth factor receptor 1</t>
  </si>
  <si>
    <t>DNA mismatch repair Msh6</t>
  </si>
  <si>
    <t>Dehydrogenase reductase SDR family member 12</t>
  </si>
  <si>
    <t>DNA mismatch repair Msh3</t>
  </si>
  <si>
    <t>DNA mismatch repair Msh2</t>
  </si>
  <si>
    <t>PREDICTED: uncharacterized protein LOC100206251</t>
  </si>
  <si>
    <t>probable phosphorylase b kinase regulatory subunit alpha isoform X1 [Drosophila navojoa]</t>
  </si>
  <si>
    <t>kinase C-binding 1-like isoform X2 [Polistes canadensis]</t>
  </si>
  <si>
    <t>Meiosis 1 arrest partial</t>
  </si>
  <si>
    <t>heat shock HSP 90-alpha-like</t>
  </si>
  <si>
    <t>FAM160A1 [Oreochromis niloticus]</t>
  </si>
  <si>
    <t>angiotensin-converting enzyme-like</t>
  </si>
  <si>
    <t>Glutathione S-Transferase [Schistosoma japonicum]</t>
  </si>
  <si>
    <t>PREDICTED: uncharacterized protein LOC100206259</t>
  </si>
  <si>
    <t>hypothetical protein AC249_AIPGENE7738</t>
  </si>
  <si>
    <t>PREDICTED: uncharacterized protein LOC100203068 isoform X1</t>
  </si>
  <si>
    <t>syntaxin-5-like</t>
  </si>
  <si>
    <t>Voltage-gated Ion Channel (VIC) Superfamily [Phytophthora infestans T30-4]</t>
  </si>
  <si>
    <t>PREDICTED: uncharacterized protein LOC100209175 isoform X1</t>
  </si>
  <si>
    <t>guanine nucleotide-binding subunit beta [Saprolegnia parasitica CBS ]</t>
  </si>
  <si>
    <t>FRA10AC1</t>
  </si>
  <si>
    <t>Gamma-aminobutyric acid receptor-associated</t>
  </si>
  <si>
    <t>hypothetical protein BN946_scf184943.g7</t>
  </si>
  <si>
    <t>G patch domain-containing partial</t>
  </si>
  <si>
    <t>ubiquitin-60S ribosomal L40 [Nipponia nippon]</t>
  </si>
  <si>
    <t>Ras-related Rab-18-B</t>
  </si>
  <si>
    <t>king tubby</t>
  </si>
  <si>
    <t>tRNA pseudouridine synthase mitochondrial</t>
  </si>
  <si>
    <t>serine threonine- phosphatase 6 regulatory ankyrin repeat subunit A-like</t>
  </si>
  <si>
    <t>zinc finger 678 isoform X1 [Acyrthosiphon pisum]</t>
  </si>
  <si>
    <t>probable queuine tRNA-ribosyltransferase</t>
  </si>
  <si>
    <t>transporter svop-1 [Caenorhabditis elegans]</t>
  </si>
  <si>
    <t>Clathrin heavy chain 1</t>
  </si>
  <si>
    <t>Ubinuclein- partial</t>
  </si>
  <si>
    <t>Pyrroline-5-carboxylate reductase 3</t>
  </si>
  <si>
    <t>hypothetical protein EMIHUDRAFT_196668 [Emiliania huxleyi CCMP1516]</t>
  </si>
  <si>
    <t>vesicle coat complex COPII subunit SEC24 subunit SFB2 [Phytophthora sojae]</t>
  </si>
  <si>
    <t>PCNA-interacting partner isoform X2</t>
  </si>
  <si>
    <t>PREDICTED: uncharacterized protein LOC103208456</t>
  </si>
  <si>
    <t>DEAD-box ATP-dependent RNA helicase 35-like</t>
  </si>
  <si>
    <t>receptor-interacting serine threonine- kinase 4-like [Halyomorpha halys]</t>
  </si>
  <si>
    <t>conserved hypothetical protein [Pediculus humanus corporis]</t>
  </si>
  <si>
    <t>cell death abnormality 1-like isoform X1</t>
  </si>
  <si>
    <t>probable splicing arginine serine-rich 5</t>
  </si>
  <si>
    <t>Spondin N [Congregibacter litoralis KT71]</t>
  </si>
  <si>
    <t>YIPF4- partial</t>
  </si>
  <si>
    <t>beta-1,3-galactosyltransferase 5-like [Biomphalaria glabrata]</t>
  </si>
  <si>
    <t>PREDICTED: uncharacterized protein LOC105850892</t>
  </si>
  <si>
    <t>hypothetical protein ALC56_10382</t>
  </si>
  <si>
    <t>cytochrome c oxidase subunit 6B1-like [Limulus polyphemus]</t>
  </si>
  <si>
    <t>Inositol-pentakisphosphate 2-kinase</t>
  </si>
  <si>
    <t>transmembrane 50B [Tupaia chinensis]</t>
  </si>
  <si>
    <t>PREDICTED: uncharacterized protein LOC105847270</t>
  </si>
  <si>
    <t>pleckstrin homology domain-containing family M member 3 isoform X1 [Astyanax mexicanus]</t>
  </si>
  <si>
    <t>zinc finger 883-like [Poecilia latipinna]</t>
  </si>
  <si>
    <t>PREDICTED: golgin-45-like</t>
  </si>
  <si>
    <t>delta(24)-sterol reductase</t>
  </si>
  <si>
    <t>transcription elongation factor SPT5 isoform a [Homo sapiens]</t>
  </si>
  <si>
    <t>AP-2 complex subunit mu isoform X2</t>
  </si>
  <si>
    <t>ADP-ribosylation factor 6 [Harpegnathos saltator]</t>
  </si>
  <si>
    <t>Zinc finger FYVE domain-containing partial</t>
  </si>
  <si>
    <t>inhibitor of growth 4 isoform X2</t>
  </si>
  <si>
    <t>dystrophin-like isoform X1 [Lingula anatina]</t>
  </si>
  <si>
    <t>hemicentin-2</t>
  </si>
  <si>
    <t>hemicentin-1</t>
  </si>
  <si>
    <t>contactin-1 [Latimeria chalumnae]</t>
  </si>
  <si>
    <t>membrane-spanning 4-domains subfamily A member 8 [Cricetulus griseus]</t>
  </si>
  <si>
    <t>bifunctional riboflavin kinase FMN adenylyltransferase</t>
  </si>
  <si>
    <t>Procollagen-lysine,2-oxoglutarate 5-dioxygenase 3</t>
  </si>
  <si>
    <t>phosphate ABC transporter permease</t>
  </si>
  <si>
    <t>microtubule-associated 1B-like</t>
  </si>
  <si>
    <t>oxidation resistance 1 isoform X3</t>
  </si>
  <si>
    <t>FK506-binding 15-like</t>
  </si>
  <si>
    <t>plastin-1 isoform X1 [Corvus brachyrhynchos]</t>
  </si>
  <si>
    <t>NEDD4 family-interacting 1-like [Hydra vulgaris]</t>
  </si>
  <si>
    <t>L-ectoine synthase [Pseudomonas stutzeri]</t>
  </si>
  <si>
    <t>activating signal cointegrator 1 complex subunit 1-like</t>
  </si>
  <si>
    <t>tissue factor pathway inhibitor</t>
  </si>
  <si>
    <t>immunoglobulin-like and fibronectin type III domain-containing 1</t>
  </si>
  <si>
    <t>transcription initiation SPT3 homolog isoform X2 [Cercocebus atys]</t>
  </si>
  <si>
    <t>ectonucleoside triphosphate diphosphohydrolase 4 isoform X2</t>
  </si>
  <si>
    <t>sphingomyelin phosphodiesterase-like</t>
  </si>
  <si>
    <t>ankyrin repeat and BTB POZ domain-containing partial</t>
  </si>
  <si>
    <t>regulatory suaprga1 [Eutypa lata UCREL1]</t>
  </si>
  <si>
    <t>short-chain dehydrogenase reductase family 16C member 6-like</t>
  </si>
  <si>
    <t>glutamate mitochondrial</t>
  </si>
  <si>
    <t>Epidermal retinol dehydrogenase partial</t>
  </si>
  <si>
    <t>polyprotein, partial</t>
  </si>
  <si>
    <t>VP302_LYCMC ame: Full=Venom 302 Flags: Precursor</t>
  </si>
  <si>
    <t>adrenodoxin-type [Plasmodium berghei]</t>
  </si>
  <si>
    <t>cleavage stimulation factor subunit 3</t>
  </si>
  <si>
    <t>cleavage stimulation factor subunit 1</t>
  </si>
  <si>
    <t>agrin, partial</t>
  </si>
  <si>
    <t>amphoterin-induced 1</t>
  </si>
  <si>
    <t>kinase 2 [Blastocystis ST4]</t>
  </si>
  <si>
    <t>mediator of RNA polymerase II transcription subunit partial</t>
  </si>
  <si>
    <t>vegetative incompatibility HET-E-1-like</t>
  </si>
  <si>
    <t>A disintegrin and metallo ase with thrombospondin motifs 1 isoform X2 [Bactrocera cucurbitae]</t>
  </si>
  <si>
    <t>PREDICTED: uncharacterized protein LOC101238502, partial</t>
  </si>
  <si>
    <t>disks large-associated 1-like</t>
  </si>
  <si>
    <t>guanine nucleotide exchange factor for Rab-3A</t>
  </si>
  <si>
    <t>60S ribosomal L19-like</t>
  </si>
  <si>
    <t>molecular chaperone [Coxiella burnetii]</t>
  </si>
  <si>
    <t>ethanolamine [Phytophthora infestans T30-4]</t>
  </si>
  <si>
    <t>Zinc finger Gfi- partial</t>
  </si>
  <si>
    <t>astacin-like metalloprotease toxin 5</t>
  </si>
  <si>
    <t>E3 SUMO- ligase NSE2</t>
  </si>
  <si>
    <t>rab other [Saprolegnia diclina VS20]</t>
  </si>
  <si>
    <t>LOC100286018 isoform X1 [Zea mays]</t>
  </si>
  <si>
    <t>PREDICTED: uncharacterized protein LOC105850886</t>
  </si>
  <si>
    <t>PREDICTED: uncharacterized protein LOC105847239</t>
  </si>
  <si>
    <t>adenosine receptor A3</t>
  </si>
  <si>
    <t>ankyrin SAM and basic leucine zipper domain-containing 1-like [Lingula anatina]</t>
  </si>
  <si>
    <t>39S ribosomal mitochondrial-like</t>
  </si>
  <si>
    <t>1-acylglycerol-3-phosphate O-acyltransferase ABHD5</t>
  </si>
  <si>
    <t>PREDICTED: uncharacterized protein LOC101234753</t>
  </si>
  <si>
    <t>PREDICTED: uncharacterized protein LOC105847234</t>
  </si>
  <si>
    <t>PREDICTED: uncharacterized protein LOC105847233</t>
  </si>
  <si>
    <t>homeobox Meis1-like isoform X2</t>
  </si>
  <si>
    <t>mucolipin-3 isoform X2 [Latimeria chalumnae]</t>
  </si>
  <si>
    <t>DNA-binding Ets97D-like</t>
  </si>
  <si>
    <t>ribosomal partial</t>
  </si>
  <si>
    <t>sorting nexin-7 isoform X1</t>
  </si>
  <si>
    <t>Helix-loop-helix 1</t>
  </si>
  <si>
    <t>PREDICTED: uncharacterized protein LOC107345593</t>
  </si>
  <si>
    <t>ankyrin repeat domain [Hydrogenivirga 128-5-R1-1]</t>
  </si>
  <si>
    <t>UPF0746 DDB_G0281095-like [Acropora digitifera]</t>
  </si>
  <si>
    <t>CB1 cannabinoid receptor-interacting 1-like</t>
  </si>
  <si>
    <t>SID1 transmembrane family member 2</t>
  </si>
  <si>
    <t>neurogenin-1- partial</t>
  </si>
  <si>
    <t>PREDICTED: uncharacterized protein LOC105849881</t>
  </si>
  <si>
    <t>PREDICTED: uncharacterized protein LOC105847224</t>
  </si>
  <si>
    <t>peptide-N4-(N-acetyl-beta-glucosaminyl)asparagine amidase [Xylona heveae TC161]</t>
  </si>
  <si>
    <t>phospholipid-transporting ATPase ID-like</t>
  </si>
  <si>
    <t>SID1 transmembrane family member 1</t>
  </si>
  <si>
    <t>A-kinase anchor partial</t>
  </si>
  <si>
    <t>KAT8 regulatory NSL complex subunit 3 isoform X1 [Cricetulus griseus]</t>
  </si>
  <si>
    <t>calcineurin subunit B type 1 isoform X3</t>
  </si>
  <si>
    <t>phytanoyl- peroxisomal- partial</t>
  </si>
  <si>
    <t>Sodium- and chloride-dependent transporter XTRP3</t>
  </si>
  <si>
    <t>adhesion G -coupled receptor E2-like</t>
  </si>
  <si>
    <t>myotrophin-like</t>
  </si>
  <si>
    <t>eyes shut isoform X1 [Halyomorpha halys]</t>
  </si>
  <si>
    <t>islet cell autoantigen 1-like</t>
  </si>
  <si>
    <t>isoleucine--tRNA ligase [Francisella philomiragia]</t>
  </si>
  <si>
    <t>leucine- glutamate- and lysine-rich 1 isoform X1 [Lepisosteus oculatus]</t>
  </si>
  <si>
    <t>prickle 3 isoform X3</t>
  </si>
  <si>
    <t>PREDICTED: uncharacterized protein LOC105849712</t>
  </si>
  <si>
    <t>Prenylcysteine oxidase</t>
  </si>
  <si>
    <t>peroxidase [Massilia Root351]</t>
  </si>
  <si>
    <t>transmembrane 184A [Callorhinchus milii]</t>
  </si>
  <si>
    <t>class II glutamine amidotransferase</t>
  </si>
  <si>
    <t>sodium-independent anion transporter</t>
  </si>
  <si>
    <t>prenylcysteine oxidase 1</t>
  </si>
  <si>
    <t>Piso0_000645 [Millerozyma farinosa CBS 7064]</t>
  </si>
  <si>
    <t>glycogen debranching enzyme</t>
  </si>
  <si>
    <t>multi antimicrobial extrusion family [Dictyostelium fasciculatum]</t>
  </si>
  <si>
    <t>Ribosomal S6 kinase beta-1</t>
  </si>
  <si>
    <t>parkin coregulated gene homolog</t>
  </si>
  <si>
    <t>tubulin-specific chaperone E- partial</t>
  </si>
  <si>
    <t>glyceraldehyde-3-phosphate partial [[Haemophilus] parasuis]</t>
  </si>
  <si>
    <t>chromatin assembly factor 1 subunit A-like</t>
  </si>
  <si>
    <t>gamma-glutamyltransferase [Mesorhizobium plurifarium]</t>
  </si>
  <si>
    <t>creatininase</t>
  </si>
  <si>
    <t>cadherin EGF LAG seven-pass G-type receptor partial</t>
  </si>
  <si>
    <t>U6 snRNA phosphodiesterase</t>
  </si>
  <si>
    <t>tRNA-specific adenosine deaminase 2</t>
  </si>
  <si>
    <t>prenylcysteine oxidase-like</t>
  </si>
  <si>
    <t>tRNA-specific adenosine deaminase 1</t>
  </si>
  <si>
    <t>phosphofurin acidic cluster sorting 2 isoform X1</t>
  </si>
  <si>
    <t>argonaute-3 [Copidosoma floridanum]</t>
  </si>
  <si>
    <t>Glycine receptor subunit alpha- partial</t>
  </si>
  <si>
    <t>mastigoneme [Phytophthora nicotianae]</t>
  </si>
  <si>
    <t>guanine nucleotide-binding G(I) G(S) G(T) subunit beta-1 [Esox lucius]</t>
  </si>
  <si>
    <t>ribonucleoside-diphosphate reductase subunit M2</t>
  </si>
  <si>
    <t>conserved [Lactobacillus crispatus ST1]</t>
  </si>
  <si>
    <t>DNA-directed RNA polymerase I subunit RPA2-like</t>
  </si>
  <si>
    <t>UDP-glucuronic acid decarboxylase 1</t>
  </si>
  <si>
    <t>long-chain specific acyl- mitochondrial-like</t>
  </si>
  <si>
    <t>transmembrane 106B-like</t>
  </si>
  <si>
    <t>papilin- partial</t>
  </si>
  <si>
    <t>arylsulfatase</t>
  </si>
  <si>
    <t>hexosaminidase D-like</t>
  </si>
  <si>
    <t>transmembrane 189-like</t>
  </si>
  <si>
    <t>box C D snoRNA 1 isoform X1</t>
  </si>
  <si>
    <t>Polypeptide N-acetylgalactosaminyltransferase-like 6</t>
  </si>
  <si>
    <t>Prohibitin [Trichinella pseudospiralis]</t>
  </si>
  <si>
    <t>PREDICTED: uncharacterized protein LOC105850725</t>
  </si>
  <si>
    <t>transportin-1 isoform X1</t>
  </si>
  <si>
    <t>transportin-1 isoform X2</t>
  </si>
  <si>
    <t>zinc finger 596-like isoform X1 [Dasypus novemcinctus]</t>
  </si>
  <si>
    <t>disheveled-associated activator of morphogenesis partial</t>
  </si>
  <si>
    <t>glutamine--fructose-6-phosphate aminotransferase [isomerizing] partial</t>
  </si>
  <si>
    <t>V-type proton ATPase subunit H isoform X2</t>
  </si>
  <si>
    <t>coproporphyrinogen III oxidase</t>
  </si>
  <si>
    <t>probable helicase with zinc finger domain</t>
  </si>
  <si>
    <t>actin-related 3B</t>
  </si>
  <si>
    <t>Kazal-like serine protease inhibitor domain-containing [Phytophthora sojae]</t>
  </si>
  <si>
    <t>probable phosphorylase b kinase regulatory subunit alpha isoform X3</t>
  </si>
  <si>
    <t>DEAD box 53</t>
  </si>
  <si>
    <t>probable phospholipid-transporting ATPase VD isoform X1 [Nasonia vitripennis]</t>
  </si>
  <si>
    <t>hypothetical protein PHALS_11425</t>
  </si>
  <si>
    <t>natural resistance-associated macrophage</t>
  </si>
  <si>
    <t>Ubiquitin-conjugating enzyme E2N (UBC13 yeast) [Homo sapiens]</t>
  </si>
  <si>
    <t>E3 ubiquitin- ligase RNF220-like isoform X1</t>
  </si>
  <si>
    <t>CCAAT enhancer-binding partial</t>
  </si>
  <si>
    <t>scalloped isoform X2 [Ceratosolen solmsi marchali]</t>
  </si>
  <si>
    <t>HIV-1 retropepsin [Scedosporium apiospermum]</t>
  </si>
  <si>
    <t>serine protease inhibitor Kazal-type 14</t>
  </si>
  <si>
    <t>MAP kinase-interacting serine threonine- kinase 1</t>
  </si>
  <si>
    <t>translocon-associated subunit gamma-like</t>
  </si>
  <si>
    <t>nucleolysin TIA-1 isoform X7 [Homo sapiens]</t>
  </si>
  <si>
    <t>blood vessel epicardial substance-B-like isoform X2 [Octopus bimaculoides]</t>
  </si>
  <si>
    <t>DNA polymerase III subunit delta</t>
  </si>
  <si>
    <t>laminin subunit alpha-1 isoform X2</t>
  </si>
  <si>
    <t>matrilin-2-like isoform X1 [Lingula anatina]</t>
  </si>
  <si>
    <t>prolactin-releasing peptide receptor-like</t>
  </si>
  <si>
    <t>eukaryotic translation initiation factor 2 subunit 3 [Phytophthora parasitica]</t>
  </si>
  <si>
    <t>zinc transporter foi isoform X3 [Neodiprion lecontei]</t>
  </si>
  <si>
    <t>DNA polymerase subunit gamma- mitochondrial</t>
  </si>
  <si>
    <t>mitochondrial iron uptake [Verticillium alfalfae ]</t>
  </si>
  <si>
    <t>Very low-density lipo partial</t>
  </si>
  <si>
    <t>spx domain-containing</t>
  </si>
  <si>
    <t>DNA polymerase beta isoform X2</t>
  </si>
  <si>
    <t>breast cancer metastasis-suppressor 1</t>
  </si>
  <si>
    <t>voltage-dependent R-type calcium channel subunit alpha- partial</t>
  </si>
  <si>
    <t>sigma-54-dependent Fis family transcriptional regulator [Vibrio natriegens]</t>
  </si>
  <si>
    <t>Serine threonine- phosphatase 2A regulatory subunit B subunit gamma</t>
  </si>
  <si>
    <t>NFX1-type zinc finger-containing 1-like</t>
  </si>
  <si>
    <t>Insulinoma-associated 1</t>
  </si>
  <si>
    <t>dedicator of cytokinesis 11- partial</t>
  </si>
  <si>
    <t>proline- glutamic acid- and leucine-rich 1-like</t>
  </si>
  <si>
    <t>nucleo TPR-like</t>
  </si>
  <si>
    <t>hypothetical protein g.41663</t>
  </si>
  <si>
    <t>peroxisome biogenesis factor partial</t>
  </si>
  <si>
    <t>alba dna rna-binding</t>
  </si>
  <si>
    <t>carnitine O-palmitoyltransferase liver isoform-like isoform X1</t>
  </si>
  <si>
    <t>cilia and spindle-associated -like isoform X2 [Ictalurus punctatus]</t>
  </si>
  <si>
    <t>transport Sec23A- partial</t>
  </si>
  <si>
    <t>carnitine O-palmitoyltransferase liver isoform-like isoform X2</t>
  </si>
  <si>
    <t>far upstream element-binding 3-like isoform X1 [Hydra vulgaris]</t>
  </si>
  <si>
    <t>delta 1 isoform X6 [Acropora digitifera]</t>
  </si>
  <si>
    <t>AF084434_1calmodulin mutant SYNCAM24</t>
  </si>
  <si>
    <t>adenosine deaminase [Enterococcus faecalis]</t>
  </si>
  <si>
    <t>alanine--glyoxylate aminotransferase</t>
  </si>
  <si>
    <t>adipolin-like isoform X2 [Acropora digitifera]</t>
  </si>
  <si>
    <t>hypothetical protein AC249_AIPGENE539</t>
  </si>
  <si>
    <t>UDP-3-O-(3-hydroxymyristoyl)glucosamine N-acyltransferase [Arcobacter butzleri]</t>
  </si>
  <si>
    <t>oxygen-evolving enhancer 3 [Phaeodactylum tricornutum CCAP 1055 1]</t>
  </si>
  <si>
    <t>COMM domain-containing 6-like</t>
  </si>
  <si>
    <t>U2 snRNP-associated SURP motif-containing -like isoform X2</t>
  </si>
  <si>
    <t>tubulin beta Nda3 [Schizosaccharomyces japonicus yFS275]</t>
  </si>
  <si>
    <t>telomeric repeat-binding factor 2-interacting 1 [Takifugu rubripes]</t>
  </si>
  <si>
    <t>ABC transporter substrate-binding [Aeromonas schubertii]</t>
  </si>
  <si>
    <t>glycerol-3-phosphate mitochondrial</t>
  </si>
  <si>
    <t>dynein heavy chain Dhc1 [Schizosaccharomyces octosporus yFS286]</t>
  </si>
  <si>
    <t>cytochrome c oxidase assembly factor 1 homolog isoform X1 [Anolis carolinensis]</t>
  </si>
  <si>
    <t>hypothetical protein [Entamoeba histolytica HM-1:IMSS]</t>
  </si>
  <si>
    <t>subtilisin-like serine protease</t>
  </si>
  <si>
    <t>multidrug resistance homolog 49 isoform X1 [Monomorium pharaonis]</t>
  </si>
  <si>
    <t>Response regulator receiver domain-containing</t>
  </si>
  <si>
    <t>GH23874 [Drosophila grimshawi]</t>
  </si>
  <si>
    <t>AAEL005861-PA [Aedes aegypti]</t>
  </si>
  <si>
    <t>tRNA-dihydrouridine(47) synthase [NAD(P)(+)]-like isoform X1</t>
  </si>
  <si>
    <t>protocadherin gamma-A6-like</t>
  </si>
  <si>
    <t>epoxide hydrolase 4</t>
  </si>
  <si>
    <t>PP2C-like domain-containing</t>
  </si>
  <si>
    <t>C-X-C chemokine receptor type 5-like</t>
  </si>
  <si>
    <t>nexus [Perkinsus marinus ATCC 50983]</t>
  </si>
  <si>
    <t>bipolar kinesin KRP-130-like</t>
  </si>
  <si>
    <t>WSC-domain-containing [Neurospora crassa]</t>
  </si>
  <si>
    <t>sorting nexin-8-like</t>
  </si>
  <si>
    <t>2oxo acid dehydrogenase acyltransferase catalytic subunit [Acanthamoeba castellanii Neff]</t>
  </si>
  <si>
    <t>transaldolase [Phytophthora parasitica]</t>
  </si>
  <si>
    <t>exocyst complex component 1 isoform X2</t>
  </si>
  <si>
    <t>cbp-1</t>
  </si>
  <si>
    <t>adenylyl-sulfate kinase</t>
  </si>
  <si>
    <t>cysteine synthase A</t>
  </si>
  <si>
    <t>E3 ubiquitin- ligase TRIM71 [Daphnia magna]</t>
  </si>
  <si>
    <t>Hemicentin-1 [Schistosoma haematobium]</t>
  </si>
  <si>
    <t>papilin isoform X2</t>
  </si>
  <si>
    <t>Thymidylate partial</t>
  </si>
  <si>
    <t>CCR4-NOT transcription complex subunit partial</t>
  </si>
  <si>
    <t>dehydrogenase reductase SDR family member 7B isoform X2</t>
  </si>
  <si>
    <t>mitotic checkpoint serine threonine- kinase BUB1</t>
  </si>
  <si>
    <t>PREDICTED: cyclin-G1-like</t>
  </si>
  <si>
    <t>succinate--hydroxymethylglutarate -transferase isoform X2 [Cynoglossus semilaevis]</t>
  </si>
  <si>
    <t>52 kDa repressor of the inhibitor of the kinase-like</t>
  </si>
  <si>
    <t>RNA binding fox-1 homolog 3-like isoform X1</t>
  </si>
  <si>
    <t>potassium voltage-gated channel subfamily H member 5-like</t>
  </si>
  <si>
    <t>ester hydrolase C11orf54 homolog</t>
  </si>
  <si>
    <t>calmodulin-binding partial</t>
  </si>
  <si>
    <t>Arginine-glutamic acid dipeptide repeats</t>
  </si>
  <si>
    <t>obscurin-like isoform X3</t>
  </si>
  <si>
    <t>C4-dicarboxylate ABC transporter substrate-binding</t>
  </si>
  <si>
    <t>hemicentin 1</t>
  </si>
  <si>
    <t>FAD-binding domain-containing</t>
  </si>
  <si>
    <t>NADPH:quinone reductase</t>
  </si>
  <si>
    <t>high affinity cGMP-specific 3 ,5 -cyclic phosphodiesterase 9A-like</t>
  </si>
  <si>
    <t>very-long-chain 3-oxoacyl- reductase 1</t>
  </si>
  <si>
    <t>testicular haploid expressed gene -like</t>
  </si>
  <si>
    <t>OTU domain-containing 5-B-like</t>
  </si>
  <si>
    <t>retron-type RNA-directed DNA polymerase</t>
  </si>
  <si>
    <t>Latrophilin Cirl</t>
  </si>
  <si>
    <t>tRNA-dihydrouridine(16 17) synthase [NAD(P)(+)]-like [Astyanax mexicanus]</t>
  </si>
  <si>
    <t>hypothetical protein RF55_15512</t>
  </si>
  <si>
    <t>PREDICTED: uncharacterized protein LOC106702279</t>
  </si>
  <si>
    <t>ankyrin repeat and EF-hand domain-containing 1 isoform X2</t>
  </si>
  <si>
    <t>sodium potassium-transporting ATPase subunit alpha-3</t>
  </si>
  <si>
    <t>sodium potassium-transporting ATPase subunit alpha-2</t>
  </si>
  <si>
    <t>sodium potassium-transporting ATPase subunit alpha-1</t>
  </si>
  <si>
    <t>transcriptional SWT1-like</t>
  </si>
  <si>
    <t>Transcription initiation factor TFIIB</t>
  </si>
  <si>
    <t>glutamate metabotropic</t>
  </si>
  <si>
    <t>disco-interacting 2</t>
  </si>
  <si>
    <t>Cysteine synthase B [Pseudomonas pseudoalcaligenes KF707 = NBRC 110670]</t>
  </si>
  <si>
    <t>oxidoreductase [Sulfitobacter donghicola DSW-25 = KCTC 12864 = JCM 14565]</t>
  </si>
  <si>
    <t>Neogenin</t>
  </si>
  <si>
    <t>glycosaminoglycan xylosylkinase-like [Sinocyclocheilus anshuiensis]</t>
  </si>
  <si>
    <t>uncharacterized F-box LRR-repeat -like [Nasonia vitripennis]</t>
  </si>
  <si>
    <t>polyphosphoinositide partial</t>
  </si>
  <si>
    <t>aquaporin [Saccoglossus kowalevskii]</t>
  </si>
  <si>
    <t>phosphoenolpyruvate cytosolic [GTP]-like isoform X2 [Tetranychus urticae]</t>
  </si>
  <si>
    <t>sacsin- partial</t>
  </si>
  <si>
    <t>syntenin-1-like isoform X1 [Biomphalaria glabrata]</t>
  </si>
  <si>
    <t>B-cell receptor CD22 isoform X2 [Mus musculus]</t>
  </si>
  <si>
    <t>small subunit of ribonucleotide reductase [Fusarium fujikuroi]</t>
  </si>
  <si>
    <t>60S ribosomal L23 [Callorhinchus milii]</t>
  </si>
  <si>
    <t>serine threonine- phosphatase 4 regulatory subunit 4</t>
  </si>
  <si>
    <t>hypothetical protein AC249_AIPGENE5076</t>
  </si>
  <si>
    <t>Tyrosine- kinase transmembrane receptor ROR1</t>
  </si>
  <si>
    <t>hypothetical protein g.16824, partial</t>
  </si>
  <si>
    <t>FERM domain-containing 3 isoform X1</t>
  </si>
  <si>
    <t>Tyrosine- kinase transmembrane receptor ROR2</t>
  </si>
  <si>
    <t>sodium calcium exchanger 3-like isoform X1 [Branchiostoma belcheri]</t>
  </si>
  <si>
    <t>serine threonine- phosphatase 4 regulatory subunit 1</t>
  </si>
  <si>
    <t>alpha-aminoadipic semialdehyde [Phytophthora infestans T30-4]</t>
  </si>
  <si>
    <t>lebercilin [Lepidothrix coronata]</t>
  </si>
  <si>
    <t>ferritin 2</t>
  </si>
  <si>
    <t>vigilin-like [Haplochromis burtoni]</t>
  </si>
  <si>
    <t>tRNA (cytosine-5-)-methyltransferase partial [Metarhizium majus ARSEF 297]</t>
  </si>
  <si>
    <t>transmembrane mitochondrial isoform X1</t>
  </si>
  <si>
    <t>copine-1 isoform X2 [Mesocricetus auratus]</t>
  </si>
  <si>
    <t>nudix hydrolase 4 [Zea mays]</t>
  </si>
  <si>
    <t>transmembrane mitochondrial isoform X2</t>
  </si>
  <si>
    <t>SH2 domain-containing adapter partial</t>
  </si>
  <si>
    <t>kinesin motor domain</t>
  </si>
  <si>
    <t>mitogen-activated kinase kinase kinase 14 isoform X1 [Pelodiscus sinensis]</t>
  </si>
  <si>
    <t>hypothetical protein AC249_AIPGENE5028</t>
  </si>
  <si>
    <t>serine threonine- kinase NIM1</t>
  </si>
  <si>
    <t>Uncharacterized protein APZ42_025501</t>
  </si>
  <si>
    <t>BTB POZ domain-containing 19-like</t>
  </si>
  <si>
    <t>Dolichyl-diphosphooligosaccharide-- glycosyltransferase subunit DAD1</t>
  </si>
  <si>
    <t>hypothetical protein CAPTEDRAFT_192741</t>
  </si>
  <si>
    <t>ATP-dependent RNA helicase DDX51</t>
  </si>
  <si>
    <t>YHS domain [Mycobacterium avium MAV_120809_2495]</t>
  </si>
  <si>
    <t>ATP-dependent RNA helicase DDX54</t>
  </si>
  <si>
    <t>ATP-dependent RNA helicase DDX55</t>
  </si>
  <si>
    <t>hypothetical protein AC249_AIPGENE23808</t>
  </si>
  <si>
    <t>citrate synthase-like</t>
  </si>
  <si>
    <t>ribonuclease HII [Mesorhizobium loti]</t>
  </si>
  <si>
    <t>actin depolymerizing partial [Trichomonas vaginalis]</t>
  </si>
  <si>
    <t>retrotransposon Ty3-gypsy subclass</t>
  </si>
  <si>
    <t>Alcohol dehydrogenase [NADP(+)] partial</t>
  </si>
  <si>
    <t>threonine-phosphate decarboxylase</t>
  </si>
  <si>
    <t>gastrula zinc finger -like isoform X1 [Bemisia tabaci]</t>
  </si>
  <si>
    <t>regulating synaptic membrane exocytosis 2 isoform X18</t>
  </si>
  <si>
    <t>serine threonine [Ixodes scapularis]</t>
  </si>
  <si>
    <t>cold shock domain-containing 3-like</t>
  </si>
  <si>
    <t>PREDICTED: uncharacterized protein LOC105316064</t>
  </si>
  <si>
    <t>NADH-ubiquinone oxidoreductase B18 subunit</t>
  </si>
  <si>
    <t>ataxin 3 variant partial</t>
  </si>
  <si>
    <t>EF-hand domain-containing family member C2-like</t>
  </si>
  <si>
    <t>Switch-associated 70</t>
  </si>
  <si>
    <t>group XV phospholipase A2-like</t>
  </si>
  <si>
    <t>origin recognition complex subunit 1</t>
  </si>
  <si>
    <t>origin recognition complex subunit 2</t>
  </si>
  <si>
    <t>dopamine D2-like receptor [Acropora digitifera]</t>
  </si>
  <si>
    <t>Transmembrane and TPR repeat-containing 4</t>
  </si>
  <si>
    <t>serine carboxypeptidase-like 20</t>
  </si>
  <si>
    <t>origin recognition complex subunit 5</t>
  </si>
  <si>
    <t>porin [Thalassospira xiamenensis]</t>
  </si>
  <si>
    <t>chromatin target of PRMT1 isoform X5 [Tupaia chinensis]</t>
  </si>
  <si>
    <t>phosphoenolpyruvate synthase regulatory [Pseudomonas stutzeri]</t>
  </si>
  <si>
    <t>60S ribosomal [Trichophyton rubrum CBS ]</t>
  </si>
  <si>
    <t>origin recognition complex subunit 3</t>
  </si>
  <si>
    <t>surface protein</t>
  </si>
  <si>
    <t>ectonucleotide pyrophosphatase phosphodiesterase family member 6</t>
  </si>
  <si>
    <t>UDP- c:beta-1,3-N-acetylgalactosaminyltransferase 2</t>
  </si>
  <si>
    <t>serine carboxypeptidase-like 25</t>
  </si>
  <si>
    <t>transport Sec61 subunit partial</t>
  </si>
  <si>
    <t>L-rhamnose-binding lectin CSL3</t>
  </si>
  <si>
    <t>nucleolar MIF4G domain-containing 1</t>
  </si>
  <si>
    <t>DEP domain-containing mTOR-interacting</t>
  </si>
  <si>
    <t>LMBR1-like motif [Tetrahymena thermophila SB210]</t>
  </si>
  <si>
    <t>hypothetical protein CAPTEDRAFT_224097</t>
  </si>
  <si>
    <t>Kinesin KIF16B</t>
  </si>
  <si>
    <t>major facilitator superfamily domain-containing 8-like isoform X1</t>
  </si>
  <si>
    <t>ethylmalonyl- decarboxylase isoform X2 [Cricetulus griseus]</t>
  </si>
  <si>
    <t>PREDICTED: uncharacterized protein LOC102808029</t>
  </si>
  <si>
    <t>ceramide glucosyltransferase isoform X1 [Bactrocera cucurbitae]</t>
  </si>
  <si>
    <t>PREDICTED: uncharacterized protein LOC100377439</t>
  </si>
  <si>
    <t>bicaudal C homolog 1-B isoform X1 [Apis cerana]</t>
  </si>
  <si>
    <t>beta-glucuronidase isoform X2</t>
  </si>
  <si>
    <t>Cytochrome c oxidase subunit mitochondrial [Candida glabrata]</t>
  </si>
  <si>
    <t>charged multivesicular body 7 isoform X1</t>
  </si>
  <si>
    <t>monoacylglycerol lipase ABHD12</t>
  </si>
  <si>
    <t>40S ribosomal S27- partial</t>
  </si>
  <si>
    <t>tetratricopeptide TPR_2 repeat</t>
  </si>
  <si>
    <t>uridine-cytidine kinase-like 1</t>
  </si>
  <si>
    <t>LRR and PYD domains-containing 13-like</t>
  </si>
  <si>
    <t>ankyrin repeat domain-containing 29- partial</t>
  </si>
  <si>
    <t>udp-galactose transporter [Malassezia pachydermatis]</t>
  </si>
  <si>
    <t>monocarboxylate transporter 10 isoform X1 [Bombus terrestris]</t>
  </si>
  <si>
    <t>nephrocystin-3- partial</t>
  </si>
  <si>
    <t>probable serine threonine- kinase KCC4</t>
  </si>
  <si>
    <t>hypothetical protein DLAC_11054</t>
  </si>
  <si>
    <t>bifunctional apoptosis regulator [Corvus brachyrhynchos]</t>
  </si>
  <si>
    <t>isocitrate dehydrogenase [NADP]</t>
  </si>
  <si>
    <t>probable cysteine partial</t>
  </si>
  <si>
    <t>ATP-dependent RNA helicase DDX3X</t>
  </si>
  <si>
    <t>PREDICTED: uncharacterized protein LOC100200540, partial</t>
  </si>
  <si>
    <t>60S ribosomal L7a</t>
  </si>
  <si>
    <t>ATP-dependent RNA helicase DDX42</t>
  </si>
  <si>
    <t>N-acetyltransferase 6 isoform X1 [Pan troglodytes]</t>
  </si>
  <si>
    <t>tight junction ZO-2 isoform X1</t>
  </si>
  <si>
    <t>Zinc finger DZIP1</t>
  </si>
  <si>
    <t>probable polyamine oxidase 5</t>
  </si>
  <si>
    <t>strawberry notch homolog 1-like</t>
  </si>
  <si>
    <t>translation elongation factor G [Aphanomyces invadans]</t>
  </si>
  <si>
    <t>CLIP-associating 1-like</t>
  </si>
  <si>
    <t>Calmodulin [Rhizopus microsporus]</t>
  </si>
  <si>
    <t>headcase homolog</t>
  </si>
  <si>
    <t>Espin</t>
  </si>
  <si>
    <t>alpha-(1,3)-fucosyltransferase C-like isoform X1 [Cephus cinctus]</t>
  </si>
  <si>
    <t>hypothetical protein AC249_AIPGENE7644</t>
  </si>
  <si>
    <t>Heme transporter hrg-1</t>
  </si>
  <si>
    <t>exosome component partial</t>
  </si>
  <si>
    <t>ATP-dependent RNA helicase DDX17</t>
  </si>
  <si>
    <t>charged multivesicular body 3</t>
  </si>
  <si>
    <t>ATP-dependent RNA helicase DDX18</t>
  </si>
  <si>
    <t>charged multivesicular body 5</t>
  </si>
  <si>
    <t>charged multivesicular body 6</t>
  </si>
  <si>
    <t>F-box only 7</t>
  </si>
  <si>
    <t>UXT</t>
  </si>
  <si>
    <t>2-oxoglutarate ferredoxin oxidoreductase subunit alpha</t>
  </si>
  <si>
    <t>centrosomal of 112 kDa isoform X1 [Bos taurus]</t>
  </si>
  <si>
    <t>probable pterin-4-alpha-carbinolamine dehydratase</t>
  </si>
  <si>
    <t>metalloprotease TIKI2-like</t>
  </si>
  <si>
    <t>inosine triphosphate pyrophosphatase</t>
  </si>
  <si>
    <t>peptidase C1A family</t>
  </si>
  <si>
    <t>smad nuclear-interacting 1</t>
  </si>
  <si>
    <t>NAD-specific glutamate dehydrogenase [Legionella pneumophila]</t>
  </si>
  <si>
    <t>RING finger 145-like</t>
  </si>
  <si>
    <t>ELAV 3</t>
  </si>
  <si>
    <t>benzoylformate decarboxylase [Eutypa lata UCREL1]</t>
  </si>
  <si>
    <t>hypothetical protein AAJ76_5030003, partial</t>
  </si>
  <si>
    <t>phage shock</t>
  </si>
  <si>
    <t>Ankyrin-3</t>
  </si>
  <si>
    <t>myotubularin-related 3-like</t>
  </si>
  <si>
    <t>F-box only 9</t>
  </si>
  <si>
    <t>Ankyrin-1</t>
  </si>
  <si>
    <t>F-box only 8</t>
  </si>
  <si>
    <t>polyadenylate-binding 1-B [Phytophthora infestans T30-4]</t>
  </si>
  <si>
    <t>peptidylprolyl isomerase [Saprolegnia diclina VS20]</t>
  </si>
  <si>
    <t>ATP-dependent RNA helicase DDX20</t>
  </si>
  <si>
    <t>K+ channel tetramerisation subfamily [Acanthamoeba castellanii Neff]</t>
  </si>
  <si>
    <t>HMG box-containing 1-like</t>
  </si>
  <si>
    <t>ubiquitin ATG12</t>
  </si>
  <si>
    <t>serine incorporator 5</t>
  </si>
  <si>
    <t>serine incorporator 3</t>
  </si>
  <si>
    <t>serine incorporator 2</t>
  </si>
  <si>
    <t>serine incorporator 1</t>
  </si>
  <si>
    <t>40S Ribosomal S10</t>
  </si>
  <si>
    <t>O-linked-mannose beta-1,4-N-acetylglucosaminyltransferase 2 [Lepidothrix coronata]</t>
  </si>
  <si>
    <t>Synaptosomal-associated 25</t>
  </si>
  <si>
    <t>PREDICTED: uncharacterized protein LOC100198797</t>
  </si>
  <si>
    <t>Cyanate hydratase</t>
  </si>
  <si>
    <t>alpha- kinase vwkA-like</t>
  </si>
  <si>
    <t>nuclear speckle splicing regulatory 1 isoform X1</t>
  </si>
  <si>
    <t>nuclear speckle splicing regulatory 1 isoform X2</t>
  </si>
  <si>
    <t>ankyrin-3-like [Prunus mume]</t>
  </si>
  <si>
    <t>MAM domain-containing glycosylphosphatidylinositol anchor 2-like isoform X2</t>
  </si>
  <si>
    <t>structural maintenance of chromosomes 2-like</t>
  </si>
  <si>
    <t>cytochrome oxidase subunit partial (mitochondrion) [uncultured Jiaozhou Bay zooplankton]</t>
  </si>
  <si>
    <t>hypothetical protein AC249_AIPGENE7656</t>
  </si>
  <si>
    <t>PREDICTED: uncharacterized protein LOC100207791 isoform X1</t>
  </si>
  <si>
    <t>zinc finger 2 homolog [Octopus bimaculoides]</t>
  </si>
  <si>
    <t>PREDICTED: uncharacterized protein LOC100207791 isoform X2</t>
  </si>
  <si>
    <t>peptidase family m28</t>
  </si>
  <si>
    <t>C2 domain [Tetrahymena thermophila SB210]</t>
  </si>
  <si>
    <t>related to involved in nonactin biosynthesis</t>
  </si>
  <si>
    <t>CRE-MNM-2 [Caenorhabditis remanei]</t>
  </si>
  <si>
    <t>Tripeptidyl-peptidase 1</t>
  </si>
  <si>
    <t>Tripeptidyl-peptidase 2</t>
  </si>
  <si>
    <t>PREDICTED: uncharacterized protein LOC100212286 [Hydra vulgaris]</t>
  </si>
  <si>
    <t>ATP-binding cassette sub-family E member 1</t>
  </si>
  <si>
    <t>Ribosome production factor partial</t>
  </si>
  <si>
    <t>outer membrane</t>
  </si>
  <si>
    <t>aarF domain-containing kinase [Galdieria sulphuraria]</t>
  </si>
  <si>
    <t>methionine sulfoxide reductase</t>
  </si>
  <si>
    <t>DDB1- and CUL4-associated factor 5</t>
  </si>
  <si>
    <t>DDB1- and CUL4-associated factor 6</t>
  </si>
  <si>
    <t>squamous cell carcinoma antigen recognized by T-cells 3</t>
  </si>
  <si>
    <t>splicing factor 45</t>
  </si>
  <si>
    <t>KIAA0556 homolog</t>
  </si>
  <si>
    <t>flavin-containing monooxygenase FMO GS-OX-like 4 [Dinoponera quadriceps]</t>
  </si>
  <si>
    <t>lysosomal alpha-mannosidase isoform X2</t>
  </si>
  <si>
    <t>PREDICTED: uncharacterized protein LOC101236580 isoform X2</t>
  </si>
  <si>
    <t>DDB1- and CUL4-associated factor 7</t>
  </si>
  <si>
    <t>DDB1- and CUL4-associated factor 8</t>
  </si>
  <si>
    <t>PREDICTED: uncharacterized protein LOC101236580 isoform X1</t>
  </si>
  <si>
    <t>NADPH-cytochrome P450 reductase [Rhopalosiphum padi]</t>
  </si>
  <si>
    <t>gamma-glutamyl hydrolase-like [Oryzias latipes]</t>
  </si>
  <si>
    <t>syntaxin-binding 4</t>
  </si>
  <si>
    <t>transcription intermediary factor 1-beta-like [Strongylocentrotus purpuratus]</t>
  </si>
  <si>
    <t>Calreticulin</t>
  </si>
  <si>
    <t>DNA polymerase [Bacillus simplex]</t>
  </si>
  <si>
    <t>serine threonine- kinase Nek10-like isoform X1 [Xenopus laevis]</t>
  </si>
  <si>
    <t>serine O-acetyltransferase</t>
  </si>
  <si>
    <t>Poly(ADP-ribose) polymerase catalytic domain containing [Acanthamoeba castellanii Neff]</t>
  </si>
  <si>
    <t>DNA mismatch repair Msh2-like</t>
  </si>
  <si>
    <t>probable palmitoyltransferase ZDHHC1 isoform X1 [Oreochromis niloticus]</t>
  </si>
  <si>
    <t>type VI secretion</t>
  </si>
  <si>
    <t>Xylulose kinase</t>
  </si>
  <si>
    <t>gpi biosynthesis family pig-f</t>
  </si>
  <si>
    <t>Cell division control 48 [[Candida] glabrata]</t>
  </si>
  <si>
    <t>alpha tubulin</t>
  </si>
  <si>
    <t>BTB POZ domain-containing KCTD3 isoform X1 [Hydra vulgaris]</t>
  </si>
  <si>
    <t>cold-shock [Lactobacillus salivarius]</t>
  </si>
  <si>
    <t>DENN domain-containing 5B-like</t>
  </si>
  <si>
    <t>tachykinin-like peptides receptor 86C isoform X2</t>
  </si>
  <si>
    <t>G1 S-specific cyclin-E1-like</t>
  </si>
  <si>
    <t>UV radiation resistance-associated gene</t>
  </si>
  <si>
    <t>Outer dense fiber 2</t>
  </si>
  <si>
    <t>fructose-bisphosphate aldolase A [Nannospalax galili]</t>
  </si>
  <si>
    <t>PREDICTED: LOW QUALITY PROTEIN: uncharacterized protein LOC105845043</t>
  </si>
  <si>
    <t>AGAP005979-PA [Anopheles gambiae PEST]</t>
  </si>
  <si>
    <t>dihydropyrimidinase-like isoform X6</t>
  </si>
  <si>
    <t>ras-related Rab-34-like</t>
  </si>
  <si>
    <t>PREDICTED: uncharacterized protein C1orf112 homolog</t>
  </si>
  <si>
    <t>PREDICTED: uncharacterized protein LOC107345416</t>
  </si>
  <si>
    <t>glutamine synthetase</t>
  </si>
  <si>
    <t>Transmembrane 9 superfamily member partial</t>
  </si>
  <si>
    <t>5-hydroxytryptamine receptor 1A-like [Lingula anatina]</t>
  </si>
  <si>
    <t>glycosyltransferase-like domain-containing 1 isoform X2</t>
  </si>
  <si>
    <t>dnaJ homolog subfamily B member 4 [Cavia porcellus]</t>
  </si>
  <si>
    <t>60s ribosomal l12</t>
  </si>
  <si>
    <t>60s ribosomal l13</t>
  </si>
  <si>
    <t>60s ribosomal l10</t>
  </si>
  <si>
    <t>methyltransferase type 11</t>
  </si>
  <si>
    <t>potassium-transporting ATPase subunit A</t>
  </si>
  <si>
    <t>60s ribosomal l16</t>
  </si>
  <si>
    <t>Beta-hexosaminidase fdl</t>
  </si>
  <si>
    <t>fibroblast growth factor 20</t>
  </si>
  <si>
    <t>60s ribosomal l17</t>
  </si>
  <si>
    <t>MON2 homolog isoform X1</t>
  </si>
  <si>
    <t>PREDICTED: uncharacterized protein LOC107349928 [Acropora digitifera]</t>
  </si>
  <si>
    <t>glutamate--cysteine ligase catalytic subunit-like</t>
  </si>
  <si>
    <t>zinc phosphodiesterase ELAC 2</t>
  </si>
  <si>
    <t>heat shock 70 kDa 12A isoform X2</t>
  </si>
  <si>
    <t>heat shock 70 kDa 12A isoform X3</t>
  </si>
  <si>
    <t>s containing Ca2-binding EGF-like domains</t>
  </si>
  <si>
    <t>Nucleoside diphosphate kinase</t>
  </si>
  <si>
    <t>glutamate receptor NMDA 1 isoform X6</t>
  </si>
  <si>
    <t>glutamate receptor NMDA 1 isoform X5</t>
  </si>
  <si>
    <t>glutamate receptor NMDA 1 isoform X4</t>
  </si>
  <si>
    <t>protease-associated domain-containing 1</t>
  </si>
  <si>
    <t>pyrophosphate-energized vacuolar membrane proton pump 1-like</t>
  </si>
  <si>
    <t>bone morphogenetic 7-like [Hydra vulgaris]</t>
  </si>
  <si>
    <t>Klebsiella pneumoniae rhinoscleromatis strain complete genome {ECO:0000313</t>
  </si>
  <si>
    <t>solute carrier family 15 member 2-like</t>
  </si>
  <si>
    <t>resistance-nodulation-cell division superfamily [Micromonas commoda]</t>
  </si>
  <si>
    <t>transmembrane 180 [Anolis carolinensis]</t>
  </si>
  <si>
    <t>Kinesin KIF20A</t>
  </si>
  <si>
    <t>synapse-associated 1</t>
  </si>
  <si>
    <t>60s ribosomal l20</t>
  </si>
  <si>
    <t>fibroblast growth factor 16</t>
  </si>
  <si>
    <t>MON2 homolog isoform X2</t>
  </si>
  <si>
    <t>E3 ubiquitin- ligase Nedd-4 isoform X2</t>
  </si>
  <si>
    <t>MON2 homolog isoform X3</t>
  </si>
  <si>
    <t>cellular retinoic acid-binding 2 [Salmo salar]</t>
  </si>
  <si>
    <t>60s ribosomal l24</t>
  </si>
  <si>
    <t>60s ribosomal l21</t>
  </si>
  <si>
    <t>guanine nucleotide-binding G(I) G(S) G(O) subunit gamma-12 [Cricetulus griseus]</t>
  </si>
  <si>
    <t>60s ribosomal l22</t>
  </si>
  <si>
    <t>nodal modulator 3 isoform X2</t>
  </si>
  <si>
    <t>ABC2 type transporter</t>
  </si>
  <si>
    <t>Chorion peroxidase [Pediculus humanus corporis]</t>
  </si>
  <si>
    <t>tolloid 1 [Biomphalaria glabrata]</t>
  </si>
  <si>
    <t>intraflagellar transport 81 homolog</t>
  </si>
  <si>
    <t>60s ribosomal l29</t>
  </si>
  <si>
    <t>separin isoform X1 [Mus musculus]</t>
  </si>
  <si>
    <t>hypothetical protein AC249_AIPGENE11905</t>
  </si>
  <si>
    <t>pre-mrna branch site p14</t>
  </si>
  <si>
    <t>FAD-dependent partial</t>
  </si>
  <si>
    <t>lysyl oxidase homolog 2</t>
  </si>
  <si>
    <t>neurocalcin homolog</t>
  </si>
  <si>
    <t>vicilin-like seed storage At2g18540</t>
  </si>
  <si>
    <t>choline transporter 2</t>
  </si>
  <si>
    <t>glutamate receptor NMDA 1 isoform X2</t>
  </si>
  <si>
    <t>DNA helicase Ino80</t>
  </si>
  <si>
    <t>choline transporter 1</t>
  </si>
  <si>
    <t>PREDICTED: uncharacterized protein LOC101858447</t>
  </si>
  <si>
    <t>Kinesin KIF21A</t>
  </si>
  <si>
    <t>60s ribosomal l30</t>
  </si>
  <si>
    <t>60s ribosomal l31</t>
  </si>
  <si>
    <t>60s ribosomal l35</t>
  </si>
  <si>
    <t>choline transporter 4</t>
  </si>
  <si>
    <t>60s ribosomal l32</t>
  </si>
  <si>
    <t>choline transporter 5</t>
  </si>
  <si>
    <t>glutamine amidotransferase</t>
  </si>
  <si>
    <t>cathepsin L protease inhibitor 2</t>
  </si>
  <si>
    <t>Serine threonine- kinase ssp1</t>
  </si>
  <si>
    <t>PREDICTED: uncharacterized protein LOC105847139</t>
  </si>
  <si>
    <t>anaphase-promoting complex subunit 16-like</t>
  </si>
  <si>
    <t>forkhead box J3-like isoform X2</t>
  </si>
  <si>
    <t>PREDICTED: uncharacterized protein LOC105847137</t>
  </si>
  <si>
    <t>oxidative stress-induced growth inhibitor 1</t>
  </si>
  <si>
    <t>transformation transcription domain-associated isoform X1 [Xenopus tropicalis]</t>
  </si>
  <si>
    <t>oxidative stress-induced growth inhibitor 2</t>
  </si>
  <si>
    <t>domain-containing [Dictyostelium fasciculatum]</t>
  </si>
  <si>
    <t>40S ribosomal S11 [Callorhinchus milii]</t>
  </si>
  <si>
    <t>lengsin-like isoform X2 [Aplysia californica]</t>
  </si>
  <si>
    <t>exosome complex component RRP43</t>
  </si>
  <si>
    <t>zinc finger DZIP1L-like isoform X1 [Callorhinchus milii]</t>
  </si>
  <si>
    <t>partial [Drosophila melanogaster]</t>
  </si>
  <si>
    <t>exosome complex component RRP46</t>
  </si>
  <si>
    <t>inositol hexakisphosphate kinase 1-like [Biomphalaria glabrata]</t>
  </si>
  <si>
    <t>glutathione S-transferase A1-like</t>
  </si>
  <si>
    <t>mitochondrial succinyl- ligase [ADP-forming] subunit partial</t>
  </si>
  <si>
    <t>Patched domain-containing 3</t>
  </si>
  <si>
    <t>U-box domain-containing 33-like</t>
  </si>
  <si>
    <t>helix-turn-helix transcriptional regulator</t>
  </si>
  <si>
    <t>exosome complex component RRP42</t>
  </si>
  <si>
    <t>nuclear receptor coactivator 7 isoform X5</t>
  </si>
  <si>
    <t>Innexin unc-7</t>
  </si>
  <si>
    <t>malate cytoplasmic isoform X2</t>
  </si>
  <si>
    <t>hypothetical protein PFICI_11782 [Pestalotiopsis fici W106-1]</t>
  </si>
  <si>
    <t>sodium hydrogen exchanger partial</t>
  </si>
  <si>
    <t>NADH dehydrogenase subunit partial (mitochondrion) [Pseudotrapelus sinaitus]</t>
  </si>
  <si>
    <t>nuclear receptor coactivator 7 isoform X2</t>
  </si>
  <si>
    <t>zinc metallo ase nas-7-like isoform X2</t>
  </si>
  <si>
    <t>dynactin subunit 6-like</t>
  </si>
  <si>
    <t>lethal(3)malignant brain tumor 3 isoform X1 [Coturnix japonica]</t>
  </si>
  <si>
    <t>PREDICTED: uncharacterized protein LOC106810050</t>
  </si>
  <si>
    <t>spermatogenesis-associated 2-like</t>
  </si>
  <si>
    <t>lunapark isoform X4</t>
  </si>
  <si>
    <t>hypothetical protein BK309_26670</t>
  </si>
  <si>
    <t>lysine-specific demethylase 4C- partial</t>
  </si>
  <si>
    <t>Ras-like GTP-binding YPT1 [Phytophthora parasitica]</t>
  </si>
  <si>
    <t>tenascin-X isoform X6 [Mus musculus]</t>
  </si>
  <si>
    <t>ubiquitin-conjugating enzyme E2 N-like [Sus scrofa]</t>
  </si>
  <si>
    <t>lunapark isoform X2</t>
  </si>
  <si>
    <t>copper-transporting ATPase 2 isoform X1</t>
  </si>
  <si>
    <t>prolyl 4-hydroxylase subunit alpha-1 isoform X2</t>
  </si>
  <si>
    <t>brain-specific angiogenesis inhibitor 1-associated 2 1 isoform X1</t>
  </si>
  <si>
    <t>RWD domain-containing 2B</t>
  </si>
  <si>
    <t>peptidyl-prolyl cis-trans isomerase G-like</t>
  </si>
  <si>
    <t>AGAP005134-PA [Anopheles gambiae PEST]</t>
  </si>
  <si>
    <t>[Pyrenophora tritici-repentis Pt-1C-BFP]</t>
  </si>
  <si>
    <t>calmodulin 3 [Chinchilla lanigera]</t>
  </si>
  <si>
    <t>hypothetical protein V498_10443</t>
  </si>
  <si>
    <t>60S ribosomal L9-like isoform X2 [Priapulus caudatus]</t>
  </si>
  <si>
    <t>TBC1 domain family member 16-like [Salmo salar]</t>
  </si>
  <si>
    <t>Ion channel [Necator americanus]</t>
  </si>
  <si>
    <t>transcription initiation factor TFIID subunit 5</t>
  </si>
  <si>
    <t>cAMP-dependent kinase type II regulatory subunit isoform X1 [Amyelois transitella]</t>
  </si>
  <si>
    <t>transcription initiation factor TFIID subunit 6</t>
  </si>
  <si>
    <t>Splicing factor 3B subunit partial</t>
  </si>
  <si>
    <t>TPR repeat-containing [Frankia ]</t>
  </si>
  <si>
    <t>PREDICTED: uncharacterized protein LOC100198719</t>
  </si>
  <si>
    <t>PREDICTED: uncharacterized protein LOC100198714</t>
  </si>
  <si>
    <t>UTP-glucose-1-phosphate uridylyltransferase [Fusarium oxysporum lycopersici 4287]</t>
  </si>
  <si>
    <t>E3 ubiquitin- ligase UBR7</t>
  </si>
  <si>
    <t>proline- glutamic acid- and leucine-rich 1 isoform X1</t>
  </si>
  <si>
    <t>probable ATG8-essential for autophagy</t>
  </si>
  <si>
    <t>xaa-Pro aminopeptidase 1 isoform X1 [Falco peregrinus]</t>
  </si>
  <si>
    <t>transcription initiation factor TFIID subunit 1</t>
  </si>
  <si>
    <t>Beta-1,3-galactosyltransferase 4</t>
  </si>
  <si>
    <t>transcription initiation factor TFIID subunit 2</t>
  </si>
  <si>
    <t>Tyrosine kinase receptor Cad96Ca</t>
  </si>
  <si>
    <t>transcription initiation factor TFIID subunit 3</t>
  </si>
  <si>
    <t>E3 ubiquitin- ligase UBR1</t>
  </si>
  <si>
    <t>E3 ubiquitin- ligase UBR2</t>
  </si>
  <si>
    <t>LOV domain-containing</t>
  </si>
  <si>
    <t>E3 ubiquitin- ligase UBR3</t>
  </si>
  <si>
    <t>E3 ubiquitin- ligase UBR4</t>
  </si>
  <si>
    <t>microsomal glutathione S-transferase 2 isoform X1</t>
  </si>
  <si>
    <t>E3 ubiquitin- ligase UBR5</t>
  </si>
  <si>
    <t>probable ubiquitin carboxyl-terminal hydrolase FAF isoform X2</t>
  </si>
  <si>
    <t>tubulin beta-4B chain-like</t>
  </si>
  <si>
    <t>TBCC domain-containing 1-like</t>
  </si>
  <si>
    <t>MFS-type transporter SLC18B1-like isoform X1 [Lingula anatina]</t>
  </si>
  <si>
    <t>cytochrome P450-like TBP</t>
  </si>
  <si>
    <t>hypothetical protein UY3_16420</t>
  </si>
  <si>
    <t>Oxidoreductase HTATIP2</t>
  </si>
  <si>
    <t>vesicle coat complex beta</t>
  </si>
  <si>
    <t>eukaryotic translation initiation factor 4 gamma 1 isoform X1 [Polistes dominula]</t>
  </si>
  <si>
    <t>oligosaccharyltransferase complex subunit ostc-A</t>
  </si>
  <si>
    <t>CD40 ligand</t>
  </si>
  <si>
    <t>Mitotic checkpoint serine threonine- kinase BUB1 beta</t>
  </si>
  <si>
    <t>60S ribosomal L13 L16 [Schizosaccharomyces japonicus yFS275]</t>
  </si>
  <si>
    <t>probable 40S ribosomal S2</t>
  </si>
  <si>
    <t>F-box WD repeat-containing 2</t>
  </si>
  <si>
    <t>PREDICTED: uncharacterized protein LOC105849752</t>
  </si>
  <si>
    <t>pogo transposable element with KRAB domain</t>
  </si>
  <si>
    <t>UDP-xylose and UDP-N-acetylglucosamine transporter</t>
  </si>
  <si>
    <t>alkylated DNA repair alkB homolog 8 isoform X1 [Heterocephalus glaber]</t>
  </si>
  <si>
    <t>NADH dehydrogenase subunit 6 [Whitmania pigra]</t>
  </si>
  <si>
    <t>oxoglutarate dehydrogenase (succinyl-transferring) E1 component [Phytophthora parasitica]</t>
  </si>
  <si>
    <t>tetratricopeptide [Salpingoeca rosetta]</t>
  </si>
  <si>
    <t>PREDICTED: uncharacterized protein LOC100208035, partial</t>
  </si>
  <si>
    <t>chymotrypsinogen B-like</t>
  </si>
  <si>
    <t>remodeling and spacing factor 1</t>
  </si>
  <si>
    <t>neuronal acetylcholine receptor subunit alpha-7 isoform X1 [Cerapachys biroi]</t>
  </si>
  <si>
    <t>RNA-binding 25-like isoform X2</t>
  </si>
  <si>
    <t>protease inhibitor Epi11 [Phytophthora infestans T30-4]</t>
  </si>
  <si>
    <t>neuronal migration doublecortin</t>
  </si>
  <si>
    <t>ubiquitin [Chaetomium globosum CBS ]</t>
  </si>
  <si>
    <t>Bcl-2 homologous antagonist partial</t>
  </si>
  <si>
    <t>endoplasmic reticulum resident partial</t>
  </si>
  <si>
    <t>60S ribosomal L22-like 1</t>
  </si>
  <si>
    <t>transketolase</t>
  </si>
  <si>
    <t>PREDICTED: uncharacterized protein LOC105850732</t>
  </si>
  <si>
    <t>thioredoxin 4A isoform X1</t>
  </si>
  <si>
    <t>acetyl- carboxylase isoform X3 [Tribolium castaneum]</t>
  </si>
  <si>
    <t>sperm-associated antigen 7 homolog</t>
  </si>
  <si>
    <t>tripartite motif-containing 45-like [Strongylocentrotus purpuratus]</t>
  </si>
  <si>
    <t>COMM domain-containing 2</t>
  </si>
  <si>
    <t>COMM domain-containing 4</t>
  </si>
  <si>
    <t>COMM domain-containing 3</t>
  </si>
  <si>
    <t>transitional endoplasmic reticulum ATPase TER94 [Tribolium castaneum]</t>
  </si>
  <si>
    <t>acetylglutamate kinase</t>
  </si>
  <si>
    <t>Son of sevenless</t>
  </si>
  <si>
    <t>death-associated kinase 2-like</t>
  </si>
  <si>
    <t>serine threonine- kinase Nek8-like [Biomphalaria glabrata]</t>
  </si>
  <si>
    <t>COMM domain-containing 9</t>
  </si>
  <si>
    <t>F-box WD repeat-containing 8</t>
  </si>
  <si>
    <t>F-box WD repeat-containing 7</t>
  </si>
  <si>
    <t>Ankyrin repeat and MYND domain-containing 1</t>
  </si>
  <si>
    <t>COMM domain-containing 5</t>
  </si>
  <si>
    <t>COMM domain-containing 8</t>
  </si>
  <si>
    <t>acylphosphatase-2-like [Stomoxys calcitrans]</t>
  </si>
  <si>
    <t>transmembrane and TPR repeat-containing 4-like isoform X1 [Crassostrea gigas]</t>
  </si>
  <si>
    <t>COMM domain-containing 7</t>
  </si>
  <si>
    <t>leupaxin-like isoform X2 [Lingula anatina]</t>
  </si>
  <si>
    <t>tectonin beta-propeller repeat-containing 1</t>
  </si>
  <si>
    <t>Structure-specific endonuclease subunit partial</t>
  </si>
  <si>
    <t>PREDICTED: girdin-like</t>
  </si>
  <si>
    <t>PREDICTED: uncharacterized protein LOC105847117</t>
  </si>
  <si>
    <t>AF355375_1 reverse transcriptase</t>
  </si>
  <si>
    <t>neurogenic mastermind-like</t>
  </si>
  <si>
    <t>Prolyl-tRNA synthetase associated domain-containing 1</t>
  </si>
  <si>
    <t>zinc finger [Plasmodium reichenowi]</t>
  </si>
  <si>
    <t>PREDICTED: dysferlin</t>
  </si>
  <si>
    <t>solute carrier family 25 member 46-like</t>
  </si>
  <si>
    <t>tubulin alpha-1 chain isoform X5</t>
  </si>
  <si>
    <t>AAEL005084-PA [Aedes aegypti]</t>
  </si>
  <si>
    <t>switch-associated 70-like</t>
  </si>
  <si>
    <t>Hsc70-interacting partial</t>
  </si>
  <si>
    <t>PREDICTED: uncharacterized protein LOC100198745</t>
  </si>
  <si>
    <t>PR domain-containing 11 isoform X1 [Maylandia zebra]</t>
  </si>
  <si>
    <t>60S ribosomal L36-like [Hydra vulgaris]</t>
  </si>
  <si>
    <t>serine threonine- phosphatase with EF-hands 2-like</t>
  </si>
  <si>
    <t>DNA repair and recombination RAD54-like</t>
  </si>
  <si>
    <t>Ras-associated and pleckstrin homology domains-containing 1</t>
  </si>
  <si>
    <t>Nuclear cap-binding partial</t>
  </si>
  <si>
    <t>endonuclease [[Enterobacter] aerogenes]</t>
  </si>
  <si>
    <t>PREDICTED: uncharacterized protein LOC105849761</t>
  </si>
  <si>
    <t>proton myo-inositol cotransporter-like isoform X1 [Haplochromis burtoni]</t>
  </si>
  <si>
    <t>subfamily a member 2-like partial</t>
  </si>
  <si>
    <t>PREDICTED: uncharacterized protein LOC101234647</t>
  </si>
  <si>
    <t>pyrroline-5-carboxylate reductase mitochondrial-like</t>
  </si>
  <si>
    <t>FAM149A isoform X4</t>
  </si>
  <si>
    <t>1-acylglycerol-3-phosphate O-acyltransferase ABHD5 isoform X2 [Habropoda laboriosa]</t>
  </si>
  <si>
    <t>prolyl 4-hydroxylase subunit alpha-2 isoform X3 [Dinoponera quadriceps]</t>
  </si>
  <si>
    <t>hypothetical protein UCREL1_6382 [Eutypa lata UCREL1]</t>
  </si>
  <si>
    <t>autophagy-related 2 homolog B-like</t>
  </si>
  <si>
    <t>natural resistance-associated macrophage 2-like isoform X2</t>
  </si>
  <si>
    <t>scaffold salvador</t>
  </si>
  <si>
    <t>Probable BRICK1 [Salmo salar]</t>
  </si>
  <si>
    <t>ankyrin repeat [Leptospira meyeri]</t>
  </si>
  <si>
    <t>Core histone macro- partial</t>
  </si>
  <si>
    <t>PREDICTED: mucin-17-like</t>
  </si>
  <si>
    <t>AT-rich interactive domain-containing 2-like</t>
  </si>
  <si>
    <t>SWI SNF-related matrix-associated actin-dependent regulator of chromatin subfamily A containing DEAD H box 1</t>
  </si>
  <si>
    <t>thioredoxin domain-containing [Purpureocillium lilacinum]</t>
  </si>
  <si>
    <t>hypothetical protein BRAFLDRAFT_72450 [Branchiostoma floridae]</t>
  </si>
  <si>
    <t>PREDICTED: uncharacterized protein LOC100198245, partial</t>
  </si>
  <si>
    <t>pre-mRNA-processing factor 17</t>
  </si>
  <si>
    <t>small subunit ribosomal partial</t>
  </si>
  <si>
    <t>pre-mRNA-processing factor 19</t>
  </si>
  <si>
    <t>retinal degeneration B isoform X1 [Megachile rotundata]</t>
  </si>
  <si>
    <t>ubiquitin-conjugating enzyme E2 [Plasmodium inui San Antonio 1]</t>
  </si>
  <si>
    <t>timeless homolog isoform X1 [Rhinolophus sinicus]</t>
  </si>
  <si>
    <t>aldehyde dehydrogenase family [Lysobacter enzymogenes]</t>
  </si>
  <si>
    <t>proto-oncogene DBL isoform X1</t>
  </si>
  <si>
    <t>serine threonine- kinase RTK1</t>
  </si>
  <si>
    <t>P2X purinoceptor 7-like [Xenopus laevis]</t>
  </si>
  <si>
    <t>fimbrin 1 [Zea mays]</t>
  </si>
  <si>
    <t>caspase recruitment domain-containing 11-like</t>
  </si>
  <si>
    <t>COP9 signalosome complex subunit 7b</t>
  </si>
  <si>
    <t>pigeon-like isoform X1</t>
  </si>
  <si>
    <t>hypothetical protein BN1708_005320</t>
  </si>
  <si>
    <t>nonspecific lipid-transfer</t>
  </si>
  <si>
    <t>vigilin-like</t>
  </si>
  <si>
    <t>RRP12 partial</t>
  </si>
  <si>
    <t>phospholipid phosphatase 6-like</t>
  </si>
  <si>
    <t>chibby homolog 1 L homeolog isoform X1 [Xenopus laevis]</t>
  </si>
  <si>
    <t>AP-3 complex subunit mu-1 isoform X2</t>
  </si>
  <si>
    <t>GL24497 [Drosophila persimilis]</t>
  </si>
  <si>
    <t>TGF-beta ligand Decapentaplegic</t>
  </si>
  <si>
    <t>helicase POLQ-like</t>
  </si>
  <si>
    <t>trace amine-associated receptor 2-like</t>
  </si>
  <si>
    <t>tankyrase-2-like isoform X2</t>
  </si>
  <si>
    <t>rho-related BTB domain-containing 2</t>
  </si>
  <si>
    <t>T-complex 1 subunit partial [Phytophthora parasitica]</t>
  </si>
  <si>
    <t>AAEL005939-PB [Aedes aegypti]</t>
  </si>
  <si>
    <t>B-cell receptor CD22-like</t>
  </si>
  <si>
    <t>Histone H3 [Rhizopus microsporus]</t>
  </si>
  <si>
    <t>phosphopantothenoylcysteine decarboxylase</t>
  </si>
  <si>
    <t>ras-related Rab-24-like [Limulus polyphemus]</t>
  </si>
  <si>
    <t>integrin alpha-8-like</t>
  </si>
  <si>
    <t>Pc18g02280 [Penicillium rubens Wisconsin 54-1255]</t>
  </si>
  <si>
    <t>PREDICTED: uncharacterized protein LOC105847042, partial</t>
  </si>
  <si>
    <t>sodium myo-inositol cotransporter</t>
  </si>
  <si>
    <t>Succinate dehydrogenase [ubiquinone] iron-sulfur subunit [Pestalotiopsis fici W106-1]</t>
  </si>
  <si>
    <t>ribosomal S6 kinase alpha-3 isoform X1</t>
  </si>
  <si>
    <t>ribosomal S6 kinase alpha-3 isoform X2</t>
  </si>
  <si>
    <t>GTPase mitochondrial</t>
  </si>
  <si>
    <t>LOW QUALITY PROTEIN: conserved hypothetical protein, partial [Streptomyces sviceus ATCC 29083]</t>
  </si>
  <si>
    <t>guanine nucleotide exchange factor VAV3 isoform X1</t>
  </si>
  <si>
    <t>VWA domain-containing</t>
  </si>
  <si>
    <t>creatininase [Pseudomonas aeruginosa]</t>
  </si>
  <si>
    <t>vacuolar-sorting SNF8</t>
  </si>
  <si>
    <t>exocyst complex component 2 [Danio rerio]</t>
  </si>
  <si>
    <t>arginase [Capsaspora owczarzaki ATCC 30864]</t>
  </si>
  <si>
    <t>Transmembrane emp24 domain-containing</t>
  </si>
  <si>
    <t>serine threonine- kinase WNK1- partial</t>
  </si>
  <si>
    <t>FAM35A isoform X1 [Fukomys damarensis]</t>
  </si>
  <si>
    <t>Pleckstrin domain-containing family G member [Daphnia magna]</t>
  </si>
  <si>
    <t>menin [Camponotus floridanus]</t>
  </si>
  <si>
    <t>ankyrin repeat domain-containing 16 [Pteropus alecto]</t>
  </si>
  <si>
    <t>PREDICTED: uncharacterized protein LOC101234608</t>
  </si>
  <si>
    <t>fucolectin-1- partial</t>
  </si>
  <si>
    <t>Zinc finger partial</t>
  </si>
  <si>
    <t>Roundabout partial</t>
  </si>
  <si>
    <t>Ras GTPase</t>
  </si>
  <si>
    <t>actin-binding homolog 1a [Danio rerio]</t>
  </si>
  <si>
    <t>gamma-butyrobetaine dioxygenase [Eutypa lata UCREL1]</t>
  </si>
  <si>
    <t>mannose-binding lectin</t>
  </si>
  <si>
    <t>cadherin-87A [Cimex lectularius]</t>
  </si>
  <si>
    <t>cellular tumor antigen p53-like isoform X7 [Acropora digitifera]</t>
  </si>
  <si>
    <t>TNF receptor-associated partial</t>
  </si>
  <si>
    <t>beta-D-galactosidase</t>
  </si>
  <si>
    <t>chaperonin containing TCP1 epsilon subunit</t>
  </si>
  <si>
    <t>PREDICTED: uncharacterized protein LOC100198818</t>
  </si>
  <si>
    <t>alpha-enolase isoform X2</t>
  </si>
  <si>
    <t>hypothetical protein HELRODRAFT_167749 [Helobdella robusta]</t>
  </si>
  <si>
    <t>guanine nucleotide-binding G(o) subunit alpha-like isoform X2</t>
  </si>
  <si>
    <t>sorting nexin lst-4-like</t>
  </si>
  <si>
    <t>PREDICTED: uncharacterized protein LOC105282260</t>
  </si>
  <si>
    <t>fibrillin-1-like isoform X9</t>
  </si>
  <si>
    <t>coatomer subunit epsilon</t>
  </si>
  <si>
    <t>Histone H4 transcription factor</t>
  </si>
  <si>
    <t>hypothetical protein THAOC_23401, partial</t>
  </si>
  <si>
    <t>isoamyl alcohol oxidase [Eutypa lata UCREL1]</t>
  </si>
  <si>
    <t>DNA damage-binding 1</t>
  </si>
  <si>
    <t>hypothetical protein OCBIM_22016121mg</t>
  </si>
  <si>
    <t>Histone H4 [Caenorhabditis elegans]</t>
  </si>
  <si>
    <t>trypsin ase</t>
  </si>
  <si>
    <t>cell death regulator [Ixodes scapularis]</t>
  </si>
  <si>
    <t>ephrin type-A receptor 4a-like isoform X4 [Strongylocentrotus purpuratus]</t>
  </si>
  <si>
    <t>PREDICTED: uncharacterized protein LOC100199718 isoform X2</t>
  </si>
  <si>
    <t>Ammonium transporter Rh type C</t>
  </si>
  <si>
    <t>PREDICTED: uncharacterized protein LOC100199718 isoform X5</t>
  </si>
  <si>
    <t>PREDICTED: uncharacterized protein C6orf106 homolog [Trachymyrmex zeteki]</t>
  </si>
  <si>
    <t>transmembrane emp24 domain-containing 4-like</t>
  </si>
  <si>
    <t>GRIP and coiled-coil domain-containing 1 [Esox lucius]</t>
  </si>
  <si>
    <t>AAEL007766-PA [Aedes aegypti]</t>
  </si>
  <si>
    <t>bifunctional apoptosis regulator [Aquila chrysaetos canadensis]</t>
  </si>
  <si>
    <t>mitogen-activated kinase kinase kinase kinase partial</t>
  </si>
  <si>
    <t>guanine nucleotide-binding G(I) G(S) G(T) subunit beta-1 [Oreochromis niloticus]</t>
  </si>
  <si>
    <t>segment polarity dishevelled homolog DVL-3-like</t>
  </si>
  <si>
    <t>NAD kinase-like isoform X12 [Diaphorina citri]</t>
  </si>
  <si>
    <t>prolactin-releasing peptide receptor-like [Crassostrea gigas]</t>
  </si>
  <si>
    <t>PREDICTED: uncharacterized protein LOC100199718 isoform X1</t>
  </si>
  <si>
    <t>UTP--glucose-1-phosphate uridylyltransferase isoform X2 [Homo sapiens]</t>
  </si>
  <si>
    <t>Piezo-type mechanosensitive ion channel component 2</t>
  </si>
  <si>
    <t>coiled-coil domain-containing 153-like [Lingula anatina]</t>
  </si>
  <si>
    <t>tubulin alpha-1 chain</t>
  </si>
  <si>
    <t>elongation factor 1-alpha 1 [Saprolegnia diclina VS20]</t>
  </si>
  <si>
    <t>Vesicle-fusing ATPase</t>
  </si>
  <si>
    <t>cytochrome c [Phytophthora parasitica]</t>
  </si>
  <si>
    <t>WSC domain-containing 2-like [Acropora digitifera]</t>
  </si>
  <si>
    <t>dynein regulatory complex 1</t>
  </si>
  <si>
    <t>cyclin-dependent kinase 2-like</t>
  </si>
  <si>
    <t>AP-4 complex subunit epsilon- partial</t>
  </si>
  <si>
    <t>aquaporin-9-like [Hydra vulgaris]</t>
  </si>
  <si>
    <t>COP9 signalosome complex subunit 6a</t>
  </si>
  <si>
    <t>UPF0364 partial</t>
  </si>
  <si>
    <t>uncharacterized transposon-derived partial</t>
  </si>
  <si>
    <t>PREDICTED: uncharacterized protein LOC100904743, partial</t>
  </si>
  <si>
    <t>N-alpha-acetyltransferase auxiliary subunit</t>
  </si>
  <si>
    <t>matrix metallo ase- partial</t>
  </si>
  <si>
    <t>hypothetical protein CAPTEDRAFT_226799</t>
  </si>
  <si>
    <t>HSPB1-associated 1 isoform X2</t>
  </si>
  <si>
    <t>HSPB1-associated 1 isoform X1</t>
  </si>
  <si>
    <t>UPF0729 C18orf32 homolog [Salmo salar]</t>
  </si>
  <si>
    <t>cadherin 96Ca [Tribolium castaneum]</t>
  </si>
  <si>
    <t>TATA-binding -associated factor partial</t>
  </si>
  <si>
    <t>vacuolar sorting-associated VTA1 homolog isoform X2</t>
  </si>
  <si>
    <t>glutamine-dependent NAD(+) partial</t>
  </si>
  <si>
    <t>conserved domain</t>
  </si>
  <si>
    <t>Kinetochore Spc25</t>
  </si>
  <si>
    <t>leptin receptor gene-related</t>
  </si>
  <si>
    <t>spermidine synthase</t>
  </si>
  <si>
    <t>hypothetical protein AC249_AIPGENE23792</t>
  </si>
  <si>
    <t>A disintegrin and metallo ase with thrombospondin motifs 6</t>
  </si>
  <si>
    <t>pseudouridine-5 -phosphatase</t>
  </si>
  <si>
    <t>A disintegrin and metallo ase with thrombospondin motifs 4</t>
  </si>
  <si>
    <t>A disintegrin and metallo ase with thrombospondin motifs 3</t>
  </si>
  <si>
    <t>A disintegrin and metallo ase with thrombospondin motifs 9</t>
  </si>
  <si>
    <t>B lymphocyte-induced maturation 1 homolog [Caenorhabditis elegans]</t>
  </si>
  <si>
    <t>A disintegrin and metallo ase with thrombospondin motifs 8</t>
  </si>
  <si>
    <t>transcriptional regulator ATRX- partial</t>
  </si>
  <si>
    <t>interferon-related developmental regulator 1-like isoform X2</t>
  </si>
  <si>
    <t>Toxin -60A</t>
  </si>
  <si>
    <t>A disintegrin and metallo ase with thrombospondin motifs 1</t>
  </si>
  <si>
    <t>Elongation factor 2</t>
  </si>
  <si>
    <t>GRIP1-associated 1-like</t>
  </si>
  <si>
    <t>electrogenic sodium bicarbonate cotransporter 1 isoform X1 [Neodiprion lecontei]</t>
  </si>
  <si>
    <t>sodium-potassium ATPase alpha-subunit partial</t>
  </si>
  <si>
    <t>cyclin-D1-binding 1</t>
  </si>
  <si>
    <t>60s ribosomal l37</t>
  </si>
  <si>
    <t>ribosomal large subunit pseudouridine synthase D [Alteromonas macleodii]</t>
  </si>
  <si>
    <t>cap-specific mRNA (nucleoside-2 -O-)-methyltransferase partial</t>
  </si>
  <si>
    <t>PITH domain-containing 1-like</t>
  </si>
  <si>
    <t>transcription factor isoform X1 [Falco peregrinus]</t>
  </si>
  <si>
    <t>hypothetical protein PHYSODRAFT_324834 [Phytophthora sojae]</t>
  </si>
  <si>
    <t>NUAK family SNF1-like kinase 1-like</t>
  </si>
  <si>
    <t>phosphatidylinositol 4-kinase type 2-alpha isoform X2 [Trichogramma pretiosum]</t>
  </si>
  <si>
    <t>probable phospholipid-transporting ATPase VD isoform X2</t>
  </si>
  <si>
    <t>Elongation factor G</t>
  </si>
  <si>
    <t>histidine ammonia-lyase-like</t>
  </si>
  <si>
    <t>AF- partial</t>
  </si>
  <si>
    <t>isocitrate dehydrogenase (NADP(+)) [Pseudomonas stutzeri]</t>
  </si>
  <si>
    <t>NAD(P) transhydrogenase subunit alpha</t>
  </si>
  <si>
    <t>ribose-phosphate pyrophosphokinase 4-like</t>
  </si>
  <si>
    <t>DNA gyrase subunit partial</t>
  </si>
  <si>
    <t>60s ribosomal l43</t>
  </si>
  <si>
    <t>F-BAR domain only 2-like</t>
  </si>
  <si>
    <t>nucleoside-triphosphatase nucleotide binding [Arabidopsis lyrata lyrata]</t>
  </si>
  <si>
    <t>hypothetical protein AC249_AIPGENE23730</t>
  </si>
  <si>
    <t>host cell factor 1-like</t>
  </si>
  <si>
    <t>hypothetical protein RO3G_07951</t>
  </si>
  <si>
    <t>casein kinase I isoform epsilon isoform X1 [Latimeria chalumnae]</t>
  </si>
  <si>
    <t>PREDICTED: uncharacterized protein C9orf85 homolog</t>
  </si>
  <si>
    <t>malonyl- decarboxylase (MCD) [Phytophthora infestans T30-4]</t>
  </si>
  <si>
    <t>Potassium voltage-gated channel subfamily A member partial</t>
  </si>
  <si>
    <t>RNA-directed DNA polymerase (reverse transcriptase) and Integrase domain containing</t>
  </si>
  <si>
    <t>PREDICTED: syntaxin-7-like</t>
  </si>
  <si>
    <t>autocrine proliferation repressor A-like</t>
  </si>
  <si>
    <t>ral GTPase-activating subunit beta-like</t>
  </si>
  <si>
    <t>histone-lysine N-methyltransferase SETMAR-like</t>
  </si>
  <si>
    <t>hypothetical protein AC249_AIPGENE7594</t>
  </si>
  <si>
    <t>PREDICTED: extensin-1-like</t>
  </si>
  <si>
    <t>hemicentin-1-like</t>
  </si>
  <si>
    <t>procollagen galactosyltransferase 1-like</t>
  </si>
  <si>
    <t>ubiquitin carboxyl-terminal hydrolase 8-like [Fopius arisanus]</t>
  </si>
  <si>
    <t>hypothetical protein LOTGIDRAFT_157521 [Lottia gigantea]</t>
  </si>
  <si>
    <t>Acyl- synthetase short-chain family member mitochondrial</t>
  </si>
  <si>
    <t>NADH-quinone oxidoreductase subunit M</t>
  </si>
  <si>
    <t>CDK5 and ABL1 enzyme substrate 1</t>
  </si>
  <si>
    <t>NADH-quinone oxidoreductase subunit I</t>
  </si>
  <si>
    <t>furin-like protease 2</t>
  </si>
  <si>
    <t>NADH-quinone oxidoreductase subunit H</t>
  </si>
  <si>
    <t>Nucleolar 4-like</t>
  </si>
  <si>
    <t>eukaryotic translation initiation factor 3 subunit K isoform X2</t>
  </si>
  <si>
    <t>NADH-quinone oxidoreductase subunit G</t>
  </si>
  <si>
    <t>an1 zinc finger</t>
  </si>
  <si>
    <t>erythrocyte band 7 integral membrane -like</t>
  </si>
  <si>
    <t>selT [Caenorhabditis elegans]</t>
  </si>
  <si>
    <t>zinc finger 474-like</t>
  </si>
  <si>
    <t>mediator of RNA polymerase II transcription subunit 12-like</t>
  </si>
  <si>
    <t>DNA topoisomerase 2 alpha</t>
  </si>
  <si>
    <t>tenascin-like isoform X1 [Nothobranchius furzeri]</t>
  </si>
  <si>
    <t>receptor-like tyrosine- kinase kin-16</t>
  </si>
  <si>
    <t>PREDICTED: uncharacterized protein LOC100206109</t>
  </si>
  <si>
    <t>ankyrin domain [Tetrahymena thermophila SB210]</t>
  </si>
  <si>
    <t>Adaptor complex 2 subunit MU [Guillardia theta CCMP2712]</t>
  </si>
  <si>
    <t>hypothetical protein PRSY57_1428200</t>
  </si>
  <si>
    <t>Innexin 5 [Hydra vulgaris]</t>
  </si>
  <si>
    <t>Kinesin light chain 1</t>
  </si>
  <si>
    <t>PREDICTED: uncharacterized protein C17orf59 homolog</t>
  </si>
  <si>
    <t>leucine-rich repeat-containing 57 isoform X2</t>
  </si>
  <si>
    <t>coiled-coil domain-containing 146-like</t>
  </si>
  <si>
    <t>ubiquitin-specific peptidase 4 (C19 family) [Schistosoma mansoni]</t>
  </si>
  <si>
    <t>N(4)-(Beta-N-acetylglucosaminyl)-L-asparaginase isoform X1</t>
  </si>
  <si>
    <t>ankyrin repeat domain-containing 29-like</t>
  </si>
  <si>
    <t>glutathione S-transferase omega-like 2 [Crassostrea gigas]</t>
  </si>
  <si>
    <t>zinc finger FYVE domain-containing 21 isoform X2</t>
  </si>
  <si>
    <t>GTP-binding Rhes-like</t>
  </si>
  <si>
    <t>zinc finger FYVE domain-containing 21 isoform X1</t>
  </si>
  <si>
    <t>dual specificity kinase pyk3-like</t>
  </si>
  <si>
    <t>AChain Orally Active 2-Amino Thienopyrimidine Inhibitors Of The Hsp90 Chaperone</t>
  </si>
  <si>
    <t>polyketide synthase</t>
  </si>
  <si>
    <t>PREDICTED: uncharacterized protein LOC105571024</t>
  </si>
  <si>
    <t>HAUS augmin-like complex subunit 6 isoform X3 [Priapulus caudatus]</t>
  </si>
  <si>
    <t>HIG1 domain family member 1C [Alligator sinensis]</t>
  </si>
  <si>
    <t>biogenesis of lysosome-related organelles complex 1 subunit 4</t>
  </si>
  <si>
    <t>biogenesis of lysosome-related organelles complex 1 subunit 1</t>
  </si>
  <si>
    <t>hypothetical protein CRE_29132 [Caenorhabditis remanei]</t>
  </si>
  <si>
    <t>DNA topoisomerase 3-beta isoform X1</t>
  </si>
  <si>
    <t>Ninein partial</t>
  </si>
  <si>
    <t>exonuclease 3 -5 domain-containing 1-like [Lingula anatina]</t>
  </si>
  <si>
    <t>PREDICTED: uncharacterized protein LOC108757918 isoform X2</t>
  </si>
  <si>
    <t>UDP-N-acetylglucosamine pyrophosphorylase</t>
  </si>
  <si>
    <t>transport Sec61 subunit alpha 2 [Culex quinquefasciatus]</t>
  </si>
  <si>
    <t>transmembrane 220 isoform X1</t>
  </si>
  <si>
    <t>Stimulator of interferon genes partial</t>
  </si>
  <si>
    <t>reticulon-4-interacting 1 mitochondrial-like</t>
  </si>
  <si>
    <t>60S acidic ribosomal P1-like</t>
  </si>
  <si>
    <t>PREDICTED: uncharacterized protein LOC100208706</t>
  </si>
  <si>
    <t>DEP domain-containing 1A isoform X2</t>
  </si>
  <si>
    <t>PREDICTED: hemicentin-1-like</t>
  </si>
  <si>
    <t>ornithine aminotransferase</t>
  </si>
  <si>
    <t>shikimate O-hydroxycinnamoyltransferase-like</t>
  </si>
  <si>
    <t>rho GTPase-activating 24 isoform X2 [Myotis lucifugus]</t>
  </si>
  <si>
    <t>40s ribosomal S26</t>
  </si>
  <si>
    <t>Chromosome X open reading frame 57 [Homo sapiens]</t>
  </si>
  <si>
    <t>PREDICTED: uncharacterized protein LOC105681507</t>
  </si>
  <si>
    <t>ADP,ATP carrier [Sphaeroforma arctica JP610]</t>
  </si>
  <si>
    <t>thrombospondin-3 isoform X4</t>
  </si>
  <si>
    <t>thrombospondin-3 isoform X3</t>
  </si>
  <si>
    <t>wiskott-Aldrich syndrome</t>
  </si>
  <si>
    <t>spermatogenesis-associated 24 isoform X3 [Sarcophilus harrisii]</t>
  </si>
  <si>
    <t>intersectin-1 isoform X10</t>
  </si>
  <si>
    <t>Deformed epidermal autoregulatory factor 1</t>
  </si>
  <si>
    <t>pantothenate kinase 4</t>
  </si>
  <si>
    <t>probable pyridoxal 5 -phosphate synthase subunit pdx2 isoform X4 [Lingula anatina]</t>
  </si>
  <si>
    <t>pre-mRNA-processing-splicing factor 8</t>
  </si>
  <si>
    <t>tryptophan 2,3-dioxygenase-like</t>
  </si>
  <si>
    <t>hypothetical protein SAMD00019534_043800 [Acytostelium subglobosum LB1]</t>
  </si>
  <si>
    <t>SUMO-specific isopeptidase USPL1-like</t>
  </si>
  <si>
    <t>Folliculin</t>
  </si>
  <si>
    <t>RNA methyltransferase [Acanthamoeba castellanii Neff]</t>
  </si>
  <si>
    <t>adenosine receptor A2a-like</t>
  </si>
  <si>
    <t>phosphatidylinositol-binding clathrin assembly LAP isoform X2</t>
  </si>
  <si>
    <t>phosphatidylinositol-binding clathrin assembly LAP isoform X4</t>
  </si>
  <si>
    <t>MORC family CW-type zinc finger 2- partial</t>
  </si>
  <si>
    <t>vacuolar sorting-associated vps13</t>
  </si>
  <si>
    <t>receptor-interacting serine threonine- kinase 1 isoform X2 [Mesocricetus auratus]</t>
  </si>
  <si>
    <t>eukaryotic translation initiation factor eIF-1A [Cyanidioschyzon merolae strain 10D]</t>
  </si>
  <si>
    <t>Golgin subfamily A member 4</t>
  </si>
  <si>
    <t>Golgin subfamily A member 5</t>
  </si>
  <si>
    <t>Golgin subfamily A member 7</t>
  </si>
  <si>
    <t>conserved Plasmodium protein, unknown function</t>
  </si>
  <si>
    <t>beta-1,4-galactosyltransferase 7-like</t>
  </si>
  <si>
    <t>geranylgeranyl transferase type-2 subunit beta isoform X2</t>
  </si>
  <si>
    <t>geranylgeranyl transferase type-2 subunit beta isoform X1</t>
  </si>
  <si>
    <t>hypothetical protein dsmv_3640</t>
  </si>
  <si>
    <t>serine threonine- kinase endoribonuclease IRE1-like</t>
  </si>
  <si>
    <t>Golgin subfamily A member 2</t>
  </si>
  <si>
    <t>heterogeneous nuclear ribonucleo 1-like [Solanum pennellii]</t>
  </si>
  <si>
    <t>cell growth-regulating nucleolar isoform X1 [Mus musculus]</t>
  </si>
  <si>
    <t>digestive cysteine ase 2-like</t>
  </si>
  <si>
    <t>Os09g0110400 [Oryza sativa Japonica Group]</t>
  </si>
  <si>
    <t>rho GDP-dissociation inhibitor 2 isoform X1 [Copidosoma floridanum]</t>
  </si>
  <si>
    <t>calmodulin 1 [Gracilariopsis lemaneiformis]</t>
  </si>
  <si>
    <t>ubiquitin carboxyl-terminal hydrolase 37 isoform X1 [Rattus norvegicus]</t>
  </si>
  <si>
    <t>ribosomal L15</t>
  </si>
  <si>
    <t>ribosomal L18</t>
  </si>
  <si>
    <t>ribosomal L17</t>
  </si>
  <si>
    <t>D-tyrosyl-tRNA(Tyr) deacylase partial</t>
  </si>
  <si>
    <t>ribosomal L19</t>
  </si>
  <si>
    <t>ATP-binding cassette sub-family F member 2-like</t>
  </si>
  <si>
    <t>60S ribosomal L21</t>
  </si>
  <si>
    <t>protocadherin Fat 1-like isoform X1 [Salmo salar]</t>
  </si>
  <si>
    <t>hypothetical protein CAPTEDRAFT_202714</t>
  </si>
  <si>
    <t>60S ribosomal L22</t>
  </si>
  <si>
    <t>Fibrillin-2 [Pediculus humanus corporis]</t>
  </si>
  <si>
    <t>60S ribosomal L23</t>
  </si>
  <si>
    <t>ribosomal L10</t>
  </si>
  <si>
    <t>60S ribosomal L24</t>
  </si>
  <si>
    <t>serine threonine- kinase minibrain isoform X2</t>
  </si>
  <si>
    <t>probable serine racemase</t>
  </si>
  <si>
    <t>ribosomal L12</t>
  </si>
  <si>
    <t>ribosomal L11</t>
  </si>
  <si>
    <t>ribosomal L14</t>
  </si>
  <si>
    <t>60S ribosomal L20</t>
  </si>
  <si>
    <t>60S ribosomal L18</t>
  </si>
  <si>
    <t>PREDICTED: uncharacterized protein LOC100205182, partial</t>
  </si>
  <si>
    <t>60S ribosomal L19</t>
  </si>
  <si>
    <t>oxidation resistance 1-like</t>
  </si>
  <si>
    <t>60S ribosomal L14</t>
  </si>
  <si>
    <t>rho-related BTB domain-containing 1 isoform X1 [Macaca fascicularis]</t>
  </si>
  <si>
    <t>60S ribosomal L15</t>
  </si>
  <si>
    <t>60S ribosomal L16</t>
  </si>
  <si>
    <t>60S ribosomal L17</t>
  </si>
  <si>
    <t>Outer membrane precursor [Marinomonas gallaica]</t>
  </si>
  <si>
    <t>excitatory amino acid transporter 2 isoform X3</t>
  </si>
  <si>
    <t>17-beta-hydroxysteroid dehydrogenase 13-like</t>
  </si>
  <si>
    <t>high affinity cationic amino acid transporter 1</t>
  </si>
  <si>
    <t>pachytene checkpoint 2 homolog</t>
  </si>
  <si>
    <t>ribosomal L27</t>
  </si>
  <si>
    <t>major facilitator subfamily [Acanthamoeba castellanii Neff]</t>
  </si>
  <si>
    <t>hypothetical protein PFICI_10066 [Pestalotiopsis fici W106-1]</t>
  </si>
  <si>
    <t>E3 ubiquitin- ligase SHPRH- partial</t>
  </si>
  <si>
    <t>ribosomal L28</t>
  </si>
  <si>
    <t>Tankyrase- partial</t>
  </si>
  <si>
    <t>connector enhancer of kinase suppressor of ras 1 isoform X1</t>
  </si>
  <si>
    <t>Hypoxia-inducible factor 1-alpha</t>
  </si>
  <si>
    <t>alpha beta hydrolase domain-containing 11-like isoform X2</t>
  </si>
  <si>
    <t>tetratricopeptide repeat 6</t>
  </si>
  <si>
    <t>60S ribosomal L32</t>
  </si>
  <si>
    <t>tetratricopeptide repeat 5</t>
  </si>
  <si>
    <t>Germinal-center associated nuclear partial</t>
  </si>
  <si>
    <t>NADH dehydrogenase subunit 7 (mitochondrion) [Chlorella sorokiniana]</t>
  </si>
  <si>
    <t>60S ribosomal L34</t>
  </si>
  <si>
    <t>ribosomal L21</t>
  </si>
  <si>
    <t>60S ribosomal L35</t>
  </si>
  <si>
    <t>methionine-R-sulfoxide reductase B1 isoform X2</t>
  </si>
  <si>
    <t>tetratricopeptide repeat 1</t>
  </si>
  <si>
    <t>60S ribosomal L30</t>
  </si>
  <si>
    <t>tetratricopeptide repeat 4</t>
  </si>
  <si>
    <t>PREDICTED: uncharacterized protein LOC107333365</t>
  </si>
  <si>
    <t>60S ribosomal L31</t>
  </si>
  <si>
    <t>ribosomal L24</t>
  </si>
  <si>
    <t>60S ribosomal L29</t>
  </si>
  <si>
    <t>wiskott-Aldrich syndrome family member 3-like</t>
  </si>
  <si>
    <t>60S ribosomal L26</t>
  </si>
  <si>
    <t>sax-3- partial</t>
  </si>
  <si>
    <t>60S ribosomal L27</t>
  </si>
  <si>
    <t>60S ribosomal L28</t>
  </si>
  <si>
    <t>Phosphonopyruvate decarboxylase</t>
  </si>
  <si>
    <t>RGC RGC kinase [Salpingoeca rosetta]</t>
  </si>
  <si>
    <t>deoxyribose-phosphate aldolase</t>
  </si>
  <si>
    <t>serologically defined colon cancer antigen 3 homolog</t>
  </si>
  <si>
    <t>chitinase [Salpingoeca rosetta]</t>
  </si>
  <si>
    <t>wings apart partial</t>
  </si>
  <si>
    <t>ribosomal L39</t>
  </si>
  <si>
    <t>60S ribosomal L44</t>
  </si>
  <si>
    <t>ribosomal L32</t>
  </si>
  <si>
    <t>non-ribosomal peptide synthetase [Brevibacillus laterosporus]</t>
  </si>
  <si>
    <t>40s ribosomal S14</t>
  </si>
  <si>
    <t>ribosomal L34</t>
  </si>
  <si>
    <t>regulator of nonsense transcripts 2</t>
  </si>
  <si>
    <t>guanine nucleotide-binding G(o) subunit alpha isoform X2</t>
  </si>
  <si>
    <t>FK506-binding 59 isoform X2</t>
  </si>
  <si>
    <t>cytochrome c oxidase subunit mitochondrial-like</t>
  </si>
  <si>
    <t>regulator of nonsense transcripts 1</t>
  </si>
  <si>
    <t>ER membrane complex subunit 4 [Nicrophorus vespilloides]</t>
  </si>
  <si>
    <t>Bromodomain-containing 7</t>
  </si>
  <si>
    <t>60S ribosomal L36</t>
  </si>
  <si>
    <t>1-phosphatidylinositol 4,5-bisphosphate phosphodiesterase classes I and II-like isoform X3</t>
  </si>
  <si>
    <t>60S ribosomal L37</t>
  </si>
  <si>
    <t>60S Ribosomal L19</t>
  </si>
  <si>
    <t>60S ribosomal L38</t>
  </si>
  <si>
    <t>60S ribosomal L39</t>
  </si>
  <si>
    <t>60S Ribosomal L18</t>
  </si>
  <si>
    <t>unconventional myosin-Ib-like</t>
  </si>
  <si>
    <t>PREDICTED: uncharacterized protein LOC107347987</t>
  </si>
  <si>
    <t>PREDICTED: uncharacterized protein LOC107453952</t>
  </si>
  <si>
    <t>diuretic hormone receptor-like [Linepithema humile]</t>
  </si>
  <si>
    <t>NF-kappa-B inhibitor-interacting Ras 2</t>
  </si>
  <si>
    <t>NF-kappa-B inhibitor-interacting Ras 1</t>
  </si>
  <si>
    <t>tumor susceptibility gene 101</t>
  </si>
  <si>
    <t>nuclear receptor coactivator 7-like isoform X2</t>
  </si>
  <si>
    <t>Cyclin-dependent kinases regulatory subunit</t>
  </si>
  <si>
    <t>yippee-like 1 [Pogonomyrmex barbatus]</t>
  </si>
  <si>
    <t>GL14796 [Drosophila persimilis]</t>
  </si>
  <si>
    <t>alpha beta hydrolase fold-1 domain-containing [Dictyostelium fasciculatum]</t>
  </si>
  <si>
    <t>sterile alpha motif domain-containing 15</t>
  </si>
  <si>
    <t>hypothetical protein ALC56_12706</t>
  </si>
  <si>
    <t>4-hydroxy-3-methylbut-2-en-1-yl diphosphate synthase</t>
  </si>
  <si>
    <t>Apocarotenoid-15,15 -oxygenase</t>
  </si>
  <si>
    <t>prestin isoform X2</t>
  </si>
  <si>
    <t>prestin isoform X1</t>
  </si>
  <si>
    <t>14-3-3 zeta [Amyelois transitella]</t>
  </si>
  <si>
    <t>zinc finger 239-like [Bos taurus]</t>
  </si>
  <si>
    <t>coiled-coil domain-containing 62-like</t>
  </si>
  <si>
    <t>calnexin isoform X1 [Papio anubis]</t>
  </si>
  <si>
    <t>S-adenosylmethionine mitochondrial carrier</t>
  </si>
  <si>
    <t>Transcription elongation factor SPT5</t>
  </si>
  <si>
    <t>CK1 CK1 CK1-D kinase</t>
  </si>
  <si>
    <t>dnaJ homolog subfamily C member 21-like</t>
  </si>
  <si>
    <t>PREDICTED: uncharacterized protein LOC107333312</t>
  </si>
  <si>
    <t>interferon regulatory factor 1-like</t>
  </si>
  <si>
    <t>pleckstrin-2</t>
  </si>
  <si>
    <t>neural cell adhesion molecule 1-like isoform X1 [Acropora digitifera]</t>
  </si>
  <si>
    <t>hypothetical protein AC249_AIPGENE11814</t>
  </si>
  <si>
    <t>PREDICTED: uncharacterized protein LOC100206003</t>
  </si>
  <si>
    <t>triose-phosphate isomerase</t>
  </si>
  <si>
    <t>Copia</t>
  </si>
  <si>
    <t>actin binding [Acanthamoeba castellanii Neff]</t>
  </si>
  <si>
    <t>carboxypeptidase N subunit 2</t>
  </si>
  <si>
    <t>DDB1- and CUL4-associated factor 6-like isoform X2</t>
  </si>
  <si>
    <t>isoform d</t>
  </si>
  <si>
    <t>cysteine desulfurase</t>
  </si>
  <si>
    <t>hypothetical protein CGI_10000201</t>
  </si>
  <si>
    <t>isoform b</t>
  </si>
  <si>
    <t>SWI SNF-related matrix-associated actin-dependent regulator of chromatin subfamily D member 3-like</t>
  </si>
  <si>
    <t>LIM domain kinase [Daphnia magna]</t>
  </si>
  <si>
    <t>ephrin type-A receptor partial</t>
  </si>
  <si>
    <t>60S Ribosomal L27</t>
  </si>
  <si>
    <t>N-terminal kinase</t>
  </si>
  <si>
    <t>S-adenosylmethionine synthetase [Schizosaccharomyces japonicus yFS275]</t>
  </si>
  <si>
    <t>PREDICTED: uncharacterized protein LOC105850690</t>
  </si>
  <si>
    <t>Ste11-type MAPKK kinase</t>
  </si>
  <si>
    <t>PIH1 domain-containing 2-like</t>
  </si>
  <si>
    <t>sulfotransferase 1C2-like [Parasteatoda tepidariorum]</t>
  </si>
  <si>
    <t>accessory gland partial [Gryllus pennsylvanicus]</t>
  </si>
  <si>
    <t>glutamate receptor NMDA 1 isoform X3 [Parus major]</t>
  </si>
  <si>
    <t>high mobility group [Ixodes scapularis]</t>
  </si>
  <si>
    <t>ubiquitin family partial</t>
  </si>
  <si>
    <t>RING finger 32-like</t>
  </si>
  <si>
    <t>GTP-binding ypt1 [Candida tropicalis MYA-3404]</t>
  </si>
  <si>
    <t>isoform A</t>
  </si>
  <si>
    <t>proline-rich transmembrane 1-like isoform X1 [Acropora digitifera]</t>
  </si>
  <si>
    <t>myosin XI-2 [Thecamonas trahens ATCC 50062]</t>
  </si>
  <si>
    <t>myeloid differentiation primary response 88</t>
  </si>
  <si>
    <t>PREDICTED: uncharacterized protein LOC100208683</t>
  </si>
  <si>
    <t>AGAP010811-PA [Anopheles gambiae PEST]</t>
  </si>
  <si>
    <t>peroxisome proliferator-activated receptor gamma coactivator-related 1</t>
  </si>
  <si>
    <t>PREDICTED: uncharacterized protein LOC100208687</t>
  </si>
  <si>
    <t>PREDICTED: LOW QUALITY PROTEIN: uncharacterized protein LOC107355241</t>
  </si>
  <si>
    <t>PREDICTED: uncharacterized protein LOC107166371, partial</t>
  </si>
  <si>
    <t>notchless homolog 1 isoform X1</t>
  </si>
  <si>
    <t>heterogeneous nuclear ribonucleo D0 isoform X4</t>
  </si>
  <si>
    <t>leucine--tRNA cytoplasmic-like</t>
  </si>
  <si>
    <t>peregrin isoform X1 [Diuraphis noxia]</t>
  </si>
  <si>
    <t>paired box Pax-3 isoform X4</t>
  </si>
  <si>
    <t>notchless homolog 1 isoform X2</t>
  </si>
  <si>
    <t>serine threonine- phosphatase PP1-beta catalytic subunit [Cavia porcellus]</t>
  </si>
  <si>
    <t>flap endonuclease 1 [Phytophthora parasitica]</t>
  </si>
  <si>
    <t>hydroxycinnamoyl- :quinate hydroxycinnamoyltransferase</t>
  </si>
  <si>
    <t>60S ribosomal L10</t>
  </si>
  <si>
    <t>oxygen-dependent coproporphyrinogen-III oxidase [Solenopsis invicta]</t>
  </si>
  <si>
    <t>neuronal acetylcholine receptor subunit alpha-7 isoform X1 [Polistes canadensis]</t>
  </si>
  <si>
    <t>60S ribosomal L11</t>
  </si>
  <si>
    <t>60S ribosomal L12</t>
  </si>
  <si>
    <t>60S ribosomal L13</t>
  </si>
  <si>
    <t>leukocyte surface antigen CD53</t>
  </si>
  <si>
    <t>sperm-associated antigen 8-like isoform X2</t>
  </si>
  <si>
    <t>NGG1p interacting factor 3 [[Candida] tenuis ATCC 10573]</t>
  </si>
  <si>
    <t>Neurogenic locus notch 3</t>
  </si>
  <si>
    <t>Transmembrane protease serine partial</t>
  </si>
  <si>
    <t>Matrilysin</t>
  </si>
  <si>
    <t>hypothetical protein EAG_14508, partial</t>
  </si>
  <si>
    <t>40S ribosomal S28 [Candida glabrata]</t>
  </si>
  <si>
    <t>beta-1,3-glucosyltransferase-like</t>
  </si>
  <si>
    <t>breast cancer type 2 susceptibility [Pediculus humanus corporis]</t>
  </si>
  <si>
    <t>fermitin family homolog 2 isoform X2</t>
  </si>
  <si>
    <t>Catalase-peroxidase 2 [Phytophthora nicotianae]</t>
  </si>
  <si>
    <t>nadh-ubiquinone oxidoreductase 49 kda subunit</t>
  </si>
  <si>
    <t>activating transcription factor 5 [Xenopus tropicalis]</t>
  </si>
  <si>
    <t>PREDICTED: uncharacterized protein LOC100198852</t>
  </si>
  <si>
    <t>senescence-specific cysteine protease SAG39-like</t>
  </si>
  <si>
    <t>Down syndrome cell adhesion molecule homolog [Hydra vulgaris]</t>
  </si>
  <si>
    <t>ubiquitin-specific [Phytophthora infestans T30-4]</t>
  </si>
  <si>
    <t>glutamate synthase subunit alpha [Arcobacter butzleri]</t>
  </si>
  <si>
    <t>exportin-6 isoform X1</t>
  </si>
  <si>
    <t>signal recognition particle subunit srp72</t>
  </si>
  <si>
    <t>FAM124A-like [Acropora digitifera]</t>
  </si>
  <si>
    <t>hemicentin-1 isoform X3</t>
  </si>
  <si>
    <t>sugar ABC transporter ATP-binding [Enterococcus faecium]</t>
  </si>
  <si>
    <t>hemicentin-1 isoform X4</t>
  </si>
  <si>
    <t>hemicentin-1 isoform X9</t>
  </si>
  <si>
    <t>hemicentin-1 isoform X7</t>
  </si>
  <si>
    <t>hemicentin-1 isoform X8</t>
  </si>
  <si>
    <t>ribosomal L8e</t>
  </si>
  <si>
    <t>hypothetical protein ALC62_12262</t>
  </si>
  <si>
    <t>Disintegrin and metallo ase domain-containing</t>
  </si>
  <si>
    <t>hemicentin-1 isoform X1</t>
  </si>
  <si>
    <t>hemicentin-1 isoform X2</t>
  </si>
  <si>
    <t>polyglutamine-binding 1-like</t>
  </si>
  <si>
    <t>Potassium voltage-gated channel subfamily F member 1</t>
  </si>
  <si>
    <t>Angio-associated migratory cell</t>
  </si>
  <si>
    <t>High mobility group partial</t>
  </si>
  <si>
    <t>Junction-mediating and -regulatory</t>
  </si>
  <si>
    <t>cadherin-related family member 2</t>
  </si>
  <si>
    <t>BMP-binding endothelial regulator</t>
  </si>
  <si>
    <t>ras association domain-containing 1 isoform X2</t>
  </si>
  <si>
    <t>vacuolar sorting-associated 4A [Cyphomyrmex costatus]</t>
  </si>
  <si>
    <t>cadherin-related family member 1</t>
  </si>
  <si>
    <t>PREDICTED: uncharacterized protein LOC105847004</t>
  </si>
  <si>
    <t>zinc finger 271-like [Chinchilla lanigera]</t>
  </si>
  <si>
    <t>ras association domain-containing 1 isoform X1</t>
  </si>
  <si>
    <t>pericentriolar material 1 - partial</t>
  </si>
  <si>
    <t>PREDICTED: uncharacterized protein LOC105849663</t>
  </si>
  <si>
    <t>uveal autoantigen with coiled-coil domains and ankyrin repeats- partial</t>
  </si>
  <si>
    <t>leucine-rich repeat-containing G- coupled receptor 5 isoform X2</t>
  </si>
  <si>
    <t>Centrosomal of 57 partial</t>
  </si>
  <si>
    <t>homeobox Hox-C1a-like</t>
  </si>
  <si>
    <t>GTP-binding Di-Ras2-like isoform X4 [Lingula anatina]</t>
  </si>
  <si>
    <t>alpha-2-macroglobulin receptor-associated</t>
  </si>
  <si>
    <t>cholecystokinin receptor-like</t>
  </si>
  <si>
    <t>fanconi-associated nuclease 1-like [Lingula anatina]</t>
  </si>
  <si>
    <t>plastin- partial</t>
  </si>
  <si>
    <t>smoothend [Branchiostoma floridae]</t>
  </si>
  <si>
    <t>GTPase-activating -like isoform X1</t>
  </si>
  <si>
    <t>angiopoietin-related 2 [Latimeria chalumnae]</t>
  </si>
  <si>
    <t>coiled-coil domain-containing 102B</t>
  </si>
  <si>
    <t>trehalose-phosphatase [Phytophthora parasitica]</t>
  </si>
  <si>
    <t>coiled-coil domain-containing 102A</t>
  </si>
  <si>
    <t>dnaJ homolog subfamily C member 12</t>
  </si>
  <si>
    <t>voltage-dependent L-type calcium channel subunit alpha-1D isoform X2</t>
  </si>
  <si>
    <t>dnaJ homolog subfamily C member 13</t>
  </si>
  <si>
    <t>ATP synthase subunit 9 (mitochondrion) [Pneumocystis jirovecii]</t>
  </si>
  <si>
    <t>dnaJ homolog subfamily C member 14</t>
  </si>
  <si>
    <t>hypothetical protein AC249_AIPGENE366</t>
  </si>
  <si>
    <t>eyes shut homolog</t>
  </si>
  <si>
    <t>Histone acetyltransferase type catalytic subunit</t>
  </si>
  <si>
    <t>dnaJ homolog subfamily C member 10</t>
  </si>
  <si>
    <t>dnaJ homolog subfamily C member 11</t>
  </si>
  <si>
    <t>golgin subfamily A member 5</t>
  </si>
  <si>
    <t>pre-mRNA-splicing factor 18 isoform X2</t>
  </si>
  <si>
    <t>transformer-2 homolog alpha-like</t>
  </si>
  <si>
    <t>pre-mRNA-splicing factor 18 isoform X1</t>
  </si>
  <si>
    <t>Inositol hexakisphosphate and diphosphoinositol-pentakisphosphate kinase 2</t>
  </si>
  <si>
    <t>PREDICTED: uncharacterized protein LOC105850682</t>
  </si>
  <si>
    <t>T-box transcription factor TBX1</t>
  </si>
  <si>
    <t>glutamate synthase [Arcobacter butzleri]</t>
  </si>
  <si>
    <t>exosome complex component RRP41-like</t>
  </si>
  <si>
    <t>T-box transcription factor TBX5</t>
  </si>
  <si>
    <t>predicted protein</t>
  </si>
  <si>
    <t>PREDICTED: uncharacterized protein LOC107345390</t>
  </si>
  <si>
    <t>hypothetical protein ALC57_08283</t>
  </si>
  <si>
    <t>protocadherin Fat 1-like</t>
  </si>
  <si>
    <t>Hydroxycinnamoyl-Coenzyme A shikimate quinate hydroxycinnamoyltransferase</t>
  </si>
  <si>
    <t>WD repeat-containing 48 isoform X1</t>
  </si>
  <si>
    <t>40S ribosomal S3-like</t>
  </si>
  <si>
    <t>kinase [Gregarina niphandrodes]</t>
  </si>
  <si>
    <t>WD repeat-containing 48 isoform X3</t>
  </si>
  <si>
    <t>WD repeat-containing 48 isoform X2</t>
  </si>
  <si>
    <t>1-aminocyclopropane-1-carboxylate synthase partial</t>
  </si>
  <si>
    <t>dnaJ homolog subfamily C member 16</t>
  </si>
  <si>
    <t>hypothetical protein PFICI_06772 [Pestalotiopsis fici W106-1]</t>
  </si>
  <si>
    <t>dnaJ homolog subfamily C member 17</t>
  </si>
  <si>
    <t>cAMP-dependent kinase catalytic subunit</t>
  </si>
  <si>
    <t>dnaJ homolog subfamily C member 24</t>
  </si>
  <si>
    <t>hypothetical protein CAPTEDRAFT_200130</t>
  </si>
  <si>
    <t>aurora kinase A-B- partial</t>
  </si>
  <si>
    <t>dnaJ homolog subfamily C member 25</t>
  </si>
  <si>
    <t>early endosome antigen 1-like</t>
  </si>
  <si>
    <t>adenosylhomocysteinase [Prochlorococcus marinus]</t>
  </si>
  <si>
    <t>PREDICTED: uncharacterized protein LOC107360930</t>
  </si>
  <si>
    <t>cytochrome ascorbate dependent 3 isoform X2 [Gallus gallus]</t>
  </si>
  <si>
    <t>START domain containing [Acanthamoeba castellanii Neff]</t>
  </si>
  <si>
    <t>trypsin, putative</t>
  </si>
  <si>
    <t>hypothetical protein AMSG_10528 [Thecamonas trahens ATCC 50062]</t>
  </si>
  <si>
    <t>exportin- partial</t>
  </si>
  <si>
    <t>Zinc metallo ase nas-13</t>
  </si>
  <si>
    <t>calmodulin-alpha-like [Alligator mississippiensis]</t>
  </si>
  <si>
    <t>histone H3 [Guillardia theta CCMP2712]</t>
  </si>
  <si>
    <t>calmodulin-regulated spectrin-associated 1 isoform X1</t>
  </si>
  <si>
    <t>calmodulin-regulated spectrin-associated 1 isoform X2</t>
  </si>
  <si>
    <t>RNA-binding 8A-like</t>
  </si>
  <si>
    <t>methyltransferase 22 isoform X2 [Pelodiscus sinensis]</t>
  </si>
  <si>
    <t>dnaJ homolog subfamily C member 27</t>
  </si>
  <si>
    <t>Growth hormone-regulated TBC partial</t>
  </si>
  <si>
    <t>PREDICTED: uncharacterized protein LOC100198895</t>
  </si>
  <si>
    <t>PREDICTED: fascin-like</t>
  </si>
  <si>
    <t>ATP-binding cassette sub-family A member 5-like isoform X2 [Cephus cinctus]</t>
  </si>
  <si>
    <t>4-hydroxybutyrate coenzyme A transferase-like</t>
  </si>
  <si>
    <t>PREDICTED: uncharacterized protein LOC100198893</t>
  </si>
  <si>
    <t>PREDICTED: uncharacterized protein LOC100206085</t>
  </si>
  <si>
    <t>neutral alpha-glucosidase AB isoform X1</t>
  </si>
  <si>
    <t>5-(carboxyamino)imidazole ribonucleotide mutase</t>
  </si>
  <si>
    <t>Zinc metallo ase nas-15</t>
  </si>
  <si>
    <t>bzip transcription factor C partial</t>
  </si>
  <si>
    <t>arf-GAP with SH3 ANK repeat and PH domain-containing 2 isoform X2</t>
  </si>
  <si>
    <t>aspartate partial [Allonemobius Tex]</t>
  </si>
  <si>
    <t>arf-GAP with SH3 ANK repeat and PH domain-containing 2 isoform X3</t>
  </si>
  <si>
    <t>dedicator of cytokinesis 2-like</t>
  </si>
  <si>
    <t>3 -5 exonuclease</t>
  </si>
  <si>
    <t>fuzzy homolog</t>
  </si>
  <si>
    <t>WAP four-disulfide core domain 2-like</t>
  </si>
  <si>
    <t>multiple myeloma tumor-associated 2 homolog</t>
  </si>
  <si>
    <t>PREDICTED: uncharacterized protein LOC100198884</t>
  </si>
  <si>
    <t>formin 20 isoform X1</t>
  </si>
  <si>
    <t>golgin subfamily A member 4-like</t>
  </si>
  <si>
    <t>ceramide synthase 5</t>
  </si>
  <si>
    <t>Thyroid receptor-interacting 11</t>
  </si>
  <si>
    <t>long-chain-fatty-acid-- ligase ACSBG2-like isoform X1</t>
  </si>
  <si>
    <t>hypothetical protein X975_24944, partial</t>
  </si>
  <si>
    <t>ceramide synthase 4</t>
  </si>
  <si>
    <t>long-chain-fatty-acid-- ligase ACSBG2-like isoform X2</t>
  </si>
  <si>
    <t>TATA box-binding -associated factor RNA polymerase I subunit partial</t>
  </si>
  <si>
    <t>ERI1 exoribonuclease 2 isoform X3</t>
  </si>
  <si>
    <t>ERI1 exoribonuclease 2 isoform X2</t>
  </si>
  <si>
    <t>Rho GTPase-activating 11A</t>
  </si>
  <si>
    <t>ankyrin repeat and zinc finger domain-containing 1-like isoform X2</t>
  </si>
  <si>
    <t>integrin alpha-PS1 isoform X1 [Microplitis demolitor]</t>
  </si>
  <si>
    <t>uncharacterized family 31 glucosidase KIAA1161-like isoform X2 [Lingula anatina]</t>
  </si>
  <si>
    <t>PREDICTED: uncharacterized protein LOC105850643</t>
  </si>
  <si>
    <t>cyclic AMP-dependent transcription factor ATF-7-like</t>
  </si>
  <si>
    <t>PREDICTED: uncharacterized protein LOC105438371</t>
  </si>
  <si>
    <t>origin recognition complex subunit 3 isoform X2</t>
  </si>
  <si>
    <t>disks large homolog 2 isoform X1 [Callorhinchus milii]</t>
  </si>
  <si>
    <t>beta-1,4-galactosyltransferase 1-like</t>
  </si>
  <si>
    <t>Zinc metallo ase nas-34</t>
  </si>
  <si>
    <t>procollagen C-endopeptidase enhancer 2-like</t>
  </si>
  <si>
    <t>Beta-galactosidase-1 2</t>
  </si>
  <si>
    <t>Ubiquitin conjugation factor E4 B</t>
  </si>
  <si>
    <t>PTHB1- partial</t>
  </si>
  <si>
    <t>Ubiquitin conjugation factor E4 A</t>
  </si>
  <si>
    <t>jerky homolog- partial</t>
  </si>
  <si>
    <t>BTB POZ domain-containing adapter for CUL3-mediated degradation 3 isoform X1</t>
  </si>
  <si>
    <t>ZZ-type zinc finger-containing</t>
  </si>
  <si>
    <t>E3 ubiquitin- ligase RNF139-like</t>
  </si>
  <si>
    <t>NADH dehydrogenase subunit 4 (mitochondrion)</t>
  </si>
  <si>
    <t>SH3 domain-containing 19</t>
  </si>
  <si>
    <t>endoglucanase 4-like isoform X2</t>
  </si>
  <si>
    <t>Ras-related ORAB-1</t>
  </si>
  <si>
    <t>Serine threonine- kinase Chk1</t>
  </si>
  <si>
    <t>soluble calcium-activated nucleotidase 1-like [Cyprinus carpio]</t>
  </si>
  <si>
    <t>Subtilisin-like serine protease</t>
  </si>
  <si>
    <t>50S ribosome-binding GTPase [Tetrahymena thermophila SB210]</t>
  </si>
  <si>
    <t>rabankyrin-5 isoform X1</t>
  </si>
  <si>
    <t>synaptotagmin-17 isoform X3</t>
  </si>
  <si>
    <t>heterogeneous nuclear ribonucleo 1-like isoform X3</t>
  </si>
  <si>
    <t>filamin-A isoform X1 [Polistes dominula]</t>
  </si>
  <si>
    <t>luminal binding ( ) [Nicotiana tabacum]</t>
  </si>
  <si>
    <t>ubiquitin-conjugating enzyme E2-22 kDa</t>
  </si>
  <si>
    <t>Ovarian abundant message</t>
  </si>
  <si>
    <t>Endoplasmin</t>
  </si>
  <si>
    <t>jmjC domain-containing 7</t>
  </si>
  <si>
    <t>presenilin-1-like isoform X2</t>
  </si>
  <si>
    <t>thiol protease aleurain [Arabidopsis thaliana]</t>
  </si>
  <si>
    <t>jmjC domain-containing 4</t>
  </si>
  <si>
    <t>vascular endothelial growth factor receptor</t>
  </si>
  <si>
    <t>G- coupled receptor 126-like</t>
  </si>
  <si>
    <t>nardilysin isoform X1 [Danio rerio]</t>
  </si>
  <si>
    <t>beta-tubulin isotype 2 [Cyathostomum catinatum]</t>
  </si>
  <si>
    <t>MIST-b</t>
  </si>
  <si>
    <t>thermotolerance [Purpureocillium lilacinum]</t>
  </si>
  <si>
    <t>YTH domain-containing family 2-like</t>
  </si>
  <si>
    <t>oxidoreductase [Eutypa lata UCREL1]</t>
  </si>
  <si>
    <t>disulfide-isomerase 5-4</t>
  </si>
  <si>
    <t>very-long-chain (3R)-3-hydroxyacyl- dehydratase</t>
  </si>
  <si>
    <t>programmed cell death 6-interacting -like</t>
  </si>
  <si>
    <t>60S ribosomal L13-like</t>
  </si>
  <si>
    <t>RING zinc finger-containing [Dictyostelium discoideum AX4]</t>
  </si>
  <si>
    <t>Glycosyl hydrolase family</t>
  </si>
  <si>
    <t>peroxinectin A-like</t>
  </si>
  <si>
    <t>Hsc70-interacting</t>
  </si>
  <si>
    <t>Anaphase-promoting complex subunit 7</t>
  </si>
  <si>
    <t>dysferlin isoform X12</t>
  </si>
  <si>
    <t>ADP-ribosyl cyclase cyclic ADP-ribose hydrolase-like</t>
  </si>
  <si>
    <t>Acyl transferase acyl hydrolase lysophospholipase</t>
  </si>
  <si>
    <t>cyclin-dependent serine threonine- kinase DDB_G0272797 DDB_G0274007 [Hydra vulgaris]</t>
  </si>
  <si>
    <t>dysferlin isoform X18</t>
  </si>
  <si>
    <t>2,5-diketo-D-gluconic acid reductase B</t>
  </si>
  <si>
    <t>multiple epidermal growth factor-like domains 6</t>
  </si>
  <si>
    <t>multiple epidermal growth factor-like domains 8</t>
  </si>
  <si>
    <t>PREDICTED: uncharacterized protein LOC105845104</t>
  </si>
  <si>
    <t>centrosomal of 44 kDa isoform X1 [Anolis carolinensis]</t>
  </si>
  <si>
    <t>nucleoredoxin isoform X1</t>
  </si>
  <si>
    <t>AGAP005846-PA [Anopheles gambiae PEST]</t>
  </si>
  <si>
    <t>purine nucleoside partial</t>
  </si>
  <si>
    <t>deoxyribose-phosphate aldolase-like</t>
  </si>
  <si>
    <t>GTP-binding [Arcobacter butzleri]</t>
  </si>
  <si>
    <t>DVR-1 homolog</t>
  </si>
  <si>
    <t>PREDICTED: uncharacterized protein LOC105845107</t>
  </si>
  <si>
    <t>RNA-binding 3-like</t>
  </si>
  <si>
    <t>Sodium hydrogen exchanger 8</t>
  </si>
  <si>
    <t>Sodium hydrogen exchanger 9</t>
  </si>
  <si>
    <t>hypothetical protein AC249_AIPGENE736</t>
  </si>
  <si>
    <t>tyrosine- kinase Src42A-like</t>
  </si>
  <si>
    <t>hypothetical protein TBLA_0H00320 [Tetrapisispora blattae CBS 6284]</t>
  </si>
  <si>
    <t>20 kDa chloroplastic-like [Nicotiana tabacum]</t>
  </si>
  <si>
    <t>Calcium dependent kinase</t>
  </si>
  <si>
    <t>phosphoserine chloroplastic [Jatropha curcas]</t>
  </si>
  <si>
    <t>ubiquitin-conjugating enzyme E2 G1-like</t>
  </si>
  <si>
    <t>E3 ubiquitin- ligase UBR2 isoform X2</t>
  </si>
  <si>
    <t>PREDICTED: uncharacterized protein LOC105850374, partial</t>
  </si>
  <si>
    <t>flagellar associated</t>
  </si>
  <si>
    <t>flocculation FLO11-like</t>
  </si>
  <si>
    <t>Pre-mRNA-processing factor 6</t>
  </si>
  <si>
    <t>disulfide- partial</t>
  </si>
  <si>
    <t>cell wall-associated hydrolase</t>
  </si>
  <si>
    <t>histone-lysine N-methyltransferase partial</t>
  </si>
  <si>
    <t>DNA replication complex GINS PSF1-like</t>
  </si>
  <si>
    <t>arf-GAP with dual PH domain-containing 1-like</t>
  </si>
  <si>
    <t>fumarate reductase flavo subunit [Arcobacter butzleri]</t>
  </si>
  <si>
    <t>PREDICTED: uncharacterized protein LOC105847782</t>
  </si>
  <si>
    <t>histone-lysine N-methyltransferase 2E-like</t>
  </si>
  <si>
    <t>multidrug resistance-associated 4 isoform X2 [Heterocephalus glaber]</t>
  </si>
  <si>
    <t>fibrinogen 1 [Lingula anatina]</t>
  </si>
  <si>
    <t>succinate dehydrogenase</t>
  </si>
  <si>
    <t>prolyl 4-hydroxylase 1-like [Crassostrea gigas]</t>
  </si>
  <si>
    <t>probable ATP-dependent RNA helicase DDX4 isoform X1</t>
  </si>
  <si>
    <t>E3 ubiquitin- ligase UBR2 isoform X6</t>
  </si>
  <si>
    <t>PREDICTED: uncharacterized protein LOC100367854</t>
  </si>
  <si>
    <t>ankyrin repeat domain-containing partial</t>
  </si>
  <si>
    <t>E3 ubiquitin- ligase UBR2 isoform X8</t>
  </si>
  <si>
    <t>ubiquitin carboxyl-terminal family 1</t>
  </si>
  <si>
    <t>dorsal-ventral patterning tolloid- partial</t>
  </si>
  <si>
    <t>nephrocystin-3</t>
  </si>
  <si>
    <t>hypothetical protein BRAFLDRAFT_78436 [Branchiostoma floridae]</t>
  </si>
  <si>
    <t>tyrosyl-DNA phosphodiesterase 1-like</t>
  </si>
  <si>
    <t>Fibrocystin-L</t>
  </si>
  <si>
    <t>intron-binding partial</t>
  </si>
  <si>
    <t>PREDICTED: uncharacterized protein PFB0145c-like, partial</t>
  </si>
  <si>
    <t>vacuolar sorting-associated 28 homolog [Biomphalaria glabrata]</t>
  </si>
  <si>
    <t>Ephrin type-A receptor 4-A</t>
  </si>
  <si>
    <t>YEATS domain-containing 2 isoform X5</t>
  </si>
  <si>
    <t>ubiquitin conjugating enzyme ( ) [Talaromyces marneffei ATCC 18224]</t>
  </si>
  <si>
    <t>Triosephosphate isomerase</t>
  </si>
  <si>
    <t>malonyl -acyl carrier transacylase</t>
  </si>
  <si>
    <t>partial [Neosalanx brevirostris]</t>
  </si>
  <si>
    <t>PREDICTED: uncharacterized protein LOC106181807 isoform X1</t>
  </si>
  <si>
    <t>PREDICTED: uncharacterized protein LOC100908165, partial</t>
  </si>
  <si>
    <t>YTH domain-containing 1</t>
  </si>
  <si>
    <t>probable signal peptidase complex subunit 2</t>
  </si>
  <si>
    <t>Wnt-11-like</t>
  </si>
  <si>
    <t>phosphatidate phosphatase</t>
  </si>
  <si>
    <t>ATP12 chaperone [Colletotrichum graminicola ]</t>
  </si>
  <si>
    <t>polyubiquitin-b-like isoform 1</t>
  </si>
  <si>
    <t>elongation factor 1-delta isoform X1 [Sinocyclocheilus rhinocerous]</t>
  </si>
  <si>
    <t>atonal homolog 8</t>
  </si>
  <si>
    <t>DNA excision repair haywire</t>
  </si>
  <si>
    <t>WD repeat-containing 93 isoform X1 [Lepisosteus oculatus]</t>
  </si>
  <si>
    <t>nucleolar complex 4 homolog B-like</t>
  </si>
  <si>
    <t>nuclear receptor coactivator 4</t>
  </si>
  <si>
    <t>neuropeptide FF receptor 2-like</t>
  </si>
  <si>
    <t>tyrosine- kinase Wsck</t>
  </si>
  <si>
    <t>trichohyalin-like isoform X7 [Lingula anatina]</t>
  </si>
  <si>
    <t>guanine nucleotide-binding G(I) G(S) G(T) subunit beta-1-like [Sinocyclocheilus anshuiensis]</t>
  </si>
  <si>
    <t>probable imidazolonepropionase</t>
  </si>
  <si>
    <t>tyrosyl or methionyl-tRNA synthetase</t>
  </si>
  <si>
    <t>voltage-dependent L-type calcium channel subunit alpha-1D- partial</t>
  </si>
  <si>
    <t>UPF0561 C2orf68 homolog</t>
  </si>
  <si>
    <t>Tubulin beta-2 chain</t>
  </si>
  <si>
    <t>hypothetical protein CRE_21455 [Caenorhabditis remanei]</t>
  </si>
  <si>
    <t>PREDICTED: uncharacterized protein LOC101241841, partial</t>
  </si>
  <si>
    <t>SH3 domain-binding 2-like</t>
  </si>
  <si>
    <t>sybindin-like family</t>
  </si>
  <si>
    <t>Uncharacterized protein APZ42_025329</t>
  </si>
  <si>
    <t>Glycine-rich RNA-binding partial</t>
  </si>
  <si>
    <t>GH11013 [Drosophila grimshawi]</t>
  </si>
  <si>
    <t>target of rapamycin complex subunit lst8</t>
  </si>
  <si>
    <t>palmitoyltransferase ZDHHC6 isoform X2</t>
  </si>
  <si>
    <t>homeobox PKNOX1 isoform X2 [Ovis aries musimon]</t>
  </si>
  <si>
    <t>hypothetical protein LOTGIDRAFT_163777 [Lottia gigantea]</t>
  </si>
  <si>
    <t>Proteasomal ubiquitin receptor ADRM1</t>
  </si>
  <si>
    <t>histone-lysine N-methyltransferase SETD2 isoform X3 [Lates calcarifer]</t>
  </si>
  <si>
    <t>DNA repair XRCC3</t>
  </si>
  <si>
    <t>DNA repair XRCC1</t>
  </si>
  <si>
    <t>Heparan-alpha-glucosaminide N-acetyltransferase</t>
  </si>
  <si>
    <t>Ankyrin repeat</t>
  </si>
  <si>
    <t>immunoglobulin-like and fibronectin type III domain-containing partial</t>
  </si>
  <si>
    <t>Cadherin partial</t>
  </si>
  <si>
    <t>hypothetical protein DCAR_014335</t>
  </si>
  <si>
    <t>NUDIX hydrolase domain</t>
  </si>
  <si>
    <t>ras-related Rab-3A-like</t>
  </si>
  <si>
    <t>probable E3 ubiquitin- ligase HERC4 isoform X2</t>
  </si>
  <si>
    <t>Ras family</t>
  </si>
  <si>
    <t>serine threonine- phosphatase 2A 56 kDa regulatory subunit beta isoform isoform X2</t>
  </si>
  <si>
    <t>heterogeneous nuclear ribonucleo Q isoform X2</t>
  </si>
  <si>
    <t>heterogeneous nuclear ribonucleo Q isoform X1</t>
  </si>
  <si>
    <t>family [Eutypa lata UCREL1]</t>
  </si>
  <si>
    <t>tRNA (guanine-N(7)-)-methyltransferase</t>
  </si>
  <si>
    <t>ATM interactor isoform X1</t>
  </si>
  <si>
    <t>phosphotriesterase-related [Saimiri boliviensis boliviensis]</t>
  </si>
  <si>
    <t>AChain Crystallographic Studies On P21h-Ras Using Synchrotron Laue Method: Improvement Of Crystal Quality And Monitoring Of The Gtpase Reaction At Different Time Points</t>
  </si>
  <si>
    <t>myoferlin isoform X3</t>
  </si>
  <si>
    <t>myoferlin isoform X2</t>
  </si>
  <si>
    <t>probable 18S rRNA (guanine-N(7))-methyltransferase</t>
  </si>
  <si>
    <t>alpha-aminoadipic semialdehyde mitochondrial-like</t>
  </si>
  <si>
    <t>Retrovirus-related Pol poly from transposon 297</t>
  </si>
  <si>
    <t>cyclin-dependent kinases regulatory subunit 1</t>
  </si>
  <si>
    <t>myoferlin isoform X1</t>
  </si>
  <si>
    <t>PREDICTED: uncharacterized protein LOC107343566</t>
  </si>
  <si>
    <t>Serine protease 23</t>
  </si>
  <si>
    <t>photosystem II reaction center M precursor</t>
  </si>
  <si>
    <t>E3 ubiquitin- ligase HECTD1 [Culex quinquefasciatus]</t>
  </si>
  <si>
    <t>non-ribosomal peptide synthetase</t>
  </si>
  <si>
    <t>nucleotide pyrophosphatase phosphodiesterase [Capsaspora owczarzaki ATCC 30864]</t>
  </si>
  <si>
    <t>ETS domain-containing Elk-3-like</t>
  </si>
  <si>
    <t>papain-like cysteine protease C1 [Phytophthora sojae]</t>
  </si>
  <si>
    <t>NAD-dependent deacetylase</t>
  </si>
  <si>
    <t>ATP-dependent metalloprotease [Coxiella burnetii]</t>
  </si>
  <si>
    <t>aldehyde mitochondrial</t>
  </si>
  <si>
    <t>sphingolipid delta(4)-desaturase C4-hydroxylase DES2</t>
  </si>
  <si>
    <t>sn1-specific diacylglycerol lipase alpha isoform X1 [Athalia rosae]</t>
  </si>
  <si>
    <t>DNA damage-regulated autophagy modulator 2 isoform X1 [Heterocephalus glaber]</t>
  </si>
  <si>
    <t>O-mannose kinase isoform X2 [Acinonyx jubatus]</t>
  </si>
  <si>
    <t>actin [Trichoderma reesei QM6a]</t>
  </si>
  <si>
    <t>caskin-1-like isoform X2</t>
  </si>
  <si>
    <t>storkhead-box 1 isoform X2</t>
  </si>
  <si>
    <t>PREDICTED: uncharacterized protein KIAA1841 homolog isoform X2</t>
  </si>
  <si>
    <t>choloylglycine hydrolase [Clostridium perfringens]</t>
  </si>
  <si>
    <t>polycomb EED isoform X1</t>
  </si>
  <si>
    <t>PREDICTED: uncharacterized protein LOC107343546</t>
  </si>
  <si>
    <t>hypothetical protein THAOC_21444</t>
  </si>
  <si>
    <t>taurine catabolism family [Tetrahymena thermophila SB210]</t>
  </si>
  <si>
    <t>regulation of nuclear pre-mRNA domain-containing 2-like isoform X1 [Aplysia californica]</t>
  </si>
  <si>
    <t>fibroblast growth factor receptor partial</t>
  </si>
  <si>
    <t>piggyBac transposable element-derived 4-like isoform X1</t>
  </si>
  <si>
    <t>Creatine kinase S- mitochondrial</t>
  </si>
  <si>
    <t>tripeptidyl-peptidase 2 isoform X2</t>
  </si>
  <si>
    <t>dachsous-like</t>
  </si>
  <si>
    <t>Dual specificity kinase CLK2</t>
  </si>
  <si>
    <t>glutamate carboxypeptidase 2- partial</t>
  </si>
  <si>
    <t>rab GDP-dissociation inhibitor</t>
  </si>
  <si>
    <t>ABC transporter G family member 22 isoform X2 [Bombus terrestris]</t>
  </si>
  <si>
    <t>YIPF3-like</t>
  </si>
  <si>
    <t>U5 small nuclear ribonucleo component</t>
  </si>
  <si>
    <t>histone-lysine N-methyltransferase 2C-like isoform X1 [Dinoponera quadriceps]</t>
  </si>
  <si>
    <t>dynein heavy chain axonemal isoform X2 [Lepisosteus oculatus]</t>
  </si>
  <si>
    <t>Kv channel-interacting 2</t>
  </si>
  <si>
    <t>plasma membrane calcium-transporting ATPase 3 isoform X4</t>
  </si>
  <si>
    <t>endoplasmic reticulum-Golgi intermediate compartment 3-like isoform X2</t>
  </si>
  <si>
    <t>endoplasmic reticulum-Golgi intermediate compartment 3-like isoform X1</t>
  </si>
  <si>
    <t>Glutamyl aminopeptidase</t>
  </si>
  <si>
    <t>pyridoxine-5 -phosphate oxidase</t>
  </si>
  <si>
    <t>RING zinc finger-containing</t>
  </si>
  <si>
    <t>calcium-binding tyrosine phosphorylation-regulated [Perkinsus marinus ATCC 50983]</t>
  </si>
  <si>
    <t>regulator of telomere elongation helicase 1-like</t>
  </si>
  <si>
    <t>T-complex 1 subunit epsilon-like</t>
  </si>
  <si>
    <t>transcription initiation factor TFIID subunit 11 isoform X2</t>
  </si>
  <si>
    <t>Uncharacterized protein C9orf117-like</t>
  </si>
  <si>
    <t>SUN domain-containing 2 isoform X2</t>
  </si>
  <si>
    <t>protocadherin alpha-11-like</t>
  </si>
  <si>
    <t>interferon regulatory factor 2-like isoform X3</t>
  </si>
  <si>
    <t>Leucine rich repeat [Leptospira santarosai]</t>
  </si>
  <si>
    <t>golgi-associated PDZ and coiled-coil motif-containing</t>
  </si>
  <si>
    <t>interferon regulatory factor 2-like isoform X1</t>
  </si>
  <si>
    <t>domain core [Methanosarcina ]</t>
  </si>
  <si>
    <t>integration host factor alpha subunit</t>
  </si>
  <si>
    <t>speckle-type POZ B-like</t>
  </si>
  <si>
    <t>S-adenosylmethionine synthetase</t>
  </si>
  <si>
    <t>nucleoredoxin 2</t>
  </si>
  <si>
    <t>PH domain</t>
  </si>
  <si>
    <t>insulin-degrading enzyme</t>
  </si>
  <si>
    <t>probable RNA-dependent RNA polymerase 1</t>
  </si>
  <si>
    <t>hypothetical protein, conserved [Eimeria necatrix]</t>
  </si>
  <si>
    <t>cell differentiation RCD1 homolog</t>
  </si>
  <si>
    <t>Metallophosphoesterase domain-containing 1</t>
  </si>
  <si>
    <t>shaker-related potassium channel tsha2-like [Hydra vulgaris]</t>
  </si>
  <si>
    <t>tumor necrosis factor alpha-induced 8 isoform X1</t>
  </si>
  <si>
    <t>dynein gamma flagellar outer arm-like</t>
  </si>
  <si>
    <t>gamma-glutamyltranspeptidase 1-like</t>
  </si>
  <si>
    <t>probable dolichyl pyrophosphate Glc1Man9 c2 alpha-1,3-glucosyltransferase</t>
  </si>
  <si>
    <t>transcription initiation factor IIA subunit 1-like</t>
  </si>
  <si>
    <t>SPARC-related modular calcium-binding 1-like isoform X3</t>
  </si>
  <si>
    <t>Ubiquitin carboxyl-terminal hydrolase partial</t>
  </si>
  <si>
    <t>guanine nucleotide-binding G(t) subunit alpha-2</t>
  </si>
  <si>
    <t>guanine nucleotide-binding G(t) subunit alpha-3</t>
  </si>
  <si>
    <t>centrosomal of 112 kDa isoform X1 [Rhinolophus sinicus]</t>
  </si>
  <si>
    <t>guanine nucleotide-binding G(t) subunit alpha-1</t>
  </si>
  <si>
    <t>probable inactive purple acid phosphatase 27</t>
  </si>
  <si>
    <t>DUF4214 domain-containing [Ramlibacter tataouinensis]</t>
  </si>
  <si>
    <t>IQ and AAA domain-containing 1</t>
  </si>
  <si>
    <t>homeobox MSX-2</t>
  </si>
  <si>
    <t>Leukotriene A-4 hydrolase</t>
  </si>
  <si>
    <t>hypothetical protein EXIGLDRAFT_762723</t>
  </si>
  <si>
    <t>F-box only 21-like</t>
  </si>
  <si>
    <t>Kynurenine 3-monooxygenase</t>
  </si>
  <si>
    <t>PREDICTED: uncharacterized protein LOC107444369, partial</t>
  </si>
  <si>
    <t>RNA-binding 26-like</t>
  </si>
  <si>
    <t>solute carrier family 35 member E1 homolog</t>
  </si>
  <si>
    <t>jacalin-related lectin 23-like</t>
  </si>
  <si>
    <t>LGFP repeat-containing [Mycobacterium neoaurum]</t>
  </si>
  <si>
    <t>UDP-glucose 4-epimerase [Austrofundulus limnaeus]</t>
  </si>
  <si>
    <t>LSM12 homolog</t>
  </si>
  <si>
    <t>hypothetical protein CGI_10028938</t>
  </si>
  <si>
    <t>WD40 repeat partial</t>
  </si>
  <si>
    <t>ankyrin repeat RF_0381 [Trichogramma pretiosum]</t>
  </si>
  <si>
    <t>probable lysosomal cobalamin transporter</t>
  </si>
  <si>
    <t>SUZ domain-containing 1 isoform X2</t>
  </si>
  <si>
    <t>X-ray radiation resistance-associated 1 isoform X1 [Lepisosteus oculatus]</t>
  </si>
  <si>
    <t>mastigoneme</t>
  </si>
  <si>
    <t>and pleckstrin domain-containing 2 isoform X2</t>
  </si>
  <si>
    <t>Retinal dehydrogenase 1</t>
  </si>
  <si>
    <t>Retinal dehydrogenase 2</t>
  </si>
  <si>
    <t>ABC transporter G family member 22- partial</t>
  </si>
  <si>
    <t>clathrin light chain</t>
  </si>
  <si>
    <t>double-stranded RNA-binding Staufen homolog 2 isoform X2</t>
  </si>
  <si>
    <t>GTP pyrophosphokinase [Lactobacillus plantarum]</t>
  </si>
  <si>
    <t>MFS transporter [Coxiella burnetii]</t>
  </si>
  <si>
    <t>N-acetylneuraminate lyase-like</t>
  </si>
  <si>
    <t>double-stranded RNA-binding Staufen homolog 2 isoform X1</t>
  </si>
  <si>
    <t>glutamate receptor subunit partial</t>
  </si>
  <si>
    <t>DNA-directed RNA polymerase subunit alpha</t>
  </si>
  <si>
    <t>RNA polymerase II</t>
  </si>
  <si>
    <t>TCDD-inducible poly [ADP-ribose] polymerase-like</t>
  </si>
  <si>
    <t>LOC100158390 [Xenopus laevis]</t>
  </si>
  <si>
    <t>cyclin-dependent kinase inhibitor [Coprinopsis cinerea okayama7#130]</t>
  </si>
  <si>
    <t>Phosphatidylinositol-glycan biosynthesis class W</t>
  </si>
  <si>
    <t>E3 ubiquitin- ligase SH3RF1-like isoform X1</t>
  </si>
  <si>
    <t>still isoform SIF type 1 isoform X1 [Trichogramma pretiosum]</t>
  </si>
  <si>
    <t>transcription factor 15</t>
  </si>
  <si>
    <t>PREDICTED: uncharacterized protein LOC100211997</t>
  </si>
  <si>
    <t>synaptotagmin 4 [Lottia gigantea]</t>
  </si>
  <si>
    <t>DDB1- and CUL4-associated factor 11 isoform X2 [Ictidomys tridecemlineatus]</t>
  </si>
  <si>
    <t>hypothetical protein CAPTEDRAFT_187243</t>
  </si>
  <si>
    <t>Phosphatidylinositol-glycan biosynthesis class F</t>
  </si>
  <si>
    <t>hypothetical protein BRAFLDRAFT_106667 [Branchiostoma floridae]</t>
  </si>
  <si>
    <t>poly(rC) binding isoform CRA_a [Mus musculus]</t>
  </si>
  <si>
    <t>tRNA-specific adenosine deaminase 1-like isoform X1</t>
  </si>
  <si>
    <t>WD repeat-containing 7- partial</t>
  </si>
  <si>
    <t>Microsomal glutathione S-transferase 3</t>
  </si>
  <si>
    <t>Polycomb complex BMI-1</t>
  </si>
  <si>
    <t>lipopolysaccharide-responsive and beige-like anchor</t>
  </si>
  <si>
    <t>RNA-binding fusilli isoform X2</t>
  </si>
  <si>
    <t>Cubilin [Trichinella pseudospiralis]</t>
  </si>
  <si>
    <t>hypothetical protein CAPTEDRAFT_187247</t>
  </si>
  <si>
    <t>striatin-3- partial</t>
  </si>
  <si>
    <t>lysosomal protective -like</t>
  </si>
  <si>
    <t>Astacin-like metalloprotease partial</t>
  </si>
  <si>
    <t>F-box only 21 isoform X1</t>
  </si>
  <si>
    <t>transcription factor 25</t>
  </si>
  <si>
    <t>probable cation-transporting ATPase partial</t>
  </si>
  <si>
    <t>contactin-3-like isoform X2</t>
  </si>
  <si>
    <t>ARD ARD family</t>
  </si>
  <si>
    <t>TSSC4 [Miniopterus natalensis]</t>
  </si>
  <si>
    <t>disrupted in renal carcinoma 2 homolog</t>
  </si>
  <si>
    <t>DNA helicase INO80 isoform X1</t>
  </si>
  <si>
    <t>DNA helicase INO80 isoform X2</t>
  </si>
  <si>
    <t>cytochrome b-c1 complex subunit mitochondrial</t>
  </si>
  <si>
    <t>PREDICTED: uncharacterized protein LOC100197480 isoform X2</t>
  </si>
  <si>
    <t>Coadhesin</t>
  </si>
  <si>
    <t>ER luminal binding precursor [Phaeodactylum tricornutum CCAP 1055 1]</t>
  </si>
  <si>
    <t>contactin-3-like isoform X1</t>
  </si>
  <si>
    <t>hypothetical protein AC249_AIPGENE7421</t>
  </si>
  <si>
    <t>nuclear movement nudc</t>
  </si>
  <si>
    <t>peptidyl-prolyl cis-trans isomerase CYP71</t>
  </si>
  <si>
    <t>pseudouridine-5 -phosphatase-like</t>
  </si>
  <si>
    <t>dispatched homolog 1 isoform X1 [Felis catus]</t>
  </si>
  <si>
    <t>chromodomain-helicase-DNA-binding 2-like</t>
  </si>
  <si>
    <t>GTP-binding ryh1 [Verruconis gallopava]</t>
  </si>
  <si>
    <t>dimethylglycine dehydrogenase</t>
  </si>
  <si>
    <t>acyl- synthetase family member 4 isoform X3</t>
  </si>
  <si>
    <t>acyl- synthetase family member 4 isoform X1</t>
  </si>
  <si>
    <t>DNA polymerase alpha catalytic subunit isoform X1</t>
  </si>
  <si>
    <t>EF-hand [Coccomyxa subellipsoidea C-169]</t>
  </si>
  <si>
    <t>S26 family signal peptidase [Coxiella burnetii]</t>
  </si>
  <si>
    <t>unconventional myosin-XV-like isoform X1</t>
  </si>
  <si>
    <t>phospholipase A-2-activating</t>
  </si>
  <si>
    <t>low-density lipo receptor-related 2 isoform X2</t>
  </si>
  <si>
    <t>6-phosphogluconate partial</t>
  </si>
  <si>
    <t>low-density lipo receptor-related 2 isoform X1</t>
  </si>
  <si>
    <t>legumain</t>
  </si>
  <si>
    <t>probable ATP-dependent RNA helicase DDX5 isoform X1</t>
  </si>
  <si>
    <t>probable ATP-dependent RNA helicase DDX5 isoform X2</t>
  </si>
  <si>
    <t>quercetin 2,3-dioxygenase [Pseudomonas fluorescens]</t>
  </si>
  <si>
    <t>5-histidylcysteine sulfoxide synthase [Trichophyton rubrum CBS ]</t>
  </si>
  <si>
    <t>Ras Rab-2-B [Saprolegnia diclina VS20]</t>
  </si>
  <si>
    <t>C6orf115 [Salmo salar]</t>
  </si>
  <si>
    <t>PREDICTED: uncharacterized protein LOC106812853</t>
  </si>
  <si>
    <t>lymphocyte-specific helicase-like isoform X1</t>
  </si>
  <si>
    <t>transcription elongation factor B polypeptide 3</t>
  </si>
  <si>
    <t>rrm r3h domain-containing [Malassezia pachydermatis]</t>
  </si>
  <si>
    <t>PREDICTED: uncharacterized protein LOC100198540</t>
  </si>
  <si>
    <t>heat shock partial [Babesia divergens]</t>
  </si>
  <si>
    <t>GH10427 [Drosophila grimshawi]</t>
  </si>
  <si>
    <t>transcription elongation factor B polypeptide 2</t>
  </si>
  <si>
    <t>Actin- partial [Schistosoma japonicum]</t>
  </si>
  <si>
    <t>zinc finger -like 1 homolog</t>
  </si>
  <si>
    <t>Acyl- N-acyltransferase with RING FYVE PHD-type zinc finger [Arabidopsis thaliana]</t>
  </si>
  <si>
    <t>zinc finger 227 isoform X1 [Aotus nancymaae]</t>
  </si>
  <si>
    <t>meiotically up-regulated gene 158 -like [Biomphalaria glabrata]</t>
  </si>
  <si>
    <t>dual adapter for phosphotyrosine and 3-phosphotyrosine and 3-phosphoinositide-like isoform X1</t>
  </si>
  <si>
    <t>la-related 7 isoform X2</t>
  </si>
  <si>
    <t>dual adapter for phosphotyrosine and 3-phosphotyrosine and 3-phosphoinositide-like isoform X2</t>
  </si>
  <si>
    <t>glutamate decarboxylase</t>
  </si>
  <si>
    <t>Serine-arginine 55 [Tribolium castaneum]</t>
  </si>
  <si>
    <t>beta-enolase isoform X1</t>
  </si>
  <si>
    <t>hypothetical protein CGI_10004910</t>
  </si>
  <si>
    <t>RCC1 domain-containing</t>
  </si>
  <si>
    <t>hypothetical protein BRAFLDRAFT_77273 [Branchiostoma floridae]</t>
  </si>
  <si>
    <t>Guanine nucleotide-binding G(o) subunit alpha</t>
  </si>
  <si>
    <t>MICAL 1 isoform X2</t>
  </si>
  <si>
    <t>bifunctional ATP-dependent dihydroxyacetone kinase FAD-AMP lyase (cyclizing)-like [Crassostrea gigas]</t>
  </si>
  <si>
    <t>PREDICTED: uncharacterized protein LOC100211951</t>
  </si>
  <si>
    <t>liprin-alpha-1- partial</t>
  </si>
  <si>
    <t>40S ribosomal S13 [Zea mays]</t>
  </si>
  <si>
    <t>probable serine cytosolic</t>
  </si>
  <si>
    <t>integrin-linked kinase-associated serine threonine phosphatase 2C</t>
  </si>
  <si>
    <t>membrane [Burkholderia ambifaria]</t>
  </si>
  <si>
    <t>Calpain family cysteine protease containing</t>
  </si>
  <si>
    <t>LOC791454 protein</t>
  </si>
  <si>
    <t>serine threonine- kinase BRSK2-like</t>
  </si>
  <si>
    <t>ETS translocation variant partial</t>
  </si>
  <si>
    <t>beta-1,3-galactosyltransferase 6</t>
  </si>
  <si>
    <t>retinal degeneration B isoform X1 [Acyrthosiphon pisum]</t>
  </si>
  <si>
    <t>ankycorbin isoform X2</t>
  </si>
  <si>
    <t>ankycorbin isoform X1</t>
  </si>
  <si>
    <t>tubulin beta-4B partial</t>
  </si>
  <si>
    <t>ephrin type-A receptor 3-like</t>
  </si>
  <si>
    <t>ankycorbin isoform X3</t>
  </si>
  <si>
    <t>phosphatase and actin regulator partial</t>
  </si>
  <si>
    <t>contactin-2 [Scleropages formosus]</t>
  </si>
  <si>
    <t>WD repeat-containing WRAP73</t>
  </si>
  <si>
    <t>ubiquitin-conjugating enzyme E2 [Perkinsus marinus ATCC 50983]</t>
  </si>
  <si>
    <t>crk [Salmo salar]</t>
  </si>
  <si>
    <t>receptor-type tyrosine- phosphatase F isoform X1</t>
  </si>
  <si>
    <t>hypothetical protein PBRA_001988</t>
  </si>
  <si>
    <t>calumenin</t>
  </si>
  <si>
    <t>meiotic recombination DMC1 LIM15 homolog</t>
  </si>
  <si>
    <t>PREDICTED: uncharacterized protein LOC106809274</t>
  </si>
  <si>
    <t>receptor-type tyrosine- phosphatase F isoform X8</t>
  </si>
  <si>
    <t>ABHD18 [Anolis carolinensis]</t>
  </si>
  <si>
    <t>Prolyl 4-hydroxylase subunit alpha-1</t>
  </si>
  <si>
    <t>nuclear RNA binding [Eimeria mitis]</t>
  </si>
  <si>
    <t>Heat shock SSB1 [Pestalotiopsis fici W106-1]</t>
  </si>
  <si>
    <t>peroxidasin homolog isoform X2</t>
  </si>
  <si>
    <t>peroxidasin homolog isoform X1</t>
  </si>
  <si>
    <t>tRNA (guanine(26)-N(2))-dimethyltransferase</t>
  </si>
  <si>
    <t>hypothetical protein ORF063L [Singapore grouper iridovirus]</t>
  </si>
  <si>
    <t>myosin heavy striated muscle-like</t>
  </si>
  <si>
    <t>CXXC-type zinc finger 1-like isoform X1</t>
  </si>
  <si>
    <t>CXXC-type zinc finger 1-like isoform X2</t>
  </si>
  <si>
    <t>PREDICTED: uncharacterized protein LOC100211975</t>
  </si>
  <si>
    <t>hypothetical protein KT99_11413</t>
  </si>
  <si>
    <t>Tx beta-subunit [Sebastiscus marmoratus]</t>
  </si>
  <si>
    <t>glycosylated lysosomal membrane -like</t>
  </si>
  <si>
    <t>DNA polymerase III subunit alpha</t>
  </si>
  <si>
    <t>histidine ammonia-lyase</t>
  </si>
  <si>
    <t>citrate synthase partial</t>
  </si>
  <si>
    <t>probable RNA-binding 19</t>
  </si>
  <si>
    <t>Phospholipase C 3</t>
  </si>
  <si>
    <t>low-density lipo receptor isoform X6 [Drosophila biarmipes]</t>
  </si>
  <si>
    <t>Tetratricopeptide TPR_2 repeat [Herpetosiphon aurantiacus DSM 785]</t>
  </si>
  <si>
    <t>sorbitol dehydrogenase</t>
  </si>
  <si>
    <t>kelch repeat [Ichthyophthirius multifiliis]</t>
  </si>
  <si>
    <t>pyruvate kinase [Angomonas deanei]</t>
  </si>
  <si>
    <t>iron zinc purple acid phosphatase</t>
  </si>
  <si>
    <t>centrosomal of 162 kDa</t>
  </si>
  <si>
    <t>actin- [Acanthamoeba castellanii Neff]</t>
  </si>
  <si>
    <t>FERM domain-containing 4A isoform X5 [Fukomys damarensis]</t>
  </si>
  <si>
    <t>E3 ubiquitin- ligase synoviolin [Cricetulus griseus]</t>
  </si>
  <si>
    <t>hypothetical protein CAPTEDRAFT_190870</t>
  </si>
  <si>
    <t>vacuolar sorting-associated 52 homolog</t>
  </si>
  <si>
    <t>glutathione S-transferase 2-like</t>
  </si>
  <si>
    <t>drug proton antiporter YHK8</t>
  </si>
  <si>
    <t>multidrug resistance-associated 1 isoform X7</t>
  </si>
  <si>
    <t>PREDICTED: otoferlin-like</t>
  </si>
  <si>
    <t>multidrug resistance-associated 1 isoform X5</t>
  </si>
  <si>
    <t>serine arginine-rich splicing factor 5-like</t>
  </si>
  <si>
    <t>E3 ubiquitin- ligase HERC2</t>
  </si>
  <si>
    <t>transitional endoplasmic reticulum ATPase- partial</t>
  </si>
  <si>
    <t>PREDICTED: protein GPR107-like</t>
  </si>
  <si>
    <t>cytochrome b-c1 complex subunit mitochondrial-like</t>
  </si>
  <si>
    <t>LYR motif-containing 5A-like [Sinocyclocheilus grahami]</t>
  </si>
  <si>
    <t>adenylate kinase [Emiliania huxleyi CCMP1516]</t>
  </si>
  <si>
    <t>PREDICTED: uncharacterized protein LOC100211317 [Hydra vulgaris]</t>
  </si>
  <si>
    <t>CRE-PAB-2 [Caenorhabditis remanei]</t>
  </si>
  <si>
    <t>zinc finger and BTB domain-containing 24 isoform X1</t>
  </si>
  <si>
    <t>tRNA (cmo5U34)-methyltransferase</t>
  </si>
  <si>
    <t>hypothetical protein AC249_AIPGENE11299</t>
  </si>
  <si>
    <t>cytoplasm [Capsaspora owczarzaki ATCC 30864]</t>
  </si>
  <si>
    <t>multidrug resistance-associated 1 isoform X3</t>
  </si>
  <si>
    <t>glutathione S-transferase [Pseudomonas stutzeri]</t>
  </si>
  <si>
    <t>mitogen-activated kinase kinase kinase 4 isoform X1</t>
  </si>
  <si>
    <t>PREDICTED: uncharacterized protein LOC105845183</t>
  </si>
  <si>
    <t>transmembrane 223-like</t>
  </si>
  <si>
    <t>ras-related RABE1c-like</t>
  </si>
  <si>
    <t>PREDICTED: uncharacterized protein LOC105845181</t>
  </si>
  <si>
    <t>PREDICTED: uncharacterized protein LOC100207520 [Hydra vulgaris]</t>
  </si>
  <si>
    <t>luc7 3 isoform X6</t>
  </si>
  <si>
    <t>zinc finger FYVE domain-containing 9 [Esox lucius]</t>
  </si>
  <si>
    <t>actin-related 2 3 complex subunit 1A-like</t>
  </si>
  <si>
    <t>choline transporter 5 isoform X3</t>
  </si>
  <si>
    <t>tubulin beta partial</t>
  </si>
  <si>
    <t>structural maintenance of chromosomes flexible hinge domain-containing 1 isoform X1 [Aquila chrysaetos canadensis]</t>
  </si>
  <si>
    <t>adenylyltransferase and sulfurtransferase MOCS3-like [Xenopus tropicalis]</t>
  </si>
  <si>
    <t>mitogen-activated kinase kinase kinase 4 isoform X3</t>
  </si>
  <si>
    <t>mitogen-activated kinase kinase kinase 4 isoform X4</t>
  </si>
  <si>
    <t>hypothetical protein PFICI_02106 [Pestalotiopsis fici W106-1]</t>
  </si>
  <si>
    <t>ATP synthase F1 subunit gamma</t>
  </si>
  <si>
    <t>growth factor receptor-bound 2-like</t>
  </si>
  <si>
    <t>activin receptor type- partial</t>
  </si>
  <si>
    <t>insertion sequence [Mesorhizobium SEMIA 3007]</t>
  </si>
  <si>
    <t>Amyloid -binding 2</t>
  </si>
  <si>
    <t>hypothetical protein AC249_AIPGENE11289</t>
  </si>
  <si>
    <t>universal stress [Arabidopsis thaliana]</t>
  </si>
  <si>
    <t>protocadherin-7 isoform X3</t>
  </si>
  <si>
    <t>casein kinase II subunit alpha partial</t>
  </si>
  <si>
    <t>ral guanine nucleotide dissociation stimulator isoform X1 [Neodiprion lecontei]</t>
  </si>
  <si>
    <t>Phosphoenolypyruvate inase [Caenorhabditis elegans]</t>
  </si>
  <si>
    <t>histone acetyltransferase p300- partial</t>
  </si>
  <si>
    <t>Transient receptor potential cation channel trpm [Trichinella pseudospiralis]</t>
  </si>
  <si>
    <t>endoplasmic reticulum-Golgi intermediate compartment 3-like</t>
  </si>
  <si>
    <t>nuclear-interacting partner of ALK</t>
  </si>
  <si>
    <t>cell cycle control 50A</t>
  </si>
  <si>
    <t>heterogeneous nuclear ribonucleo U partial</t>
  </si>
  <si>
    <t>gliding motility-associated lipo</t>
  </si>
  <si>
    <t>major facilitator superfamily domain-containing 6-like</t>
  </si>
  <si>
    <t>26S proteasome non-ATPase regulatory subunit 10 [Wallemia ichthyophaga EXF-994]</t>
  </si>
  <si>
    <t>aquaporin-5</t>
  </si>
  <si>
    <t>copper-transporting ATPase 2-like</t>
  </si>
  <si>
    <t>myophilin-like [Hydra vulgaris]</t>
  </si>
  <si>
    <t>aquaporin-2</t>
  </si>
  <si>
    <t>ADP-ribosylation factor [Talaromyces stipitatus ATCC 10500]</t>
  </si>
  <si>
    <t>mitogen-activated kinase-binding 1 isoform X4</t>
  </si>
  <si>
    <t>f-actin-capping subunit alpha</t>
  </si>
  <si>
    <t>eLRR (extracellular Leucine-Rich Repeat) ONly [Caenorhabditis elegans]</t>
  </si>
  <si>
    <t>kinase C-binding 1-like isoform X3</t>
  </si>
  <si>
    <t>Zinc transporter SLC39A7</t>
  </si>
  <si>
    <t>SAM-dependent methyltransferase [Rhodopirellula islandica]</t>
  </si>
  <si>
    <t>ankyrin repeat and zinc finger domain-containing 1 [Poecilia mexicana]</t>
  </si>
  <si>
    <t>ATP synthase lipid-binding mitochondrial [Aplysia californica]</t>
  </si>
  <si>
    <t>ATP-binding cassette sub-family D member partial</t>
  </si>
  <si>
    <t>phosphotyrosine-specific Ptp2 [Zymoseptoria tritici IPO323]</t>
  </si>
  <si>
    <t>hypothetical protein g.11062, partial</t>
  </si>
  <si>
    <t>Interferon-related developmental regulator 1</t>
  </si>
  <si>
    <t>ubiquitin-ribosomal 60S subunit L40B fusion [Rhizophagus irregularis DAOM 197198w]</t>
  </si>
  <si>
    <t>LBC [Pediculus humanus corporis]</t>
  </si>
  <si>
    <t>neurogenic locus Notch -like</t>
  </si>
  <si>
    <t>synaptojanin- partial</t>
  </si>
  <si>
    <t>UPF0598 C8orf82 homolog</t>
  </si>
  <si>
    <t>2-oxoglutarate mitochondrial-like</t>
  </si>
  <si>
    <t>phosphatase 1 regulatory inhibitor subunit 16B-like</t>
  </si>
  <si>
    <t>organic cation transporter [Octopus bimaculoides]</t>
  </si>
  <si>
    <t>RNA-binding Nova-1-like</t>
  </si>
  <si>
    <t>rho GTPase-activating 26-like isoform X2</t>
  </si>
  <si>
    <t>sterile alpha motif domain-containing [Micromonas commoda]</t>
  </si>
  <si>
    <t>hypothetical protein DAPPUDRAFT_67491</t>
  </si>
  <si>
    <t>EF-hand domain-containing family member B</t>
  </si>
  <si>
    <t>serine threonine- kinase ATR</t>
  </si>
  <si>
    <t>isoaspartyl peptidase L-asparaginase-like</t>
  </si>
  <si>
    <t>epithelial splicing regulatory partial</t>
  </si>
  <si>
    <t>adenylate kinase mitochondrial-like</t>
  </si>
  <si>
    <t>coiled-coil domain-containing 18-like</t>
  </si>
  <si>
    <t>ras GTPase-activating -binding 2 isoform X2</t>
  </si>
  <si>
    <t>TNF receptor-associated factor 2-like [Larimichthys crocea]</t>
  </si>
  <si>
    <t>Ci-BCL6-like C2H2 Zinc finger [Ciona intestinalis]</t>
  </si>
  <si>
    <t>ELAV 2 isoform X6 [Gallus gallus]</t>
  </si>
  <si>
    <t>lambda-crystallin homolog</t>
  </si>
  <si>
    <t>Thrombospondin- partial</t>
  </si>
  <si>
    <t>zinc metallo ase nas-4</t>
  </si>
  <si>
    <t>corticotropin-releasing factor receptor 2-like isoform X2 [Lingula anatina]</t>
  </si>
  <si>
    <t>RNA-binding 24-B-like [Biomphalaria glabrata]</t>
  </si>
  <si>
    <t>inositol polyphosphate 5-phosphatase K</t>
  </si>
  <si>
    <t>malectin isoform X1</t>
  </si>
  <si>
    <t>tRNA (cytidine(32) guanosine(34)-2 -O)-methyltransferase</t>
  </si>
  <si>
    <t>pre-mRNA-splicing regulator WTAP isoform X2</t>
  </si>
  <si>
    <t>pre-mRNA-splicing regulator WTAP isoform X3</t>
  </si>
  <si>
    <t>basic helix-loop-helix domain-containing USF3-like isoform X2</t>
  </si>
  <si>
    <t>Guanidinobutyrase [Serratia marcescens]</t>
  </si>
  <si>
    <t>GT2 family</t>
  </si>
  <si>
    <t>interferon regulatory factor 1</t>
  </si>
  <si>
    <t>TNF receptor-associated factor 2-like</t>
  </si>
  <si>
    <t>Voltage-dependent anion-selective channel</t>
  </si>
  <si>
    <t>Fatty acid 2-hydroxylase</t>
  </si>
  <si>
    <t>PREDICTED: uncharacterized protein LOC105006204 isoform X2</t>
  </si>
  <si>
    <t>GTP-binding 2-like</t>
  </si>
  <si>
    <t>gamma-glutamyltranspeptidase 1 isoform X1 [Cavia porcellus]</t>
  </si>
  <si>
    <t>UDP-N-acetylhexosamine pyrophosphorylase [Polistes dominula]</t>
  </si>
  <si>
    <t>geminin isoform X2</t>
  </si>
  <si>
    <t>hypothetical protein CAPTEDRAFT_224651</t>
  </si>
  <si>
    <t>60S ribosomal L11-2 [Arabidopsis thaliana]</t>
  </si>
  <si>
    <t>TPA_exp: poly</t>
  </si>
  <si>
    <t>membrane-associated guanylate WW and PDZ domain-containing 2-like</t>
  </si>
  <si>
    <t>hypothetical protein [Nocardia sp. NRRL S-836]</t>
  </si>
  <si>
    <t>tankyrase-2-like [Tetranychus urticae]</t>
  </si>
  <si>
    <t>hydroxypyruvate isomerase</t>
  </si>
  <si>
    <t>Ankyrin PH and SEC7 domain containing secG</t>
  </si>
  <si>
    <t>interferon regulatory factor 5</t>
  </si>
  <si>
    <t>Anaphase-promoting complex subunit 2</t>
  </si>
  <si>
    <t>interferon regulatory factor 6</t>
  </si>
  <si>
    <t>Anaphase-promoting complex subunit 4</t>
  </si>
  <si>
    <t>Uncharacterized protein APZ42_007508, partial</t>
  </si>
  <si>
    <t>Anaphase-promoting complex subunit 3</t>
  </si>
  <si>
    <t>rap1 GTPase-GDP dissociation stimulator 1 [Cephus cinctus]</t>
  </si>
  <si>
    <t>ATP-binding cassette sub-family E member partial</t>
  </si>
  <si>
    <t>[Verticillium alfalfae ]</t>
  </si>
  <si>
    <t>PREDICTED: uncharacterized protein LOC103524675</t>
  </si>
  <si>
    <t>hypothetical protein ACD_78C00078G0002</t>
  </si>
  <si>
    <t>dehydration responsive domain partial</t>
  </si>
  <si>
    <t>PREDICTED: uncharacterized protein LOC100214568 isoform X1</t>
  </si>
  <si>
    <t>partial [Botryllus schlosseri]</t>
  </si>
  <si>
    <t>bifunctional two-component response -like Guanylate cyclase [Arthrospira PCC 8005]</t>
  </si>
  <si>
    <t>dimethylaniline monooxygenase [N-oxide-forming] 2-like</t>
  </si>
  <si>
    <t>PREDICTED: LOW QUALITY PROTEIN: uncharacterized protein LOC105845511</t>
  </si>
  <si>
    <t>inhibitor of growth 3-like</t>
  </si>
  <si>
    <t>vitamin D 25-hydroxylase</t>
  </si>
  <si>
    <t>APCDD1-like</t>
  </si>
  <si>
    <t>HORMA domain-containing 1-like</t>
  </si>
  <si>
    <t>O-mannosyl-transferase 2-like</t>
  </si>
  <si>
    <t>EF-hand calcium-binding domain-containing 7 isoform X2 [Xenopus tropicalis]</t>
  </si>
  <si>
    <t>keratin-associated 5-9-like [Priapulus caudatus]</t>
  </si>
  <si>
    <t>60S ribosomal L4-A-like</t>
  </si>
  <si>
    <t>F-box WD repeat-containing 2-like</t>
  </si>
  <si>
    <t>translation elongation factor 1-alpha</t>
  </si>
  <si>
    <t>hypothetical protein PHYSODRAFT_532802 [Phytophthora sojae]</t>
  </si>
  <si>
    <t>probable low-specificity L-threonine aldolase 1 [Brassica rapa]</t>
  </si>
  <si>
    <t>nuclear pore complex Nup50</t>
  </si>
  <si>
    <t>malate cytoplasmic-like</t>
  </si>
  <si>
    <t>PREDICTED: uncharacterized protein KIAA2026-like</t>
  </si>
  <si>
    <t>coiled-coil domain-containing 186 [Parus major]</t>
  </si>
  <si>
    <t>GH15968 [Drosophila grimshawi]</t>
  </si>
  <si>
    <t>malate cytoplasmic-like isoform X2</t>
  </si>
  <si>
    <t>RPEL repeat</t>
  </si>
  <si>
    <t>O-acyltransferase like -like</t>
  </si>
  <si>
    <t>v-type proton atpase catalytic subunit a</t>
  </si>
  <si>
    <t>argininosuccinate synthase [Saprolegnia parasitica CBS ]</t>
  </si>
  <si>
    <t>Alanine aminotransferase 2</t>
  </si>
  <si>
    <t>ribonuclease P subunit p21-like</t>
  </si>
  <si>
    <t>turtle homolog B-like isoform X3</t>
  </si>
  <si>
    <t>abnormal spindle-like microcephaly-associated homolog</t>
  </si>
  <si>
    <t>PREDICTED: uncharacterized protein LOC106179940</t>
  </si>
  <si>
    <t>turtle homolog B-like isoform X1</t>
  </si>
  <si>
    <t>lysosomal beta glucosidase-like</t>
  </si>
  <si>
    <t>FAM227A isoform X1 [Salmo salar]</t>
  </si>
  <si>
    <t>adrenodoxin mitochondrial [Erythranthe guttata]</t>
  </si>
  <si>
    <t>flagellum-specific ATP synthase</t>
  </si>
  <si>
    <t>deoxyuridine 5 -triphosphate partial</t>
  </si>
  <si>
    <t>Mitogen-activated kinase 7</t>
  </si>
  <si>
    <t>peroxiredoxin [Roseovarius tolerans]</t>
  </si>
  <si>
    <t>endonuclease V</t>
  </si>
  <si>
    <t>histidine--tRNA cytoplasmic</t>
  </si>
  <si>
    <t>CCCH-type zinc finger transcription factor [Caenorhabditis elegans]</t>
  </si>
  <si>
    <t>cationic amino acid transporter 2-like [Hydra vulgaris]</t>
  </si>
  <si>
    <t>mediator of RNA polymerase II transcription subunit 19-like</t>
  </si>
  <si>
    <t>calpain-5 isoform X1 [Strongylocentrotus purpuratus]</t>
  </si>
  <si>
    <t>Zinc finger 271 (Zinc finger 7) (HZF7) (Zinc finger ZNFphex133) (Epstein-Barr virus-induced zinc finger ) (ZNF-EB) (CT-ZFP48) (Zinc finger [Bathycoccus prasinos]</t>
  </si>
  <si>
    <t>ventral anterior homeobox 2 [Trichinella spiralis]</t>
  </si>
  <si>
    <t>-glutamine gamma-glutamyltransferase 2-like</t>
  </si>
  <si>
    <t>growth factor receptor-bound 2 isoform X2</t>
  </si>
  <si>
    <t>coiled-coil domain-containing 28A</t>
  </si>
  <si>
    <t>40S ribosomal S13 [Erythranthe guttata]</t>
  </si>
  <si>
    <t>tRNA:m(4)X modification enzyme TRM13 homolog</t>
  </si>
  <si>
    <t>serine threonine- phosphatase 1 regulatory subunit 10-like isoform X1</t>
  </si>
  <si>
    <t>sulfate adenylyltransferase subunit</t>
  </si>
  <si>
    <t>phospholipid-transporting ATPase 2</t>
  </si>
  <si>
    <t>PREDICTED: uncharacterized protein LOC106097791, partial</t>
  </si>
  <si>
    <t>Eukaryotic translation initiation factor 2 subunit 2 [Trichinella pseudospiralis]</t>
  </si>
  <si>
    <t>hypothetical protein AURANDRAFT_62538 [Aureococcus anophagefferens]</t>
  </si>
  <si>
    <t>nucleoporin NUP53 isoform X2</t>
  </si>
  <si>
    <t>atp synthase h chain [Phaeoacremonium minimum UCRPA7]</t>
  </si>
  <si>
    <t>long-chain-fatty-acid-- ligase 1 isoform X2</t>
  </si>
  <si>
    <t>dihydrolipoyl dehydrogenase</t>
  </si>
  <si>
    <t>major facilitator superfamily domain-containing 7 [Trichinella spiralis]</t>
  </si>
  <si>
    <t>X-ray repair cross-complementing 5-like</t>
  </si>
  <si>
    <t>[Ixodes scapularis]</t>
  </si>
  <si>
    <t>PREDICTED: uncharacterized protein LOC105847664</t>
  </si>
  <si>
    <t>Low-density lipo receptor-related</t>
  </si>
  <si>
    <t>cationic amino acid transporter 2 isoform X1 [Austrofundulus limnaeus]</t>
  </si>
  <si>
    <t>triple functional domain</t>
  </si>
  <si>
    <t>LOC100145473 [Xenopus tropicalis]</t>
  </si>
  <si>
    <t>PREDICTED: uncharacterized protein LOC105845009</t>
  </si>
  <si>
    <t>Epoxide hydrolase 4</t>
  </si>
  <si>
    <t>Tyrosine- kinase receptor cam-1 [Caenorhabditis elegans]</t>
  </si>
  <si>
    <t>activated CDC42 kinase 1 isoform X1</t>
  </si>
  <si>
    <t>spermatogenesis-associated 22-like</t>
  </si>
  <si>
    <t>carbomoylphosphate partial</t>
  </si>
  <si>
    <t>hypothetical protein [Cyanothece sp. PCC 8802]</t>
  </si>
  <si>
    <t>lysophosphatidylcholine acyltransferase 2</t>
  </si>
  <si>
    <t>aquaporin-4-like isoform X2</t>
  </si>
  <si>
    <t>cytosolic glutamine synthetase</t>
  </si>
  <si>
    <t>focal adhesion kinase partial</t>
  </si>
  <si>
    <t>thymidine kinase mitochondrial-like</t>
  </si>
  <si>
    <t>aspartic-type endopeptidase [Eutypa lata UCREL1]</t>
  </si>
  <si>
    <t>araC-like ligand binding domain</t>
  </si>
  <si>
    <t>GDP-fucose transporter 1 isoform X1</t>
  </si>
  <si>
    <t>La-related 4</t>
  </si>
  <si>
    <t>VPS9 domain-containing 1-like</t>
  </si>
  <si>
    <t>La-related 1</t>
  </si>
  <si>
    <t>hypothetical protein AC249_AIPGENE662</t>
  </si>
  <si>
    <t>fukutin [Salmo salar]</t>
  </si>
  <si>
    <t>signal peptide peptidase-like 2B isoform X1</t>
  </si>
  <si>
    <t>C21orf2 [Tetrahymena thermophila SB210]</t>
  </si>
  <si>
    <t>signal peptide peptidase-like 2B isoform X2</t>
  </si>
  <si>
    <t>gamma-aminobutyric acid receptor subunit gamma-1</t>
  </si>
  <si>
    <t>N(4)-(Beta-N-acetylglucosaminyl)-L-asparaginase-like [Hydra vulgaris]</t>
  </si>
  <si>
    <t>gamma-aminobutyric acid receptor subunit gamma-2</t>
  </si>
  <si>
    <t>aquaporin-4-like isoform X1</t>
  </si>
  <si>
    <t>cinnamyl-alcohol dehydrogenase family CAD family [Salpingoeca rosetta]</t>
  </si>
  <si>
    <t>fatty acid elongase</t>
  </si>
  <si>
    <t>La-related 6</t>
  </si>
  <si>
    <t>CAAX prenyl protease 2-like</t>
  </si>
  <si>
    <t>SIS domain-containing</t>
  </si>
  <si>
    <t>calpain-15-like [Crassostrea gigas]</t>
  </si>
  <si>
    <t>U3 snoRNP-associated Utp21 [Schizosaccharomyces japonicus yFS275]</t>
  </si>
  <si>
    <t>PREDICTED: uncharacterized protein LOC100640739</t>
  </si>
  <si>
    <t>domain and HEAT repeat-containing partial</t>
  </si>
  <si>
    <t>FAM210B</t>
  </si>
  <si>
    <t>frizzled-1- partial</t>
  </si>
  <si>
    <t>solute carrier family 25 member partial</t>
  </si>
  <si>
    <t>PREDICTED: uncharacterized protein LOC105847608</t>
  </si>
  <si>
    <t>focadhesin</t>
  </si>
  <si>
    <t>neurexin-1 isoform X2</t>
  </si>
  <si>
    <t>serine incorporator 1-like</t>
  </si>
  <si>
    <t>E3 ubiquitin- ligase TRIM13 [Nannospalax galili]</t>
  </si>
  <si>
    <t>origin recognition complex subunit partial</t>
  </si>
  <si>
    <t>zinc finger 541-like isoform X2 [Monomorium pharaonis]</t>
  </si>
  <si>
    <t>FAM179B- partial</t>
  </si>
  <si>
    <t>glutamate--cysteine ligase catalytic subunit isoform X1</t>
  </si>
  <si>
    <t>tetratricopeptide repeat partial</t>
  </si>
  <si>
    <t>sterile alpha motif domain-containing 15-like</t>
  </si>
  <si>
    <t>AGC PKA kinase</t>
  </si>
  <si>
    <t>notchless homolog 1-like</t>
  </si>
  <si>
    <t>FCH domain only</t>
  </si>
  <si>
    <t>Cytoplasmic polyadenylation element-binding partial</t>
  </si>
  <si>
    <t>eukaryotic translation initiation factor 3 subunit K-like</t>
  </si>
  <si>
    <t>patatin-like phospholipase domain-containing 2</t>
  </si>
  <si>
    <t>membrane {ECO:0000313</t>
  </si>
  <si>
    <t>tyrosine- kinase SYK-like [Lingula anatina]</t>
  </si>
  <si>
    <t>ATP-dependent protease [Pseudomonas stutzeri]</t>
  </si>
  <si>
    <t>transmembrane 184B-like</t>
  </si>
  <si>
    <t>dihydropyrimidinase-like isoform X3 [Hydra vulgaris]</t>
  </si>
  <si>
    <t>patatin-like phospholipase domain-containing 7</t>
  </si>
  <si>
    <t>fat-like cadherin-related tumor suppressor homolog</t>
  </si>
  <si>
    <t>HECT-domain-containing [Colletotrichum graminicola ]</t>
  </si>
  <si>
    <t>GL16107 [Drosophila persimilis]</t>
  </si>
  <si>
    <t>proline-rich transmembrane 4 isoform X1 [Strongylocentrotus purpuratus]</t>
  </si>
  <si>
    <t>Calreticulin [Caenorhabditis elegans]</t>
  </si>
  <si>
    <t>Ndr family [Trichinella spiralis]</t>
  </si>
  <si>
    <t>TBC1 domain family member</t>
  </si>
  <si>
    <t>adhesion G -coupled receptor F5-like</t>
  </si>
  <si>
    <t>ras-related Rab6</t>
  </si>
  <si>
    <t>hypothetical protein SDRG_14361 [Saprolegnia diclina VS20]</t>
  </si>
  <si>
    <t>histone deacetylase 4 isoform X8 [Fukomys damarensis]</t>
  </si>
  <si>
    <t>AP-3 complex subunit beta-1-like</t>
  </si>
  <si>
    <t>long-chain fatty acid-- ligase</t>
  </si>
  <si>
    <t>PREDICTED: uncharacterized protein LOC105847626</t>
  </si>
  <si>
    <t>inosine-uridine preferring nucleoside hydrolase</t>
  </si>
  <si>
    <t>nudix hydrolase 8-like</t>
  </si>
  <si>
    <t>hypothetical protein AC249_AIPGENE7367</t>
  </si>
  <si>
    <t>PREDICTED: putative uncharacterized protein DDB_G0282133 [Hydra vulgaris]</t>
  </si>
  <si>
    <t>chaperonin containing TCP1 delta subunit</t>
  </si>
  <si>
    <t>eukaryotic translation initiation factor 2-alpha kinase 1-like</t>
  </si>
  <si>
    <t>calmoduline [Phaeodactylum tricornutum CCAP 1055 1]</t>
  </si>
  <si>
    <t>cyclin-dependent kinase 10-like</t>
  </si>
  <si>
    <t>HD domain-containing</t>
  </si>
  <si>
    <t>phenylalanine--tRNA ligase beta cytoplasmic-like [Nelumbo nucifera]</t>
  </si>
  <si>
    <t>cytochrome c oxidase assembly factor 1 homolog isoform X1 [Cebus capucinus imitator]</t>
  </si>
  <si>
    <t>hypothetical protein SARC_05353 [Sphaeroforma arctica JP610]</t>
  </si>
  <si>
    <t>bromodomain and WD repeat-containing partial</t>
  </si>
  <si>
    <t>nucleolar GTP-binding 1</t>
  </si>
  <si>
    <t>anthranilate N-hydroxycinnamoyl benzoyltransferase [Dianthus caryophyllus]</t>
  </si>
  <si>
    <t>glycine cleavage system H [Bartonella apis]</t>
  </si>
  <si>
    <t>ubiquitin-conjugating enzyme</t>
  </si>
  <si>
    <t>chitotriosidase-1</t>
  </si>
  <si>
    <t>sidekick-1- partial</t>
  </si>
  <si>
    <t>paxillin isoform X1</t>
  </si>
  <si>
    <t>fructose-bisphosphate aldolase C</t>
  </si>
  <si>
    <t>alkanal monooxygenase</t>
  </si>
  <si>
    <t>PREDICTED: uncharacterized protein LOC105348594, partial</t>
  </si>
  <si>
    <t>dispatched homolog 1-like</t>
  </si>
  <si>
    <t>solute carrier family facilitated glucose transporter member partial</t>
  </si>
  <si>
    <t>coiled-coil domain-containing 87-like isoform X1 [Lingula anatina]</t>
  </si>
  <si>
    <t>vesicle-associated membrane 4-like isoform X1 [Salmo salar]</t>
  </si>
  <si>
    <t>PREDICTED: uncharacterized protein LOC106177368</t>
  </si>
  <si>
    <t>U11 U12 small nuclear ribonucleo 35 kDa</t>
  </si>
  <si>
    <t>endopeptidase IV</t>
  </si>
  <si>
    <t>Latrophilin- partial</t>
  </si>
  <si>
    <t>multiple C2 and transmembrane domain-containing 1 isoform X2</t>
  </si>
  <si>
    <t>multiple C2 and transmembrane domain-containing 1 isoform X1</t>
  </si>
  <si>
    <t>microtubule-actin cross-linking factor isoforms 1 2 3 5-like</t>
  </si>
  <si>
    <t>histone-lysine N-methyltransferase NSD3-like isoform X1 [Sinocyclocheilus anshuiensis]</t>
  </si>
  <si>
    <t>NADH dehydrogenase [ubiquinone] iron-sulfur 5</t>
  </si>
  <si>
    <t>epididymal secretory E1</t>
  </si>
  <si>
    <t>nucleolar GTP-binding 2</t>
  </si>
  <si>
    <t>rho GTPase-activating 5 isoform X2</t>
  </si>
  <si>
    <t>muskelin isoform X3</t>
  </si>
  <si>
    <t>GAF domain [Tetrahymena thermophila SB210]</t>
  </si>
  <si>
    <t>muskelin isoform X1</t>
  </si>
  <si>
    <t>FAM114A2</t>
  </si>
  <si>
    <t>F-box WD repeat-containing 7-like isoform X1 [Aedes albopictus]</t>
  </si>
  <si>
    <t>chromodomain-helicase-DNA-binding 7</t>
  </si>
  <si>
    <t>Heat shock 70 kDa 17</t>
  </si>
  <si>
    <t>MYND finger [Plasmodium berghei]</t>
  </si>
  <si>
    <t>WD repeat-containing on Y chromosome-like isoform X1</t>
  </si>
  <si>
    <t>Dystrophin major muscle</t>
  </si>
  <si>
    <t>chromodomain-helicase-DNA-binding 6</t>
  </si>
  <si>
    <t>hypothetical protein LOTGIDRAFT_180660 [Lottia gigantea]</t>
  </si>
  <si>
    <t>WD repeat-containing on Y chromosome-like isoform X3</t>
  </si>
  <si>
    <t>retinol dehydrogenase 12-like</t>
  </si>
  <si>
    <t>chromodomain-helicase-DNA-binding 3</t>
  </si>
  <si>
    <t>Ubiquitin-associated and SH3 domain-containing A</t>
  </si>
  <si>
    <t>poly(rC)-binding 2 isoform X4</t>
  </si>
  <si>
    <t>alpha beta hydrolase domain-containing 14A isoform X3 [Anolis carolinensis]</t>
  </si>
  <si>
    <t>peroxisomal biogenesis factor 19- partial</t>
  </si>
  <si>
    <t>WD repeat-containing on Y chromosome-like isoform X2</t>
  </si>
  <si>
    <t>chromodomain-helicase-DNA-binding 4</t>
  </si>
  <si>
    <t>Heat shock 70 kDa 13</t>
  </si>
  <si>
    <t>chromodomain-helicase-DNA-binding 1</t>
  </si>
  <si>
    <t>hypothetical protein EAG_03371</t>
  </si>
  <si>
    <t>properdin-like [Sinocyclocheilus grahami]</t>
  </si>
  <si>
    <t>Dr1 [Takifugu rubripes]</t>
  </si>
  <si>
    <t>eukaryotic translation initiation factor 2 subunit 2 isoform X2</t>
  </si>
  <si>
    <t>F-actin-capping subunit alpha</t>
  </si>
  <si>
    <t>V-type H(+)-translocating pyrophosphatase</t>
  </si>
  <si>
    <t>trigger factor</t>
  </si>
  <si>
    <t>tripartite motif-containing 67 isoform X1</t>
  </si>
  <si>
    <t>NF-kappa-B inhibitor-interacting Ras 2 [Salmo salar]</t>
  </si>
  <si>
    <t>endopeptidase La</t>
  </si>
  <si>
    <t>UPF0676 -like [Hydra vulgaris]</t>
  </si>
  <si>
    <t>pre-mRNA-splicing regulator WTAP-like isoform X3 [Esox lucius]</t>
  </si>
  <si>
    <t>amino acid ABC transporter permease</t>
  </si>
  <si>
    <t>chitotriosidase-1 [Entamoeba invadens IP1]</t>
  </si>
  <si>
    <t>D-tyrosyl-tRNA(Tyr) deacylase 1</t>
  </si>
  <si>
    <t>hypothetical protein CGI_10016897</t>
  </si>
  <si>
    <t>PREDICTED: uncharacterized protein LOC105438621</t>
  </si>
  <si>
    <t>Beta-adaptin C</t>
  </si>
  <si>
    <t>allorecognition partial</t>
  </si>
  <si>
    <t>fibroblast growth factor receptor 2 (bacteria-expressed keratinocyte growth factor craniofacial dysostosis Crouzon Pfeiffer Jackson-Weiss syndrome) isoform CRA_k [Homo sapiens]</t>
  </si>
  <si>
    <t>tauropine dehydrogenase [Suberites domuncula]</t>
  </si>
  <si>
    <t>NADH dehydrogenase [ubiquinone] 1 alpha subcomplex assembly factor 5</t>
  </si>
  <si>
    <t>NADH dehydrogenase [ubiquinone] 1 alpha subcomplex assembly factor 4</t>
  </si>
  <si>
    <t>mutS homolog 5-like isoform X1 [Crassostrea gigas]</t>
  </si>
  <si>
    <t>NADH dehydrogenase [ubiquinone] 1 alpha subcomplex assembly factor 3</t>
  </si>
  <si>
    <t>legumain-like [Branchiostoma belcheri]</t>
  </si>
  <si>
    <t>high mobility group nucleosome-binding domain-containing 5-like</t>
  </si>
  <si>
    <t>calmodulin-related 97A</t>
  </si>
  <si>
    <t>adenylate cyclase type 6</t>
  </si>
  <si>
    <t>Tumor susceptibility gene 101</t>
  </si>
  <si>
    <t>adenylate cyclase type 3</t>
  </si>
  <si>
    <t>membrane-bound transcription factor site-1 protease</t>
  </si>
  <si>
    <t>ovostatin- partial</t>
  </si>
  <si>
    <t>Polyamine-modulated factor 1-binding 1</t>
  </si>
  <si>
    <t>methylthioadenosine phosphorylase</t>
  </si>
  <si>
    <t>40S ribosomal S19-1 [Medicago truncatula]</t>
  </si>
  <si>
    <t>centrosome-associated 350-like isoform X1 [Biomphalaria glabrata]</t>
  </si>
  <si>
    <t>RING finger 122 isoform X1 [Esox lucius]</t>
  </si>
  <si>
    <t>small GTPase-binding [Tilletiaria anomala UBC 951]</t>
  </si>
  <si>
    <t>Exocyst complex component 2</t>
  </si>
  <si>
    <t>PREDICTED: uncharacterized protein C2orf73 homolog</t>
  </si>
  <si>
    <t>RWD domain-containing 4 isoform X2</t>
  </si>
  <si>
    <t>purine nucleoside phosphorylase-like isoform X2 [Aplysia californica]</t>
  </si>
  <si>
    <t>KRAB-A domain-containing 2</t>
  </si>
  <si>
    <t>Exocyst complex component 3</t>
  </si>
  <si>
    <t>Exocyst complex component 4</t>
  </si>
  <si>
    <t>Exocyst complex component 5</t>
  </si>
  <si>
    <t>LMBR1 domain-containing 2</t>
  </si>
  <si>
    <t>CTP synthetase</t>
  </si>
  <si>
    <t>hypothetical protein AC249_AIPGENE7316</t>
  </si>
  <si>
    <t>S-methyl-5-thioribose-1-phosphate isomerase</t>
  </si>
  <si>
    <t>leucyl aminopeptidase [Arthroderma otae CBS 113480]</t>
  </si>
  <si>
    <t>zinc transporter At3g08650</t>
  </si>
  <si>
    <t>carnitine O-palmitoyltransferase mitochondrial [Coturnix japonica]</t>
  </si>
  <si>
    <t>Neuralized 2</t>
  </si>
  <si>
    <t>partial [Francisella tularensis tularensis]</t>
  </si>
  <si>
    <t>EIN3-binding F-box 1-like</t>
  </si>
  <si>
    <t>succinyl- ligase [GDP-forming] subunit mitochondrial-like</t>
  </si>
  <si>
    <t>Amyotrophic lateral sclerosis 2 chromosomal region candidate gene 12 -like</t>
  </si>
  <si>
    <t>hydroxyacid-oxoacid mitochondrial</t>
  </si>
  <si>
    <t>endonuclease I</t>
  </si>
  <si>
    <t>nuclear pore complex Nup88</t>
  </si>
  <si>
    <t>drebrin</t>
  </si>
  <si>
    <t>nucleolar pre-ribosomal-associated partial</t>
  </si>
  <si>
    <t>trichocyst 3-1 [Pyrenomonas helgolandii]</t>
  </si>
  <si>
    <t>calcium binding 39</t>
  </si>
  <si>
    <t>Gamma-aminobutyric acid receptor subunit partial</t>
  </si>
  <si>
    <t>ADP-ribosylation factor</t>
  </si>
  <si>
    <t>RCC1 and BTB domain-containing 2 isoform X2</t>
  </si>
  <si>
    <t>UBCc domain-containing [Naegleria gruberi]</t>
  </si>
  <si>
    <t>cereblon isoform X1 [Gallus gallus]</t>
  </si>
  <si>
    <t>guanylate cyclase soluble subunit alpha-3</t>
  </si>
  <si>
    <t>B-cell receptor CD22 isoform X2 [Takifugu rubripes]</t>
  </si>
  <si>
    <t>carboxy-terminal domain RNA polymerase II polypeptide A small phosphatase 1</t>
  </si>
  <si>
    <t>carboxy-terminal domain RNA polymerase II polypeptide A small phosphatase 2</t>
  </si>
  <si>
    <t>zinc finger B-box domain-containing 1 isoform X2</t>
  </si>
  <si>
    <t>PREDICTED: uncharacterized protein LOC100214119 isoform X1</t>
  </si>
  <si>
    <t>aquaporin 1</t>
  </si>
  <si>
    <t>Peptidyl-prolyl cis-trans isomerase ssp-1</t>
  </si>
  <si>
    <t>acetylornithine aminotransferase [Pseudoalteromonas luteoviolacea]</t>
  </si>
  <si>
    <t>doublecortin domain-containing 5</t>
  </si>
  <si>
    <t>aldo keto reductase</t>
  </si>
  <si>
    <t>carbohydrate sulfotransferase 13 isoform X4 [Coturnix japonica]</t>
  </si>
  <si>
    <t>paired amphipathic helix Sin3a-like</t>
  </si>
  <si>
    <t>Transcription factor Adf-1 [Salmo salar]</t>
  </si>
  <si>
    <t>PREDICTED: uncharacterized protein LOC102807557, partial</t>
  </si>
  <si>
    <t>sulfhydryl oxidase 1</t>
  </si>
  <si>
    <t>nucleolysin TIA-1 isoform p40-like isoform X1</t>
  </si>
  <si>
    <t>sulfhydryl oxidase 2</t>
  </si>
  <si>
    <t>hydroxyacid oxidase 1</t>
  </si>
  <si>
    <t>2-methylene-furan-3-one reductase</t>
  </si>
  <si>
    <t>40S ribosomal S12 [Saprolegnia diclina VS20]</t>
  </si>
  <si>
    <t>Parkinson disease 7 domain-containing 1-like</t>
  </si>
  <si>
    <t>phosphatidylinositol 4-phosphate 5-kinase type-1 gamma-like isoform X3</t>
  </si>
  <si>
    <t>xyloside xylosyltransferase 1</t>
  </si>
  <si>
    <t>hypothetical protein HELRODRAFT_172894 [Helobdella robusta]</t>
  </si>
  <si>
    <t>arginine N-methyltransferase 8-B isoform X1</t>
  </si>
  <si>
    <t>UPF0669 C6orf120 homolog</t>
  </si>
  <si>
    <t>PREDICTED: uncharacterized protein LOC100367779</t>
  </si>
  <si>
    <t>REEP1 isoform S [Drosophila melanogaster]</t>
  </si>
  <si>
    <t>eukaryotic translation initiation factor [Perkinsus marinus ATCC 50983]</t>
  </si>
  <si>
    <t>alpha- sarcomeric-like</t>
  </si>
  <si>
    <t>E3 ubiquitin- ligase ZSWIM2 isoform X1</t>
  </si>
  <si>
    <t>FOG: Ankyrin repeat</t>
  </si>
  <si>
    <t>diuretic hormone receptor-like [Parasteatoda tepidariorum]</t>
  </si>
  <si>
    <t>Homeobox Meis2</t>
  </si>
  <si>
    <t>tubulin polyglutamylase TTLL7 isoform X2</t>
  </si>
  <si>
    <t>zinc finger MIZ domain-containing 1-like isoform X3 [Hydra vulgaris]</t>
  </si>
  <si>
    <t>biorientation of chromosomes in cell division 1-like 1</t>
  </si>
  <si>
    <t>epidermal growth factor receptor kinase substrate 8 isoform X2</t>
  </si>
  <si>
    <t>WD repeat-containing 13-like</t>
  </si>
  <si>
    <t>splicing regulatory glutamine lysine-rich 1-like</t>
  </si>
  <si>
    <t>vesicle-fusing ATPase-like isoform X1 [Phoenix dactylifera]</t>
  </si>
  <si>
    <t>probable transaldolase</t>
  </si>
  <si>
    <t>AH receptor-interacting isoform X1</t>
  </si>
  <si>
    <t>kunitz-type serine protease inhibitor bitisilin-3-like isoform X1 [Hippocampus comes]</t>
  </si>
  <si>
    <t>solute carrier family riboflavin member 3-A-like [Monomorium pharaonis]</t>
  </si>
  <si>
    <t>serine threonine- phosphatase 6 regulatory ankyrin repeat subunit A- partial</t>
  </si>
  <si>
    <t>Plexin domain-containing 2</t>
  </si>
  <si>
    <t>r3h domain-containing</t>
  </si>
  <si>
    <t>PREDICTED: uncharacterized protein si:ch73-7i4.2 [Danio rerio]</t>
  </si>
  <si>
    <t>elongation factor 1 partial [Mytilus edulis]</t>
  </si>
  <si>
    <t>3 5 -cyclic nucleotide partial</t>
  </si>
  <si>
    <t>Phospholysine phosphohistidine inorganic pyrophosphate phosphatase</t>
  </si>
  <si>
    <t>leucine-rich repeat and calponin homology domain-containing partial</t>
  </si>
  <si>
    <t>type 11 methyltransferase [Mesorhizobium LSJC269B00]</t>
  </si>
  <si>
    <t>phosphomethylethanolamine N-methyltransferase-like</t>
  </si>
  <si>
    <t>IQ motif and ankyrin repeat domain-containing</t>
  </si>
  <si>
    <t>phosphotriesterase-related isoform X2</t>
  </si>
  <si>
    <t>tissue factor pathway inhibitor- partial</t>
  </si>
  <si>
    <t>non-syndromic hearing impairment 5</t>
  </si>
  <si>
    <t>ubiquitin-like domain-containing CTD phosphatase 1 isoform X1</t>
  </si>
  <si>
    <t>Forkhead box O</t>
  </si>
  <si>
    <t>major facilitator superfamily transporter</t>
  </si>
  <si>
    <t>alanine-glyoxylate aminotransferase</t>
  </si>
  <si>
    <t>isoamyl acetate-hydrolyzing esterase 1 homolog</t>
  </si>
  <si>
    <t>60S ribosomal L32 [Cyanidioschyzon merolae strain 10D]</t>
  </si>
  <si>
    <t>family transcriptional regulator [Pseudomonas aeruginosa]</t>
  </si>
  <si>
    <t>probable 28S rRNA (cytosine(4447)-C(5))-methyltransferase</t>
  </si>
  <si>
    <t>zinc finger CCHC domain-containing 14 isoform X2</t>
  </si>
  <si>
    <t>ras GTPase-activating 3-like</t>
  </si>
  <si>
    <t>diphthamide biosynthesis 2-like</t>
  </si>
  <si>
    <t>Endophilin- partial</t>
  </si>
  <si>
    <t>tyrosine- kinase transmembrane receptor Ror isoform X3</t>
  </si>
  <si>
    <t>transport sec23a</t>
  </si>
  <si>
    <t>UDP-glucose 4-epimerase isoform X2</t>
  </si>
  <si>
    <t>tyrosine- kinase transmembrane receptor Ror isoform X1</t>
  </si>
  <si>
    <t>hypothetical protein CAPTEDRAFT_224724</t>
  </si>
  <si>
    <t>PREDICTED: uncharacterized protein LOC100198679</t>
  </si>
  <si>
    <t>PREDICTED: uncharacterized protein LOC107331396</t>
  </si>
  <si>
    <t>histone h2a</t>
  </si>
  <si>
    <t>two-component sensor kinase [Arcobacter L]</t>
  </si>
  <si>
    <t>Glycoside hydrolase family 18</t>
  </si>
  <si>
    <t>DNA Pol B2 domain-containing</t>
  </si>
  <si>
    <t>copine-1-like isoform X2 [Cyprinodon variegatus]</t>
  </si>
  <si>
    <t>coiled-coil domain-containing 61 [Ictalurus punctatus]</t>
  </si>
  <si>
    <t>transcription factor BTF3 homolog 4</t>
  </si>
  <si>
    <t>homeobox partial</t>
  </si>
  <si>
    <t>centromere V [Cyprinodon variegatus]</t>
  </si>
  <si>
    <t>Golgi-associated PDZ and coiled-coil motif-containing -like isoform X2</t>
  </si>
  <si>
    <t>O- case-like</t>
  </si>
  <si>
    <t>ATP-dependent RNA helicase partial</t>
  </si>
  <si>
    <t>PREDICTED: uncharacterized protein LOC107339677 isoform X1</t>
  </si>
  <si>
    <t>beta- [Perkinsus marinus ATCC 50983]</t>
  </si>
  <si>
    <t>exosome complex exonuclease RRP44</t>
  </si>
  <si>
    <t>PREDICTED: uncharacterized protein LOC107339677 isoform X2</t>
  </si>
  <si>
    <t>roquin-2-like isoform X1 [Salmo salar]</t>
  </si>
  <si>
    <t>solute carrier family facilitated glucose transporter member 8 [Oreochromis niloticus]</t>
  </si>
  <si>
    <t>dnaJ homolog subfamily C member 17 isoform X2</t>
  </si>
  <si>
    <t>delta-6 fatty acid desaturase</t>
  </si>
  <si>
    <t>disulfide isomerase [Schizosaccharomyces japonicus yFS275]</t>
  </si>
  <si>
    <t>eukaryotic translation initiation factor 2D isoform X1</t>
  </si>
  <si>
    <t>RNA-binding 25 isoform X2</t>
  </si>
  <si>
    <t>nucleoredoxin-like</t>
  </si>
  <si>
    <t>6-pyruvoyl tetrahydrobiopterin partial [Trichinella pseudospiralis]</t>
  </si>
  <si>
    <t>Nodal modulator 1</t>
  </si>
  <si>
    <t>synaptic vesicle glyco 2B-like</t>
  </si>
  <si>
    <t>calcium uniporter mitochondrial-like</t>
  </si>
  <si>
    <t>solute carrier family 35 member F5-like [Salmo salar]</t>
  </si>
  <si>
    <t>transketolase [Phytophthora parasitica]</t>
  </si>
  <si>
    <t>serine threonine- phosphatase 2A 56 kDa regulatory subunit gamma isoform-like isoform X3</t>
  </si>
  <si>
    <t>serine threonine- phosphatase 2A 56 kDa regulatory subunit gamma isoform-like isoform X2</t>
  </si>
  <si>
    <t>serine threonine- phosphatase PP2A catalytic subunit</t>
  </si>
  <si>
    <t>PREDICTED: uncharacterized protein LOC107331375</t>
  </si>
  <si>
    <t>family ATP-dependent DNA helicase</t>
  </si>
  <si>
    <t>hypothetical protein g.54335, partial</t>
  </si>
  <si>
    <t>high mobility group</t>
  </si>
  <si>
    <t>WAS family homolog 1-like</t>
  </si>
  <si>
    <t>twinkle partial</t>
  </si>
  <si>
    <t>probable transport (chloroplast)</t>
  </si>
  <si>
    <t>AP-4 complex subunit beta-1 [Bison bison bison]</t>
  </si>
  <si>
    <t>beta-parvin-like [Lingula anatina]</t>
  </si>
  <si>
    <t>hypothetical protein AC249_AIPGENE9909</t>
  </si>
  <si>
    <t>Valacyclovir hydrolase</t>
  </si>
  <si>
    <t>PREDICTED: uncharacterized protein LOC100208428</t>
  </si>
  <si>
    <t>glyoxalase domain-containing 4-like</t>
  </si>
  <si>
    <t>MCM domain-containing 2</t>
  </si>
  <si>
    <t>kinesin KIF16B isoform X5</t>
  </si>
  <si>
    <t>PREDICTED: uncharacterized protein LOC107355339</t>
  </si>
  <si>
    <t>PREDICTED: uncharacterized protein LOC107355338</t>
  </si>
  <si>
    <t>ECT2 isoform X1 [Xenopus tropicalis]</t>
  </si>
  <si>
    <t>E3 ubiquitin- ligase LRSAM1-like [Octopus bimaculoides]</t>
  </si>
  <si>
    <t>cytochrome b5-related -like [Neodiprion lecontei]</t>
  </si>
  <si>
    <t>Clavaminate synthase</t>
  </si>
  <si>
    <t>lysosome membrane 2 isoform X2</t>
  </si>
  <si>
    <t>Trichoplein keratin filament-binding</t>
  </si>
  <si>
    <t>Heat shock 70 family [Penicillium expansum]</t>
  </si>
  <si>
    <t>lisH domain-containing ARMC9 isoform X2</t>
  </si>
  <si>
    <t>laccase-4-like isoform X2 [Crassostrea gigas]</t>
  </si>
  <si>
    <t>protocadherin-16-like</t>
  </si>
  <si>
    <t>major antigen-like</t>
  </si>
  <si>
    <t>probable palmitoyltransferase ZDHHC20 isoform X2</t>
  </si>
  <si>
    <t>junctophilin- partial</t>
  </si>
  <si>
    <t>neuropeptide Y receptor type 6 [Acropora digitifera]</t>
  </si>
  <si>
    <t>F-actin-capping subunit beta isoform X2</t>
  </si>
  <si>
    <t>Rho guanine nucleotide exchange factor 7</t>
  </si>
  <si>
    <t>dmX 1 isoform X2</t>
  </si>
  <si>
    <t>potassium voltage-gated channel subfamily A member 7-like [Austrofundulus limnaeus]</t>
  </si>
  <si>
    <t>kinesin light chain partial</t>
  </si>
  <si>
    <t>neuron navigator 3 isoform X1</t>
  </si>
  <si>
    <t>kinesin KIF16B isoform X2</t>
  </si>
  <si>
    <t>pyrethroid hydrolase Ces2a-like [Aplysia californica]</t>
  </si>
  <si>
    <t>archaemetzincin-2 [Dipodomys ordii]</t>
  </si>
  <si>
    <t>ankyrin [Corynebacterium glutamicum]</t>
  </si>
  <si>
    <t>aspartate--tRNA cytoplasmic</t>
  </si>
  <si>
    <t>transmembrane 209-like</t>
  </si>
  <si>
    <t>fatty acid-- ligase</t>
  </si>
  <si>
    <t>aspartate aminotransferase</t>
  </si>
  <si>
    <t>UPF0317 C14orf159 mitochondrial</t>
  </si>
  <si>
    <t>Adenylate kinase partial</t>
  </si>
  <si>
    <t>Tubulin polyglutamylase complex subunit 2</t>
  </si>
  <si>
    <t>Tubulin polyglutamylase complex subunit 1</t>
  </si>
  <si>
    <t>interleukin enhancer-binding factor 2 homolog</t>
  </si>
  <si>
    <t>lectin [Mycobacterium heraklionense]</t>
  </si>
  <si>
    <t>DNA-binding partial</t>
  </si>
  <si>
    <t>delta(8)-fatty-acid desaturase 2-like</t>
  </si>
  <si>
    <t>hydrophilic acylated surface b [Leishmania major strain Friedlin]</t>
  </si>
  <si>
    <t>MULTISPECIES: 2-oxoisovalerate dehydrogenase subunit beta [Pseudoalteromonas]</t>
  </si>
  <si>
    <t>ABC transporter G family member 14-like isoform X3 [Lingula anatina]</t>
  </si>
  <si>
    <t>ankyrin repeat domain partial</t>
  </si>
  <si>
    <t>androglobin</t>
  </si>
  <si>
    <t>allergen [Malassezia sympodialis ATCC 42132]</t>
  </si>
  <si>
    <t>PREDICTED: uncharacterized protein LOC100198614</t>
  </si>
  <si>
    <t>E3 ubiquitin- ligase parkin- partial</t>
  </si>
  <si>
    <t>ras-related C3 botulinum toxin substrate 1-like isoform X2 [Priapulus caudatus]</t>
  </si>
  <si>
    <t>Maf [Ixodes scapularis]</t>
  </si>
  <si>
    <t>ankyrin repeat and LEM domain-containing 1</t>
  </si>
  <si>
    <t>Membrane-associated Hem</t>
  </si>
  <si>
    <t>PREDICTED: uncharacterized protein LOC108911126, partial</t>
  </si>
  <si>
    <t>14-3-3 zeta isoform X1</t>
  </si>
  <si>
    <t>Spectrin beta non-erythrocytic 1</t>
  </si>
  <si>
    <t>mediator of RNA polymerase II transcription subunit 23- partial</t>
  </si>
  <si>
    <t>Fibroblast growth factor 1</t>
  </si>
  <si>
    <t>aldehyde dehydrogenase</t>
  </si>
  <si>
    <t>armadillo repeat-containing 2</t>
  </si>
  <si>
    <t>hypothetical protein GLOINDRAFT_15249</t>
  </si>
  <si>
    <t>armadillo repeat-containing 4</t>
  </si>
  <si>
    <t>Dynein heavy chain family dynein heavy chain</t>
  </si>
  <si>
    <t>armadillo repeat-containing 3</t>
  </si>
  <si>
    <t>armadillo repeat-containing 5</t>
  </si>
  <si>
    <t>Yip1 domain-containing [Dictyostelium fasciculatum]</t>
  </si>
  <si>
    <t>transcription termination factor 2</t>
  </si>
  <si>
    <t>transcription termination factor 1</t>
  </si>
  <si>
    <t>hypothetical protein LOTGIDRAFT_153955 [Lottia gigantea]</t>
  </si>
  <si>
    <t>succinyl- --3-ketoacid- transferase</t>
  </si>
  <si>
    <t>cysteine ase CG12163</t>
  </si>
  <si>
    <t>progesterone-induced-blocking factor 1-like</t>
  </si>
  <si>
    <t>beta-1,4-N-acetylgalactosaminyltransferase bre-4</t>
  </si>
  <si>
    <t>vacuolar sorting-associated 51 homolog</t>
  </si>
  <si>
    <t>N-lysine methyltransferase KMT5A</t>
  </si>
  <si>
    <t>RNA-binding 12 isoform X1 [Ceratotherium simum simum]</t>
  </si>
  <si>
    <t>oxysterol-binding -related 1 isoform X1 [Pteropus vampyrus]</t>
  </si>
  <si>
    <t>PREDICTED: uncharacterized protein LOC105845091</t>
  </si>
  <si>
    <t>membrane-bound transcription factor site-2 protease-like</t>
  </si>
  <si>
    <t>partial (macronuclear) [Strombidium sulcatum]</t>
  </si>
  <si>
    <t>Mitochondrial ornithine transporter 1</t>
  </si>
  <si>
    <t>histidine kinase</t>
  </si>
  <si>
    <t>prefoldin subunit [Moniliophthora roreri MCA 2997]</t>
  </si>
  <si>
    <t>hypothetical protein NEMVEDRAFT_v1g225312</t>
  </si>
  <si>
    <t>PREDICTED: contactin-2</t>
  </si>
  <si>
    <t>myosin regulatory light chain 12B isoform X2</t>
  </si>
  <si>
    <t>nopaline dehydrogenase [Photobacterium kishitanii]</t>
  </si>
  <si>
    <t>HAD family hydrolase [Bacillus cereus]</t>
  </si>
  <si>
    <t>probable glutamine--tRNA ligase-like</t>
  </si>
  <si>
    <t>AP-2 complex subunit mu</t>
  </si>
  <si>
    <t>Intersectin- partial</t>
  </si>
  <si>
    <t>Golgi resident GCP60 isoform X2</t>
  </si>
  <si>
    <t>T-complex theta subunit [Phytophthora parasitica]</t>
  </si>
  <si>
    <t>adenosylhomocysteinase [Phaeodactylum tricornutum CCAP 1055 1]</t>
  </si>
  <si>
    <t>jerky homolog-like [Megachile rotundata]</t>
  </si>
  <si>
    <t>PREDICTED: uncharacterized protein LOC105845088</t>
  </si>
  <si>
    <t>Protein zer-1-like</t>
  </si>
  <si>
    <t>transducin beta 3</t>
  </si>
  <si>
    <t>membrane [Pseudomonas mendocina]</t>
  </si>
  <si>
    <t>nuclear transcription factor Y subunit alpha-like [Biomphalaria glabrata]</t>
  </si>
  <si>
    <t>Transaldolase</t>
  </si>
  <si>
    <t>cationic amino acid transporter 2 isoform X2 [Ceratitis capitata]</t>
  </si>
  <si>
    <t>transducin beta 2</t>
  </si>
  <si>
    <t>GATA zinc finger domain-containing 1-like</t>
  </si>
  <si>
    <t>peptidase m1 aminopeptidase n family incudes tricorn</t>
  </si>
  <si>
    <t>domain-containing [Loa loa]</t>
  </si>
  <si>
    <t>hypothetical protein AC249_AIPGENE11147</t>
  </si>
  <si>
    <t>rRNA 2 -O-methyltransferase fibrillarin</t>
  </si>
  <si>
    <t>ribonucleoside-diphosphate reductase large subunit</t>
  </si>
  <si>
    <t>PREDICTED: uncharacterized protein LOC105845030</t>
  </si>
  <si>
    <t>partial [Drosophila miranda]</t>
  </si>
  <si>
    <t>Chromosome genomic cultivar Chinese Spring [Chlamydia pneumoniae]</t>
  </si>
  <si>
    <t>histone demethylase UTY-like isoform X1</t>
  </si>
  <si>
    <t>density-regulated homolog</t>
  </si>
  <si>
    <t>DUF833-domain-containing [Auricularia subglabra TFB-10046 SS5]</t>
  </si>
  <si>
    <t>ectonucleoside triphosphate diphosphohydrolase 8-like</t>
  </si>
  <si>
    <t>myotubularin-related 9-like</t>
  </si>
  <si>
    <t>Growth hormone-inducible transmembrane</t>
  </si>
  <si>
    <t>monocyte to macrophage differentiation factor</t>
  </si>
  <si>
    <t>gamma-glutamyl hydrolase</t>
  </si>
  <si>
    <t>PREDICTED: uncharacterized protein LOC105847494, partial</t>
  </si>
  <si>
    <t>intraflagellar transport 81 homolog isoform X2</t>
  </si>
  <si>
    <t>RING U-box superfamily [Arabidopsis thaliana]</t>
  </si>
  <si>
    <t>canalicular multispecific organic anion transporter 1</t>
  </si>
  <si>
    <t>serine threonine- kinase psk1</t>
  </si>
  <si>
    <t>canalicular multispecific organic anion transporter 2</t>
  </si>
  <si>
    <t>dolichyl-diphosphooligosaccharide-- glycosyltransferase subunit DAD1</t>
  </si>
  <si>
    <t>F-box LRR-repeat 18-like</t>
  </si>
  <si>
    <t>calcyphosin-2 isoform X1 [Oryctolagus cuniculus]</t>
  </si>
  <si>
    <t>coiled-coil domain-containing 112-like</t>
  </si>
  <si>
    <t>cell division control GTP binding</t>
  </si>
  <si>
    <t>cerebellar degeneration-related 2-like</t>
  </si>
  <si>
    <t>cat eye syndrome critical region 5</t>
  </si>
  <si>
    <t>Microtubule-associated s 1A 1B light chain partial</t>
  </si>
  <si>
    <t>cat eye syndrome critical region 2</t>
  </si>
  <si>
    <t>hypoxia up-regulated 1 [Oryzias latipes]</t>
  </si>
  <si>
    <t>hypothetical protein CLUG_00199 [Clavispora lusitaniae ATCC 42720]</t>
  </si>
  <si>
    <t>snRNA-activating complex subunit 3</t>
  </si>
  <si>
    <t>snRNA-activating complex subunit 4</t>
  </si>
  <si>
    <t>snRNA-activating complex subunit 1</t>
  </si>
  <si>
    <t>Uncharacterized protein APZ42_025286</t>
  </si>
  <si>
    <t>follistatin-A isoform X2 [Diuraphis noxia]</t>
  </si>
  <si>
    <t>PREDICTED: uncharacterized protein LOC100198634</t>
  </si>
  <si>
    <t>proclotting enzyme- partial</t>
  </si>
  <si>
    <t>pwi domain mrna processing [Eutypa lata UCREL1]</t>
  </si>
  <si>
    <t>eukaryotic translation initiation factor 3 subunit C isoform X1 [Maylandia zebra]</t>
  </si>
  <si>
    <t>melatonin receptor type 1A-like</t>
  </si>
  <si>
    <t>docking 1</t>
  </si>
  <si>
    <t>docking 3</t>
  </si>
  <si>
    <t>cytochrome c oxidase subunit 2 (mitochondrion)</t>
  </si>
  <si>
    <t>hypothetical protein PFICI_03254 [Pestalotiopsis fici W106-1]</t>
  </si>
  <si>
    <t>docking 5</t>
  </si>
  <si>
    <t>heat containing [Pediculus humanus corporis]</t>
  </si>
  <si>
    <t>thyrotroph embryonic factor-like</t>
  </si>
  <si>
    <t>carbohydrate kinase</t>
  </si>
  <si>
    <t>serine threonine- phosphatase pp1</t>
  </si>
  <si>
    <t>zeta toxin [Shinella DD12]</t>
  </si>
  <si>
    <t>DODE [Hydra vulgaris]</t>
  </si>
  <si>
    <t>methionine aminopeptidase 1 isoform X2</t>
  </si>
  <si>
    <t>aquaporin-4 isoform X1</t>
  </si>
  <si>
    <t>conserved oligomeric Golgi complex subunit 6-like</t>
  </si>
  <si>
    <t>DNA damage checkpoint rad24</t>
  </si>
  <si>
    <t>hypothetical protein CAPTEDRAFT_190913</t>
  </si>
  <si>
    <t>NADH dehydrogenase subunit 1 (mitochondrion) [Heterosigma akashiwo]</t>
  </si>
  <si>
    <t>LZIC-like [Bos taurus]</t>
  </si>
  <si>
    <t>coiled-coil domain-containing 150</t>
  </si>
  <si>
    <t>histidine kinase hhk13p</t>
  </si>
  <si>
    <t>coiled-coil domain-containing 152</t>
  </si>
  <si>
    <t>helicase POLQ-like isoform X1</t>
  </si>
  <si>
    <t>coiled-coil domain-containing 157</t>
  </si>
  <si>
    <t>UPF0472 C16orf72 homolog</t>
  </si>
  <si>
    <t>AGAP004215-PA [Anopheles gambiae PEST]</t>
  </si>
  <si>
    <t>hypothetical protein AC249_AIPGENE11459</t>
  </si>
  <si>
    <t>anoctamin-7-like</t>
  </si>
  <si>
    <t>citron Rho-interacting kinase isoform X2</t>
  </si>
  <si>
    <t>citron Rho-interacting kinase isoform X1</t>
  </si>
  <si>
    <t>voltage-dependent calcium channel type A subunit alpha-1 isoform X11</t>
  </si>
  <si>
    <t>F-actin-capping subunit alpha-1</t>
  </si>
  <si>
    <t>F-actin-capping subunit alpha-2</t>
  </si>
  <si>
    <t>retinoid X receptor</t>
  </si>
  <si>
    <t>biorientation of chromosomes in cell division 1-like</t>
  </si>
  <si>
    <t>PREDICTED: uncharacterized protein LOC101858072</t>
  </si>
  <si>
    <t>Beta-galactosidase</t>
  </si>
  <si>
    <t>Zinc-binding alcohol dehydrogenase domain-containing 2</t>
  </si>
  <si>
    <t>TBC1 domain family member 10A</t>
  </si>
  <si>
    <t>PREDICTED: uncharacterized protein LOC105847521</t>
  </si>
  <si>
    <t>Calpain-7</t>
  </si>
  <si>
    <t>Calpain-5</t>
  </si>
  <si>
    <t>40S ribosomal S30 [Zostera marina]</t>
  </si>
  <si>
    <t>At2g26140 partial [Arabidopsis halleri]</t>
  </si>
  <si>
    <t>cytochrome P450 mitochondrial [Camponotus floridanus]</t>
  </si>
  <si>
    <t>PREDICTED: uncharacterized protein LOC105847528</t>
  </si>
  <si>
    <t>hypothetical protein LOTGIDRAFT_155675 [Lottia gigantea]</t>
  </si>
  <si>
    <t>60S ribosomal L18-2-like [Nicotiana tabacum]</t>
  </si>
  <si>
    <t>NACHT and Ankyrin domain (fragment)</t>
  </si>
  <si>
    <t>Cytoplasmic phosphatidylinositol transfer 1</t>
  </si>
  <si>
    <t>glutamine synthetase-like [Limulus polyphemus]</t>
  </si>
  <si>
    <t>nuclear receptor corepressor 2- partial</t>
  </si>
  <si>
    <t>reticulon-1-A isoform X3</t>
  </si>
  <si>
    <t>coiled-coil domain-containing 177</t>
  </si>
  <si>
    <t>E3 ubiquitin ISG15 ligase TRIM25-like</t>
  </si>
  <si>
    <t>monoacylglycerol lipase ABHD12-like isoform X1</t>
  </si>
  <si>
    <t>reticulon-1-A isoform X4</t>
  </si>
  <si>
    <t>coiled-coil domain-containing 171</t>
  </si>
  <si>
    <t>monoacylglycerol lipase ABHD12-like isoform X2</t>
  </si>
  <si>
    <t>DNA (cytosine-5)-methyltransferase -like</t>
  </si>
  <si>
    <t>acetylornithine deacetylase</t>
  </si>
  <si>
    <t>WD repeat-containing 11-like</t>
  </si>
  <si>
    <t>methyltransferase NSUN6 isoform X1 [Serinus canaria]</t>
  </si>
  <si>
    <t>alpha-adducin-like isoform X2 [Octopus bimaculoides]</t>
  </si>
  <si>
    <t>acyl-coenzyme A synthetase mitochondrial</t>
  </si>
  <si>
    <t>thioredoxin [Eutypa lata UCREL1]</t>
  </si>
  <si>
    <t>nidogen and EGF-like domain-containing 1 isoform X1 [Gallus gallus]</t>
  </si>
  <si>
    <t>SH3 and PX domain-containing 2B</t>
  </si>
  <si>
    <t>potassium voltage-gated channel subfamily A member 3-like</t>
  </si>
  <si>
    <t>Hypoxia up-regulated 1</t>
  </si>
  <si>
    <t>sex-lethal homolog isoform X3</t>
  </si>
  <si>
    <t>E3 ubiquitin- ligase CHFR-like</t>
  </si>
  <si>
    <t>Si:ch211- partial</t>
  </si>
  <si>
    <t>unc-119 homolog B</t>
  </si>
  <si>
    <t>tRNA methyltransferase 10 homolog A</t>
  </si>
  <si>
    <t>unc-119 homolog A</t>
  </si>
  <si>
    <t>DNA N6-methyl adenine demethylase-like isoform X1 [Dufourea novaeangliae]</t>
  </si>
  <si>
    <t>E3 ubiquitin- ligase NEDD4 isoform X2</t>
  </si>
  <si>
    <t>PREDICTED: uncharacterized protein LOC105847543</t>
  </si>
  <si>
    <t>CMP-sialic acid transporter 1-like</t>
  </si>
  <si>
    <t>Multifunctional tryptophan biosynthesis</t>
  </si>
  <si>
    <t>ubiquitin-activating enzyme E1</t>
  </si>
  <si>
    <t>Natterin-4</t>
  </si>
  <si>
    <t>GTP-binding SAR1b [Camponotus floridanus]</t>
  </si>
  <si>
    <t>cilia- and flagella-associated 157-like isoform X2</t>
  </si>
  <si>
    <t>coiled-coil domain-containing 180</t>
  </si>
  <si>
    <t>peptide-N(4)-(N-acetyl-beta-glucosaminyl)asparagine amidase isoform X1</t>
  </si>
  <si>
    <t>peptide-N(4)-(N-acetyl-beta-glucosaminyl)asparagine amidase isoform X2</t>
  </si>
  <si>
    <t>transcription initiation SPT3 homolog isoform X5</t>
  </si>
  <si>
    <t>transcription initiation SPT3 homolog isoform X3</t>
  </si>
  <si>
    <t>transcription initiation SPT3 homolog isoform X2</t>
  </si>
  <si>
    <t>alpha-1,6-mannosylglyco 6-beta-N-acetylglucosaminyltransferase A-like isoform X2</t>
  </si>
  <si>
    <t>bcl-2 homologous antagonist killer [Lepisosteus oculatus]</t>
  </si>
  <si>
    <t>alpha-1,6-mannosylglyco 6-beta-N-acetylglucosaminyltransferase A-like isoform X1</t>
  </si>
  <si>
    <t>peptidase M4</t>
  </si>
  <si>
    <t>ER membrane complex subunit 8</t>
  </si>
  <si>
    <t>serine threonine- kinase ULK4-like</t>
  </si>
  <si>
    <t>oxygen-dependent coproporphyrinogen-III oxidase [Bactrocera dorsalis]</t>
  </si>
  <si>
    <t>peptidase M3</t>
  </si>
  <si>
    <t>26S proteasome non-ATPase regulatory subunit 10 isoform X1</t>
  </si>
  <si>
    <t>nadh-ubiquinone oxidoreductase 23 kda subunit</t>
  </si>
  <si>
    <t>serine threonine- phosphatase 2A regulatory subunit B subunit gamma</t>
  </si>
  <si>
    <t>tyrosine- kinase Fyn isoform X1 [Oreochromis niloticus]</t>
  </si>
  <si>
    <t>smoothened isoform X1</t>
  </si>
  <si>
    <t>WASH complex subunit strumpellin</t>
  </si>
  <si>
    <t>ER membrane complex subunit 1</t>
  </si>
  <si>
    <t>ER membrane complex subunit 3</t>
  </si>
  <si>
    <t>ER membrane complex subunit 2</t>
  </si>
  <si>
    <t>ER membrane complex subunit 4</t>
  </si>
  <si>
    <t>integrator complex subunit 5-like</t>
  </si>
  <si>
    <t>dual specificity mitogen-activated kinase kinase dSOR1-like</t>
  </si>
  <si>
    <t>partial (macronuclear)</t>
  </si>
  <si>
    <t>Kinesin-like partial</t>
  </si>
  <si>
    <t>26S proteasome non-ATPase regulatory subunit 10 isoform X2</t>
  </si>
  <si>
    <t>TPR and ankyrin repeat-containing 1-like</t>
  </si>
  <si>
    <t>pro convertase subtilisin kexin type 7-like</t>
  </si>
  <si>
    <t>tubulin alpha-2 alpha-4 chain-like</t>
  </si>
  <si>
    <t>Gem-associated 2</t>
  </si>
  <si>
    <t>C3a anaphylatoxin chemotactic receptor-like</t>
  </si>
  <si>
    <t>E3 ubiquitin- ligase Nedd-4 isoform X1 [Megachile rotundata]</t>
  </si>
  <si>
    <t>PREDICTED: uncharacterized protein LOC106165621</t>
  </si>
  <si>
    <t>hypothetical protein AC249_AIPGENE23423</t>
  </si>
  <si>
    <t>very-long-chain (3R)-3-hydroxyacyl- dehydratase [Anoplophora glabripennis]</t>
  </si>
  <si>
    <t>vacuolar iron family transporter [Salpingoeca rosetta]</t>
  </si>
  <si>
    <t>actin-97 [Oryza sativa Japonica Group]</t>
  </si>
  <si>
    <t>heat shock S [Schizosaccharomyces japonicus yFS275]</t>
  </si>
  <si>
    <t>trafficking particle complex subunit 1</t>
  </si>
  <si>
    <t>inositol monophosphatase [Mesorhizobium loti]</t>
  </si>
  <si>
    <t>PREDICTED: uncharacterized protein LOC105847515</t>
  </si>
  <si>
    <t>trafficking particle complex subunit 5</t>
  </si>
  <si>
    <t>trafficking particle complex subunit 4</t>
  </si>
  <si>
    <t>signal peptide peptidase-like 3</t>
  </si>
  <si>
    <t>trafficking particle complex subunit 3</t>
  </si>
  <si>
    <t>diacylglycerol kinase 1-like</t>
  </si>
  <si>
    <t>methyl-accepting chemotaxis [Colwellia psychrerythraea]</t>
  </si>
  <si>
    <t>trafficking particle complex subunit 2</t>
  </si>
  <si>
    <t>Protein of unknown function</t>
  </si>
  <si>
    <t>enoyl- delta isomerase mitochondrial</t>
  </si>
  <si>
    <t>ADAM 17-like protease</t>
  </si>
  <si>
    <t>diuretic hormone receptor isoform X1 [Cerapachys biroi]</t>
  </si>
  <si>
    <t>hypothetical protein Y032_0026g1482</t>
  </si>
  <si>
    <t>cysteine partial [Pinus hwangshanensis]</t>
  </si>
  <si>
    <t>cell cycle associated 1 L homeolog isoform X1 [Xenopus laevis]</t>
  </si>
  <si>
    <t>neuronal acetylcholine receptor subunit alpha- partial</t>
  </si>
  <si>
    <t>cyclin-G-associated kinase</t>
  </si>
  <si>
    <t>signal CUB and EGF-like domain-containing 1</t>
  </si>
  <si>
    <t>bifunctional UDP-N-acetylglucosamine transferase and deubiquitinase ALG13</t>
  </si>
  <si>
    <t>dynein intermediate chain ciliary-like</t>
  </si>
  <si>
    <t>signal CUB and EGF-like domain-containing 2</t>
  </si>
  <si>
    <t>signal CUB and EGF-like domain-containing 3</t>
  </si>
  <si>
    <t>adenylate kinase isoenzyme 1 isoform X1 [Megachile rotundata]</t>
  </si>
  <si>
    <t>Centromere partial</t>
  </si>
  <si>
    <t>MKRN2 opposite strand</t>
  </si>
  <si>
    <t>PREDICTED: uncharacterized protein LOC100892571</t>
  </si>
  <si>
    <t>Guanine nucleotide-binding G(q) subunit partial [Trichinella pseudospiralis]</t>
  </si>
  <si>
    <t>type III pantothenate kinase</t>
  </si>
  <si>
    <t>eukaryotic translation initiation factor 2-alpha kinase-like</t>
  </si>
  <si>
    <t>hypothetical protein BJAB0715_00002 [Acinetobacter baumannii BJAB0715]</t>
  </si>
  <si>
    <t>small ubiquitin-related modifier 1</t>
  </si>
  <si>
    <t>NEDD8 [Caenorhabditis elegans]</t>
  </si>
  <si>
    <t>Thiamine pyrophosphokinase</t>
  </si>
  <si>
    <t>gephyrin- partial</t>
  </si>
  <si>
    <t>flagellar basal body rod</t>
  </si>
  <si>
    <t>epididymal sperm-binding 1-like</t>
  </si>
  <si>
    <t>patched domain-containing 3-like [Polistes dominula]</t>
  </si>
  <si>
    <t>PREDICTED: uncharacterized protein LOC105272169 isoform X2</t>
  </si>
  <si>
    <t>target of rapamycin complex subunit LST8</t>
  </si>
  <si>
    <t>fructose-bisphosphate class ii</t>
  </si>
  <si>
    <t>transmembrane 117- partial</t>
  </si>
  <si>
    <t>sodium calcium exchanger 3-like</t>
  </si>
  <si>
    <t>PREDICTED: uncharacterized protein LOC107333999</t>
  </si>
  <si>
    <t>ribosomal l7</t>
  </si>
  <si>
    <t>iron-sulfur cluster co-chaperone mitochondrial</t>
  </si>
  <si>
    <t>dual specificity kinase TTK isoform X2</t>
  </si>
  <si>
    <t>delta N-terminal domain [Mameliella alba]</t>
  </si>
  <si>
    <t>general transcriptional corepressor CYC8- partial</t>
  </si>
  <si>
    <t>fatty acyl- [Phytophthora infestans T30-4]</t>
  </si>
  <si>
    <t>hsp10 [Coprinopsis cinerea okayama7#130]</t>
  </si>
  <si>
    <t>formate acetyltransferase</t>
  </si>
  <si>
    <t>sodium leak channel non-selective isoform X3</t>
  </si>
  <si>
    <t>tilB homolog</t>
  </si>
  <si>
    <t>DNA-directed RNA polymerase III subunit RPC1-like</t>
  </si>
  <si>
    <t>rho guanyl nucleotide exchange factor</t>
  </si>
  <si>
    <t>transmembrane 87B isoform X2</t>
  </si>
  <si>
    <t>transmembrane 87B isoform X1</t>
  </si>
  <si>
    <t>ras guanine nucleotide exchange factor R-like</t>
  </si>
  <si>
    <t>roundabout homolog 1- partial</t>
  </si>
  <si>
    <t>Frizzled- partial</t>
  </si>
  <si>
    <t>macrophage receptor MARCO</t>
  </si>
  <si>
    <t>serine threonine- kinase Nek1 isoform X1 [Gallus gallus]</t>
  </si>
  <si>
    <t>merlin isoform X1</t>
  </si>
  <si>
    <t>merlin isoform X3</t>
  </si>
  <si>
    <t>zinc finger A20 and AN1 domain-containing stress-associated 3</t>
  </si>
  <si>
    <t>long-chain-fatty-acid-- ligase ACSBG2 isoform X1</t>
  </si>
  <si>
    <t>long-chain-fatty-acid-- ligase ACSBG2 isoform X2</t>
  </si>
  <si>
    <t>mitochondrial [Eutypa lata UCREL1]</t>
  </si>
  <si>
    <t>calponin-2 isoform X2</t>
  </si>
  <si>
    <t>calponin-2 isoform X1</t>
  </si>
  <si>
    <t>Myosin-4</t>
  </si>
  <si>
    <t>Dolichyl-phosphate beta-glucosyltransferase</t>
  </si>
  <si>
    <t>rab GDP dissociation inhibitor beta-like</t>
  </si>
  <si>
    <t>hypothetical protein AC249_AIPGENE2042, partial</t>
  </si>
  <si>
    <t>papain family cysteine protease</t>
  </si>
  <si>
    <t>PREDICTED: uncharacterized protein LOC107357941</t>
  </si>
  <si>
    <t>Kinesin light chain partial</t>
  </si>
  <si>
    <t>cAMP-dependent kinase catalytic subunit PRKX</t>
  </si>
  <si>
    <t>glycine receptor subunit alpha-2 isoform X1</t>
  </si>
  <si>
    <t>DNA polymerase kappa</t>
  </si>
  <si>
    <t>neuroblastoma-amplified sequence</t>
  </si>
  <si>
    <t>PREDICTED: uncharacterized protein LOC107345967</t>
  </si>
  <si>
    <t>testis-expressed sequence 30 isoform X1</t>
  </si>
  <si>
    <t>SH3 and PX domain-containing 2A-like isoform X7 [Lingula anatina]</t>
  </si>
  <si>
    <t>Zinc finger C2HC domain-containing 1C</t>
  </si>
  <si>
    <t>transcriptional factor B3 [Coprinopsis cinerea okayama7#130]</t>
  </si>
  <si>
    <t>regulation of nuclear pre-mRNA domain-containing 1B</t>
  </si>
  <si>
    <t>regulation of nuclear pre-mRNA domain-containing 1A</t>
  </si>
  <si>
    <t>ras association domain-containing 4</t>
  </si>
  <si>
    <t>integrator complete subunit 8 partial</t>
  </si>
  <si>
    <t>hypothetical protein AC249_AIPGENE921</t>
  </si>
  <si>
    <t>Guanine nucleotide-binding alpha-7 subunit [Trichinella pseudospiralis]</t>
  </si>
  <si>
    <t>MAP kinase-activated kinase 3 isoform X2</t>
  </si>
  <si>
    <t>Transmembrane 120B</t>
  </si>
  <si>
    <t>probable helicase with zinc finger domain [Bactrocera oleae]</t>
  </si>
  <si>
    <t>ribonuclease P subunit p25 isoform X2</t>
  </si>
  <si>
    <t>Adaptor complex beta subunit</t>
  </si>
  <si>
    <t>formate--tetrahydrofolate ligase</t>
  </si>
  <si>
    <t>coiled-coil domain-containing 108</t>
  </si>
  <si>
    <t>coiled-coil domain-containing 103</t>
  </si>
  <si>
    <t>sulfotransferase family [Gloeobacter violaceus]</t>
  </si>
  <si>
    <t>alpha-actinin-2- partial</t>
  </si>
  <si>
    <t>Signal-induced proliferation-associated 1 3</t>
  </si>
  <si>
    <t>cytochrome b reductase 1 isoform X2</t>
  </si>
  <si>
    <t>aquaporin [Leishmania mexicana MHOM GT 2001 U1103]</t>
  </si>
  <si>
    <t>NAD(P) mitochondrial [Nannospalax galili]</t>
  </si>
  <si>
    <t>aquaporin FA-CHIP-like</t>
  </si>
  <si>
    <t>ubinuclein-1-like isoform X2</t>
  </si>
  <si>
    <t>mutS homolog 5 isoform X1</t>
  </si>
  <si>
    <t>tripeptidyl-peptidase 1 precursor</t>
  </si>
  <si>
    <t>expressed unknown protein</t>
  </si>
  <si>
    <t>PREDICTED: uncharacterized protein LOC107345953</t>
  </si>
  <si>
    <t>nucleoporin p58 p45 isoform X2</t>
  </si>
  <si>
    <t>rho guanine nucleotide exchange factor 39-like</t>
  </si>
  <si>
    <t>nucleoporin p58 p45 isoform X1</t>
  </si>
  <si>
    <t>PREDICTED: uncharacterized protein LOC105848668, partial</t>
  </si>
  <si>
    <t>Golgi phospho 3</t>
  </si>
  <si>
    <t>SHC-transforming partial</t>
  </si>
  <si>
    <t>zer-1 homolog</t>
  </si>
  <si>
    <t>hydroxymethylglutaryl reductase [Dictyostelium fasciculatum]</t>
  </si>
  <si>
    <t>alpha-L-fucosidase-like isoform X1 [Acropora digitifera]</t>
  </si>
  <si>
    <t>neural cell adhesion molecule L1 isoform X1 [Sinocyclocheilus rhinocerous]</t>
  </si>
  <si>
    <t>eukaryotic translation initiation factor 5A [Trichophyton rubrum CBS ]</t>
  </si>
  <si>
    <t>PREDICTED: uncharacterized protein LOC104944096</t>
  </si>
  <si>
    <t>PREDICTED: uncharacterized protein LOC107345944</t>
  </si>
  <si>
    <t>phosphoribosyl pyrophosphate synthase-associated 2</t>
  </si>
  <si>
    <t>subtilisin-like protease precursor</t>
  </si>
  <si>
    <t>Apoptotic chromatin condensation inducer in the nucleus</t>
  </si>
  <si>
    <t>alpha-(1,6)-fucosyltransferase [Dinoponera quadriceps]</t>
  </si>
  <si>
    <t>ADP-ribosylation factor 1 [Habropoda laboriosa]</t>
  </si>
  <si>
    <t>ribosomal p1</t>
  </si>
  <si>
    <t>centrosomal of 95 kDa-like</t>
  </si>
  <si>
    <t>Lysozyme-like domain</t>
  </si>
  <si>
    <t>Microtubule-associated 10</t>
  </si>
  <si>
    <t>synaptotagmin-10-like isoform X2</t>
  </si>
  <si>
    <t>laminin subunit alpha-1-like</t>
  </si>
  <si>
    <t>SMG5 isoform X2</t>
  </si>
  <si>
    <t>sulfonate ABC transporter permease [Legionella pneumophila]</t>
  </si>
  <si>
    <t>PREDICTED: uncharacterized protein LOC107333965</t>
  </si>
  <si>
    <t>transmembrane 70 mitochondrial</t>
  </si>
  <si>
    <t>probable sulfite mitochondrial</t>
  </si>
  <si>
    <t>PREDICTED: uncharacterized protein LOC107333961</t>
  </si>
  <si>
    <t>sorting nexin-29-like</t>
  </si>
  <si>
    <t>galactose-3-O-sulfotransferase 2-like</t>
  </si>
  <si>
    <t>cysteine--tRNA ligase [Pantoea dispersa]</t>
  </si>
  <si>
    <t>Na+-ATPase [Chondrus crispus]</t>
  </si>
  <si>
    <t>chitotriosidase-1 precursor [Rattus norvegicus]</t>
  </si>
  <si>
    <t>phosphatase methylesterase 1</t>
  </si>
  <si>
    <t>Pc13g06920 [Penicillium rubens Wisconsin 54-1255]</t>
  </si>
  <si>
    <t>transcriptional repressor p66-alpha isoform X1</t>
  </si>
  <si>
    <t>AP-2 complex subunit sigma-like</t>
  </si>
  <si>
    <t>importin subunit alpha-1-like</t>
  </si>
  <si>
    <t>DUF2778 domain-containing</t>
  </si>
  <si>
    <t>DDB1- and CUL4-associated factor 11-like [Crassostrea gigas]</t>
  </si>
  <si>
    <t>tRNA (guanine-N(7)-)-methyltransferase non-catalytic subunit wdr4</t>
  </si>
  <si>
    <t>small subunit ribosomal S7e [Nannochloropsis gaditana CCMP526]</t>
  </si>
  <si>
    <t>transforming growth factor-beta-induced ig-h3</t>
  </si>
  <si>
    <t>coiled-coil domain-containing 132</t>
  </si>
  <si>
    <t>large neutral amino acids transporter small subunit 3</t>
  </si>
  <si>
    <t>TATA element modulatory partial</t>
  </si>
  <si>
    <t>actobindin [Dictyostelium fasciculatum]</t>
  </si>
  <si>
    <t>methylcrotonoyl- carboxylase subunit mitochondrial</t>
  </si>
  <si>
    <t>coiled-coil domain-containing 130</t>
  </si>
  <si>
    <t>histone-lysine N-methyltransferase 2A isoform X3</t>
  </si>
  <si>
    <t>DEAD DEAH box DNA helicase (Mer3)</t>
  </si>
  <si>
    <t>NOTCH2 [Salpingoeca rosetta]</t>
  </si>
  <si>
    <t>peptidase S8</t>
  </si>
  <si>
    <t>D-threo-3-hydroxyaspartate dehydratase-like isoform X1 [Lepisosteus oculatus]</t>
  </si>
  <si>
    <t>delta partial</t>
  </si>
  <si>
    <t>coiled-coil domain-containing 138</t>
  </si>
  <si>
    <t>autophagy-related 2 homolog A</t>
  </si>
  <si>
    <t>autophagy-related 2 homolog B</t>
  </si>
  <si>
    <t>PREDICTED: uncharacterized protein LOC107345928</t>
  </si>
  <si>
    <t>prostate stem cell antigen-like</t>
  </si>
  <si>
    <t>regulation of nuclear pre-mRNA domain-containing 2-like</t>
  </si>
  <si>
    <t>pyridoxal kinase isoform X2</t>
  </si>
  <si>
    <t>lengsin isoform X3 [Monodelphis domestica]</t>
  </si>
  <si>
    <t>FAM65A-like isoform X1 [Lingula anatina]</t>
  </si>
  <si>
    <t>alpha-2-macroglobulin-like [Pygocentrus nattereri]</t>
  </si>
  <si>
    <t>phosphatase 1 regulatory subunit 12B isoform X3</t>
  </si>
  <si>
    <t>phosphatase 1L isoform X2</t>
  </si>
  <si>
    <t>Tetratricopeptide repeat 39B</t>
  </si>
  <si>
    <t>coiled-coil domain-containing 142</t>
  </si>
  <si>
    <t>serine arginine-rich splicing factor SR45a isoform X1</t>
  </si>
  <si>
    <t>beta-1,4-galactosyltransferase 4 [Mesocricetus auratus]</t>
  </si>
  <si>
    <t>serine arginine-rich splicing factor SR45a isoform X2</t>
  </si>
  <si>
    <t>cytochrome c553 (chloroplast)</t>
  </si>
  <si>
    <t>maestro heat-like repeat-containing family member 1</t>
  </si>
  <si>
    <t>Tubulin alpha partial</t>
  </si>
  <si>
    <t>coiled-coil domain-containing 146</t>
  </si>
  <si>
    <t>retinol dehydrogenase 13-like isoform X2</t>
  </si>
  <si>
    <t>peroxiredoxin-6- partial</t>
  </si>
  <si>
    <t>3 -5 exoribonuclease 1</t>
  </si>
  <si>
    <t>Uncharacterized protein APZ42_003715</t>
  </si>
  <si>
    <t>ran-binding 3 isoform X14 [Aotus nancymaae]</t>
  </si>
  <si>
    <t>fibulin-1 isoform X1 [Bactrocera cucurbitae]</t>
  </si>
  <si>
    <t>Glucose transporter type partial</t>
  </si>
  <si>
    <t>GPI transamidase component PIG-T</t>
  </si>
  <si>
    <t>GPI transamidase component PIG-S</t>
  </si>
  <si>
    <t>hypothetical protein X975_12775, partial</t>
  </si>
  <si>
    <t>partitioning defective 6</t>
  </si>
  <si>
    <t>40S ribosomal S10-like</t>
  </si>
  <si>
    <t>elongation factor 1-delta</t>
  </si>
  <si>
    <t>Transcription factor AP-1</t>
  </si>
  <si>
    <t>rna-directed dna polymerase from mobile element jockey [Lasius niger]</t>
  </si>
  <si>
    <t>male abnormal 7 [Caenorhabditis elegans]</t>
  </si>
  <si>
    <t>N-lysine methyltransferase SETD8-like isoform X2</t>
  </si>
  <si>
    <t>unnamed protein product</t>
  </si>
  <si>
    <t>MAPK MAK MRK overlapping kinase</t>
  </si>
  <si>
    <t>ribosomal S2</t>
  </si>
  <si>
    <t>D site-binding</t>
  </si>
  <si>
    <t>ribosomal S8</t>
  </si>
  <si>
    <t>natural resistance-associated macrophage 2 isoform X2</t>
  </si>
  <si>
    <t>ribosomal S7</t>
  </si>
  <si>
    <t>carboxypeptidase D-like</t>
  </si>
  <si>
    <t>Eukaryotic translation initiation factor subunit M [Mus musculus]</t>
  </si>
  <si>
    <t>hypothetical protein AC249_AIPGENE9826</t>
  </si>
  <si>
    <t>ribosomal S3</t>
  </si>
  <si>
    <t>ribosomal S6</t>
  </si>
  <si>
    <t>ribosomal S5</t>
  </si>
  <si>
    <t>Integral membrane partial</t>
  </si>
  <si>
    <t>echinoderm microtubule-associated -like 6 isoform X1 [Rattus norvegicus]</t>
  </si>
  <si>
    <t>supervillin isoform X1 [Nannospalax galili]</t>
  </si>
  <si>
    <t>serine threonine- phosphatase alpha-2 isoform</t>
  </si>
  <si>
    <t>40S ribosomal S28 [Schistosoma japonicum]</t>
  </si>
  <si>
    <t>Tbx4 partial</t>
  </si>
  <si>
    <t>hypothetical protein BVRB_030180</t>
  </si>
  <si>
    <t>UDP-N-acetylglucosamine 2-epimerase [Mannheimia haemolytica]</t>
  </si>
  <si>
    <t>Neural cell adhesion molecule partial</t>
  </si>
  <si>
    <t>glyco 3-alpha-L-fucosyltransferase A-like [Parasteatoda tepidariorum]</t>
  </si>
  <si>
    <t>quinone oxidoreductase PIG3 [Latimeria chalumnae]</t>
  </si>
  <si>
    <t>pilus assembly</t>
  </si>
  <si>
    <t>endothelial differentiation-related factor 1 variant 1 [Taeniopygia guttata]</t>
  </si>
  <si>
    <t>Chitinase domain-containing 1</t>
  </si>
  <si>
    <t>AGAP006879-PA [Anopheles gambiae PEST]</t>
  </si>
  <si>
    <t>tubulin alpha-1 chain- partial</t>
  </si>
  <si>
    <t>DNA repair endonuclease XPF</t>
  </si>
  <si>
    <t>40S ribosomal S10 [Salmo salar]</t>
  </si>
  <si>
    <t>DDB1- and CUL4-associated factor 13- partial</t>
  </si>
  <si>
    <t>cytochrome oxidase subunit 1 (COI) partial (mitochondrion) [Epischura baicalensis]</t>
  </si>
  <si>
    <t>translocon-associated subunit beta-like</t>
  </si>
  <si>
    <t>oxidoreductase [Poecilia latipinna]</t>
  </si>
  <si>
    <t>PREDICTED: uncharacterized protein LOC100198316</t>
  </si>
  <si>
    <t>voltage-gated potassium channel beta-2 subunit [Neofusicoccum parvum UCRNP2]</t>
  </si>
  <si>
    <t>SH3 and multiple ankyrin repeat domains 2-like</t>
  </si>
  <si>
    <t>sodium channel Nach</t>
  </si>
  <si>
    <t>inin Receptor homolog [Caenorhabditis elegans]</t>
  </si>
  <si>
    <t>PREDICTED: uncharacterized protein LOC100211777</t>
  </si>
  <si>
    <t>DNA repair REV1</t>
  </si>
  <si>
    <t>mitochondrial cytochrome [Moesziomyces antarcticus]</t>
  </si>
  <si>
    <t>Laminin lam- partial</t>
  </si>
  <si>
    <t>Zn 2cys6 transcription factor [Colletotrichum higginsianum IMI 349063]</t>
  </si>
  <si>
    <t>palmitoyltransferase ZDHHC17-like</t>
  </si>
  <si>
    <t>pyruvate dehydrogenase [acetyl-transferring]-phosphatase mitochondrial-like</t>
  </si>
  <si>
    <t>hydroxyproline-rich glyco [Eutypa lata UCREL1]</t>
  </si>
  <si>
    <t>dual specificity phosphatase 10-like</t>
  </si>
  <si>
    <t>Transcription factor AP-2-beta</t>
  </si>
  <si>
    <t>pumilio homolog 3 isoform X1 [Monodelphis domestica]</t>
  </si>
  <si>
    <t>prolyl-tRNA editing [Clostridium sporogenes]</t>
  </si>
  <si>
    <t>Protein FAM126B</t>
  </si>
  <si>
    <t>Lines homolog [Fukomys damarensis]</t>
  </si>
  <si>
    <t>alkaline phosphatase-like isoform X3 [Acropora digitifera]</t>
  </si>
  <si>
    <t>glycosyl transferase [Bacillus cereus]</t>
  </si>
  <si>
    <t>transcriptional repressor CTCFL isoform X1</t>
  </si>
  <si>
    <t>eukaryotic initiation factor 4A-III</t>
  </si>
  <si>
    <t>Transitional endoplasmic reticulum ATPase TER94</t>
  </si>
  <si>
    <t>bombesin receptor-activated C6orf89 homolog</t>
  </si>
  <si>
    <t>ATP-dependent Clp protease proteolytic mitochondrial</t>
  </si>
  <si>
    <t>hypothetical protein CC1G_12069 [Coprinopsis cinerea okayama7#130]</t>
  </si>
  <si>
    <t>dihydrolipoyl mitochondrial isoform X3</t>
  </si>
  <si>
    <t>leucine-rich repeat-containing 56 isoform X2</t>
  </si>
  <si>
    <t>histone acetyltransferase KAT2B-like</t>
  </si>
  <si>
    <t>lin-9 homolog isoform X1</t>
  </si>
  <si>
    <t>lin-9 homolog isoform X2</t>
  </si>
  <si>
    <t>hypothetical protein g.9152, partial</t>
  </si>
  <si>
    <t>60 kDa lysophospholipase</t>
  </si>
  <si>
    <t>PREDICTED: uncharacterized protein LOC107343240</t>
  </si>
  <si>
    <t>beta-D-galactosidase-like protein</t>
  </si>
  <si>
    <t>zinc finger OZF-like [Poecilia formosa]</t>
  </si>
  <si>
    <t>PREDICTED: uncharacterized protein LOC100211712</t>
  </si>
  <si>
    <t>ral GTPase-activating subunit alpha-1-like isoform X4 [Biomphalaria glabrata]</t>
  </si>
  <si>
    <t>disulfide isomerase [Aspergillus flavus NRRL3357]</t>
  </si>
  <si>
    <t>low-density lipo receptor-related 1 isoform X1 [Ceratitis capitata]</t>
  </si>
  <si>
    <t>anion exchange 2-like [Acropora digitifera]</t>
  </si>
  <si>
    <t>rap guanine nucleotide exchange factor 6</t>
  </si>
  <si>
    <t>phosphoenolpyruvate carboxykinase [GTP] mitochondrial</t>
  </si>
  <si>
    <t>AP-3 complex subunit beta-2</t>
  </si>
  <si>
    <t>PREDICTED: uncharacterized protein LOC107343245</t>
  </si>
  <si>
    <t>Dual specificity phosphatase 1 [Anthurium amnicola]</t>
  </si>
  <si>
    <t>sarcoplasmic reticulum histidine-rich calcium-binding</t>
  </si>
  <si>
    <t>PREDICTED: uncharacterized protein LOC106763698</t>
  </si>
  <si>
    <t>fez family zinc finger partial</t>
  </si>
  <si>
    <t>anamorsin</t>
  </si>
  <si>
    <t>kinesin KIF9</t>
  </si>
  <si>
    <t>mitochondrial carnitine acylcarnitine carrier CACL isoform X2 [Chrysemys picta bellii]</t>
  </si>
  <si>
    <t>mechanosensory 2-like</t>
  </si>
  <si>
    <t>60S ribosomal L36 [Monoraphidium neglectum]</t>
  </si>
  <si>
    <t>FAD-binding domain</t>
  </si>
  <si>
    <t>kinesin KIF6</t>
  </si>
  <si>
    <t>Jumonji</t>
  </si>
  <si>
    <t>pleckstrin homology domain-containing family M member 2 isoform X1</t>
  </si>
  <si>
    <t>solute carrier family 28 member 3-like</t>
  </si>
  <si>
    <t>pleckstrin homology domain-containing family M member 2 isoform X2</t>
  </si>
  <si>
    <t>40S ribosomal S2 [Salmo salar]</t>
  </si>
  <si>
    <t>Max-like partial</t>
  </si>
  <si>
    <t>PREDICTED: rhodopsin-like</t>
  </si>
  <si>
    <t>nuclear speckle splicing regulatory 1</t>
  </si>
  <si>
    <t>PREDICTED: uncharacterized protein LOC107343232</t>
  </si>
  <si>
    <t>Tubulin alpha-1 partial</t>
  </si>
  <si>
    <t>Serine threonine- phosphatase 1 regulatory subunit 10</t>
  </si>
  <si>
    <t>ankyrin repeat and KH domain-containing mask isoform X1 [Ceratitis capitata]</t>
  </si>
  <si>
    <t>retinal-specific ATP-binding cassette transporter</t>
  </si>
  <si>
    <t>Dpse\ partial</t>
  </si>
  <si>
    <t>PREDICTED: uncharacterized protein LOC100211739</t>
  </si>
  <si>
    <t>PREDICTED: uncharacterized protein LOC107357860</t>
  </si>
  <si>
    <t>importin subunit alpha-2-like isoform X2 [Nicotiana tabacum]</t>
  </si>
  <si>
    <t>transcriptional SWT1 isoform X1 [Oreochromis niloticus]</t>
  </si>
  <si>
    <t>Sushi domain-containing 2</t>
  </si>
  <si>
    <t>2-oxoglutarate and iron-dependent oxygenase domain-containing 2</t>
  </si>
  <si>
    <t>transformation transcription domain-associated [Bombus impatiens]</t>
  </si>
  <si>
    <t>2-oxoglutarate and iron-dependent oxygenase domain-containing 3</t>
  </si>
  <si>
    <t>Cathepsin B-like cysteine partial</t>
  </si>
  <si>
    <t>coronin 7 [Capsaspora owczarzaki ATCC 30864]</t>
  </si>
  <si>
    <t>methyltransferase [Galdieria sulphuraria]</t>
  </si>
  <si>
    <t>Tetratricopeptide repeat 30A</t>
  </si>
  <si>
    <t>DNA-directed RNA polymerase subunit beta [Staphylococcus epidermidis]</t>
  </si>
  <si>
    <t>adrenodoxin [Harpegnathos saltator]</t>
  </si>
  <si>
    <t>phosphoglucomutase-2</t>
  </si>
  <si>
    <t>contactin-1 [Xenopus tropicalis]</t>
  </si>
  <si>
    <t>ATPase kinase</t>
  </si>
  <si>
    <t>tektin-1 isoform X1 [Pelodiscus sinensis]</t>
  </si>
  <si>
    <t>threonine dehydratase [Methylobacterium 190mf]</t>
  </si>
  <si>
    <t>basic helix-loop-helix transcription factor scleraxis</t>
  </si>
  <si>
    <t>WD repeat-containing 35-like isoform X1</t>
  </si>
  <si>
    <t>40S ribosomal S20 [Salmo salar]</t>
  </si>
  <si>
    <t>ABC transporter C family member 2-like [Setaria italica]</t>
  </si>
  <si>
    <t>Arginine kinase</t>
  </si>
  <si>
    <t>myotubularin-related 13 isoform X1</t>
  </si>
  <si>
    <t>transcription initiation factor TFIID subunit 3 isoform X3</t>
  </si>
  <si>
    <t>roquin-1- partial</t>
  </si>
  <si>
    <t>U4 tri-snRNP-associated 2-like</t>
  </si>
  <si>
    <t>ras GTPase-activating nGAP-like isoform X6</t>
  </si>
  <si>
    <t>hypothetical protein EMIHUDRAFT_101482 [Emiliania huxleyi CCMP1516]</t>
  </si>
  <si>
    <t>cmgc cdk cdc2 kinase</t>
  </si>
  <si>
    <t>long-chain-fatty-acid-- ligase ACSBG2-like [Takifugu rubripes]</t>
  </si>
  <si>
    <t>Mitochondrial import inner membrane translocase subunit Tim10</t>
  </si>
  <si>
    <t>2-5A-dependent partial</t>
  </si>
  <si>
    <t>F-box only 15-like</t>
  </si>
  <si>
    <t>PREDICTED: uncharacterized protein LOC108739283 isoform X1</t>
  </si>
  <si>
    <t>inorganic pyrophosphatase mitochondrial</t>
  </si>
  <si>
    <t>malate synthase A</t>
  </si>
  <si>
    <t>vesicle transport SEC20-like</t>
  </si>
  <si>
    <t>Filamin- partial</t>
  </si>
  <si>
    <t>FRA10AC1 homolog</t>
  </si>
  <si>
    <t>cyclin-G-associated kinase isoform X1</t>
  </si>
  <si>
    <t>voltage-gated sodium channel alpha subunit [Polyorchis penicillatus]</t>
  </si>
  <si>
    <t>GTP-binding SAR1 [Trichinella pseudospiralis]</t>
  </si>
  <si>
    <t>1-acyl-sn-glycerol-3-phosphate acyltransferase 2 [Solanum lycopersicum]</t>
  </si>
  <si>
    <t>Ubiquitin-conjugating E2 [Penicillium expansum]</t>
  </si>
  <si>
    <t>Proteasome activator complex subunit 4</t>
  </si>
  <si>
    <t>hypothetical protein GYMLUDRAFT_202708</t>
  </si>
  <si>
    <t>Mitochondrial import inner membrane translocase subunit Tim21</t>
  </si>
  <si>
    <t>Mitochondrial import inner membrane translocase subunit Tim22</t>
  </si>
  <si>
    <t>puromycin-sensitive aminopeptidase isoform X2</t>
  </si>
  <si>
    <t>puromycin-sensitive aminopeptidase isoform X1</t>
  </si>
  <si>
    <t>Chromatin modification-related MEAF6</t>
  </si>
  <si>
    <t>tetraspanin-4 isoform X3 [Coturnix japonica]</t>
  </si>
  <si>
    <t>PREDICTED: uncharacterized protein PFB0765w-like isoform X3</t>
  </si>
  <si>
    <t>syntaxin-1A isoform X6</t>
  </si>
  <si>
    <t>cGMP-specific 3 ,5 -cyclic phosphodiesterase isoform X2</t>
  </si>
  <si>
    <t>syntaxin-1A isoform X3</t>
  </si>
  <si>
    <t>fibropellin-1- partial</t>
  </si>
  <si>
    <t>GL21390 [Drosophila persimilis]</t>
  </si>
  <si>
    <t>syntaxin-1A isoform X2</t>
  </si>
  <si>
    <t>Lipopolysaccharide-induced tumor necrosis factor-alpha factor-like</t>
  </si>
  <si>
    <t>serine threonine- phosphatase PP1-beta catalytic subunit [Phytophthora parasitica]</t>
  </si>
  <si>
    <t>zinc finger with UFM1-specific peptidase domain partial</t>
  </si>
  <si>
    <t>cytochrome oxidase subunit partial (mitochondrion) [Aethalops aequalis]</t>
  </si>
  <si>
    <t>deubiquitinating VCIP135</t>
  </si>
  <si>
    <t>solute carrier family 35 member E2 isoform X2 [Canis lupus familiaris]</t>
  </si>
  <si>
    <t>glucoside xylosyltransferase 2</t>
  </si>
  <si>
    <t>short coiled-coil B-like</t>
  </si>
  <si>
    <t>[Bathycoccus prasinos]</t>
  </si>
  <si>
    <t>partial [Artedidraco skottsbergi]</t>
  </si>
  <si>
    <t>carboxylesterase domain-containing [Euplokamis dunlapae]</t>
  </si>
  <si>
    <t>Ctsd [Danio rerio]</t>
  </si>
  <si>
    <t>VASA RNA helicase</t>
  </si>
  <si>
    <t>neurogenic locus notch homolog 2-like</t>
  </si>
  <si>
    <t>hypothetical protein BRAFLDRAFT_100231 [Branchiostoma floridae]</t>
  </si>
  <si>
    <t>Ceramide phosphoethanolamine synthase</t>
  </si>
  <si>
    <t>probable 4-coumarate-- ligase 5 isoform X2 [Aplysia californica]</t>
  </si>
  <si>
    <t>smith-Magenis syndrome chromosomal region candidate gene 8</t>
  </si>
  <si>
    <t>cysteine synthase-like</t>
  </si>
  <si>
    <t>succinate dehydrogenase assembly factor mitochondrial-like</t>
  </si>
  <si>
    <t>hypothetical protein CRE_27721 [Caenorhabditis remanei]</t>
  </si>
  <si>
    <t>tropomyosin-2-like isoform X1 [Octopus bimaculoides]</t>
  </si>
  <si>
    <t>thiamine transporter SLC35F3</t>
  </si>
  <si>
    <t>hypothetical protein AC249_AIPGENE23488</t>
  </si>
  <si>
    <t>alanine--tRNA cytoplasmic [Orussus abietinus]</t>
  </si>
  <si>
    <t>midasin-like</t>
  </si>
  <si>
    <t>nuclear pore membrane glyco 210-like</t>
  </si>
  <si>
    <t>trace amine-associated receptor 7a</t>
  </si>
  <si>
    <t>protoheme IX mitochondrial</t>
  </si>
  <si>
    <t>beta-1,3-glucosyltransferase</t>
  </si>
  <si>
    <t>axin isoform X1 [Athalia rosae]</t>
  </si>
  <si>
    <t>histone deacetylase 8 isoform X1</t>
  </si>
  <si>
    <t>solute carrier family 22 member 10 isoform X3</t>
  </si>
  <si>
    <t>SHC-transforming 1-like</t>
  </si>
  <si>
    <t>Uncharacterized protein APZ42_025183</t>
  </si>
  <si>
    <t>polypeptide N-acetylgalactosaminyltransferase-like 6</t>
  </si>
  <si>
    <t>Pc13g00160 [Penicillium rubens Wisconsin 54-1255]</t>
  </si>
  <si>
    <t>hypothetical protein XELAEV_18022307mg</t>
  </si>
  <si>
    <t>40S ribosomal S24 [Saccharum hybrid cultivar R570]</t>
  </si>
  <si>
    <t>acidic leucine-rich nuclear phospho 32 family member A-like</t>
  </si>
  <si>
    <t>Proto-oncogene c-Rel</t>
  </si>
  <si>
    <t>hypothetical protein AC249_AIPGENE23497</t>
  </si>
  <si>
    <t>hypothetical protein AC249_AIPGENE23495</t>
  </si>
  <si>
    <t>PKD domain containing</t>
  </si>
  <si>
    <t>transient receptor potential cation channel subfamily A member 1-like isoform X2</t>
  </si>
  <si>
    <t>androglobin-like isoform X3</t>
  </si>
  <si>
    <t>Vitamin K-dependent gamma-carboxylase</t>
  </si>
  <si>
    <t>ras-domain-containing [Aureobasidium namibiae CBS ]</t>
  </si>
  <si>
    <t>synaptogyrin-2-like isoform X2</t>
  </si>
  <si>
    <t>transcription factor Sox-10-like</t>
  </si>
  <si>
    <t>uncharacterized serine threonine- kinase 494</t>
  </si>
  <si>
    <t>hypothetical protein M514_12546</t>
  </si>
  <si>
    <t>TBC1 domain family member 25-like</t>
  </si>
  <si>
    <t>zinc finger CCCH-type antiviral 1</t>
  </si>
  <si>
    <t>Ras family [Necator americanus]</t>
  </si>
  <si>
    <t>ATP-dependent RNA helicase ddx24</t>
  </si>
  <si>
    <t>deoxyuridine 5 -triphosphate nucleotidohydrolase [Porphyromonas gulae]</t>
  </si>
  <si>
    <t>AChain Human Disulfide 40 Structures</t>
  </si>
  <si>
    <t>pyruvate dehydrogenase</t>
  </si>
  <si>
    <t>Probable small nuclear ribonucleo Sm D2</t>
  </si>
  <si>
    <t>Dedicator of cytokinesis 7</t>
  </si>
  <si>
    <t>peroxisomal membrane pmp47b</t>
  </si>
  <si>
    <t>inner centromere -like</t>
  </si>
  <si>
    <t>Dedicator of cytokinesis 9</t>
  </si>
  <si>
    <t>kynurenine--oxoglutarate transaminase 3 isoform X1 [Danio rerio]</t>
  </si>
  <si>
    <t>PDZ and LIM domain 7-like isoform X3</t>
  </si>
  <si>
    <t>probable inactive tRNA-specific adenosine deaminase 3</t>
  </si>
  <si>
    <t>cytoplasmic dynein 1 heavy chain 1- partial</t>
  </si>
  <si>
    <t>hepatocyte growth factor</t>
  </si>
  <si>
    <t>spermatogenesis-associated 6-like isoform X2</t>
  </si>
  <si>
    <t>hypothetical protein F511_40329</t>
  </si>
  <si>
    <t>minor histocompatibility HA-1-like</t>
  </si>
  <si>
    <t>inorganic pyrophosphatase-like</t>
  </si>
  <si>
    <t>Dedicator of cytokinesis 3</t>
  </si>
  <si>
    <t>Dedicator of cytokinesis 1</t>
  </si>
  <si>
    <t>lethal(3)malignant brain tumor 3 isoform X3 [Gallus gallus]</t>
  </si>
  <si>
    <t>PREDICTED: uncharacterized protein LOC105906366</t>
  </si>
  <si>
    <t>glucose-6-phosphate translocase</t>
  </si>
  <si>
    <t>PREDICTED: uncharacterized protein LOC101238734, partial</t>
  </si>
  <si>
    <t>RNA-binding Musashi 2 [Trichinella pseudospiralis]</t>
  </si>
  <si>
    <t>eosinophil peroxidase-like isoform X1 [Crassostrea gigas]</t>
  </si>
  <si>
    <t>Copper-transporting ATPase partial</t>
  </si>
  <si>
    <t>PREDICTED: uncharacterized protein LOC100214406 isoform X1 [Hydra vulgaris]</t>
  </si>
  <si>
    <t>related to swi snf-related matrix-associated actin-dependent regulator of subfamily member 1</t>
  </si>
  <si>
    <t>Inactive phospholipase C 2</t>
  </si>
  <si>
    <t>ankyrin repeat domain-containing 17 isoform X2</t>
  </si>
  <si>
    <t>centrosomal of 192 kDa-like</t>
  </si>
  <si>
    <t>60S ribosomal L18a [Wickerhamomyces ciferrii]</t>
  </si>
  <si>
    <t>AT-rich interactive domain-containing 4A- partial</t>
  </si>
  <si>
    <t>calcium-responsive transcription factor-like</t>
  </si>
  <si>
    <t>mediator of RNA polymerase II transcription subunit 22 isoform X2 [Gavialis gangeticus]</t>
  </si>
  <si>
    <t>epithelial membrane 2-like</t>
  </si>
  <si>
    <t>acetyltransferase</t>
  </si>
  <si>
    <t>nucleolar 58</t>
  </si>
  <si>
    <t>universal stress A isoform X2 [Hydra vulgaris]</t>
  </si>
  <si>
    <t>ribosome-binding 1-like isoform X1</t>
  </si>
  <si>
    <t>ribosome-binding 1-like isoform X3</t>
  </si>
  <si>
    <t>CST complex subunit CTC1</t>
  </si>
  <si>
    <t>histone-binding caf1</t>
  </si>
  <si>
    <t>PREDICTED: uncharacterized protein LOC105847414</t>
  </si>
  <si>
    <t>transketolase isoform X1</t>
  </si>
  <si>
    <t>heat shock 90</t>
  </si>
  <si>
    <t>microcin C transport system substrate-binding</t>
  </si>
  <si>
    <t>hypothetical protein CAOG_06920 [Capsaspora owczarzaki ATCC 30864]</t>
  </si>
  <si>
    <t>metalloendopeptidase mitochondrial</t>
  </si>
  <si>
    <t>DNA replication ATP-dependent helicase nuclease DNA2-like</t>
  </si>
  <si>
    <t>Diacylglycerol kinase epsilon</t>
  </si>
  <si>
    <t>ribosome-binding 1-like isoform X4</t>
  </si>
  <si>
    <t>ribosome-binding 1-like isoform X7</t>
  </si>
  <si>
    <t>Isopentenyl-diphosphate Delta-isomerase 1</t>
  </si>
  <si>
    <t>von Willebrand factor A domain-containing 9</t>
  </si>
  <si>
    <t>glutamate decarboxylase 1-like isoform X1 [Sinocyclocheilus rhinocerous]</t>
  </si>
  <si>
    <t>ribosome-binding 1-like isoform X6</t>
  </si>
  <si>
    <t>transcriptional repressor YY1-like</t>
  </si>
  <si>
    <t>ribosome-binding 1-like isoform X8</t>
  </si>
  <si>
    <t>dead box-containing ATP-dependent RNA helicase [Naegleria gruberi]</t>
  </si>
  <si>
    <t>stonin-2 isoform X1 [Chrysemys picta bellii]</t>
  </si>
  <si>
    <t>three-finger toxin W-IV-like</t>
  </si>
  <si>
    <t>alcohol dehydrogenase [NADP(+)] A-like</t>
  </si>
  <si>
    <t>1-acyl-sn-glycerol-3-phosphate acyltransferase epsilon</t>
  </si>
  <si>
    <t>RNA polymerase II largest partial</t>
  </si>
  <si>
    <t>hypothetical protein PFICI_10386 [Pestalotiopsis fici W106-1]</t>
  </si>
  <si>
    <t>PREDICTED: uncharacterized protein LOC105847402</t>
  </si>
  <si>
    <t>TBC1 domain family member 22B</t>
  </si>
  <si>
    <t>NADsbinding dehydrogenase [Moesziomyces antarcticus]</t>
  </si>
  <si>
    <t>60S ribosomal L3-like</t>
  </si>
  <si>
    <t>glycerol-3-phosphate acyltransferase 4-like</t>
  </si>
  <si>
    <t>Fe-S cluster assembly</t>
  </si>
  <si>
    <t>hemicentin-1 isoform X5 [Pan troglodytes]</t>
  </si>
  <si>
    <t>notum [Noccaea caerulescens]</t>
  </si>
  <si>
    <t>TM2 domain-containing 3 isoform X2</t>
  </si>
  <si>
    <t>cytochrome oxidase subunit 3 [Calanus sinicus]</t>
  </si>
  <si>
    <t>tyrosine- phosphatase non-receptor type 13-like</t>
  </si>
  <si>
    <t>nucleolar 56</t>
  </si>
  <si>
    <t>phosphorylase b kinase gamma catalytic liver testis isoform-like</t>
  </si>
  <si>
    <t>caspase-3 [Coturnix japonica]</t>
  </si>
  <si>
    <t>Actin-related 2 3 complex subunit 1A</t>
  </si>
  <si>
    <t>cartilage oligomeric matrix -like isoform X4 [Hyalella azteca]</t>
  </si>
  <si>
    <t>mitochondrial import receptor subunit TOM7 homolog</t>
  </si>
  <si>
    <t>RNMT-activating mini -like</t>
  </si>
  <si>
    <t>feline leukemia virus subgroup C receptor-related 2</t>
  </si>
  <si>
    <t>feline leukemia virus subgroup C receptor-related 1</t>
  </si>
  <si>
    <t>Nephrocystin-3 [Phytophthora nicotianae]</t>
  </si>
  <si>
    <t>L-threonine 3-dehydrogenase [Calothrix PCC 7507]</t>
  </si>
  <si>
    <t>inositol monophosphatase 1</t>
  </si>
  <si>
    <t>calmodulin-A [Acyrthosiphon pisum]</t>
  </si>
  <si>
    <t>nitrile hydratase subunit alpha</t>
  </si>
  <si>
    <t>inositol monophosphatase 3</t>
  </si>
  <si>
    <t>histone-lysine N-methyltransferase 1 isoform X2</t>
  </si>
  <si>
    <t>85 88 kDa calcium-independent phospholipase A2 isoform X1 [Mustela putorius furo]</t>
  </si>
  <si>
    <t>60S ribosomal L13a-4</t>
  </si>
  <si>
    <t>caffeoyl- O-methyltransferase 1 [Zea mays]</t>
  </si>
  <si>
    <t>von Willebrand factor A domain-containing 2</t>
  </si>
  <si>
    <t>multidrug transporter [Alcaligenes faecalis]</t>
  </si>
  <si>
    <t>hemK methyltransferase family member 2 [Esox lucius]</t>
  </si>
  <si>
    <t>decaprenyl-diphosphate synthase subunit 2-like</t>
  </si>
  <si>
    <t>PREDICTED: uncharacterized protein LOC105847421</t>
  </si>
  <si>
    <t>TBC1 domain family member 5-like</t>
  </si>
  <si>
    <t>leucine-rich repeat SHOC-2-like</t>
  </si>
  <si>
    <t>rab3 GTPase-activating catalytic subunit-like</t>
  </si>
  <si>
    <t>phosphatidylserine synthase</t>
  </si>
  <si>
    <t>nucleolar 14</t>
  </si>
  <si>
    <t>titin-like isoform X4</t>
  </si>
  <si>
    <t>golgin subfamily A member 5-like isoform X2</t>
  </si>
  <si>
    <t>nucleolar 16</t>
  </si>
  <si>
    <t>Thyroid adenoma-associated</t>
  </si>
  <si>
    <t>serine threonine- kinase PAK 1- partial</t>
  </si>
  <si>
    <t>hypothetical protein EH28_21177</t>
  </si>
  <si>
    <t>hypothetical protein EMIHUDRAFT_108303</t>
  </si>
  <si>
    <t>serine threonine- kinase 11-interacting isoform X1 [Xenopus laevis]</t>
  </si>
  <si>
    <t>polyamine-modulated factor 1-binding 1-like</t>
  </si>
  <si>
    <t>PREDICTED: uncharacterized protein LOC105341396</t>
  </si>
  <si>
    <t>voltage-dependent anion-selective channel 2 isoform X1</t>
  </si>
  <si>
    <t>E3 ubiquitin- ligase UPL6 [Phytophthora nicotianae]</t>
  </si>
  <si>
    <t>organic cation transporter</t>
  </si>
  <si>
    <t>probable cardiolipin synthase (CMP-forming)</t>
  </si>
  <si>
    <t>LIM domain-binding 3-like</t>
  </si>
  <si>
    <t>cytochrome heme mitochondrial</t>
  </si>
  <si>
    <t>glycine-rich RNA-binding mitochondrial-like [Pyrus x bretschneideri]</t>
  </si>
  <si>
    <t>glutamate receptor NMDA 2B-like</t>
  </si>
  <si>
    <t>heat shock 60</t>
  </si>
  <si>
    <t>Meiotic recombination REC114- partial</t>
  </si>
  <si>
    <t>TBC1 domain family member 12-like</t>
  </si>
  <si>
    <t>E3 SUMO- ligase PIAS2-like</t>
  </si>
  <si>
    <t>COBW domain-containing 3</t>
  </si>
  <si>
    <t>PREDICTED: uncharacterized protein LOC100214881, partial</t>
  </si>
  <si>
    <t>serine palmitoyltransferase partial</t>
  </si>
  <si>
    <t>hypothetical protein AC249_AIPGENE895</t>
  </si>
  <si>
    <t>ran-binding s 9 10 homolog isoform X3</t>
  </si>
  <si>
    <t>membrane [Elstera litoralis]</t>
  </si>
  <si>
    <t>sedoheptulokinase isoform X1</t>
  </si>
  <si>
    <t>sedoheptulokinase isoform X3</t>
  </si>
  <si>
    <t>hypothetical protein T12_13287</t>
  </si>
  <si>
    <t>nucleolar 10</t>
  </si>
  <si>
    <t>nucleolar 12</t>
  </si>
  <si>
    <t>PREDICTED: uncharacterized protein LOC101236906 [Hydra vulgaris]</t>
  </si>
  <si>
    <t>Solute carrier family 22 member 15</t>
  </si>
  <si>
    <t>Interferon regulatory factor 2-binding 1</t>
  </si>
  <si>
    <t>PREDICTED: uncharacterized protein LOC107453471</t>
  </si>
  <si>
    <t>Phosphatidylinositol phosphatase PTPRQ</t>
  </si>
  <si>
    <t>Solute carrier family 22 member 18</t>
  </si>
  <si>
    <t>Ras guanine nucleotide exchange factor A</t>
  </si>
  <si>
    <t>arf-GAP with coiled- ANK repeat and PH domain-containing 3</t>
  </si>
  <si>
    <t>arf-GAP with coiled- ANK repeat and PH domain-containing 2</t>
  </si>
  <si>
    <t>Run domain Beclin-1 interacting and cysteine-rich containing partial</t>
  </si>
  <si>
    <t>Solute carrier family 22 member 13</t>
  </si>
  <si>
    <t>30S ribosomal S12 [Francisella tularensis]</t>
  </si>
  <si>
    <t>nucleolar 10-like</t>
  </si>
  <si>
    <t>tetraspanin-3 isoform X1</t>
  </si>
  <si>
    <t>heat shock 70</t>
  </si>
  <si>
    <t>UPF0687 C20orf27 homolog</t>
  </si>
  <si>
    <t>PREDICTED: uncharacterized protein LOC577313</t>
  </si>
  <si>
    <t>UBX domain-containing 7- partial</t>
  </si>
  <si>
    <t>sorbosone dehydrogenase</t>
  </si>
  <si>
    <t>5-hydroxytryptamine receptor 1B</t>
  </si>
  <si>
    <t>40S ribosomal SA [Chondrus crispus]</t>
  </si>
  <si>
    <t>5-hydroxytryptamine receptor 1F</t>
  </si>
  <si>
    <t>5-hydroxytryptamine receptor 1E</t>
  </si>
  <si>
    <t>5-hydroxytryptamine receptor 1D</t>
  </si>
  <si>
    <t>Phosphatidylinositol glycan anchor biosynthesis class U partial</t>
  </si>
  <si>
    <t>DNA-binding [Psychrobacter P11G3]</t>
  </si>
  <si>
    <t>heat shock 83</t>
  </si>
  <si>
    <t>neo-calmodulin-like isoform X3 [Microplitis demolitor]</t>
  </si>
  <si>
    <t>heat shock 86</t>
  </si>
  <si>
    <t>serine threonine- kinase MAK isoform X3</t>
  </si>
  <si>
    <t>peptidyl-prolyl cis-trans isomerase-like [Bombus terrestris]</t>
  </si>
  <si>
    <t>neuroglian isoform X1 [Camponotus floridanus]</t>
  </si>
  <si>
    <t>ankyrin repeat containing [Ixodes scapularis]</t>
  </si>
  <si>
    <t>outer membrane lipo Blc-like</t>
  </si>
  <si>
    <t>SAM and SH3 domain-containing 1 isoform X1</t>
  </si>
  <si>
    <t>nuclear cap-binding subunit 2 [Microplitis demolitor]</t>
  </si>
  <si>
    <t>SAM and SH3 domain-containing 1 isoform X2</t>
  </si>
  <si>
    <t>SAM and SH3 domain-containing 1 isoform X4</t>
  </si>
  <si>
    <t>hypothetical protein RirG_171280</t>
  </si>
  <si>
    <t>Signal peptidase complex catalytic subunit partial</t>
  </si>
  <si>
    <t>laccase-like [Octopus bimaculoides]</t>
  </si>
  <si>
    <t>TPA_exp: gag-pol</t>
  </si>
  <si>
    <t>estradiol 17-beta-dehydrogenase 8</t>
  </si>
  <si>
    <t>PREDICTED: uncharacterized protein LOC107357849</t>
  </si>
  <si>
    <t>E3 ubiquitin- ligase NEURL1B</t>
  </si>
  <si>
    <t>Sodium-dependent noradrenaline transporter</t>
  </si>
  <si>
    <t>PREDICTED: uncharacterized protein LOC106712191</t>
  </si>
  <si>
    <t>PREDICTED: uncharacterized protein LOC105328307</t>
  </si>
  <si>
    <t>Rab-family small GTPase [Tetrahymena thermophila SB210]</t>
  </si>
  <si>
    <t>[Entamoeba invadens IP1]</t>
  </si>
  <si>
    <t>Uncharacterized protein APZ42_015627</t>
  </si>
  <si>
    <t>cytoskeleton-associated 5 [Sus scrofa]</t>
  </si>
  <si>
    <t>60S ribosomal L27a [Phytophthora parasitica]</t>
  </si>
  <si>
    <t>fibrillin- partial</t>
  </si>
  <si>
    <t>daughter of sevenless</t>
  </si>
  <si>
    <t>Two pore calcium channel 2</t>
  </si>
  <si>
    <t>ras-related Rab-3 isoform X1</t>
  </si>
  <si>
    <t>ES1 mitochondrial-like</t>
  </si>
  <si>
    <t>PREDICTED: uncharacterized protein LOC100211907</t>
  </si>
  <si>
    <t>FACT complex subunit spt16 isoform X2</t>
  </si>
  <si>
    <t>RNA-binding motif X chromosome</t>
  </si>
  <si>
    <t>tRNA pseudouridine synthase Pus10</t>
  </si>
  <si>
    <t>ras-related Rab-43 isoform X1</t>
  </si>
  <si>
    <t>coatomer subunit alpha isoform X2</t>
  </si>
  <si>
    <t>tyrosine- phosphatase non-receptor type 9-like</t>
  </si>
  <si>
    <t>phosphatidate cytidylyltransferase 2-like</t>
  </si>
  <si>
    <t>DAP1 Damage response [Fusarium fujikuroi]</t>
  </si>
  <si>
    <t>Slit</t>
  </si>
  <si>
    <t>hypothetical protein AC249_AIPGENE809</t>
  </si>
  <si>
    <t>putative tumor differentially expressed protein</t>
  </si>
  <si>
    <t>FK506 binding [Saccoglossus kowalevskii]</t>
  </si>
  <si>
    <t>mannan-binding lectin serine protease 1- partial</t>
  </si>
  <si>
    <t>lethal(3)malignant brain tumor 3 isoform X2</t>
  </si>
  <si>
    <t>lethal(3)malignant brain tumor 3 isoform X3</t>
  </si>
  <si>
    <t>Nephrin [Pediculus humanus corporis]</t>
  </si>
  <si>
    <t>septum formation Maf [Phytophthora parasitica]</t>
  </si>
  <si>
    <t>tyramine receptor Ser-2-like</t>
  </si>
  <si>
    <t>PREDICTED: uncharacterized protein LOC100198390</t>
  </si>
  <si>
    <t>E3 ubiquitin- ligase DZIP3</t>
  </si>
  <si>
    <t>guanine nucleotide-binding subunit beta-2-like 1</t>
  </si>
  <si>
    <t>tripartite motif-containing 45-like [Acropora digitifera]</t>
  </si>
  <si>
    <t>ribosomal L9</t>
  </si>
  <si>
    <t>class II fumarate hydratase [Avibacterium paragallinarum]</t>
  </si>
  <si>
    <t>ribosomal L8</t>
  </si>
  <si>
    <t>phospholipase [Streptomyces AS58]</t>
  </si>
  <si>
    <t>lengsin-like</t>
  </si>
  <si>
    <t>ribosomal L5</t>
  </si>
  <si>
    <t>ribosomal L4</t>
  </si>
  <si>
    <t>ADP-ribosylation factor 2-like [Myotis lucifugus]</t>
  </si>
  <si>
    <t>ribosomal L7</t>
  </si>
  <si>
    <t>tubulin polyglutamylase ttll6-like isoform X2</t>
  </si>
  <si>
    <t>apoptotic protease-activating factor 1-like</t>
  </si>
  <si>
    <t>acyl- -binding domain-containing 6</t>
  </si>
  <si>
    <t>next to BRCA1 gene 1 isoform X4</t>
  </si>
  <si>
    <t>PREDICTED: uncharacterized protein LOC100198382</t>
  </si>
  <si>
    <t>UDP-glucuronic acid decarboxylase 1 isoform X1</t>
  </si>
  <si>
    <t>ribosomal L3</t>
  </si>
  <si>
    <t>PREDICTED: midnolin-like</t>
  </si>
  <si>
    <t>RNA-binding single-stranded-interacting 3 isoform X3</t>
  </si>
  <si>
    <t>flagellar radial spoke [Phytophthora infestans T30-4]</t>
  </si>
  <si>
    <t>next to BRCA1 gene 1 isoform X1</t>
  </si>
  <si>
    <t>EF-hand domain-containing 1-like</t>
  </si>
  <si>
    <t>GL17285 [Drosophila persimilis]</t>
  </si>
  <si>
    <t>RNP-1 like RNA-binding</t>
  </si>
  <si>
    <t>next to BRCA1 gene 1 isoform X2</t>
  </si>
  <si>
    <t>testis-expressed sequence 11 isoform X1</t>
  </si>
  <si>
    <t>transmembrane and coiled-coil domain-containing 3-like [Hydra vulgaris]</t>
  </si>
  <si>
    <t>serine arginine-rich splicing factor 9 [Esox lucius]</t>
  </si>
  <si>
    <t>centrosomal of 83 kDa isoform X1 [Maylandia zebra]</t>
  </si>
  <si>
    <t>semaphorin-5B-like [Poecilia formosa]</t>
  </si>
  <si>
    <t>stromal interaction molecule 1 isoform X4</t>
  </si>
  <si>
    <t>TNF receptor-associated factor 6-B- partial</t>
  </si>
  <si>
    <t>glucosamine-6-phosphate isomerase 2 isoform X1</t>
  </si>
  <si>
    <t>FAM73B [Halyomorpha halys]</t>
  </si>
  <si>
    <t>pleckstrin homology domain-containing family M member 1 isoform X1 [Monodelphis domestica]</t>
  </si>
  <si>
    <t>serine threonine [Eimeria maxima]</t>
  </si>
  <si>
    <t>PREDICTED: uncharacterized protein K02A2.6-like</t>
  </si>
  <si>
    <t>verrucotoxin subunit beta-like</t>
  </si>
  <si>
    <t>transposon En Spm sub-class</t>
  </si>
  <si>
    <t>UPF0469 KIAA0907 homolog isoform X2</t>
  </si>
  <si>
    <t>ubiquinol-cytochrome c reductase subunit 6</t>
  </si>
  <si>
    <t>UPF0469 KIAA0907 homolog isoform X1</t>
  </si>
  <si>
    <t>ankyrin repeat domain-containing 27 [Tribolium castaneum]</t>
  </si>
  <si>
    <t>nipped-B isoform X2</t>
  </si>
  <si>
    <t>nipped-B isoform X3</t>
  </si>
  <si>
    <t>TNF receptor-associated factor 6-like isoform X5</t>
  </si>
  <si>
    <t>endophilin-A3 isoform X2</t>
  </si>
  <si>
    <t>ARL14 effector isoform X1 [Anolis carolinensis]</t>
  </si>
  <si>
    <t>attractin</t>
  </si>
  <si>
    <t>endophilin-A3 isoform X1</t>
  </si>
  <si>
    <t>bactericidal permeability-increasing -like</t>
  </si>
  <si>
    <t>programmed cell death 7</t>
  </si>
  <si>
    <t>programmed cell death 2</t>
  </si>
  <si>
    <t>actin bundling [Dictyostelium purpureum]</t>
  </si>
  <si>
    <t>PREDICTED: uncharacterized protein LOC107345810</t>
  </si>
  <si>
    <t>programmed cell death 4</t>
  </si>
  <si>
    <t>programmed cell death 5</t>
  </si>
  <si>
    <t>PREDICTED: uncharacterized protein LOC105341337</t>
  </si>
  <si>
    <t>trefoil factor 2-like</t>
  </si>
  <si>
    <t>cellobiohydrolase II</t>
  </si>
  <si>
    <t>phosphatidylinositol 4-kinase alpha</t>
  </si>
  <si>
    <t>Zinc finger CW-type PWWP domain 2</t>
  </si>
  <si>
    <t>Zinc finger CW-type PWWP domain 1</t>
  </si>
  <si>
    <t>leucine-rich repeat-containing 40 isoform X2</t>
  </si>
  <si>
    <t>major facilitator superfamily domain-containing 6-like [Priapulus caudatus]</t>
  </si>
  <si>
    <t>PREDICTED: uncharacterized protein LOC105365305</t>
  </si>
  <si>
    <t>PREDICTED: LOW QUALITY PROTEIN: uncharacterized protein LOC107355764</t>
  </si>
  <si>
    <t>probable G- coupled receptor No18 [Nicrophorus vespilloides]</t>
  </si>
  <si>
    <t>WD repeat-containing 24-like</t>
  </si>
  <si>
    <t>LWamide neuropeptides-like isoform X3 [Acropora digitifera]</t>
  </si>
  <si>
    <t>PREDICTED: uncharacterized protein LOC107345802</t>
  </si>
  <si>
    <t>HIRA homolog</t>
  </si>
  <si>
    <t>myosin regulatory light chain 12B-like [Biomphalaria glabrata]</t>
  </si>
  <si>
    <t>archease-like isoform X1 [Lingula anatina]</t>
  </si>
  <si>
    <t>Hormonally up-regulated neu tumor-associated kinase</t>
  </si>
  <si>
    <t>NEDD1 isoform X1</t>
  </si>
  <si>
    <t>tetratricopeptide repeat [Saccharomonospora viridis]</t>
  </si>
  <si>
    <t>PREDICTED: uncharacterized protein LOC107345800</t>
  </si>
  <si>
    <t>ABC transporter B family member 2</t>
  </si>
  <si>
    <t>flagellar motor [Alteromonas mediterranea]</t>
  </si>
  <si>
    <t>Cyclin-B2-1 [Monoraphidium neglectum]</t>
  </si>
  <si>
    <t>[Histoplasma capsulatum NAm1]</t>
  </si>
  <si>
    <t>visual system homeobox 2-like</t>
  </si>
  <si>
    <t>LIM homeobox Lhx9</t>
  </si>
  <si>
    <t>ornithine mitochondrial</t>
  </si>
  <si>
    <t>Fat-like cadherin-related tumor suppressor homolog</t>
  </si>
  <si>
    <t>peroxiredoxin-6-like [Callorhinchus milii]</t>
  </si>
  <si>
    <t>calmodulin [Culex quinquefasciatus]</t>
  </si>
  <si>
    <t>SH3 domain-containing RING finger 3 isoform X3</t>
  </si>
  <si>
    <t>LIM homeobox Lhx1</t>
  </si>
  <si>
    <t>phosphatase and actin regulator 1 isoform X1 [Felis catus]</t>
  </si>
  <si>
    <t>LIM homeobox Lhx6</t>
  </si>
  <si>
    <t>UDP-glucuronic acid decarboxylase 6 [Sesamum indicum]</t>
  </si>
  <si>
    <t>LIM homeobox Lhx5</t>
  </si>
  <si>
    <t>ribosomal P1</t>
  </si>
  <si>
    <t>GTP-binding nuclear Ran</t>
  </si>
  <si>
    <t>type I glyceraldehyde-3-phosphate dehydrogenase</t>
  </si>
  <si>
    <t>ribosomal P0</t>
  </si>
  <si>
    <t>SHC-transforming 1</t>
  </si>
  <si>
    <t>RCC1 and BTB domain-containing 1 [Coturnix japonica]</t>
  </si>
  <si>
    <t>Caseinolytic peptidase B partial</t>
  </si>
  <si>
    <t>signal-transduction with CBS domains [Sulfolobus islandicus ]</t>
  </si>
  <si>
    <t>sodium calcium exchanger 2-like isoform X3 [Crassostrea gigas]</t>
  </si>
  <si>
    <t>hypothetical protein PISMIDRAFT_118693, partial</t>
  </si>
  <si>
    <t>cilia- and flagella-associated 57 [Lepisosteus oculatus]</t>
  </si>
  <si>
    <t>family [Entamoeba histolytica HM-1:IMSS]</t>
  </si>
  <si>
    <t>multiple epidermal growth factor-like domains 11 isoform X1 [Bactrocera cucurbitae]</t>
  </si>
  <si>
    <t>cyclin-G-associated kinase-like</t>
  </si>
  <si>
    <t>Pecanex 1</t>
  </si>
  <si>
    <t>allantoicase</t>
  </si>
  <si>
    <t>hypothetical protein AC249_AIPGENE13506, partial</t>
  </si>
  <si>
    <t>deoxyribonuclease-2-alpha [Solenopsis invicta]</t>
  </si>
  <si>
    <t>PREDICTED: uncharacterized protein LOC109587130 isoform X1</t>
  </si>
  <si>
    <t>hypothetical protein SteCoe_31048</t>
  </si>
  <si>
    <t>tRNA-dihydrouridine(16 17) synthase [NAD(P)(+)]-like isoform X2</t>
  </si>
  <si>
    <t>nematoblast specific [Hydra vulgaris]</t>
  </si>
  <si>
    <t>paired box Pax-6 [Culex quinquefasciatus]</t>
  </si>
  <si>
    <t>phospholipid methyltransferase</t>
  </si>
  <si>
    <t>dephospho- kinase [Anaplasma phagocytophilum]</t>
  </si>
  <si>
    <t>Glioma tumor suppressor</t>
  </si>
  <si>
    <t>probable RNA-dependent RNA polymerase 5 isoform X3</t>
  </si>
  <si>
    <t>PREDICTED: uncharacterized protein LOC109033291 [Bemisia tabaci]</t>
  </si>
  <si>
    <t>ATP GTP-binding partial</t>
  </si>
  <si>
    <t>tripartite motif-containing 45-like</t>
  </si>
  <si>
    <t>Coatomer subunit epsilon-1 [Noccaea caerulescens]</t>
  </si>
  <si>
    <t>tubulin-specific chaperone D-like</t>
  </si>
  <si>
    <t>von Willebrand factor A domain-containing 5B1</t>
  </si>
  <si>
    <t>replicative DNA helicase</t>
  </si>
  <si>
    <t>von Willebrand factor A domain-containing 5B2</t>
  </si>
  <si>
    <t>tristetraprolin-like</t>
  </si>
  <si>
    <t>acetyl- cytosolic</t>
  </si>
  <si>
    <t>lin-52 homolog</t>
  </si>
  <si>
    <t>tRNA 2 -phosphotransferase 1</t>
  </si>
  <si>
    <t>RNA-binding Musashi homolog 2- partial</t>
  </si>
  <si>
    <t>phosphatase 2C</t>
  </si>
  <si>
    <t>WD repeat and FYVE domain-containing 2-like</t>
  </si>
  <si>
    <t>Acetylornithine deacetylase</t>
  </si>
  <si>
    <t>MGC81843 [Xenopus laevis]</t>
  </si>
  <si>
    <t>Peptidyl-prolyl cis-trans isomerase FKBP2</t>
  </si>
  <si>
    <t>focal adhesion kinase 1-like isoform X11 [Crassostrea gigas]</t>
  </si>
  <si>
    <t>Glucose-fructose oxidoreductase domain-containing 1</t>
  </si>
  <si>
    <t>armadillo repeat-containing 10</t>
  </si>
  <si>
    <t>serine threonine- phosphatase 4 regulatory subunit 2-A-like</t>
  </si>
  <si>
    <t>ubiquitin-conjugating enzyme E2 E1 [Strongylocentrotus purpuratus]</t>
  </si>
  <si>
    <t>hypothetical protein CAPTEDRAFT_187145</t>
  </si>
  <si>
    <t>major facilitator superfamily domain-containing 8-like isoform X1 [Haplochromis burtoni]</t>
  </si>
  <si>
    <t>PREDICTED: uncharacterized protein LOC100211890</t>
  </si>
  <si>
    <t>POU class transcription factor 3-like isoform X2</t>
  </si>
  <si>
    <t>citrate (Si)-synthase</t>
  </si>
  <si>
    <t>PREDICTED: uncharacterized protein LOC106466450</t>
  </si>
  <si>
    <t>Heat shock [Trypanosoma brucei gambiense DAL972]</t>
  </si>
  <si>
    <t>probable helicase senataxin [Cavia porcellus]</t>
  </si>
  <si>
    <t>calcium-dependent secretion activator 1 isoform X1</t>
  </si>
  <si>
    <t>neuronal acetylcholine receptor subunit alpha-6 isoform X1</t>
  </si>
  <si>
    <t>calcium-dependent secretion activator 1 isoform X2</t>
  </si>
  <si>
    <t>peregrin isoform X7</t>
  </si>
  <si>
    <t>peregrin isoform X2</t>
  </si>
  <si>
    <t>kinase C alpha type- partial</t>
  </si>
  <si>
    <t>phosphatase 1A</t>
  </si>
  <si>
    <t>peregrin isoform X4</t>
  </si>
  <si>
    <t>calcium-dependent secretion activator 1 isoform X9</t>
  </si>
  <si>
    <t>Transmembrane 7 superfamily member 3</t>
  </si>
  <si>
    <t>mitotic checkpoint BUB3 isoform X1</t>
  </si>
  <si>
    <t>phosphatase 1H</t>
  </si>
  <si>
    <t>clathrin heavy chain 1-like</t>
  </si>
  <si>
    <t>phosphatase 1E</t>
  </si>
  <si>
    <t>AP-3 complex subunit beta-2 isoform X1</t>
  </si>
  <si>
    <t>AP-3 complex subunit beta-2 isoform X2</t>
  </si>
  <si>
    <t>phosphatase 1F</t>
  </si>
  <si>
    <t>hypothetical protein PBRA_008002</t>
  </si>
  <si>
    <t>cyclin-dependent kinase 4 inhibitor D-like [Ornithorhynchus anatinus]</t>
  </si>
  <si>
    <t>ribosomal L1 domain-containing 1-like</t>
  </si>
  <si>
    <t>rho guanine nucleotide exchange factor 12 isoform X1 [Haplochromis burtoni]</t>
  </si>
  <si>
    <t>Probable pyridoxine biosynthesis SNZERR</t>
  </si>
  <si>
    <t>THAP domain-containing 4 isoform X1</t>
  </si>
  <si>
    <t>yrdC domain-containing mitochondrial-like</t>
  </si>
  <si>
    <t>hypothetical protein Y032_0999g3345</t>
  </si>
  <si>
    <t>NADH dehydrogenase [ubiquinone] 1 alpha subcomplex subunit 13</t>
  </si>
  <si>
    <t>PREDICTED: uncharacterized protein LOC107345799</t>
  </si>
  <si>
    <t>polypeptide N-acetylgalactosaminyltransferase 16</t>
  </si>
  <si>
    <t>ubiquitin carboxyl-terminal hydrolase CYLD-like isoform X3</t>
  </si>
  <si>
    <t>ubiquitin carboxyl-terminal hydrolase CYLD-like isoform X4</t>
  </si>
  <si>
    <t>secreted esterase [Plesiocystis pacifica SIR-1]</t>
  </si>
  <si>
    <t>AGAP009518 [Anopheles coluzzii]</t>
  </si>
  <si>
    <t>Insulin-like growth factor binding N-terminal</t>
  </si>
  <si>
    <t>cytochrome c subunit partial (mitochondrion) [Desoria klovstadi]</t>
  </si>
  <si>
    <t>actin-fragmin kinase-like isoform X1 [Lingula anatina]</t>
  </si>
  <si>
    <t>cytoplasmic [Enterobacter cloacae]</t>
  </si>
  <si>
    <t>histone chaperone asf1</t>
  </si>
  <si>
    <t>V-type proton ATPase 16 kDa proteolipid [Phytophthora infestans T30-4]</t>
  </si>
  <si>
    <t>serum amyloid P-component-like</t>
  </si>
  <si>
    <t>ras-related Rap-1b [Nothobranchius furzeri]</t>
  </si>
  <si>
    <t>DDB1- and CUL4-associated factor 12-like [Lingula anatina]</t>
  </si>
  <si>
    <t>ribonucleotide-diphosphate reductase subunit beta</t>
  </si>
  <si>
    <t>ras-like GTP-binding rhoA</t>
  </si>
  <si>
    <t>lysine-specific demethylase 7B-like</t>
  </si>
  <si>
    <t>integrin beta-2 [Cricetulus griseus]</t>
  </si>
  <si>
    <t>PREDICTED: uncharacterized protein LOC107331142</t>
  </si>
  <si>
    <t>SAGA-associated factor 29 homolog</t>
  </si>
  <si>
    <t>DNA replication factor Cdt1-like</t>
  </si>
  <si>
    <t>ubiquitin carboxyl-terminal hydrolase 31 isoform X2</t>
  </si>
  <si>
    <t>Heat shock factor-binding 1 [Salmo salar]</t>
  </si>
  <si>
    <t>non-canonical purine NTP pyrophosphatase</t>
  </si>
  <si>
    <t>PREDICTED: coadhesin-like</t>
  </si>
  <si>
    <t>gamma-aminobutyric acid type B receptor subunit 1 isoform X2</t>
  </si>
  <si>
    <t>Tetratricopeptide repeat 21B</t>
  </si>
  <si>
    <t>potassium sodium hyperpolarization-activated cyclic nucleotide-gated channel 4</t>
  </si>
  <si>
    <t>gamma-aminobutyric acid type B receptor subunit 1 isoform X3</t>
  </si>
  <si>
    <t>polypeptide N-acetylgalactosaminyltransferase 10</t>
  </si>
  <si>
    <t>solute carrier family 22 member 1 isoform X1</t>
  </si>
  <si>
    <t>T-complex epsilon subunit [Phytophthora parasitica]</t>
  </si>
  <si>
    <t>diphosphate--fructose-6-phosphate 1-phosphotransferase</t>
  </si>
  <si>
    <t>ADP ATP carrier</t>
  </si>
  <si>
    <t>flavin-monooxygenase glucosinolate S-oxygenase 5 [Arabidopsis thaliana]</t>
  </si>
  <si>
    <t>GTP-binding yptV3 [Sphaeroforma arctica JP610]</t>
  </si>
  <si>
    <t>retrotransposon ty3-gypsy subclass [Neofusicoccum parvum UCRNP2]</t>
  </si>
  <si>
    <t>mitogen-activated kinase 11</t>
  </si>
  <si>
    <t>tumor necrosis factor-inducible gene 6</t>
  </si>
  <si>
    <t>mitogen-activated kinase 15</t>
  </si>
  <si>
    <t>mitogen-activated kinase 13</t>
  </si>
  <si>
    <t>mitogen-activated kinase 14</t>
  </si>
  <si>
    <t>Axonemal dynein light chain domain-containing 1</t>
  </si>
  <si>
    <t>Noggin-3 precursor</t>
  </si>
  <si>
    <t>BTG4 isoform X1 [Chinchilla lanigera]</t>
  </si>
  <si>
    <t>pyruvate dehydrogenase E1 component subunit mitochondrial-like</t>
  </si>
  <si>
    <t>splicing factor 3B subunit 3-like</t>
  </si>
  <si>
    <t>PREDICTED: uncharacterized protein LOC100208207</t>
  </si>
  <si>
    <t>hypothetical protein SPPG_03325 [Spizellomyces punctatus DAOM BR117]</t>
  </si>
  <si>
    <t>ATP-dependent RNA helicase eIF4A [Phytophthora parasitica]</t>
  </si>
  <si>
    <t>fanconi-associated nuclease 1</t>
  </si>
  <si>
    <t>tetratricopeptide repeat 1 isoform X2 [Gekko japonicus]</t>
  </si>
  <si>
    <t>WD repeat-containing 37-like</t>
  </si>
  <si>
    <t>ATP synthase beta chain precursor</t>
  </si>
  <si>
    <t>citron Rho-interacting kinase-like</t>
  </si>
  <si>
    <t>HIG1 domain family member mitochondrial</t>
  </si>
  <si>
    <t>hypothetical protein AM588_10004433</t>
  </si>
  <si>
    <t>sodium-calcium exchanger</t>
  </si>
  <si>
    <t>carboxy-cis,cis-muconate cyclase</t>
  </si>
  <si>
    <t>BTB POZ domain-containing adapter for CUL3-mediated degradation 3</t>
  </si>
  <si>
    <t>rRNA processing Fyv7</t>
  </si>
  <si>
    <t>hypothetical protein A2049_08655</t>
  </si>
  <si>
    <t>hypothetical protein GLOINDRAFT_3022</t>
  </si>
  <si>
    <t>FAM63B isoform X2</t>
  </si>
  <si>
    <t>FAM63B isoform X1</t>
  </si>
  <si>
    <t>PREDICTED: uncharacterized protein LOC105847490</t>
  </si>
  <si>
    <t>3 ,5 -cyclic phosphodiesterase pde-5</t>
  </si>
  <si>
    <t>malate cytoplasmic</t>
  </si>
  <si>
    <t>Stress-70 mitochondrial</t>
  </si>
  <si>
    <t>cystinosin [Stegastes partitus]</t>
  </si>
  <si>
    <t>AP-4 complex subunit epsilon-1</t>
  </si>
  <si>
    <t>kinesin [Phytophthora infestans T30-4]</t>
  </si>
  <si>
    <t>maternal effect staufen-like</t>
  </si>
  <si>
    <t>phosphatase 2C isoform beta [Neurospora crassa OR74A]</t>
  </si>
  <si>
    <t>Recombining binding suppressor of partial</t>
  </si>
  <si>
    <t>oxysterol-binding -related 8 isoform X8 [Cricetulus griseus]</t>
  </si>
  <si>
    <t>fibronectin type III domain-containing 3B-like</t>
  </si>
  <si>
    <t>MORN repeat-containing 4 [Chinchilla lanigera]</t>
  </si>
  <si>
    <t>MOB kinase activator 3A [Takifugu rubripes]</t>
  </si>
  <si>
    <t>von Willebrand factor D and EGF domain-containing -like</t>
  </si>
  <si>
    <t>brefeldin A-inhibited guanine nucleotide-exchange 1- partial</t>
  </si>
  <si>
    <t>Class II myosin heavy chain</t>
  </si>
  <si>
    <t>epsilon-sarcoglycan-like isoform X1</t>
  </si>
  <si>
    <t>dynactin subunit 1- partial</t>
  </si>
  <si>
    <t>CCHC-type zinc finger CG3800</t>
  </si>
  <si>
    <t>PREDICTED: uncharacterized protein LOC100208299</t>
  </si>
  <si>
    <t>RNA-binding [Bacteroides fragilis]</t>
  </si>
  <si>
    <t>FAS-associated factor 1</t>
  </si>
  <si>
    <t>eif4-gamma eif5 eif2-epsilon</t>
  </si>
  <si>
    <t>FAS-associated factor 2</t>
  </si>
  <si>
    <t>arylacetamide deacetylase-like partial</t>
  </si>
  <si>
    <t>histone-lysine N-methyltransferase 2C- partial</t>
  </si>
  <si>
    <t>prostamide prostaglandin F synthase-like</t>
  </si>
  <si>
    <t>hypothetical protein BRAFLDRAFT_90688 [Branchiostoma floridae]</t>
  </si>
  <si>
    <t>Methyl-accepting chemotaxis</t>
  </si>
  <si>
    <t>structural maintenance of chromosomes flexible hinge domain-containing 1 isoform X2 [Haliaeetus albicilla]</t>
  </si>
  <si>
    <t>PX domain-containing kinase isoform X5</t>
  </si>
  <si>
    <t>Tauropine dehydrogenase</t>
  </si>
  <si>
    <t>Mitotic spindle assembly checkpoint partial</t>
  </si>
  <si>
    <t>O-linked N-acetylglucosamine ( c) transferase (UDP-N-acetylglucosamine:polypeptide-N-acetylglucosaminyl transferase)</t>
  </si>
  <si>
    <t>hydroxymethylglutaryl- lyase</t>
  </si>
  <si>
    <t>nucleotide exchange factor</t>
  </si>
  <si>
    <t>gastrula zinc finger -like isoform X6 [Pygocentrus nattereri]</t>
  </si>
  <si>
    <t>splicing suppressor of white-apricot homolog</t>
  </si>
  <si>
    <t>YEATS domain-containing 2-like</t>
  </si>
  <si>
    <t>PX domain-containing kinase isoform X2</t>
  </si>
  <si>
    <t>PX domain-containing kinase isoform X1</t>
  </si>
  <si>
    <t>hypothetical protein CAPTEDRAFT_214513, partial</t>
  </si>
  <si>
    <t>PX domain-containing kinase isoform X4</t>
  </si>
  <si>
    <t>NADH dehydrogenase [ubiquinone] complex assembly factor 7</t>
  </si>
  <si>
    <t>vesicle-trafficking SEC22b-like</t>
  </si>
  <si>
    <t>E3 ubiquitin- ligase MBR2-like isoform X1 [Tarenaya hassleriana]</t>
  </si>
  <si>
    <t>neogenin- partial</t>
  </si>
  <si>
    <t>AP-5 complex subunit zeta-1 isoform X1</t>
  </si>
  <si>
    <t>rna-binding pno1</t>
  </si>
  <si>
    <t>20S proteasome subunit</t>
  </si>
  <si>
    <t>PREDICTED: uncharacterized protein LOC106882446, partial</t>
  </si>
  <si>
    <t>WD repeat domain phosphoinositide-interacting 2</t>
  </si>
  <si>
    <t>RCC1 and BTB domain-containing 1 [Poecilia formosa]</t>
  </si>
  <si>
    <t>guanine nucleotide-binding G(i) subunit alpha-1 [Rousettus aegyptiacus]</t>
  </si>
  <si>
    <t>WD repeat domain phosphoinositide-interacting 4</t>
  </si>
  <si>
    <t>chloroplastic glutamine synthetase</t>
  </si>
  <si>
    <t>Salivary secreted ribonuclease [Schistosoma japonicum]</t>
  </si>
  <si>
    <t>PREDICTED: uncharacterized protein LOC101237982 isoform X2</t>
  </si>
  <si>
    <t>Pao retrotransposon peptidase family</t>
  </si>
  <si>
    <t>PREDICTED: uncharacterized protein LOC107585294</t>
  </si>
  <si>
    <t>Gamma-aminobutyric acid receptor subunit beta-3</t>
  </si>
  <si>
    <t>R3H and coiled-coil domain-containing 1- partial</t>
  </si>
  <si>
    <t>nucleotide-binding oligomerization domain-containing 2-like isoform X3</t>
  </si>
  <si>
    <t>PREDICTED: protein sidekick-1-like</t>
  </si>
  <si>
    <t>thermolysin metallopeptidase family [Shewanella violacea]</t>
  </si>
  <si>
    <t>signal recognition particle receptor beta subunit [Tetrahymena thermophila SB210]</t>
  </si>
  <si>
    <t>translation elongation factor partial</t>
  </si>
  <si>
    <t>F-box WD repeat-containing 9-like</t>
  </si>
  <si>
    <t>serine threonine- kinase nrc-2</t>
  </si>
  <si>
    <t>peroxisomal sarcosine oxidase-like</t>
  </si>
  <si>
    <t>60S ribosomal partial</t>
  </si>
  <si>
    <t>type I methionyl aminopeptidase [Aggregatibacter actinomycetemcomitans]</t>
  </si>
  <si>
    <t>Glycosyl hydrolase family five-bladed beta-propellor domain</t>
  </si>
  <si>
    <t>O-acetyl-ADP-ribose deacetylase MACROD2 isoform X1</t>
  </si>
  <si>
    <t>tRNA (N6-isopentenyl adenosine(37)-C2)-methylthiotransferase</t>
  </si>
  <si>
    <t>echinoderm microtubule-associated -like 2 isoform X1 [Ceratina calcarata]</t>
  </si>
  <si>
    <t>nuclear localization 4 homolog isoform X1 [Nasonia vitripennis]</t>
  </si>
  <si>
    <t>hypothetical protein PFICI_03591 [Pestalotiopsis fici W106-1]</t>
  </si>
  <si>
    <t>DNA repair complementing XP-C cells partial</t>
  </si>
  <si>
    <t>AT-rich interactive domain-containing 4B isoform X2</t>
  </si>
  <si>
    <t>Y-box 1 2 3 [Ciona intestinalis]</t>
  </si>
  <si>
    <t>mitochondria fission 1</t>
  </si>
  <si>
    <t>PREDICTED: uncharacterized protein LOC107343181</t>
  </si>
  <si>
    <t>PREDICTED: uncharacterized protein LOC105558508</t>
  </si>
  <si>
    <t>PREDICTED: uncharacterized protein LOC105847471</t>
  </si>
  <si>
    <t>accessory gland partial [Nasonia vitripennis]</t>
  </si>
  <si>
    <t>hypothetical protein ETSY1_47025 (plasmid)</t>
  </si>
  <si>
    <t>Choline dehydrogenase</t>
  </si>
  <si>
    <t>peptidase C1</t>
  </si>
  <si>
    <t>serine threonine- phosphatase 6 regulatory ankyrin repeat subunit A-like isoform X2</t>
  </si>
  <si>
    <t>major facilitator superfamily domain-containing 8-like</t>
  </si>
  <si>
    <t>serine threonine- phosphatase 6 regulatory ankyrin repeat subunit A-like isoform X1</t>
  </si>
  <si>
    <t>helicase SKI2W</t>
  </si>
  <si>
    <t>SWI SNF-related matrix-associated actin-dependent regulator of chromatin subfamily E member 1-like</t>
  </si>
  <si>
    <t>villin [Phytophthora infestans T30-4]</t>
  </si>
  <si>
    <t>mitochondrial outer membrane porin</t>
  </si>
  <si>
    <t>two pore calcium channel 1-like</t>
  </si>
  <si>
    <t>solute carrier family 25 member 36 isoform X1</t>
  </si>
  <si>
    <t>solute carrier family 25 member 36 isoform X2</t>
  </si>
  <si>
    <t>PREDICTED: uncharacterized protein LOC105847475</t>
  </si>
  <si>
    <t>PREDICTED: uncharacterized protein LOC107331191</t>
  </si>
  <si>
    <t>transcriptional family [Sulfurimonas gotlandica GD1]</t>
  </si>
  <si>
    <t>PREDICTED: uncharacterized protein LOC100208285</t>
  </si>
  <si>
    <t>oocyte zinc finger 6- partial</t>
  </si>
  <si>
    <t>AP-1 complex subunit beta- partial</t>
  </si>
  <si>
    <t>Serine threonine- phosphatase PP2A catalytic subunit</t>
  </si>
  <si>
    <t>prostate stem cell antigen</t>
  </si>
  <si>
    <t>hypothetical protein COCHEDRAFT_1080615, partial</t>
  </si>
  <si>
    <t>isoleucine--tRNA ligase [Francisella tularensis]</t>
  </si>
  <si>
    <t>eukaryotic translation initiation factor 4E type 3-like</t>
  </si>
  <si>
    <t>transcription factor Sox-11-like [Cephus cinctus]</t>
  </si>
  <si>
    <t>PREDICTED: uncharacterized protein LOC105847463</t>
  </si>
  <si>
    <t>metaxin-1-like</t>
  </si>
  <si>
    <t>Acidic leucine-rich nuclear phospho 32 family member A</t>
  </si>
  <si>
    <t>hypothetical protein [Methylococcaceae bacterium Sn10-6]</t>
  </si>
  <si>
    <t>homospermidine synthase</t>
  </si>
  <si>
    <t>spinster homolog 1-like isoform X2</t>
  </si>
  <si>
    <t>voltage-dependent R-type calcium channel subunit alpha-1E-like</t>
  </si>
  <si>
    <t>FK506-binding 15-like isoform X2</t>
  </si>
  <si>
    <t>integrator complex subunit 3 [Homo sapiens]</t>
  </si>
  <si>
    <t>transmembrane 5-like</t>
  </si>
  <si>
    <t>FK506-binding 15-like isoform X1</t>
  </si>
  <si>
    <t>serine threonine- kinase PLK1-like isoform X1</t>
  </si>
  <si>
    <t>integrase core domain-containing</t>
  </si>
  <si>
    <t>serine threonine- kinase PLK1-like isoform X2</t>
  </si>
  <si>
    <t>disulfide-isomerase [Galdieria sulphuraria]</t>
  </si>
  <si>
    <t>collagen alpha-1(XVIII) chain-like isoform X3</t>
  </si>
  <si>
    <t>EF hand</t>
  </si>
  <si>
    <t>sodium-dependent neutral amino acid transporter B(0)AT2-like [Takifugu rubripes]</t>
  </si>
  <si>
    <t>cornichon homolog 4</t>
  </si>
  <si>
    <t>WD-40 repeat MSI1 [Arabidopsis thaliana]</t>
  </si>
  <si>
    <t>rho GTPase-activating 25 isoform X1</t>
  </si>
  <si>
    <t>U4 tri-snRNP-associated 1-like</t>
  </si>
  <si>
    <t>cornichon homolog 1</t>
  </si>
  <si>
    <t>EF-hand calcium-binding domain-containing 9-like</t>
  </si>
  <si>
    <t>UV-stimulated scaffold A</t>
  </si>
  <si>
    <t>lysosome membrane 2-like isoform X1</t>
  </si>
  <si>
    <t>PRKCA-binding -like</t>
  </si>
  <si>
    <t>heat shock partial [Pocillopora damicornis]</t>
  </si>
  <si>
    <t>sodium-coupled neutral amino acid transporter 8</t>
  </si>
  <si>
    <t>sodium-coupled neutral amino acid transporter 9</t>
  </si>
  <si>
    <t>sodium-coupled neutral amino acid transporter 7</t>
  </si>
  <si>
    <t>PREDICTED: uncharacterized protein LOC107328320</t>
  </si>
  <si>
    <t>PREDICTED: uncharacterized protein LOC101239809 [Hydra vulgaris]</t>
  </si>
  <si>
    <t>sorting nexin d</t>
  </si>
  <si>
    <t>epididymal secretory E1-like [Poecilia formosa]</t>
  </si>
  <si>
    <t>GM18374 [Drosophila sechellia]</t>
  </si>
  <si>
    <t>CARD-caspase [Hydra vulgaris]</t>
  </si>
  <si>
    <t>harmonin-like isoform X1</t>
  </si>
  <si>
    <t>harmonin-like isoform X2</t>
  </si>
  <si>
    <t>eukaryotic translation elongation factor 1 epsilon-1</t>
  </si>
  <si>
    <t>Tectonin beta-propeller repeat-containing partial</t>
  </si>
  <si>
    <t>TPM1_PODCA ame: Full=Tropomyosin-1</t>
  </si>
  <si>
    <t>Peptide transport PTR2 [Aureobasidium pullulans]</t>
  </si>
  <si>
    <t>Acyl- desaturase</t>
  </si>
  <si>
    <t>type I secretion target repeat</t>
  </si>
  <si>
    <t>oxysterol-binding 1 [Rhagoletis zephyria]</t>
  </si>
  <si>
    <t>Octopamine receptor</t>
  </si>
  <si>
    <t>Guanine nucleotide-binding G(s) subunit alpha</t>
  </si>
  <si>
    <t>fez family zinc finger 1</t>
  </si>
  <si>
    <t>Uncharacterized protein F36G3.2</t>
  </si>
  <si>
    <t>carnitine O-palmitoyltransferase liver isoform isoform X1 [Polistes canadensis]</t>
  </si>
  <si>
    <t>son of sevenless homolog 1 isoform X1</t>
  </si>
  <si>
    <t>X-ray repair cross-complementing 5</t>
  </si>
  <si>
    <t>NF-kappa-B inhibitor-interacting Ras 2 [Oryzias latipes]</t>
  </si>
  <si>
    <t>PREDICTED: uncharacterized protein LOC107328302</t>
  </si>
  <si>
    <t>dihydropteroate synthase [Fusarium fujikuroi]</t>
  </si>
  <si>
    <t>PRDM9 zinc finger domain partial</t>
  </si>
  <si>
    <t>EH domain-containing 3 [Harpegnathos saltator]</t>
  </si>
  <si>
    <t>ABC transporter G family member 9-like</t>
  </si>
  <si>
    <t>CBL-interacting kinase 26-like</t>
  </si>
  <si>
    <t>probable cysteine desulfurase [Octopus bimaculoides]</t>
  </si>
  <si>
    <t>urokinase-type plasminogen activator-like</t>
  </si>
  <si>
    <t>hypothetical protein AALP_AAs46094U000200</t>
  </si>
  <si>
    <t>thyroglobulin isoform X4</t>
  </si>
  <si>
    <t>PREDICTED: uncharacterized protein LOC100204430</t>
  </si>
  <si>
    <t>Ras-specific guanine nucleotide-releasing factor 2 [Schistosoma haematobium]</t>
  </si>
  <si>
    <t>PREDICTED: uncharacterized protein LOC105323845</t>
  </si>
  <si>
    <t>metastasis suppressor 1-like</t>
  </si>
  <si>
    <t>far upstream element-binding 2-like isoform X2</t>
  </si>
  <si>
    <t>pyridoxal 5 -phosphate synthase subunit [Clostridium sporogenes]</t>
  </si>
  <si>
    <t>reticulocyte-binding PFD0110w- partial</t>
  </si>
  <si>
    <t>PEST proteolytic signal-containing nuclear [Callorhinchus milii]</t>
  </si>
  <si>
    <t>mitochondrial export translocase oxa1</t>
  </si>
  <si>
    <t>succinyl- synthetase subunit beta</t>
  </si>
  <si>
    <t>Major facilitator superfamily domain-containing</t>
  </si>
  <si>
    <t>Gag protease poly [Theobroma cacao]</t>
  </si>
  <si>
    <t>coiled-coil domain-containing 63-like</t>
  </si>
  <si>
    <t>somatostatin receptor type 2-like</t>
  </si>
  <si>
    <t>WD repeat-containing 19-like</t>
  </si>
  <si>
    <t>mitochondrial import receptor subunit TOM40 homolog</t>
  </si>
  <si>
    <t>succinate receptor 1-like</t>
  </si>
  <si>
    <t>sinc finger Ci-ZF(C2H2)-148 [Ciona intestinalis]</t>
  </si>
  <si>
    <t>DNA RNA-binding KIN17 [Cricetulus griseus]</t>
  </si>
  <si>
    <t>peroxisomal targeting signal 1 receptor-like</t>
  </si>
  <si>
    <t>V(D)J recombination-activating 1- partial</t>
  </si>
  <si>
    <t>WW domain-containing adapter with coiled-coil</t>
  </si>
  <si>
    <t>apolipo D-like [Sinocyclocheilus rhinocerous]</t>
  </si>
  <si>
    <t>ankyrin-3-like isoform X5</t>
  </si>
  <si>
    <t>serine--tRNA cytoplasmic-like</t>
  </si>
  <si>
    <t>peroxiredoxin- partial</t>
  </si>
  <si>
    <t>Malate cytoplasmic</t>
  </si>
  <si>
    <t>hypothetical protein TcasGA2_TC006847, partial</t>
  </si>
  <si>
    <t>wings apart homolog isoform X2</t>
  </si>
  <si>
    <t>solute carrier family 15 member 1-like</t>
  </si>
  <si>
    <t>Negative elongation factor D</t>
  </si>
  <si>
    <t>Negative elongation factor E</t>
  </si>
  <si>
    <t>actin beta gamma 1 [Fusarium oxysporum lycopersici 4287]</t>
  </si>
  <si>
    <t>dolichyl-diphosphooligosaccharide-- glycosyltransferase subunit STT3A</t>
  </si>
  <si>
    <t>Negative elongation factor B</t>
  </si>
  <si>
    <t>dolichyl-diphosphooligosaccharide-- glycosyltransferase subunit STT3B</t>
  </si>
  <si>
    <t>sentrin-specific protease 1-like</t>
  </si>
  <si>
    <t>BPI LBP family At1g04970</t>
  </si>
  <si>
    <t>Pseudouridylate synthase 7 homolog- partial</t>
  </si>
  <si>
    <t>Translation factor mitochondrial</t>
  </si>
  <si>
    <t>1-phosphatidylinositol 4,5-bisphosphate phosphodiesterase delta-1 isoform X1</t>
  </si>
  <si>
    <t>transcription initiation factor TFIID subunit partial</t>
  </si>
  <si>
    <t>1-phosphatidylinositol 4,5-bisphosphate phosphodiesterase delta-1 isoform X2</t>
  </si>
  <si>
    <t>Hormonally up-regulated neu tumor-associated partial</t>
  </si>
  <si>
    <t>opioid-binding cell adhesion molecule isoform X4</t>
  </si>
  <si>
    <t>cytochrome b5 domain-containing 1-like</t>
  </si>
  <si>
    <t>60S ribosomal L35a-like</t>
  </si>
  <si>
    <t>cystinosin [Capsaspora owczarzaki ATCC 30864]</t>
  </si>
  <si>
    <t>ras-related Rab-5C [Linepithema humile]</t>
  </si>
  <si>
    <t>atrial natriuretic peptide receptor 2-like [Papilio xuthus]</t>
  </si>
  <si>
    <t>PREDICTED: uncharacterized protein C10orf107 homolog isoform X1</t>
  </si>
  <si>
    <t>cell wall-associated hydrolase domain partial [Acinetobacter baumannii 1262761-105]</t>
  </si>
  <si>
    <t>histone h1 5</t>
  </si>
  <si>
    <t>N-acetylgalactosaminyltransferase 7</t>
  </si>
  <si>
    <t>G- -signaling modulator 2-like isoform X4 [Xenopus laevis]</t>
  </si>
  <si>
    <t>beta- partial [Fusarium fujikuroi]</t>
  </si>
  <si>
    <t>ribosomal partial [Melinaea marsaeus phasiana]</t>
  </si>
  <si>
    <t>CRISPR-associated polymerase [Methylacidiphilum infernorum V4]</t>
  </si>
  <si>
    <t>pyruvate dehydrogenase [Coniophora puteana RWD-64-598 SS2]</t>
  </si>
  <si>
    <t>Receptor expression-enhancing 5</t>
  </si>
  <si>
    <t>allograft inflammatory factor 1-like</t>
  </si>
  <si>
    <t>probable Na(+) H(+) antiporter nhx-9 isoform X1 [Solenopsis invicta]</t>
  </si>
  <si>
    <t>phosducin</t>
  </si>
  <si>
    <t>major facilitator superfamily domain-containing 12-like</t>
  </si>
  <si>
    <t>hypothetical protein IMG5_124930 [Ichthyophthirius multifiliis]</t>
  </si>
  <si>
    <t>PREDICTED: pappalysin-1-like</t>
  </si>
  <si>
    <t>cation channel sperm-associated subunit gamma</t>
  </si>
  <si>
    <t>rho GTPase-activating 18 isoform X1</t>
  </si>
  <si>
    <t>hypothetical protein XELAEV_18026835mg</t>
  </si>
  <si>
    <t>calcium calmodulin-dependent kinase type IV-like</t>
  </si>
  <si>
    <t>FMRFamide receptor-like [Crassostrea gigas]</t>
  </si>
  <si>
    <t>rRNA-processing FCF1</t>
  </si>
  <si>
    <t>ankyrin repeat and BTB POZ domain-containing 1-like</t>
  </si>
  <si>
    <t>rho GTPase-activating 18 isoform X2</t>
  </si>
  <si>
    <t>hypothetical protein PHYSODRAFT_502514 [Phytophthora sojae]</t>
  </si>
  <si>
    <t>cadherin EGF LAG seven-pass G-type receptor 1-like isoform X1 [Octopus bimaculoides]</t>
  </si>
  <si>
    <t>Tumor suppressor candidate 2</t>
  </si>
  <si>
    <t>carbohydrate sulfotransferase 11-like isoform X2</t>
  </si>
  <si>
    <t>LRP2-binding -like</t>
  </si>
  <si>
    <t>PREDICTED: uncharacterized protein LOC107341388</t>
  </si>
  <si>
    <t>Hairy enhancer-of-split related with YRPW motif partial</t>
  </si>
  <si>
    <t>elongation factor 1-delta isoform X1</t>
  </si>
  <si>
    <t>Type 1 phosphatidylinositol 4,5-bisphosphate 4-phosphatase</t>
  </si>
  <si>
    <t>DNA damage-inducible 1</t>
  </si>
  <si>
    <t>transitional endoplasmic reticulum ATPase-like</t>
  </si>
  <si>
    <t>elongation factor 1-delta isoform X3</t>
  </si>
  <si>
    <t>elongation factor 1-delta isoform X2</t>
  </si>
  <si>
    <t>serine threonine kinase-like domain-containing STKLD1</t>
  </si>
  <si>
    <t>chromatin assembly factor 1 subunit B-like</t>
  </si>
  <si>
    <t>hypothetical protein ALC62_12703</t>
  </si>
  <si>
    <t>mitochondrial basic amino acids transporter isoform X3 [Takifugu rubripes]</t>
  </si>
  <si>
    <t>NB-ARC domain-containing</t>
  </si>
  <si>
    <t>skeletal aspartic acid-rich 2-like [Crassostrea gigas]</t>
  </si>
  <si>
    <t>pumilio homolog 2-like isoform X1 [Hydra vulgaris]</t>
  </si>
  <si>
    <t>membrane-bound O-acyltransferase domain-containing 2-like isoform X2 [Crassostrea gigas]</t>
  </si>
  <si>
    <t>calcineurin-binding cabin-1-like</t>
  </si>
  <si>
    <t>Nucleoporin partial</t>
  </si>
  <si>
    <t>SCL-interrupting locus</t>
  </si>
  <si>
    <t>PREDICTED: uncharacterized protein LOC100204497</t>
  </si>
  <si>
    <t>tropinone reductase 2-like</t>
  </si>
  <si>
    <t>DNA topoisomerase 2-beta- partial</t>
  </si>
  <si>
    <t>NAD+--arginine ADP-ribosyltransferase Mav [Mycobacterium avium]</t>
  </si>
  <si>
    <t>AP-2 complex subunit alpha-2-like</t>
  </si>
  <si>
    <t>Eukaryotic translation initiation factor 2-alpha kinase 4</t>
  </si>
  <si>
    <t>ubiquitin-conjugating enzyme E2 A</t>
  </si>
  <si>
    <t>ATP dependent RNA helicase</t>
  </si>
  <si>
    <t>serine arginine-rich splicing factor 4 isoform X3 [Anas platyrhynchos]</t>
  </si>
  <si>
    <t>proteasome subunit beta type [Perkinsus marinus ATCC 50983]</t>
  </si>
  <si>
    <t>ubiquitin-conjugating enzyme E2 H</t>
  </si>
  <si>
    <t>Fanconi anemia group M -like</t>
  </si>
  <si>
    <t>FAM227B-like isoform X2</t>
  </si>
  <si>
    <t>ubiquitin-conjugating enzyme E2 C</t>
  </si>
  <si>
    <t>B-cell CLL lymphoma 7 family member B</t>
  </si>
  <si>
    <t>calmodulin [Chara corallina]</t>
  </si>
  <si>
    <t>tetratricopeptide repeat 28-like isoform X2</t>
  </si>
  <si>
    <t>ras-related Rab6 isoform X2 [Megachile rotundata]</t>
  </si>
  <si>
    <t>histone acetyltransferase KAT8-like</t>
  </si>
  <si>
    <t>DNA-directed RNA polymerase I subunit RPA1-like</t>
  </si>
  <si>
    <t>ubiquitin-conjugating enzyme E2 W</t>
  </si>
  <si>
    <t>70kD heat shock partial</t>
  </si>
  <si>
    <t>eukaryotic translation initiation factor 5A-1-like [Limulus polyphemus]</t>
  </si>
  <si>
    <t>-like recombinase [Bacillus phage AR9]</t>
  </si>
  <si>
    <t>transmembrane 62-like</t>
  </si>
  <si>
    <t>ubiquitin-conjugating enzyme E2 Z</t>
  </si>
  <si>
    <t>RUN and FYVE domain-containing 2-like isoform X1</t>
  </si>
  <si>
    <t>enoyl- hydratase [Burkholderia pseudomultivorans]</t>
  </si>
  <si>
    <t>ubiquitin-conjugating enzyme E2 S</t>
  </si>
  <si>
    <t>ubiquitin-conjugating enzyme E2 T</t>
  </si>
  <si>
    <t>coiled-coil domain-containing 83-like [Lingula anatina]</t>
  </si>
  <si>
    <t>fibrous sheath-interacting 2-like</t>
  </si>
  <si>
    <t>ubiquitin-conjugating enzyme E2 U</t>
  </si>
  <si>
    <t>NAD(P) transhydrogenase beta subunit</t>
  </si>
  <si>
    <t>cathepsin F-like</t>
  </si>
  <si>
    <t>exportin-7-like isoform X1 [Lupinus angustifolius]</t>
  </si>
  <si>
    <t>histone deacetylase 8-like</t>
  </si>
  <si>
    <t>actin-2 [Spizellomyces punctatus DAOM BR117]</t>
  </si>
  <si>
    <t>nmrA-like family domain-containing 1</t>
  </si>
  <si>
    <t>translation initiation factor eIF-2B subunit beta</t>
  </si>
  <si>
    <t>pericentriolar material 1 -like</t>
  </si>
  <si>
    <t>potassium voltage-gated channel subfamily A member 2 [Ictalurus punctatus]</t>
  </si>
  <si>
    <t>probable chromatin remodelling complex ATPase chain</t>
  </si>
  <si>
    <t>Dystonin</t>
  </si>
  <si>
    <t>Ubiquitin carboxyl-terminal hydrolase isozyme partial</t>
  </si>
  <si>
    <t>tyrosine--tRNA ligase [Francisella philomiragia]</t>
  </si>
  <si>
    <t>zonadhesin-like isoform X1 [Gallus gallus]</t>
  </si>
  <si>
    <t>ATP-dependent DNA helicase Q1-like</t>
  </si>
  <si>
    <t>exonuclease 1-like</t>
  </si>
  <si>
    <t>cytoplasmic dynein 1 intermediate chain 2 isoform X2</t>
  </si>
  <si>
    <t>lysine-specific demethylase 8</t>
  </si>
  <si>
    <t>mitogen-activated kinase 2 [Plasmodium yoelii]</t>
  </si>
  <si>
    <t>kinesin KIF21A isoform X4</t>
  </si>
  <si>
    <t>cellulose 1,4-beta- partial [Sorangium cellulosum]</t>
  </si>
  <si>
    <t>rab5 GDP GTP exchange factor isoform X2</t>
  </si>
  <si>
    <t>kinesin KIF21A isoform X2</t>
  </si>
  <si>
    <t>kinesin KIF21A isoform X1</t>
  </si>
  <si>
    <t>rab5 GDP GTP exchange factor isoform X3</t>
  </si>
  <si>
    <t>rab5 GDP GTP exchange factor isoform X4</t>
  </si>
  <si>
    <t>p21-activated kinase-interacting 1</t>
  </si>
  <si>
    <t>atypical kinase C isoform X5 [Drosophila eugracilis]</t>
  </si>
  <si>
    <t>polyadenylate-binding 2-like</t>
  </si>
  <si>
    <t>galactosylgalactosylxylosyl 3-beta-glucuronosyltransferase 3</t>
  </si>
  <si>
    <t>RAC serine threonine- kinase [Bactrocera cucurbitae]</t>
  </si>
  <si>
    <t>PIH1 domain-containing 2 [Tupaia chinensis]</t>
  </si>
  <si>
    <t>PREDICTED: uncharacterized protein LOC101856990</t>
  </si>
  <si>
    <t>ubiquitin carboxyl-terminal hydrolase 48</t>
  </si>
  <si>
    <t>G- -signaling modulator 2-like</t>
  </si>
  <si>
    <t>adenylyl cyclase-associated 1 isoform X1</t>
  </si>
  <si>
    <t>PREDICTED: uncharacterized protein LOC105850063</t>
  </si>
  <si>
    <t>aminotransferase class I and II</t>
  </si>
  <si>
    <t>adenylyl cyclase-associated 1 isoform X2</t>
  </si>
  <si>
    <t>ubiquitin carboxyl-terminal hydrolase 46</t>
  </si>
  <si>
    <t>ATP-binding cassette sub-family G member 2-like</t>
  </si>
  <si>
    <t>PREDICTED: uncharacterized protein LOC105947573</t>
  </si>
  <si>
    <t>ubiquitin carboxyl-terminal hydrolase 47</t>
  </si>
  <si>
    <t>rab5 GDP GTP exchange factor isoform X8</t>
  </si>
  <si>
    <t>PREDICTED: uncharacterized protein LOC105850061</t>
  </si>
  <si>
    <t>peptidyl-prolyl cis-trans isomerase FKBP4 isoform X1 [Orussus abietinus]</t>
  </si>
  <si>
    <t>AMP deaminase 2 isoform X2 [Austrofundulus limnaeus]</t>
  </si>
  <si>
    <t>PREDICTED: uncharacterized protein C14orf93 homolog isoform X2</t>
  </si>
  <si>
    <t>STE20 SPS1-related proline-alanine-rich kinase-like</t>
  </si>
  <si>
    <t>PREDICTED: uncharacterized protein LOC105849064</t>
  </si>
  <si>
    <t>disks large homolog 5 isoform X1 [Megachile rotundata]</t>
  </si>
  <si>
    <t>MFS-type transporter SLC18B1-like isoform X1</t>
  </si>
  <si>
    <t>syntaxin-binding 5 isoform X3</t>
  </si>
  <si>
    <t>fibroblast growth factor receptor 2-like isoform X2 [Acropora digitifera]</t>
  </si>
  <si>
    <t>DEP domain-containing mTOR-interacting -like</t>
  </si>
  <si>
    <t>MFS-type transporter SLC18B1-like isoform X2</t>
  </si>
  <si>
    <t>neural proliferation differentiation and control partial</t>
  </si>
  <si>
    <t>laminin subunit alpha-4 isoform X2</t>
  </si>
  <si>
    <t>solute carrier family facilitated glucose transporter member 3 isoform X1</t>
  </si>
  <si>
    <t>solute carrier family facilitated glucose transporter member 3 isoform X2</t>
  </si>
  <si>
    <t>PREDICTED: uncharacterized protein LOC105850050</t>
  </si>
  <si>
    <t>nucleoside-diphosphate kinase</t>
  </si>
  <si>
    <t>helicase SKI2W-like</t>
  </si>
  <si>
    <t>tubulin alpha-1A chain isoform X14 [Nomascus leucogenys]</t>
  </si>
  <si>
    <t>hypothetical protein AC249_AIPGENE21882</t>
  </si>
  <si>
    <t>Sarcoplasmic reticulum histidine-rich calcium-binding</t>
  </si>
  <si>
    <t>hypothetical protein BRAFLDRAFT_97271</t>
  </si>
  <si>
    <t>PREDICTED: uncharacterized protein LOC105849096</t>
  </si>
  <si>
    <t>PREDICTED: LOW QUALITY PROTEIN: uncharacterized protein LOC107351287</t>
  </si>
  <si>
    <t>monovalent Cation:Proton antiporter-2 family [Micromonas commoda]</t>
  </si>
  <si>
    <t>coronin-7 isoform X2</t>
  </si>
  <si>
    <t>death-inducer obliterator 1 isoform X4</t>
  </si>
  <si>
    <t>2,3,4,5-tetrahydropyridine-2,6-dicarboxylate N-succinyltransferase</t>
  </si>
  <si>
    <t>death-inducer obliterator 1 isoform X3</t>
  </si>
  <si>
    <t>pre-mRNA-processing factor 39 isoform X3 [Aquila chrysaetos canadensis]</t>
  </si>
  <si>
    <t>receptor tyrosine kinase-like orphan partial</t>
  </si>
  <si>
    <t>SAM binding domain-containing containing</t>
  </si>
  <si>
    <t>COQ5 methyltransferase [Tetrahymena thermophila SB210]</t>
  </si>
  <si>
    <t>core histone macro- isoform X4</t>
  </si>
  <si>
    <t>sodium-coupled neutral amino acid transporter partial</t>
  </si>
  <si>
    <t>D3-like isoform X2 [Limulus polyphemus]</t>
  </si>
  <si>
    <t>MAGE protein</t>
  </si>
  <si>
    <t>maltase-glucoamylase FLJ16351</t>
  </si>
  <si>
    <t>nucleolar GTP-binding 2-like</t>
  </si>
  <si>
    <t>Tyrosine- kinase Abl</t>
  </si>
  <si>
    <t>calcium-dependent kinase 34 [Arabidopsis thaliana]</t>
  </si>
  <si>
    <t>Glycosylphosphatidylinositol anchor attachment 1</t>
  </si>
  <si>
    <t>PREDICTED: uncharacterized protein LOC105849084</t>
  </si>
  <si>
    <t>DEAD DEAH box helicase</t>
  </si>
  <si>
    <t>Septin- partial</t>
  </si>
  <si>
    <t>transmembrane 131-like</t>
  </si>
  <si>
    <t>ras-related Rap-2b</t>
  </si>
  <si>
    <t>ras-related Rap-2c</t>
  </si>
  <si>
    <t>PREDICTED: uncharacterized protein LOC100204472</t>
  </si>
  <si>
    <t>PREDICTED: uncharacterized protein LOC105849093</t>
  </si>
  <si>
    <t>methionine adenosyltransferase 2 subunit beta-like [Lingula anatina]</t>
  </si>
  <si>
    <t>PREDICTED: uncharacterized protein LOC107328355</t>
  </si>
  <si>
    <t>ankyrin repeat and kinase domain-containing 1</t>
  </si>
  <si>
    <t>fibroleukin [Pterocles gutturalis]</t>
  </si>
  <si>
    <t>silicon transporter</t>
  </si>
  <si>
    <t>Chitotriosidase-1</t>
  </si>
  <si>
    <t>transmembrane emp24 domain-containing partial</t>
  </si>
  <si>
    <t>domain-containing partial</t>
  </si>
  <si>
    <t>probable SEC14-phosphatidylinositol(PI) phosphatidylcholine(PC) transfer</t>
  </si>
  <si>
    <t>serine threonine- kinase BRSK2 isoform X2</t>
  </si>
  <si>
    <t>hypothetical protein AC249_AIPGENE21946</t>
  </si>
  <si>
    <t>Heme-binding 2</t>
  </si>
  <si>
    <t>leucine-rich repeats and immunoglobulin-like domains 3 isoform X2</t>
  </si>
  <si>
    <t>succinyl- ligase [ADP-forming] subunit mitochondrial</t>
  </si>
  <si>
    <t>ras-related Rap-1b</t>
  </si>
  <si>
    <t>isochorismatase hydrolase [Tetrahymena thermophila SB210]</t>
  </si>
  <si>
    <t>ras-related Rab-30 [Drosophila eugracilis]</t>
  </si>
  <si>
    <t>pituitary homeobox 2-like</t>
  </si>
  <si>
    <t>poly [Marine RNA virus PAL_E4]</t>
  </si>
  <si>
    <t>biotin synthase</t>
  </si>
  <si>
    <t>peroxidasin [Apis cerana]</t>
  </si>
  <si>
    <t>neuronal acetylcholine receptor subunit alpha-10-like isoform X1 [Acropora digitifera]</t>
  </si>
  <si>
    <t>tRNA-splicing endonuclease subunit Sen2 isoform X3</t>
  </si>
  <si>
    <t>methyltransferase [Bacillus weihenstephanensis]</t>
  </si>
  <si>
    <t>kinesin KIF6 isoform X1</t>
  </si>
  <si>
    <t>hypothetical protein XELAEV_18042982mg</t>
  </si>
  <si>
    <t>class III chitinase 1 [Aspergillus fumigatus Af293]</t>
  </si>
  <si>
    <t>methyltransferase C9orf114</t>
  </si>
  <si>
    <t>SWI SNF-related matrix-associated actin-dependent regulator of chromatin subfamily E member 1 isoform X2</t>
  </si>
  <si>
    <t>3-isopropylmalate dehydrogenase</t>
  </si>
  <si>
    <t>Elastase [Pediculus humanus corporis]</t>
  </si>
  <si>
    <t>hypothetical protein BRAFLDRAFT_123087 [Branchiostoma floridae]</t>
  </si>
  <si>
    <t>DNA topoisomerase 1-like</t>
  </si>
  <si>
    <t>cytosolic carboxypeptidase 1 isoform X1</t>
  </si>
  <si>
    <t>cytosolic carboxypeptidase 1 isoform X2</t>
  </si>
  <si>
    <t>glycine receptor subunit alpha-3-like isoform X1 [Biomphalaria glabrata]</t>
  </si>
  <si>
    <t>proliferating cell nuclear partial</t>
  </si>
  <si>
    <t>Crp Fnr-family transcriptional regulator [Chlamydia abortus]</t>
  </si>
  <si>
    <t>cytosolic carboxypeptidase 1 isoform X3</t>
  </si>
  <si>
    <t>translation factor SUI1 homolog</t>
  </si>
  <si>
    <t>elongation factor 2- partial</t>
  </si>
  <si>
    <t>RNA pseudouridylate synthase domain-containing 2</t>
  </si>
  <si>
    <t>superoxide dismutase [Pectobacterium carotovorum brasiliense]</t>
  </si>
  <si>
    <t>arrestin domain-containing 1-like [Strongylocentrotus purpuratus]</t>
  </si>
  <si>
    <t>ubiquitin carboxyl-terminal hydrolase 14</t>
  </si>
  <si>
    <t>leucine-rich-repeat [Thecamonas trahens ATCC 50062]</t>
  </si>
  <si>
    <t>ubiquitin carboxyl-terminal hydrolase 11</t>
  </si>
  <si>
    <t>ubiquitin carboxyl-terminal hydrolase 12</t>
  </si>
  <si>
    <t>RNA pseudouridylate synthase domain-containing 4</t>
  </si>
  <si>
    <t>nuclear pore complex Nup133</t>
  </si>
  <si>
    <t>FAM46A-like</t>
  </si>
  <si>
    <t>ubiquitin carboxyl-terminal hydrolase 10</t>
  </si>
  <si>
    <t>hat5-2 partial</t>
  </si>
  <si>
    <t>nuclear pore complex Nup107</t>
  </si>
  <si>
    <t>CRE-GLRX-10 [Caenorhabditis remanei]</t>
  </si>
  <si>
    <t>acyl- -binding domain-containing 4-like</t>
  </si>
  <si>
    <t>zinc metallo ase disintegrin-like HR1a</t>
  </si>
  <si>
    <t>proton-coupled amino acid transporter 4-like</t>
  </si>
  <si>
    <t>farnesyltransferase beta subunit Ram1</t>
  </si>
  <si>
    <t>ribonucleoside-diphosphate reductase subunit M2 B</t>
  </si>
  <si>
    <t>PREDICTED: uncharacterized protein F54H12.2-like</t>
  </si>
  <si>
    <t>EF hand containing [Schistosoma mansoni]</t>
  </si>
  <si>
    <t>luminal binding partial [Pseudotsuga menziesii]</t>
  </si>
  <si>
    <t>Toll-receptor-related 1 [Hydra vulgaris]</t>
  </si>
  <si>
    <t>general transcription factor 3C polypeptide 2 isoform X1 [Cynoglossus semilaevis]</t>
  </si>
  <si>
    <t>WD40 repeat [Punctularia strigosozonata HHB-11173 SS5]</t>
  </si>
  <si>
    <t>UDP-N-acetylglucosamine--dolichyl-phosphate N- partial</t>
  </si>
  <si>
    <t>glyceraldehyde 3-phosphate dehydrogenase A [Yersinia pseudotuberculosis]</t>
  </si>
  <si>
    <t>ubiquitin carboxyl-terminal hydrolase 24</t>
  </si>
  <si>
    <t>RUN domain-containing partial</t>
  </si>
  <si>
    <t>ubiquitin carboxyl-terminal hydrolase 25</t>
  </si>
  <si>
    <t>ubiquitin carboxyl-terminal hydrolase 22</t>
  </si>
  <si>
    <t>centrosomal of 152 kDa-like</t>
  </si>
  <si>
    <t>Activating transcription factor 7-interacting 1</t>
  </si>
  <si>
    <t>E3 ubiquitin- ligase Su(dx)</t>
  </si>
  <si>
    <t>myophilin-like [Strongylocentrotus purpuratus]</t>
  </si>
  <si>
    <t>Succinate dehydrogenase flavo subunit (SDHA) [Blastocystis hominis]</t>
  </si>
  <si>
    <t>solute carrier family 35 member partial</t>
  </si>
  <si>
    <t>SSUH2 homolog</t>
  </si>
  <si>
    <t>PREDICTED: uncharacterized protein LOC105849167</t>
  </si>
  <si>
    <t>acyl- -binding [Leishmania panamensis]</t>
  </si>
  <si>
    <t>ubiquitin carboxyl-terminal hydrolase 30</t>
  </si>
  <si>
    <t>PREDICTED: uncharacterized protein LOC107353291</t>
  </si>
  <si>
    <t>hypothetical protein RirG_209320</t>
  </si>
  <si>
    <t>Transposon Tf2-8 partial</t>
  </si>
  <si>
    <t>glycine dehydrogenase (aminomethyl-transferring)</t>
  </si>
  <si>
    <t>ubiquitin carboxyl-terminal hydrolase 38</t>
  </si>
  <si>
    <t>zinc transporter ZIP1-like</t>
  </si>
  <si>
    <t>ubiquitin carboxyl-terminal hydrolase 36</t>
  </si>
  <si>
    <t>40S ribosomal S21-like [Crassostrea gigas]</t>
  </si>
  <si>
    <t>sodium leak channel non-selective</t>
  </si>
  <si>
    <t>ubiquitin carboxyl-terminal hydrolase 34</t>
  </si>
  <si>
    <t>Eph5, partial</t>
  </si>
  <si>
    <t>serine-threonine [Entamoeba invadens IP1]</t>
  </si>
  <si>
    <t>ribosomal mitochondrial [Xenopus tropicalis]</t>
  </si>
  <si>
    <t>dehydrodolichyl diphosphate syntase complex subunit DHDDS-like [Octopus bimaculoides]</t>
  </si>
  <si>
    <t>sodium bicarbonate cotransporter 3-like</t>
  </si>
  <si>
    <t>LOC445834 partial</t>
  </si>
  <si>
    <t>hypothetical protein AC249_AIPGENE18331</t>
  </si>
  <si>
    <t>60S ribosomal L10 [Spizellomyces punctatus DAOM BR117]</t>
  </si>
  <si>
    <t>probable glutathione-independent glyoxalase hsp3103 [Branchiostoma belcheri]</t>
  </si>
  <si>
    <t>PREDICTED: uncharacterized protein LOC107353288</t>
  </si>
  <si>
    <t>tenascin-like isoform X2</t>
  </si>
  <si>
    <t>SH3 domain-containing 19 isoform X7 [Anas platyrhynchos]</t>
  </si>
  <si>
    <t>transposase domain-containing partial</t>
  </si>
  <si>
    <t>sialin isoform X3</t>
  </si>
  <si>
    <t>tenascin-like isoform X1</t>
  </si>
  <si>
    <t>sulfite mitochondrial isoform X3 [Haplochromis burtoni]</t>
  </si>
  <si>
    <t>GEM-interacting isoform X2</t>
  </si>
  <si>
    <t>ras GTPase-activating -binding 2-like isoform X1 [Lingula anatina]</t>
  </si>
  <si>
    <t>sialin isoform X1</t>
  </si>
  <si>
    <t>Vitamin B12 transporter precursor [Arcobacter porcinus]</t>
  </si>
  <si>
    <t>BTG3-like [Megachile rotundata]</t>
  </si>
  <si>
    <t>sugar phosphate exchanger 3-like</t>
  </si>
  <si>
    <t>phosphate transporter</t>
  </si>
  <si>
    <t>hypothetical protein TRIADDRAFT_28793 [Trichoplax adhaerens]</t>
  </si>
  <si>
    <t>RNA polymerase Rpb1 repeat containing [Acanthamoeba castellanii Neff]</t>
  </si>
  <si>
    <t>PREDICTED: uncharacterized protein LOC107353276</t>
  </si>
  <si>
    <t>RING finger 145-like [Biomphalaria glabrata]</t>
  </si>
  <si>
    <t>eyes shut-like</t>
  </si>
  <si>
    <t>actin binding</t>
  </si>
  <si>
    <t>phenylalanine--tRNA ligase subunit beta [Arcobacter butzleri]</t>
  </si>
  <si>
    <t>unconventional prefoldin RPB5 interactor 1-like</t>
  </si>
  <si>
    <t>Histone deacetylase-like amidohydrolase</t>
  </si>
  <si>
    <t>serine threonine- kinase tricorner isoform X2 [Halyomorpha halys]</t>
  </si>
  <si>
    <t>5-hydroxytryptamine receptor 1A-like</t>
  </si>
  <si>
    <t>Mitochondrial distribution and morphology 35</t>
  </si>
  <si>
    <t>mitochondrial chaperone BCS1 isoform X2 [Acyrthosiphon pisum]</t>
  </si>
  <si>
    <t>Lysosomal-associated transmembrane 4B</t>
  </si>
  <si>
    <t>TIR domain</t>
  </si>
  <si>
    <t>PREDICTED: uncharacterized protein LOC105850126</t>
  </si>
  <si>
    <t>transmembrane 53-A-like</t>
  </si>
  <si>
    <t>translation initiation factor IF-2 [Gilliamella apicola]</t>
  </si>
  <si>
    <t>ubiquitin carboxyl-terminal hydrolase 32 [Diuraphis noxia]</t>
  </si>
  <si>
    <t>hypothetical protein AC249_AIPGENE21924</t>
  </si>
  <si>
    <t>hypoxia up-regulated 1-like</t>
  </si>
  <si>
    <t>ATP-binding cassette sub-family B member 9-like [Hydra vulgaris]</t>
  </si>
  <si>
    <t>Zinc finger ZZ-type and EF-hand domain-containing 1</t>
  </si>
  <si>
    <t>40S ribosomal S18-like</t>
  </si>
  <si>
    <t>probable RPL17A-ribosomal</t>
  </si>
  <si>
    <t>solute carrier family facilitated glucose transporter member 3 isoform X1 [Rattus norvegicus]</t>
  </si>
  <si>
    <t>hypothetical protein AC249_AIPGENE18305</t>
  </si>
  <si>
    <t>Plastidic atp adp transporter</t>
  </si>
  <si>
    <t>related to SBA1-Hsp90 associated co-chaperone</t>
  </si>
  <si>
    <t>kinesin-1 heavy chain</t>
  </si>
  <si>
    <t>probable serine threonine- kinase MARK-C isoform X2</t>
  </si>
  <si>
    <t>partial [Euphaea ornata]</t>
  </si>
  <si>
    <t>serine threonine- kinase Nek8-like</t>
  </si>
  <si>
    <t>PREDICTED: uncharacterized protein LOC105849128</t>
  </si>
  <si>
    <t>nifU-like iron-sulfur cluster Isu1 [Chondrus crispus]</t>
  </si>
  <si>
    <t>Gamma-aminobutyric acid receptor subunit rho- partial</t>
  </si>
  <si>
    <t>calmodulin [Pinctada fucata]</t>
  </si>
  <si>
    <t>capicua homolog [Hydra vulgaris]</t>
  </si>
  <si>
    <t>SCP-2 sterol transfer family</t>
  </si>
  <si>
    <t>hypothetical protein X975_13353, partial</t>
  </si>
  <si>
    <t>lipase family [Tetrahymena thermophila SB210]</t>
  </si>
  <si>
    <t>coiled-coil domain-containing 171 isoform X3</t>
  </si>
  <si>
    <t>Adenosine kinase</t>
  </si>
  <si>
    <t>slit homolog 2 -like isoform X2</t>
  </si>
  <si>
    <t>actin partial</t>
  </si>
  <si>
    <t>P21-activated kinase [Blastocystis subtype 4]</t>
  </si>
  <si>
    <t>eukaryotic initiation factor 4A-II-like</t>
  </si>
  <si>
    <t>PREDICTED: putative uncharacterized protein DDB_G0282133</t>
  </si>
  <si>
    <t>ethanolamine kinase A [Phytophthora nicotianae]</t>
  </si>
  <si>
    <t>potassium voltage-gated channel subfamily D member 3-like [Nothobranchius furzeri]</t>
  </si>
  <si>
    <t>RNA polymerase II transcriptional coactivator</t>
  </si>
  <si>
    <t>COP9 signalosome complex subunit 7a [Lepisosteus oculatus]</t>
  </si>
  <si>
    <t>VPRBP- partial</t>
  </si>
  <si>
    <t>methionine synthase reductase</t>
  </si>
  <si>
    <t>PREDICTED: uncharacterized protein LOC106816842</t>
  </si>
  <si>
    <t>NADH dehydrogenase [ubiquinone] 1 alpha subcomplex subunit 2-like [Arachis ipaensis]</t>
  </si>
  <si>
    <t>transmembrane and coiled-coil domains partial</t>
  </si>
  <si>
    <t>thrombospondin type-1 domain-containing 7B isoform X2</t>
  </si>
  <si>
    <t>PREDICTED: uncharacterized protein LOC106816843</t>
  </si>
  <si>
    <t>retrotransposable element Tf2 155 kDa type 1</t>
  </si>
  <si>
    <t>Sjoegren syndrome nuclear autoantigen 1</t>
  </si>
  <si>
    <t>transmembrane [Tetrahymena thermophila SB210]</t>
  </si>
  <si>
    <t>voltage-dependent anion-selective channel 2</t>
  </si>
  <si>
    <t>hypothetical protein TVSG_00017 [Tetraselmis viridis virus S1]</t>
  </si>
  <si>
    <t>PET117 mitochondrial</t>
  </si>
  <si>
    <t>Jing interacting gene partial</t>
  </si>
  <si>
    <t>protocadherin-like wing polarity stan isoform X2</t>
  </si>
  <si>
    <t>hypothetical protein H257_12194 [Aphanomyces astaci]</t>
  </si>
  <si>
    <t>MICOS complex subunit MIC60-like isoform X2</t>
  </si>
  <si>
    <t>hypothetical protein BRAFLDRAFT_120982 [Branchiostoma floridae]</t>
  </si>
  <si>
    <t>uncharacterized serine threonine- kinase 494-like</t>
  </si>
  <si>
    <t>40S ribosomal SA [Hydra vulgaris]</t>
  </si>
  <si>
    <t>PREDICTED: uncharacterized protein LOC105850124, partial</t>
  </si>
  <si>
    <t>phospholipase A2 inhibitor</t>
  </si>
  <si>
    <t>reverse transcriptase and recombinase</t>
  </si>
  <si>
    <t>sodium:proton antiporter</t>
  </si>
  <si>
    <t>transmembrane 9B-like</t>
  </si>
  <si>
    <t>DPH3 homolog</t>
  </si>
  <si>
    <t>gamma-aminobutyric acid type B receptor subunit 2-like isoform X2 [Acropora digitifera]</t>
  </si>
  <si>
    <t>probable tRNA methyltransferase 9 [Salmo salar]</t>
  </si>
  <si>
    <t>tyramine octopamine receptor-like [Acropora digitifera]</t>
  </si>
  <si>
    <t>flavin-containing monooxygenase FMO GS-OX-like 4 [Cephus cinctus]</t>
  </si>
  <si>
    <t>10 kDa heat shock mitochondrial-like</t>
  </si>
  <si>
    <t>Flagellar hook</t>
  </si>
  <si>
    <t>UPF0663 transmembrane C17orf28</t>
  </si>
  <si>
    <t>cytoplasmic tRNA 2-thiolation 1 [Callorhinchus milii]</t>
  </si>
  <si>
    <t>Isoinhibitor K</t>
  </si>
  <si>
    <t>Mitochondrial inner membrane OXA1L</t>
  </si>
  <si>
    <t>polyunsaturated fatty acid elongation enzyme [Thecamonas trahens ATCC 50062]</t>
  </si>
  <si>
    <t>kelch repeat [Thecamonas trahens ATCC 50062]</t>
  </si>
  <si>
    <t>keratin-associated 19-2-like</t>
  </si>
  <si>
    <t>related to phosphatidylinositol-4-phosphate 5-kinase</t>
  </si>
  <si>
    <t>sporangia induced parkin coregulated [Phytophthora infestans T30-4]</t>
  </si>
  <si>
    <t>variable lymphocyte receptor diversity region</t>
  </si>
  <si>
    <t>cilia- and flagella-associated 20</t>
  </si>
  <si>
    <t>anoctamin-8</t>
  </si>
  <si>
    <t>AChain Structure Of The Epigenetic Oncogene Mmset And Inhibition By N-alkyl Sinefungin Derivatives</t>
  </si>
  <si>
    <t>nodal modulator 1- partial</t>
  </si>
  <si>
    <t>E3 ubiquitin- ligase TRIM50 isoform X1</t>
  </si>
  <si>
    <t>V-type proton ATPase 116 kDa subunit a isoform 1 isoform X2</t>
  </si>
  <si>
    <t>integral membrane GPR137B-like</t>
  </si>
  <si>
    <t>glutathione gamma-glutamylcysteinyltransferase 2-like [Crassostrea gigas]</t>
  </si>
  <si>
    <t>V-type proton ATPase 116 kDa subunit a isoform 1 isoform X1</t>
  </si>
  <si>
    <t>RAC-beta serine threonine- kinase [Pygocentrus nattereri]</t>
  </si>
  <si>
    <t>V-type proton ATPase 116 kDa subunit a isoform 1 isoform X3</t>
  </si>
  <si>
    <t>[Aspergillus terreus NIH2624]</t>
  </si>
  <si>
    <t>annexin A13</t>
  </si>
  <si>
    <t>diphosphomevalonate decarboxylase [Piscirickettsia salmonis]</t>
  </si>
  <si>
    <t>feline leukemia virus subgroup C receptor-related 1-like</t>
  </si>
  <si>
    <t>osteopetrosis-associated transmembrane 1</t>
  </si>
  <si>
    <t>RING finger 24 isoform X1</t>
  </si>
  <si>
    <t>cell wall PRY3-like</t>
  </si>
  <si>
    <t>heterogeneous nuclear ribonucleo A2 B1 homolog</t>
  </si>
  <si>
    <t>leucine-rich repeat-containing 23-like isoform X2</t>
  </si>
  <si>
    <t>coiled-coil-helix-coiled-coil-helix domain-containing 5</t>
  </si>
  <si>
    <t>cullin-3 isoform X2 [Plutella xylostella]</t>
  </si>
  <si>
    <t>wd-repeat [Perkinsus marinus ATCC 50983]</t>
  </si>
  <si>
    <t>coiled-coil-helix-coiled-coil-helix domain-containing 7</t>
  </si>
  <si>
    <t>coiled-coil-helix-coiled-coil-helix domain-containing 1</t>
  </si>
  <si>
    <t>pre-mRNA-splicing factor CWC25 homolog</t>
  </si>
  <si>
    <t>coiled-coil-helix-coiled-coil-helix domain-containing 2</t>
  </si>
  <si>
    <t>glycerol-3-phosphate acyltransferase 3-like</t>
  </si>
  <si>
    <t>hypothetical protein CGI_10024939</t>
  </si>
  <si>
    <t>transmembrane 229B isoform X3 [Mustela putorius furo]</t>
  </si>
  <si>
    <t>hypothetical protein UCREL1_1108 [Eutypa lata UCREL1]</t>
  </si>
  <si>
    <t>calsenilin isoform X2</t>
  </si>
  <si>
    <t>Ferric-chelate reductase 1</t>
  </si>
  <si>
    <t>MLX-interacting partial</t>
  </si>
  <si>
    <t>ketosteroid isomerase [Bradyrhizobium lablabi]</t>
  </si>
  <si>
    <t>proto-oncogene tyrosine- kinase Src isoform X2</t>
  </si>
  <si>
    <t>F-box LRR-repeat 4</t>
  </si>
  <si>
    <t>AGAP011569-PA [Anopheles gambiae PEST]</t>
  </si>
  <si>
    <t>ubiquitin-like modifier-activating enzyme 1 isoform X1 [Oryctolagus cuniculus]</t>
  </si>
  <si>
    <t>F-box LRR-repeat 5</t>
  </si>
  <si>
    <t>F-box LRR-repeat 7</t>
  </si>
  <si>
    <t>Njmu-R1 isoform X2</t>
  </si>
  <si>
    <t>PREDICTED: uncharacterized protein LOC105443650</t>
  </si>
  <si>
    <t>Njmu-R1 isoform X1</t>
  </si>
  <si>
    <t>SUN domain-containing 1</t>
  </si>
  <si>
    <t>F-box LRR-repeat 2</t>
  </si>
  <si>
    <t>Zinc finger GLIS2</t>
  </si>
  <si>
    <t>ribosomal S12 (mitochondrion) [Ostreococcus tauri]</t>
  </si>
  <si>
    <t>tetratricopeptide repeat 39B-like</t>
  </si>
  <si>
    <t>calcium-dependent secretion activator [Stomoxys calcitrans]</t>
  </si>
  <si>
    <t>PCTP</t>
  </si>
  <si>
    <t>activator of 90 kDa heat shock ATPase homolog 1</t>
  </si>
  <si>
    <t>methyltransferase partial</t>
  </si>
  <si>
    <t>dyslexia-associated KIAA0319 [Polistes dominula]</t>
  </si>
  <si>
    <t>PREDICTED: uncharacterized protein LOC106814229</t>
  </si>
  <si>
    <t>serine threonine- kinase Sgk3 isoform X1 [Microcebus murinus]</t>
  </si>
  <si>
    <t>nuclear pore complex Nup160</t>
  </si>
  <si>
    <t>eukaryotic initiation factor 4A-II isoform X2</t>
  </si>
  <si>
    <t>eukaryotic initiation factor 4A-II isoform X1</t>
  </si>
  <si>
    <t>Krueppel-like factor partial</t>
  </si>
  <si>
    <t>gamma-interferon-inducible lysosomal thiol reductase-like</t>
  </si>
  <si>
    <t>couch potato-like isoform X1 [Hydra vulgaris]</t>
  </si>
  <si>
    <t>protocadherin Fat 2-like isoform X4 [Acropora digitifera]</t>
  </si>
  <si>
    <t>paired box Pax-6-like</t>
  </si>
  <si>
    <t>26S proteasome regulatory subunit</t>
  </si>
  <si>
    <t>Serine threonine- kinase prk-2 [Caenorhabditis elegans]</t>
  </si>
  <si>
    <t>leucine-rich repeat and WD repeat-containing KIAA1239- partial</t>
  </si>
  <si>
    <t>BAI1-associated 3-like isoform X2</t>
  </si>
  <si>
    <t>cysteine-rich motor neuron 1 isoform X1 [Drosophila busckii]</t>
  </si>
  <si>
    <t>Dck [Pigeonpox virus]</t>
  </si>
  <si>
    <t>ribosome biogenesis TSR3 homolog</t>
  </si>
  <si>
    <t>Actin-interacting partial</t>
  </si>
  <si>
    <t>actin depolymerizing factor ADF cofilin [Emiliania huxleyi CCMP1516]</t>
  </si>
  <si>
    <t>phosphopantothenate--cysteine ligase isoform X1 [Cerapachys biroi]</t>
  </si>
  <si>
    <t>synaptic vesicle 2-related -like isoform X2</t>
  </si>
  <si>
    <t>hypothetical protein RirG_187580</t>
  </si>
  <si>
    <t>receptor-type tyrosine- phosphatase S isoform X14</t>
  </si>
  <si>
    <t>6-phosphogluconate decarboxylating 1 [Nicotiana tomentosiformis]</t>
  </si>
  <si>
    <t>protease [Medicago truncatula]</t>
  </si>
  <si>
    <t>Calcium calmodulin-dependent kinase type IV</t>
  </si>
  <si>
    <t>homeobox OTX2 [Larimichthys crocea]</t>
  </si>
  <si>
    <t>PREDICTED: uncharacterized protein DDB_G0283357-like isoform X2</t>
  </si>
  <si>
    <t>contactin-4-like isoform X1</t>
  </si>
  <si>
    <t>A disintegrin and metallo ase with thrombospondin motifs partial</t>
  </si>
  <si>
    <t>centromere-associated E-like [Acropora digitifera]</t>
  </si>
  <si>
    <t>phospholipid-transporting ATPase ID isoform X7 [Megachile rotundata]</t>
  </si>
  <si>
    <t>telomerase component 1-like</t>
  </si>
  <si>
    <t>POGO family [Ixodes scapularis]</t>
  </si>
  <si>
    <t>Sel1 domain repeat-containing</t>
  </si>
  <si>
    <t>myoferlin-like isoform X14</t>
  </si>
  <si>
    <t>STE20-related kinase adapter alpha isoform X2</t>
  </si>
  <si>
    <t>N-acetylmuramoyl-L-alanine amidase [Yersinia pseudotuberculosis]</t>
  </si>
  <si>
    <t>echinoderm microtubule-associated -like 1 isoform X3</t>
  </si>
  <si>
    <t>echinoderm microtubule-associated -like 1 isoform X2</t>
  </si>
  <si>
    <t>echinoderm microtubule-associated -like 1 isoform X1</t>
  </si>
  <si>
    <t>cell surface glyco 1 isoform X1 [Drosophila suzukii]</t>
  </si>
  <si>
    <t>importin subunit alpha-2-like</t>
  </si>
  <si>
    <t>Clusterin-associated 1</t>
  </si>
  <si>
    <t>aquaporin-1- partial</t>
  </si>
  <si>
    <t>linker histone H1 and H5 family</t>
  </si>
  <si>
    <t>lysM and peptidoglycan-binding domain-containing 3</t>
  </si>
  <si>
    <t>lysM and peptidoglycan-binding domain-containing 2</t>
  </si>
  <si>
    <t>small nuclear ribonucleo B and B [Fusarium oxysporum lycopersici 4287]</t>
  </si>
  <si>
    <t>hypothetical protein TTHERM_00353560 [Tetrahymena thermophila SB210]</t>
  </si>
  <si>
    <t>sideroflexin-5 isoform X1</t>
  </si>
  <si>
    <t>[Neurospora crassa]</t>
  </si>
  <si>
    <t>MULTISPECIES: succinylglutamate desuccinylase [Acinetobacter]</t>
  </si>
  <si>
    <t>transcription factor Adf-1</t>
  </si>
  <si>
    <t>60S ribosomal L35a-like [Hydra vulgaris]</t>
  </si>
  <si>
    <t>nuclear pore complex Nup155</t>
  </si>
  <si>
    <t>translationally-controlled tumor homolog</t>
  </si>
  <si>
    <t>Peptidase SUMO Sentrin Ubl1 family and Mitochondrial substrate solute carrier repeat and Mitochondrial carrier domain-containing</t>
  </si>
  <si>
    <t>zinc finger SWIM domain-containing 3-like</t>
  </si>
  <si>
    <t>PREDICTED: uncharacterized protein LOC107331859</t>
  </si>
  <si>
    <t>vitellogenin- partial</t>
  </si>
  <si>
    <t>oligopeptide OPT family</t>
  </si>
  <si>
    <t>Phospho-2-dehydro-3-deoxyheptonate phenylalanine-inhibited</t>
  </si>
  <si>
    <t>hypothetical protein NEMVEDRAFT_v1g221371</t>
  </si>
  <si>
    <t>PREDICTED: uncharacterized protein LOC107358165 isoform X1</t>
  </si>
  <si>
    <t>PREDICTED: uncharacterized protein LOC107355821</t>
  </si>
  <si>
    <t>PREDICTED: uncharacterized protein LOC107331850</t>
  </si>
  <si>
    <t>proteasome subunit beta type-1-B-like</t>
  </si>
  <si>
    <t>Nucleo TPR</t>
  </si>
  <si>
    <t>hypothetical protein ACD_20C00008G0002</t>
  </si>
  <si>
    <t>60S ribosomal L29-like [Sinocyclocheilus anshuiensis]</t>
  </si>
  <si>
    <t>hypothetical protein ACD_20C00008G0001</t>
  </si>
  <si>
    <t>V-type proton ATPase subunit c 2</t>
  </si>
  <si>
    <t>girdin-like isoform X8</t>
  </si>
  <si>
    <t>Amyloid beta A4 precursor -binding family A member partial</t>
  </si>
  <si>
    <t>gtp-binding 1-like</t>
  </si>
  <si>
    <t>virilizer homolog</t>
  </si>
  <si>
    <t>ECF RNA polymerase sigma factor [Marinomonas gallaica]</t>
  </si>
  <si>
    <t>ring canal kelch</t>
  </si>
  <si>
    <t>hypothetical protein GLYMA_13G020100</t>
  </si>
  <si>
    <t>biotin-- ligase-like [Lingula anatina]</t>
  </si>
  <si>
    <t>zinc finger 341-like isoform X1</t>
  </si>
  <si>
    <t>ribosomal RPP0</t>
  </si>
  <si>
    <t>translationally controlled tumor</t>
  </si>
  <si>
    <t>light dependent protochlorophyllide oxido-reductase</t>
  </si>
  <si>
    <t>Bric a brac</t>
  </si>
  <si>
    <t>tRNA synthetase class I</t>
  </si>
  <si>
    <t>hypothetical protein DAPPUDRAFT_37687, partial</t>
  </si>
  <si>
    <t>nidogen and EGF-like domain-containing 1</t>
  </si>
  <si>
    <t>centlein-like</t>
  </si>
  <si>
    <t>MBT domain-containing 1</t>
  </si>
  <si>
    <t>Calcium-binding mitochondrial carrier Aralar1</t>
  </si>
  <si>
    <t>sterol regulatory element-binding 1</t>
  </si>
  <si>
    <t>gamma-glutamyltranspeptidase 1 [Lepisosteus oculatus]</t>
  </si>
  <si>
    <t>neurogenic locus notch homolog 1-like</t>
  </si>
  <si>
    <t>receptor expression-enhancing 5-like isoform X1</t>
  </si>
  <si>
    <t>GPI inositol-deacylase</t>
  </si>
  <si>
    <t>mitochondrial large subunit ribosomal -domain-containing</t>
  </si>
  <si>
    <t>unc-13 homolog C-like</t>
  </si>
  <si>
    <t>acidic fibroblast growth factor intracellular-binding -like isoform X2</t>
  </si>
  <si>
    <t>PREDICTED: uncharacterized protein LOC102806375</t>
  </si>
  <si>
    <t>dual specificity kinase CLK4 isoform X1 [Anolis carolinensis]</t>
  </si>
  <si>
    <t>bromodomain-containing 3-like isoform X1 [Trichogramma pretiosum]</t>
  </si>
  <si>
    <t>apoptosis-inducing factor 2 [Alligator sinensis]</t>
  </si>
  <si>
    <t>asparagine synthetase [glutamine-hydrolyzing]</t>
  </si>
  <si>
    <t>nitric oxide brain</t>
  </si>
  <si>
    <t>usherin</t>
  </si>
  <si>
    <t>glycine dehydrogenase [Phytophthora parasitica]</t>
  </si>
  <si>
    <t>PREDICTED: uncharacterized protein KIAA0513-like</t>
  </si>
  <si>
    <t>WASH complex subunit FAM21-like</t>
  </si>
  <si>
    <t>centrosomal of 89 kDa</t>
  </si>
  <si>
    <t>epithelial membrane 1-like</t>
  </si>
  <si>
    <t>fibulin-2 isoform X2</t>
  </si>
  <si>
    <t>ubiquitin 3</t>
  </si>
  <si>
    <t>acetyl- carboxylase</t>
  </si>
  <si>
    <t>mediator of RNA polymerase II transcription subunit 16 isoform X2</t>
  </si>
  <si>
    <t>ubiquitin 7</t>
  </si>
  <si>
    <t>dynamin-like 120 kDa mitochondrial isoform X3</t>
  </si>
  <si>
    <t>ubiquitin 5</t>
  </si>
  <si>
    <t>dynamin-like 120 kDa mitochondrial isoform X1</t>
  </si>
  <si>
    <t>aspartyl asparaginyl beta-hydroxylase isoform X1</t>
  </si>
  <si>
    <t>ferredoxin [Coxiella burnetii]</t>
  </si>
  <si>
    <t>dynamin-like 120 kDa mitochondrial isoform X5</t>
  </si>
  <si>
    <t>DNA annealing helicase and endonuclease partial</t>
  </si>
  <si>
    <t>hypothetical protein glt_00645</t>
  </si>
  <si>
    <t>ectopic P granules 5 homolog isoform X2</t>
  </si>
  <si>
    <t>ectopic P granules 5 homolog isoform X1</t>
  </si>
  <si>
    <t>neural-cadherin-like</t>
  </si>
  <si>
    <t>atrial natriuretic peptide receptor 1- partial</t>
  </si>
  <si>
    <t>ectopic P granules 5 homolog isoform X3</t>
  </si>
  <si>
    <t>60S ribosomal L4-A [Salmo salar]</t>
  </si>
  <si>
    <t>Meckel syndrome type 1</t>
  </si>
  <si>
    <t>aquaporin [Papilio xuthus]</t>
  </si>
  <si>
    <t>Innexin 3</t>
  </si>
  <si>
    <t>pyrroline-5-carboxylate reductase 3</t>
  </si>
  <si>
    <t>zinc finger CCCH-type antiviral 1-like</t>
  </si>
  <si>
    <t>collagen alpha-6(VI) chain- partial</t>
  </si>
  <si>
    <t>Transcription initiation factor TFIID subunit 13</t>
  </si>
  <si>
    <t>Transcription initiation factor TFIID subunit 12</t>
  </si>
  <si>
    <t>proteasome activator pa28 beta subunit</t>
  </si>
  <si>
    <t>probable G- coupled receptor 139 isoform X1</t>
  </si>
  <si>
    <t>thimet partial</t>
  </si>
  <si>
    <t>GTP-binding A-like</t>
  </si>
  <si>
    <t>FAD-binding [Francisella philomiragia]</t>
  </si>
  <si>
    <t>DNA-binding response regulator</t>
  </si>
  <si>
    <t>DNA-(apurinic or apyrimidinic site) lyase 2</t>
  </si>
  <si>
    <t>hypothetical protein PS9374_03846</t>
  </si>
  <si>
    <t>Solute carrier family 46 member partial</t>
  </si>
  <si>
    <t>gamma-soluble NSF attachment -like</t>
  </si>
  <si>
    <t>hypothetical protein PBRA_006533</t>
  </si>
  <si>
    <t>ras-related RABD2a-like [Nicotiana tabacum]</t>
  </si>
  <si>
    <t>GLIPR1 1 isoform X1</t>
  </si>
  <si>
    <t>tyrosine- kinase SYK isoform X2</t>
  </si>
  <si>
    <t>cAMP-dependent kinase type II-beta regulatory subunit</t>
  </si>
  <si>
    <t>ras-related Rab-8A isoform X1 [Copidosoma floridanum]</t>
  </si>
  <si>
    <t>receptor kinase</t>
  </si>
  <si>
    <t>SH3-domain-containing partial</t>
  </si>
  <si>
    <t>Heterogeneous nuclear ribonucleo 87F</t>
  </si>
  <si>
    <t>L-cysteine desulfurase [Salmonella enterica enterica serovar Typhi]</t>
  </si>
  <si>
    <t>ankyrin repeat-containing [Desulfomonile tiedjei]</t>
  </si>
  <si>
    <t>outer dense fiber 2-like</t>
  </si>
  <si>
    <t>tonsoku isoform X2</t>
  </si>
  <si>
    <t>hypothetical protein [</t>
  </si>
  <si>
    <t>zinc finger 155 isoform X2 [Pongo abelii]</t>
  </si>
  <si>
    <t>flagellar biosynthesis repressor</t>
  </si>
  <si>
    <t>plexin-A4 precursor [Danio rerio]</t>
  </si>
  <si>
    <t>ABC transporter B family member 1-like</t>
  </si>
  <si>
    <t>guanine nucleotide-releasing factor 2 isoform X4</t>
  </si>
  <si>
    <t>pantothenate kinase 4 isoform X2</t>
  </si>
  <si>
    <t>NADH dehydrogenase [ubiquinone] iron-sulfur mitochondrial isoform X2</t>
  </si>
  <si>
    <t>Midasin [Auxenochlorella protothecoides]</t>
  </si>
  <si>
    <t>trafficking particle complex subunit 3 isoform X1</t>
  </si>
  <si>
    <t>40S ribosomal S5-like</t>
  </si>
  <si>
    <t>60S ribosomal L10 [Schizosaccharomyces octosporus yFS286]</t>
  </si>
  <si>
    <t>tubulin epsilon chain</t>
  </si>
  <si>
    <t>PREDICTED: uncharacterized protein LOC107331818</t>
  </si>
  <si>
    <t>Frequenin-1</t>
  </si>
  <si>
    <t>thyrotropin-releasing hormone-degrading ectoenzyme-like</t>
  </si>
  <si>
    <t>trafficking particle complex subunit 3 isoform X2</t>
  </si>
  <si>
    <t>ankyrin [Pseudomonas aeruginosa]</t>
  </si>
  <si>
    <t>Breast cancer type 1 susceptibility</t>
  </si>
  <si>
    <t>glutamate receptor -like [Daucus carota sativus]</t>
  </si>
  <si>
    <t>pointed first leaf [Arabidopsis thaliana]</t>
  </si>
  <si>
    <t>NADH-ubiquinone oxidoreductase subunit A [Pestalotiopsis fici W106-1]</t>
  </si>
  <si>
    <t>Neuroblast differentiation-associated partial</t>
  </si>
  <si>
    <t>NADH-ubiquinone oxidoreductase 75 kDa mitochondrial-like</t>
  </si>
  <si>
    <t>high affinity cGMP-specific 3 ,5 -cyclic phosphodiesterase 9A- partial</t>
  </si>
  <si>
    <t>homocysteine S-methyltransferase -like</t>
  </si>
  <si>
    <t>ADP,ATP carrier 3</t>
  </si>
  <si>
    <t>-methionine sulfoxide oxidase MICAL3 isoform X1 [Condylura cristata]</t>
  </si>
  <si>
    <t>mannosyl-oligosaccharide glucosidase isoform X1 [Danio rerio]</t>
  </si>
  <si>
    <t>cyclin-T2 isoform X2</t>
  </si>
  <si>
    <t>luciferin 4-monooxygenase</t>
  </si>
  <si>
    <t>mediator of RNA polymerase II transcription subunit 20-like</t>
  </si>
  <si>
    <t>cyclin-T2 isoform X3</t>
  </si>
  <si>
    <t>PBDC1</t>
  </si>
  <si>
    <t>cell division control 42 homolog isoform X1</t>
  </si>
  <si>
    <t>dnaJ homolog subfamily C member 22-like</t>
  </si>
  <si>
    <t>Chymotrypsinogen B</t>
  </si>
  <si>
    <t>transcription elongation factor spt6 [Eutypa lata UCREL1]</t>
  </si>
  <si>
    <t>ORF44l [Pinus koraiensis]</t>
  </si>
  <si>
    <t>Thioredoxin 4A</t>
  </si>
  <si>
    <t>hippocalcin 1 [Hippocampus comes]</t>
  </si>
  <si>
    <t>ELKS Rab6-interacting CAST family member 1-like isoform X1</t>
  </si>
  <si>
    <t>SWI SNF-related matrix-associated actin-dependent regulator of chromatin subfamily B member 1 isoform X2</t>
  </si>
  <si>
    <t>solute carrier family 22 member 15</t>
  </si>
  <si>
    <t>60S ribosomal L17 isoform X1 [Amborella trichopoda]</t>
  </si>
  <si>
    <t>CAMK MLCK kinase</t>
  </si>
  <si>
    <t>PREDICTED: uncharacterized protein LOC100204510</t>
  </si>
  <si>
    <t>solute carrier family 22 member 18</t>
  </si>
  <si>
    <t>Ankyrin repeat domain-containing 13C- partial</t>
  </si>
  <si>
    <t>ras-like GTP-binding RHO</t>
  </si>
  <si>
    <t>cold shock domain-containing E1-like [Parasteatoda tepidariorum]</t>
  </si>
  <si>
    <t>NADH dehydrogenase [ubiquinone] 1 beta subcomplex subunit 9 [Exaiptasia pallida]</t>
  </si>
  <si>
    <t>Adenylyltransferase and sulfurtransferase MOCS3</t>
  </si>
  <si>
    <t>DNA damage-inducible transcript 4</t>
  </si>
  <si>
    <t>choline mitochondrial</t>
  </si>
  <si>
    <t>apoptotic protease-activating factor 1</t>
  </si>
  <si>
    <t>cytosolic carboxypeptidase 1-like</t>
  </si>
  <si>
    <t>homeobox Hox-B2</t>
  </si>
  <si>
    <t>WASH complex subunit FAM21C-like</t>
  </si>
  <si>
    <t>NADPH oxidase 5</t>
  </si>
  <si>
    <t>arginine n-methyltransferase 2</t>
  </si>
  <si>
    <t>NADPH oxidase 4</t>
  </si>
  <si>
    <t>cryptochrome-2-like isoform X2</t>
  </si>
  <si>
    <t>proteasome A-type and B-type</t>
  </si>
  <si>
    <t>NADPH oxidase 1</t>
  </si>
  <si>
    <t>NADPH oxidase 3</t>
  </si>
  <si>
    <t>short-chain dehydrogenase reductase SDR</t>
  </si>
  <si>
    <t>hypotheticial [Schistosoma japonicum]</t>
  </si>
  <si>
    <t>SCAI-like isoform X2</t>
  </si>
  <si>
    <t>methyltransferase 2-A</t>
  </si>
  <si>
    <t>transcription factor Dp-1-like</t>
  </si>
  <si>
    <t>Small VCP p97-interacting</t>
  </si>
  <si>
    <t>lysosomal alpha-glucosidase isoform X2 [Capra hircus]</t>
  </si>
  <si>
    <t>ATP-binding cassette transporter ABCA1 [Trypanosoma grayi]</t>
  </si>
  <si>
    <t>ribosome biogenesis BRX1 homolog</t>
  </si>
  <si>
    <t>LIM and senescent cell antigen-like-containing domain 2 isoform X1</t>
  </si>
  <si>
    <t>Late secretory pathway AVL9</t>
  </si>
  <si>
    <t>hypothetical protein AC249_AIPGENE21799</t>
  </si>
  <si>
    <t>AP-1 complex subunit sigma-2-like [Hydra vulgaris]</t>
  </si>
  <si>
    <t>Exostosin-2</t>
  </si>
  <si>
    <t>ras-related C3 botulinum toxin substrate 2</t>
  </si>
  <si>
    <t>ras-related C3 botulinum toxin substrate 1</t>
  </si>
  <si>
    <t>Disks large-associated 1</t>
  </si>
  <si>
    <t>patched isoform X3 [Cephus cinctus]</t>
  </si>
  <si>
    <t>Disks large-associated 5</t>
  </si>
  <si>
    <t>zinc finger C2HC domain-containing 1C-like</t>
  </si>
  <si>
    <t>PREDICTED: uncharacterized protein LOC100182771 isoform X1</t>
  </si>
  <si>
    <t>PREDICTED: uncharacterized protein LOC100182771 isoform X2</t>
  </si>
  <si>
    <t>Pc16g12480 [Penicillium rubens Wisconsin 54-1255]</t>
  </si>
  <si>
    <t>unconventional myosin-Ic-like</t>
  </si>
  <si>
    <t>Vegetative incompatibility HET-E-1 [Endocarpon pusillum Z07020]</t>
  </si>
  <si>
    <t>noggin</t>
  </si>
  <si>
    <t>hypothetical protein AC249_AIPGENE39</t>
  </si>
  <si>
    <t>PREDICTED: uncharacterized protein LOC106534981, partial</t>
  </si>
  <si>
    <t>pirin [Burkholderia stagnalis]</t>
  </si>
  <si>
    <t>alpha-galactosidase A</t>
  </si>
  <si>
    <t>HEY HES-2</t>
  </si>
  <si>
    <t>HEY HES-1</t>
  </si>
  <si>
    <t>amidophosphoribosyltransferase</t>
  </si>
  <si>
    <t>leucine-rich repeat 1 isoform X1</t>
  </si>
  <si>
    <t>serine threonine- kinase atr-like</t>
  </si>
  <si>
    <t>adenylate kinase 7-like</t>
  </si>
  <si>
    <t>transcription factor Ovo-like 2</t>
  </si>
  <si>
    <t>transcription factor Ovo-like 1</t>
  </si>
  <si>
    <t>peptidyl-prolyl cis-trans isomerase FKBP12-like</t>
  </si>
  <si>
    <t>translation elongation factor 1-alpha [Epichloe festucae lolii]</t>
  </si>
  <si>
    <t>Serine incorporator 5</t>
  </si>
  <si>
    <t>eukaryotic translation initiation factor 2 subunit 2-like</t>
  </si>
  <si>
    <t>hydrolase</t>
  </si>
  <si>
    <t>ral GTPase-activating subunit alpha-2</t>
  </si>
  <si>
    <t>ral GTPase-activating subunit alpha-1</t>
  </si>
  <si>
    <t>Diacylglycerol kinase theta</t>
  </si>
  <si>
    <t>ATP-dependent RNA helicase DDX3X isoform X2</t>
  </si>
  <si>
    <t>ATP-dependent RNA helicase DDX3X isoform X1</t>
  </si>
  <si>
    <t>syntaxin-12 [Oryzias latipes]</t>
  </si>
  <si>
    <t>PREDICTED: uncharacterized protein LOC107341235</t>
  </si>
  <si>
    <t>PREDICTED: uncharacterized protein LOC107353204</t>
  </si>
  <si>
    <t>formin-binding 4</t>
  </si>
  <si>
    <t>solute carrier family 17 member 9</t>
  </si>
  <si>
    <t>alpha-methylacyl- racemase</t>
  </si>
  <si>
    <t>potassium partial</t>
  </si>
  <si>
    <t>methyltransferase mitochondrial</t>
  </si>
  <si>
    <t>alpha-1B adrenergic receptor-like isoform X2</t>
  </si>
  <si>
    <t>proline-rich 36-like</t>
  </si>
  <si>
    <t>aromatic amino acid aminotransferase</t>
  </si>
  <si>
    <t>Cullin-3</t>
  </si>
  <si>
    <t>polyhomeotic 2 isoform X3 [Sinocyclocheilus anshuiensis]</t>
  </si>
  <si>
    <t>hypothetical protein NEISUBOT_05668, partial</t>
  </si>
  <si>
    <t>von Willebrand factor type A domain-containing [Emiliania huxleyi CCMP1516]</t>
  </si>
  <si>
    <t>Copia partial</t>
  </si>
  <si>
    <t>vitamin K-dependent gamma-carboxylase isoform X2</t>
  </si>
  <si>
    <t>Phospholipase A-2-activating</t>
  </si>
  <si>
    <t>citrate glyoxysomal</t>
  </si>
  <si>
    <t>AP-2 complex subunit partial</t>
  </si>
  <si>
    <t>PREDICTED: uncharacterized protein LOC107328241</t>
  </si>
  <si>
    <t>leucine-rich repeat G- coupled receptor [Hydra vulgaris]</t>
  </si>
  <si>
    <t>pro-neuregulin- membrane-bound isoform-like isoform X3</t>
  </si>
  <si>
    <t>gypsy-16 si- partial</t>
  </si>
  <si>
    <t>dedicator of cytokinesis 3-like</t>
  </si>
  <si>
    <t>glycerophosphocholine phosphodiesterase GPCPD1-like [Limulus polyphemus]</t>
  </si>
  <si>
    <t>actin-depolymerizing factor 2</t>
  </si>
  <si>
    <t>copine-1 [Lepidothrix coronata]</t>
  </si>
  <si>
    <t>arginyl-tRNA-- transferase 1-like isoform X2</t>
  </si>
  <si>
    <t>actin-depolymerizing factor 7</t>
  </si>
  <si>
    <t>cadherin-related tumor suppressor fat</t>
  </si>
  <si>
    <t>PREDICTED: uncharacterized protein LOC103519831, partial</t>
  </si>
  <si>
    <t>actin-depolymerizing factor 3</t>
  </si>
  <si>
    <t>Acylglycerol mitochondrial</t>
  </si>
  <si>
    <t>ef hand containing [Schistosoma mansoni]</t>
  </si>
  <si>
    <t>transcription elongation regulator 1-like</t>
  </si>
  <si>
    <t>EF-hand calcium-binding domain-containing 11-like</t>
  </si>
  <si>
    <t>Nuclear fragile X mental retardation-interacting 1</t>
  </si>
  <si>
    <t>Retinol dehydrogenase partial</t>
  </si>
  <si>
    <t>PREDICTED: uncharacterized protein LOC107328251</t>
  </si>
  <si>
    <t>GL10150 [Drosophila persimilis]</t>
  </si>
  <si>
    <t>gamma-aminobutyric acid receptor subunit gamma-2-like isoform X1</t>
  </si>
  <si>
    <t>elongation factor tu [Micromonas pusilla CCMP1545]</t>
  </si>
  <si>
    <t>RNA-binding cabeza-like</t>
  </si>
  <si>
    <t>TBC1 domain family member 22B isoform X2</t>
  </si>
  <si>
    <t>U4 small nuclear ribonucleo 27 kDa</t>
  </si>
  <si>
    <t>ribosomal S24e</t>
  </si>
  <si>
    <t>voltage-dependent N-type calcium channel subunit alpha-1B isoform X2</t>
  </si>
  <si>
    <t>acyltransferase ctase COT CPT [Auricularia subglabra TFB-10046 SS5]</t>
  </si>
  <si>
    <t>pseudouridine-5 -phosphate glycosidase [Clostridium botulinum]</t>
  </si>
  <si>
    <t>PREDICTED: uncharacterized protein LOC108679728</t>
  </si>
  <si>
    <t>pyruvate:ferredoxin (flavodoxin) oxidoreductase</t>
  </si>
  <si>
    <t>hypothetical protein AC631_00451 [Debaryomyces fabryi]</t>
  </si>
  <si>
    <t>calmodulin [Thecamonas trahens ATCC 50062]</t>
  </si>
  <si>
    <t>PREDICTED: uncharacterized protein LOC107331871</t>
  </si>
  <si>
    <t>serpin [Medicago truncatula]</t>
  </si>
  <si>
    <t>sporangia induced dynein heavy chain [Phytophthora infestans T30-4]</t>
  </si>
  <si>
    <t>PREDICTED: uncharacterized protein LOC107341205</t>
  </si>
  <si>
    <t>calponin transgelin</t>
  </si>
  <si>
    <t>ARL14 effector</t>
  </si>
  <si>
    <t>eukaryotic translation initiation factor 4 gamma 2</t>
  </si>
  <si>
    <t>ubiquitin carboxyl-terminal hydrolase isozyme L5 isoform X1</t>
  </si>
  <si>
    <t>PREDICTED: uncharacterized protein LOC107343863</t>
  </si>
  <si>
    <t>gamma-tubulin complex component partial</t>
  </si>
  <si>
    <t>Ancient ubiquitous partial</t>
  </si>
  <si>
    <t>voltage-gated potassium channel subunit beta-2</t>
  </si>
  <si>
    <t>dde superfamily partial</t>
  </si>
  <si>
    <t>NM_078233 ZK1073</t>
  </si>
  <si>
    <t>AGAP010886-PA [Anopheles gambiae PEST]</t>
  </si>
  <si>
    <t>BTB POZ Domain-containing homolog [Caenorhabditis elegans]</t>
  </si>
  <si>
    <t>protocadherin-like wing polarity stan</t>
  </si>
  <si>
    <t>G2 mitotic-specific cyclin S13-7-like</t>
  </si>
  <si>
    <t>glutamate tRNA partial [Cryptosporidium parvum]</t>
  </si>
  <si>
    <t>differentially expressed in FDCP 8 partial</t>
  </si>
  <si>
    <t>3-phosphoglycerate partial</t>
  </si>
  <si>
    <t>homoserine O-acetyltransferase</t>
  </si>
  <si>
    <t>ATP synthase subunit alpha [Arcobacter butzleri]</t>
  </si>
  <si>
    <t>N-acylglucosamine 2-epimerase</t>
  </si>
  <si>
    <t>histone acetyltransferase KAT2B isoform X6 [Fukomys damarensis]</t>
  </si>
  <si>
    <t>85 88 kDa calcium-independent phospholipase A2</t>
  </si>
  <si>
    <t>eukaryotic translation initiation factor 4E-binding 2-like</t>
  </si>
  <si>
    <t>WW domain-containing oxidoreductase</t>
  </si>
  <si>
    <t>immunoglobulin superfamily DCC subclass member 3 isoform X2</t>
  </si>
  <si>
    <t>leucine-rich repeat-containing 15- partial</t>
  </si>
  <si>
    <t>hypothetical protein AN484_27565, partial</t>
  </si>
  <si>
    <t>actin-binding partial</t>
  </si>
  <si>
    <t>WD40 repeat-containing [Xenococcus PCC 7305]</t>
  </si>
  <si>
    <t>PREDICTED: uncharacterized protein LOC100204596</t>
  </si>
  <si>
    <t>enhancer of polycomb homolog 1-like</t>
  </si>
  <si>
    <t>Tyrosine- kinase ITK TSK</t>
  </si>
  <si>
    <t>guanine nucleotide exchange factor DBS-like</t>
  </si>
  <si>
    <t>structural maintenance of chromosomes flexible hinge domain-containing 1- partial</t>
  </si>
  <si>
    <t>immunoglobulin superfamily DCC subclass member 3 isoform X1</t>
  </si>
  <si>
    <t>max dimerization 1-like</t>
  </si>
  <si>
    <t>carnitine O-palmitoyltransferase liver isoform isoform X1 [Bombus impatiens]</t>
  </si>
  <si>
    <t>endonuclease [Plasmodium ovale wallikeri]</t>
  </si>
  <si>
    <t>ankyrin repeat and ibr domain containing [Entamoeba invadens IP1]</t>
  </si>
  <si>
    <t>ubiquitin-conjugating enzyme E2 E2-like</t>
  </si>
  <si>
    <t>farnesyltransferase geranylgeranyltransferase type-1 subunit alpha</t>
  </si>
  <si>
    <t>mhck ef2 kinase domain family</t>
  </si>
  <si>
    <t>lysine-specific histone demethylase 1A isoform X2</t>
  </si>
  <si>
    <t>RNA-splicing ligase</t>
  </si>
  <si>
    <t>lysine-specific histone demethylase 1A isoform X1</t>
  </si>
  <si>
    <t>transmembrane 7 superfamily member 3-like</t>
  </si>
  <si>
    <t>D-2-hydroxyglutarate mitochondrial-like</t>
  </si>
  <si>
    <t>hypothetical protein AC249_AIPGENE97</t>
  </si>
  <si>
    <t>glycogen synthase kinase-3 beta [Purpureocillium lilacinum]</t>
  </si>
  <si>
    <t>ras-like GTP-binding RHO [Parasteatoda tepidariorum]</t>
  </si>
  <si>
    <t>EMSY-like [Hydra vulgaris]</t>
  </si>
  <si>
    <t>GRAM domain-containing 1B-like</t>
  </si>
  <si>
    <t>lysine histidine transporter-like 3</t>
  </si>
  <si>
    <t>lysine histidine transporter-like 4</t>
  </si>
  <si>
    <t>transmembrane 9 superfamily member 4</t>
  </si>
  <si>
    <t>Transient receptor potential cation channel partial [Trichinella pseudospiralis]</t>
  </si>
  <si>
    <t>transmembrane 9 superfamily member 3</t>
  </si>
  <si>
    <t>transmembrane 9 superfamily member 2</t>
  </si>
  <si>
    <t>transmembrane 9 superfamily member 1</t>
  </si>
  <si>
    <t>ubiquitin-like cysteine protease [Feldmannia species virus]</t>
  </si>
  <si>
    <t>MULTISPECIES: hypothetical protein [Nocardioides]</t>
  </si>
  <si>
    <t>PREDICTED: uncharacterized protein LOC105849027</t>
  </si>
  <si>
    <t>mesoderm induction early response 1 isoform X1</t>
  </si>
  <si>
    <t>mesoderm induction early response 1 isoform X2</t>
  </si>
  <si>
    <t>60S ribosomal L36-like [Ciona intestinalis]</t>
  </si>
  <si>
    <t>fatty acid amide hydrolase-like</t>
  </si>
  <si>
    <t>iron-sulfur cluster assembly 1 mitochondrial</t>
  </si>
  <si>
    <t>nudix hydrolase 6 [Trichogramma pretiosum]</t>
  </si>
  <si>
    <t>PREDICTED: uncharacterized protein LOC107353197</t>
  </si>
  <si>
    <t>spondin-2 [Ornithorhynchus anatinus]</t>
  </si>
  <si>
    <t>inosine-5 -monophosphate dehydrogenase-like</t>
  </si>
  <si>
    <t>filamin-C- partial</t>
  </si>
  <si>
    <t>translation initiation factor eif-2b subunit delta</t>
  </si>
  <si>
    <t>26S proteasome non-ATPase regulatory subunit 11A</t>
  </si>
  <si>
    <t>GTPase [Halomonas huangheensis]</t>
  </si>
  <si>
    <t>PREDICTED: uncharacterized protein LOC101241659, partial</t>
  </si>
  <si>
    <t>UBX domain-containing 4-like isoform X1</t>
  </si>
  <si>
    <t>tubulin beta chain [Toxoplasma gondii]</t>
  </si>
  <si>
    <t>slit 2</t>
  </si>
  <si>
    <t>ribokinase</t>
  </si>
  <si>
    <t>WHITE_LUCCU ame: Full= white [Lucilia cuprina]</t>
  </si>
  <si>
    <t>5-hydroxytryptamine receptor 4</t>
  </si>
  <si>
    <t>Endoplasmic reticulum lectin 1</t>
  </si>
  <si>
    <t>Werner syndrome ATP-dependent helicase homolog isoform X2</t>
  </si>
  <si>
    <t>mediator of RNA polymerase II transcription subunit 13-like</t>
  </si>
  <si>
    <t>forkhead box partial</t>
  </si>
  <si>
    <t>Coiled-coil domain-containing 108</t>
  </si>
  <si>
    <t>Coiled-coil domain-containing 103</t>
  </si>
  <si>
    <t>ATP synthase lipid-binding mitochondrial [Harpegnathos saltator]</t>
  </si>
  <si>
    <t>50S ribosomal L10 [Vibrio parahaemolyticus]</t>
  </si>
  <si>
    <t>GPI transamidase component PIG-T-like</t>
  </si>
  <si>
    <t>Isocitrate dehydrogenase [NADP] mitochondrial</t>
  </si>
  <si>
    <t>MFS-type transporter</t>
  </si>
  <si>
    <t>TBC1 domain family member 1 isoform X1 [Dipodomys ordii]</t>
  </si>
  <si>
    <t>Uncharacterized protein C6orf118</t>
  </si>
  <si>
    <t>eukaryotic translation initiation factor 3 subunit 8</t>
  </si>
  <si>
    <t>Tripartite motif-containing 3 [Crassostrea gigas]</t>
  </si>
  <si>
    <t>neuroplastin [Bactrocera dorsalis]</t>
  </si>
  <si>
    <t>O glycosyltransferase</t>
  </si>
  <si>
    <t>ras-specific guanine nucleotide-releasing factor 2 isoform X3</t>
  </si>
  <si>
    <t>elongation factor 1- partial [Globodera tabacum tabacum]</t>
  </si>
  <si>
    <t>growth hormone-regulated TBC 1</t>
  </si>
  <si>
    <t>DEHA2D02772p [Debaryomyces hansenii CBS767]</t>
  </si>
  <si>
    <t>egl nine homolog 1</t>
  </si>
  <si>
    <t>egl nine homolog 3</t>
  </si>
  <si>
    <t>ras-specific guanine nucleotide-releasing factor 2 isoform X2</t>
  </si>
  <si>
    <t>ubiquinone biosynthesis methyltransferase</t>
  </si>
  <si>
    <t>nucleolar and coiled-body phospho 1 isoform X2</t>
  </si>
  <si>
    <t>solute carrier family 26 member 6-like [Lingula anatina]</t>
  </si>
  <si>
    <t>hypothetical protein Smp_177580</t>
  </si>
  <si>
    <t>LTV1 homolog</t>
  </si>
  <si>
    <t>N(4)-(beta-N-acetylglucosaminyl)-L-asparaginase isoform X2</t>
  </si>
  <si>
    <t>hypothetical protein CAPTEDRAFT_210574</t>
  </si>
  <si>
    <t>N(4)-(beta-N-acetylglucosaminyl)-L-asparaginase isoform X1</t>
  </si>
  <si>
    <t>thiopurine S-methyltransferase [Takifugu rubripes]</t>
  </si>
  <si>
    <t>sex comb on midleg 4</t>
  </si>
  <si>
    <t>sex comb on midleg 2</t>
  </si>
  <si>
    <t>14-3-3 [Thalassiosira pseudonana CCMP1335]</t>
  </si>
  <si>
    <t>ref(2)P</t>
  </si>
  <si>
    <t>serine threonine- phosphatase 6 regulatory subunit 3 isoform X4</t>
  </si>
  <si>
    <t>serine threonine- phosphatase 6 regulatory subunit 3 isoform X6</t>
  </si>
  <si>
    <t>G T mismatch-specific thymine DNA glycosylase</t>
  </si>
  <si>
    <t>serine threonine- phosphatase 6 regulatory subunit 3 isoform X1</t>
  </si>
  <si>
    <t>serine threonine- phosphatase 6 regulatory subunit 3 isoform X2</t>
  </si>
  <si>
    <t>Multidrug resistance-associated partial</t>
  </si>
  <si>
    <t>hypothetical protein CJBH_1340</t>
  </si>
  <si>
    <t>Fibroblast growth factor receptor-like partial</t>
  </si>
  <si>
    <t>nuclear pore complex Nup205</t>
  </si>
  <si>
    <t>advillin isoform X1</t>
  </si>
  <si>
    <t>Coiled-coil domain-containing 124</t>
  </si>
  <si>
    <t>nucleoporin 98 [Dictyostelium fasciculatum]</t>
  </si>
  <si>
    <t>follistatin-related 1</t>
  </si>
  <si>
    <t>hypothetical protein AK812_SmicGene15900, partial</t>
  </si>
  <si>
    <t>huntingtin-interacting K</t>
  </si>
  <si>
    <t>aldehyde dehydrogenase family 8 member A1 isoform X2</t>
  </si>
  <si>
    <t>aldehyde dehydrogenase family 8 member A1 isoform X1</t>
  </si>
  <si>
    <t>40S ribosomal S15a-1 [Gossypium raimondii]</t>
  </si>
  <si>
    <t>histone-lysine N-methyltransferase SUV420H1 isoform X2</t>
  </si>
  <si>
    <t>egl nine homolog 3-like</t>
  </si>
  <si>
    <t>PREDICTED: uncharacterized protein LOC107341186</t>
  </si>
  <si>
    <t>neurobeachin 1 isoform X1 [Mus musculus]</t>
  </si>
  <si>
    <t>dopa partial</t>
  </si>
  <si>
    <t>iron ABC transporter</t>
  </si>
  <si>
    <t>sorting nexin-3</t>
  </si>
  <si>
    <t>cytochrome b561-like isoform X3 [Parasteatoda tepidariorum]</t>
  </si>
  <si>
    <t>sorting nexin-4</t>
  </si>
  <si>
    <t>nuclear pore complex Nup214</t>
  </si>
  <si>
    <t>probable voltage-dependent N-type calcium channel subunit alpha-1B [Hydra vulgaris]</t>
  </si>
  <si>
    <t>sorting nexin-5</t>
  </si>
  <si>
    <t>wd repeat-containing 19</t>
  </si>
  <si>
    <t>RING-box 2</t>
  </si>
  <si>
    <t>glypican-6-like isoform X2</t>
  </si>
  <si>
    <t>Sex muscle abnormal 5 [Trichinella pseudospiralis]</t>
  </si>
  <si>
    <t>Coiled-coil domain-containing 138</t>
  </si>
  <si>
    <t>zinc finger 93- partial</t>
  </si>
  <si>
    <t>notum homolog</t>
  </si>
  <si>
    <t>pumilio homolog 2 isoform X1</t>
  </si>
  <si>
    <t>Zinc finger RNA-binding</t>
  </si>
  <si>
    <t>T-complex 1 subunit gamma [Thecamonas trahens ATCC 50062]</t>
  </si>
  <si>
    <t>toll-interacting [Esox lucius]</t>
  </si>
  <si>
    <t>leucine-rich repeat-containing 71-like isoform X7</t>
  </si>
  <si>
    <t>cytochrome c oxidase subunit I (mitochondrion)</t>
  </si>
  <si>
    <t>ubiquitin specific peptidase isoform CRA_e</t>
  </si>
  <si>
    <t>Coiled-coil domain-containing 146</t>
  </si>
  <si>
    <t>Coiled-coil domain-containing 149</t>
  </si>
  <si>
    <t>Coiled-coil domain-containing 148</t>
  </si>
  <si>
    <t>Coiled-coil domain-containing 142</t>
  </si>
  <si>
    <t>obscurin</t>
  </si>
  <si>
    <t>pao retrotransposon peptidase family partial</t>
  </si>
  <si>
    <t>MFS partial</t>
  </si>
  <si>
    <t>hypothetical protein AC249_AIPGENE21802</t>
  </si>
  <si>
    <t>titin [Schistosoma mansoni]</t>
  </si>
  <si>
    <t>cytochrome oxidase subunit 1 (COX1)</t>
  </si>
  <si>
    <t>Dolichyl-diphosphooligosaccharide-- glycosyltransferase subunit STT3A</t>
  </si>
  <si>
    <t>C12orf4-like [Parasteatoda tepidariorum]</t>
  </si>
  <si>
    <t>RNA-editing ligase mitochondrial-like</t>
  </si>
  <si>
    <t>succinate-semialdehyde dehydrogenase(NADP+)</t>
  </si>
  <si>
    <t>dehydrodolichyl diphosphate syntase complex subunit NUS1</t>
  </si>
  <si>
    <t>translation elongation factor IF5A [Phytophthora parasitica]</t>
  </si>
  <si>
    <t>plasminogen isoform X1</t>
  </si>
  <si>
    <t>nematogalectin-related isoform X1 [Hydra vulgaris]</t>
  </si>
  <si>
    <t>Fidgetin 1</t>
  </si>
  <si>
    <t>HEAT repeat-containing 5B-like isoform X1</t>
  </si>
  <si>
    <t>tyrosine- kinase transmembrane receptor Ror isoform X1 [Polistes dominula]</t>
  </si>
  <si>
    <t>Coiled-coil domain-containing 157</t>
  </si>
  <si>
    <t>transcription initiation SPT3 homolog isoform X2 [Homo sapiens]</t>
  </si>
  <si>
    <t>phosphotriesterase-related [Alligator mississippiensis]</t>
  </si>
  <si>
    <t>Zgc:171813 [Danio rerio]</t>
  </si>
  <si>
    <t>sidekick-2-like isoform X4</t>
  </si>
  <si>
    <t>ubiquitin conjugation factor E4 A-like</t>
  </si>
  <si>
    <t>Coiled-coil domain-containing 150</t>
  </si>
  <si>
    <t>chloride intracellular channel 1</t>
  </si>
  <si>
    <t>Coiled-coil domain-containing 151</t>
  </si>
  <si>
    <t>elongation factor 1- [Phytophthora infestans T30-4]</t>
  </si>
  <si>
    <t>ephrin type-A receptor 4-like</t>
  </si>
  <si>
    <t>Bardet-Biedl syndrome 5 isoform X3</t>
  </si>
  <si>
    <t>acetyl-coenzyme A transporter 1-like</t>
  </si>
  <si>
    <t>Tripartite motif-containing partial</t>
  </si>
  <si>
    <t>Bardet-Biedl syndrome 5 isoform X1</t>
  </si>
  <si>
    <t>Cytosolic carboxypeptidase partial</t>
  </si>
  <si>
    <t>sidekick-2-like isoform X1</t>
  </si>
  <si>
    <t>sidekick-2-like isoform X2</t>
  </si>
  <si>
    <t>phosphoserine aminotransferase</t>
  </si>
  <si>
    <t>sperm-associated antigen 6 [Saprolegnia diclina VS20]</t>
  </si>
  <si>
    <t>Alpha-1,3-mannosyl-glyco 4-beta-N-acetylglucosaminyltransferase A</t>
  </si>
  <si>
    <t>protease [Acinetobacter pittii]</t>
  </si>
  <si>
    <t>Coiled-coil domain-containing 169</t>
  </si>
  <si>
    <t>Mi- partial [Drosophila melanogaster]</t>
  </si>
  <si>
    <t>recombining binding suppressor of hairless isoform X2</t>
  </si>
  <si>
    <t>RAB6-interacting golgin isoform X2</t>
  </si>
  <si>
    <t>large subunit ribosomal LP0 [Angomonas deanei]</t>
  </si>
  <si>
    <t>kelch 35</t>
  </si>
  <si>
    <t>kelch 36</t>
  </si>
  <si>
    <t>electron transporter</t>
  </si>
  <si>
    <t>isopentenyl-diphosphate Delta-isomerase 1-like</t>
  </si>
  <si>
    <t>probable E3 ubiquitin- ligase DTX2 isoform X2</t>
  </si>
  <si>
    <t>Receptor of activated kinase C component of 40S small ribosomal subunit [Ostreococcus lucimarinus CCE9901]</t>
  </si>
  <si>
    <t>ATP-binding cassette sub-family F member 3-like</t>
  </si>
  <si>
    <t>Zinc finger CCCH domain-containing 15 like</t>
  </si>
  <si>
    <t>beta-alanine synthetase</t>
  </si>
  <si>
    <t>autophagy-related 13 homolog isoform X3 [Polistes canadensis]</t>
  </si>
  <si>
    <t>Cullin 3</t>
  </si>
  <si>
    <t>hypothetical protein IscW_ISCW012430 [Ixodes scapularis]</t>
  </si>
  <si>
    <t>zinc finger 271-like [Sinocyclocheilus anshuiensis]</t>
  </si>
  <si>
    <t>cadherin 26</t>
  </si>
  <si>
    <t>glutaminase [Francisella tularensis]</t>
  </si>
  <si>
    <t>kelch 20</t>
  </si>
  <si>
    <t>Arabinose 5-phosphate isomerase</t>
  </si>
  <si>
    <t>kelch 21</t>
  </si>
  <si>
    <t>kelch 24</t>
  </si>
  <si>
    <t>Coiled-coil domain-containing 178</t>
  </si>
  <si>
    <t>centrosomal of 131 kDa-like</t>
  </si>
  <si>
    <t>Coiled-coil domain-containing 171</t>
  </si>
  <si>
    <t>vomeronasal type-2 receptor 116-like</t>
  </si>
  <si>
    <t>kelch 28</t>
  </si>
  <si>
    <t>Coiled-coil domain-containing 174</t>
  </si>
  <si>
    <t>Coiled-coil domain-containing 173</t>
  </si>
  <si>
    <t>leucine-rich repeat serine threonine- kinase 2- partial</t>
  </si>
  <si>
    <t>AAC-rich mRNA clone AAC4 -like</t>
  </si>
  <si>
    <t>proteasome subunit beta type-5-like</t>
  </si>
  <si>
    <t>V-type proton ATPase subunit E-like</t>
  </si>
  <si>
    <t>Scavenger receptor SR-C</t>
  </si>
  <si>
    <t>trifunctional purine biosynthetic adenosine-3 isoform X3</t>
  </si>
  <si>
    <t>E3 ubiquitin- ligase RNF220 isoform X7 [Peromyscus maniculatus bairdii]</t>
  </si>
  <si>
    <t>G patch domain and KOW motifs-containing -like</t>
  </si>
  <si>
    <t>28S ribosomal partial</t>
  </si>
  <si>
    <t>von Willebrand factor A domain-containing 3B-like isoform X2</t>
  </si>
  <si>
    <t>Glutamate dehydrogenase</t>
  </si>
  <si>
    <t>ENTH domain-containing 1 isoform X3</t>
  </si>
  <si>
    <t>multiple PDZ domain isoform X8</t>
  </si>
  <si>
    <t>DNA repair XRCC2-like</t>
  </si>
  <si>
    <t>kelch 24 [Crassostrea gigas]</t>
  </si>
  <si>
    <t>PREDICTED: uncharacterized protein LOC105443526</t>
  </si>
  <si>
    <t>kelch 10</t>
  </si>
  <si>
    <t>hypothetical protein g.47564, partial</t>
  </si>
  <si>
    <t>kelch 12</t>
  </si>
  <si>
    <t>multiple PDZ domain isoform X6</t>
  </si>
  <si>
    <t>DNA-directed primase polymerase isoform X1 [Cricetulus griseus]</t>
  </si>
  <si>
    <t>PREDICTED: uncharacterized protein LOC107392754</t>
  </si>
  <si>
    <t>kelch 17</t>
  </si>
  <si>
    <t>Ubiquitin carboxyl-terminal hydrolase BAP1</t>
  </si>
  <si>
    <t>protocadherin Fat 3 isoform X1 [Anser cygnoides domesticus]</t>
  </si>
  <si>
    <t>uncharacterized MFS-type transporter -like</t>
  </si>
  <si>
    <t>kelch 18</t>
  </si>
  <si>
    <t>Collagen triple helix repeat (20 copies) [Wolbachia endosymbiont of Armadillidium vulgare]</t>
  </si>
  <si>
    <t>Coiled-coil domain-containing 180</t>
  </si>
  <si>
    <t>hypothetical protein g.3323, partial</t>
  </si>
  <si>
    <t>YAP65 [Bombyx mori]</t>
  </si>
  <si>
    <t>PREDICTED: uncharacterized protein LOC105333116</t>
  </si>
  <si>
    <t>digestive cysteine ase 1-like</t>
  </si>
  <si>
    <t>probable alpha-ketoglutarate-dependent hypophosphite dioxygenase</t>
  </si>
  <si>
    <t>tyrosine- kinase BAZ1B- partial</t>
  </si>
  <si>
    <t>neuron navigator 3- partial</t>
  </si>
  <si>
    <t>starch phosphorylase</t>
  </si>
  <si>
    <t>hypothetical protein AC249_AIPGENE3330</t>
  </si>
  <si>
    <t>GRAM domain-containing 4-like</t>
  </si>
  <si>
    <t>hypothetical protein CGI_10024814</t>
  </si>
  <si>
    <t>Cohesin subunit SA-1</t>
  </si>
  <si>
    <t>14-3-3 homolog 2-like</t>
  </si>
  <si>
    <t>Glutathione gamma-glutamylcysteinyltransferase</t>
  </si>
  <si>
    <t>SUMO-conjugating enzyme UBC9 [Salmo salar]</t>
  </si>
  <si>
    <t>lactation elevated 1</t>
  </si>
  <si>
    <t>tetratricopeptide repeat 33-like</t>
  </si>
  <si>
    <t>ATP-dependent RNA helicase [Pediculus humanus corporis]</t>
  </si>
  <si>
    <t>zinc finger 345- partial</t>
  </si>
  <si>
    <t>translational activator GCN1</t>
  </si>
  <si>
    <t>Neurotransmitter-gated ion-channel ligand binding domain</t>
  </si>
  <si>
    <t>60S ribosomal partial [Botryllus schlosseri]</t>
  </si>
  <si>
    <t>male-enhanced antigen 1</t>
  </si>
  <si>
    <t>nitric oxide synthase-interacting</t>
  </si>
  <si>
    <t>eukaryotic translation initiation factor 3 subunit i</t>
  </si>
  <si>
    <t>pre-mRNA-splicing factor RBM22-like</t>
  </si>
  <si>
    <t>serine threonine- phosphatase 2A regulatory subunit B subunit alpha isoform X1</t>
  </si>
  <si>
    <t>serine threonine- phosphatase 2A regulatory subunit B subunit alpha isoform X2</t>
  </si>
  <si>
    <t>dysferlin isoform X2</t>
  </si>
  <si>
    <t>vacuolar ATP synthase</t>
  </si>
  <si>
    <t>GREB1 isoform X1 [Macaca nemestrina]</t>
  </si>
  <si>
    <t>E3 ubiquitin- ligase CBL-B</t>
  </si>
  <si>
    <t>GH21884 [Drosophila grimshawi]</t>
  </si>
  <si>
    <t>ribonuclease E G</t>
  </si>
  <si>
    <t>rna-binding fus tls</t>
  </si>
  <si>
    <t>hypothetical protein CGI_10012811</t>
  </si>
  <si>
    <t>rho-related BTB domain-containing 2 isoform X2</t>
  </si>
  <si>
    <t>-tyrosine-phosphatase [Caenorhabditis elegans]</t>
  </si>
  <si>
    <t>eukaryotic translation initiation factor 3 subunit f</t>
  </si>
  <si>
    <t>eukaryotic translation initiation factor 3 subunit g</t>
  </si>
  <si>
    <t>triokinase FMN cyclase</t>
  </si>
  <si>
    <t>eukaryotic translation initiation factor 3 subunit I</t>
  </si>
  <si>
    <t>eukaryotic translation initiation factor 3 subunit J</t>
  </si>
  <si>
    <t>cellular nucleic acid binding [Perkinsus marinus ATCC 50983]</t>
  </si>
  <si>
    <t>eukaryotic translation initiation factor 3 subunit K</t>
  </si>
  <si>
    <t>eukaryotic translation initiation factor 3 subunit L</t>
  </si>
  <si>
    <t>eukaryotic translation initiation factor 3 subunit M</t>
  </si>
  <si>
    <t>DNA replication complex GINS SLD5</t>
  </si>
  <si>
    <t>prohibitin [Alligator mississippiensis]</t>
  </si>
  <si>
    <t>Laminin epi-1 [Caenorhabditis elegans]</t>
  </si>
  <si>
    <t>MORN repeat-containing 4 [Tribolium castaneum]</t>
  </si>
  <si>
    <t>probable peptidyl-tRNA hydrolase</t>
  </si>
  <si>
    <t>Collagen-like surface [Streptococcus pyogenes]</t>
  </si>
  <si>
    <t>40S ribosomal [Phytophthora parasitica]</t>
  </si>
  <si>
    <t>kelch-like ECH-associated 1 [Scleropages formosus]</t>
  </si>
  <si>
    <t>hypothetical protein CAPTEDRAFT_187725</t>
  </si>
  <si>
    <t>GTPase [Fusobacterium nucleatum]</t>
  </si>
  <si>
    <t>zinc finger 227 isoform X2</t>
  </si>
  <si>
    <t>PREDICTED: uncharacterized protein LOC107355242, partial</t>
  </si>
  <si>
    <t>eukaryotic translation initiation factor 3 subunit A</t>
  </si>
  <si>
    <t>nuclear export mediator factor Nemf- partial</t>
  </si>
  <si>
    <t>eukaryotic translation initiation factor 3 subunit B</t>
  </si>
  <si>
    <t>SH2B adapter 2 isoform X1 [Drosophila busckii]</t>
  </si>
  <si>
    <t>Serine-threonine tyrosine- kinase catalytic domain containing RNI-like family</t>
  </si>
  <si>
    <t>Adenylosuccinate lyase [Serratia marcescens]</t>
  </si>
  <si>
    <t>eukaryotic translation initiation factor 3 subunit C</t>
  </si>
  <si>
    <t>ankycorbin isoform X3 [Pan troglodytes]</t>
  </si>
  <si>
    <t>eukaryotic translation initiation factor 3 subunit D</t>
  </si>
  <si>
    <t>transcription factor HES-1-B-like</t>
  </si>
  <si>
    <t>eukaryotic translation initiation factor 3 subunit E</t>
  </si>
  <si>
    <t>toll-like receptor 4</t>
  </si>
  <si>
    <t>DNA ligase III</t>
  </si>
  <si>
    <t>eukaryotic translation initiation factor 3 subunit G</t>
  </si>
  <si>
    <t>cathepsin L1-like isoform X1 [Lingula anatina]</t>
  </si>
  <si>
    <t>eukaryotic translation initiation factor 3 subunit H</t>
  </si>
  <si>
    <t>glutaryl- mitochondrial</t>
  </si>
  <si>
    <t>ras-related Rab-5C isoform X3</t>
  </si>
  <si>
    <t>Farnesyl pyrophosphate synthase</t>
  </si>
  <si>
    <t>Phosphotriesterase-related</t>
  </si>
  <si>
    <t>actin-related 2 3 complex subunit 3 [Camelina sativa]</t>
  </si>
  <si>
    <t>1-acyl-sn-glycerol-3-phosphate acyltransferase delta isoform X2 [Cricetulus griseus]</t>
  </si>
  <si>
    <t>Flap endonuclease 1</t>
  </si>
  <si>
    <t>lin-54 homolog</t>
  </si>
  <si>
    <t>26S protease regulatory subunit</t>
  </si>
  <si>
    <t>40S ribosomal S20-1 [Musa acuminata malaccensis]</t>
  </si>
  <si>
    <t>WD40 repeat-containing [Leptolyngbya PCC 7375]</t>
  </si>
  <si>
    <t>DNA-directed primase polymerase -like</t>
  </si>
  <si>
    <t>transcription elongation factor B polypeptide 3-like</t>
  </si>
  <si>
    <t>signal recognition particle subunit SRP68-like</t>
  </si>
  <si>
    <t>Dynein assembly factor axonemal</t>
  </si>
  <si>
    <t>aldehyde mitochondrial-like</t>
  </si>
  <si>
    <t>apoptotic protease-activating factor 1 isoform X3</t>
  </si>
  <si>
    <t>U11 U12 small nuclear ribonucleo 25 kDa -like</t>
  </si>
  <si>
    <t>PREDICTED: uncharacterized protein LOC106521474</t>
  </si>
  <si>
    <t>receptor-type tyrosine- phosphatase delta- partial</t>
  </si>
  <si>
    <t>mitochondrial ATP H+ transporting F1 complex beta subunit</t>
  </si>
  <si>
    <t>G- beta subunit [Meloidogyne javanica]</t>
  </si>
  <si>
    <t>Kazal-like serine protease inhibitor domain-containing</t>
  </si>
  <si>
    <t>fatty Acid Synthetase family [Caenorhabditis elegans]</t>
  </si>
  <si>
    <t>BTB POZ domain-containing KCTD3 isoform X2</t>
  </si>
  <si>
    <t>calcium calmodulin-dependent kinase type 1-like</t>
  </si>
  <si>
    <t>TANC1 isoform X2</t>
  </si>
  <si>
    <t>hypothetical protein g.3398, partial</t>
  </si>
  <si>
    <t>hypothetical protein [Pseudomonas mosselii]</t>
  </si>
  <si>
    <t>zinc phosphodiesterase ELAC 2 isoform X2</t>
  </si>
  <si>
    <t>polyadenylate-binding 6 isoform X2</t>
  </si>
  <si>
    <t>spinster homolog 1-like</t>
  </si>
  <si>
    <t>kinase D-interacting substrate of 220 kDa isoform X5</t>
  </si>
  <si>
    <t>methyl-accepting chemotaxis sensory transducer with Cache sensor</t>
  </si>
  <si>
    <t>Tubulin beta-4B chain</t>
  </si>
  <si>
    <t>rab9 effector with kelch motifs-like</t>
  </si>
  <si>
    <t>AP-1 complex subunit beta-1- partial</t>
  </si>
  <si>
    <t>PREDICTED: uncharacterized protein LOC106158946 [Lingula anatina]</t>
  </si>
  <si>
    <t>E3 ubiquitin- ligase FANCL isoform X2</t>
  </si>
  <si>
    <t>thrombospondin type 1 domain [Gregarina niphandrodes]</t>
  </si>
  <si>
    <t>PREDICTED: uncharacterized protein LOC107355703</t>
  </si>
  <si>
    <t>lipase member K isoform X2 [Rousettus aegyptiacus]</t>
  </si>
  <si>
    <t>WW domain-containing partial</t>
  </si>
  <si>
    <t>Purple (tartrate-resistant) acid phosphatase</t>
  </si>
  <si>
    <t>hypothetical protein BRAFLDRAFT_129938 [Branchiostoma floridae]</t>
  </si>
  <si>
    <t>homeobox Nkx-</t>
  </si>
  <si>
    <t>hypothetical protein EMIHUDRAFT_79785 [Emiliania huxleyi CCMP1516]</t>
  </si>
  <si>
    <t>deoxyribonuclease gamma-like isoform X1 [Xenopus tropicalis]</t>
  </si>
  <si>
    <t>alpha-mannosidase 2</t>
  </si>
  <si>
    <t>tumor p63-regulated gene 1</t>
  </si>
  <si>
    <t>PREDICTED: uncharacterized protein LOC100196951</t>
  </si>
  <si>
    <t>metallopeptidase [Rhodopirellula baltica]</t>
  </si>
  <si>
    <t>ubinuclein-1-like isoform X1 [Hydra vulgaris]</t>
  </si>
  <si>
    <t>tubulin polyglutamylase complex subunit 2-like</t>
  </si>
  <si>
    <t>low density lipo receptor adapter 1-A-like isoform X2</t>
  </si>
  <si>
    <t>helicase with zinc finger domain 2</t>
  </si>
  <si>
    <t>PREDICTED: uncharacterized protein LOC107343237, partial</t>
  </si>
  <si>
    <t>14-3-3 GF14 iota</t>
  </si>
  <si>
    <t>forkhead box D5-C-like</t>
  </si>
  <si>
    <t>translation factor tu domain 2 [Thalassiosira pseudonana CCMP1335]</t>
  </si>
  <si>
    <t>prolow-density lipo receptor-related 1 isoform X1</t>
  </si>
  <si>
    <t>NGG1p interacting factor NIF3 [Moraxella osloensis]</t>
  </si>
  <si>
    <t>profilin</t>
  </si>
  <si>
    <t>A-kinase-interacting 1 isoform X3 [Lepisosteus oculatus]</t>
  </si>
  <si>
    <t>probable alpha-L-arabinofuranosidase B [Lingula anatina]</t>
  </si>
  <si>
    <t>transcription factor Adf-1-like [Rhagoletis zephyria]</t>
  </si>
  <si>
    <t>loss of heterozygosity 12 chromosomal region 1 homolog</t>
  </si>
  <si>
    <t>Histone partial [Charadrius vociferus]</t>
  </si>
  <si>
    <t>ADP-ribosylation factor GTPase-activating 2 [Halyomorpha halys]</t>
  </si>
  <si>
    <t>sphingomyelin phosphodiesterase 4 isoform X2</t>
  </si>
  <si>
    <t>presequence mitochondrial-like</t>
  </si>
  <si>
    <t>tryptophan--tRNA ligase</t>
  </si>
  <si>
    <t>STE STE20 FRAY kinase [Saprolegnia parasitica CBS ]</t>
  </si>
  <si>
    <t>talin-1 [Larimichthys crocea]</t>
  </si>
  <si>
    <t>hypothetical protein BRAFLDRAFT_102079 [Branchiostoma floridae]</t>
  </si>
  <si>
    <t>betalactamase [Acanthamoeba castellanii Neff]</t>
  </si>
  <si>
    <t>glycine-rich RNA-binding mitochondrial</t>
  </si>
  <si>
    <t>nucleosome assembly 1-like 1 [Fusarium verticillioides 7600]</t>
  </si>
  <si>
    <t>Mitogen-activated -binding -interacting [Salmo salar]</t>
  </si>
  <si>
    <t>Luc7 3</t>
  </si>
  <si>
    <t>cytochrome oxidase subunit partial (mitochondrion) [Chrysoperla externa]</t>
  </si>
  <si>
    <t>potassium channel subfamily K member 3</t>
  </si>
  <si>
    <t>ras-related gtp-binding [Micromonas commoda]</t>
  </si>
  <si>
    <t>hypothetical protein PTSG_11817 [Salpingoeca rosetta]</t>
  </si>
  <si>
    <t>cholinephosphotransferase 1 isoform X5</t>
  </si>
  <si>
    <t>probable G- coupled receptor 83</t>
  </si>
  <si>
    <t>potassium channel subfamily K member 9</t>
  </si>
  <si>
    <t>PDZ and LIM domain 7 isoform X3 [Xenopus tropicalis]</t>
  </si>
  <si>
    <t>cholinephosphotransferase 1 isoform X3</t>
  </si>
  <si>
    <t>dynein heavy chain axonemal isoform X2</t>
  </si>
  <si>
    <t>apoptosis-enhancing nuclease-like [Haplochromis burtoni]</t>
  </si>
  <si>
    <t>potassium channel subfamily K member 5</t>
  </si>
  <si>
    <t>dynein heavy chain axonemal isoform X1</t>
  </si>
  <si>
    <t>50S small subunit ribosomal L5e</t>
  </si>
  <si>
    <t>cAMP-dependent kinase catalytic subunit alpha isoform X1</t>
  </si>
  <si>
    <t>V-type proton ATPase subunit d 1</t>
  </si>
  <si>
    <t>microcystin partial</t>
  </si>
  <si>
    <t>V-type proton ATPase subunit d 2</t>
  </si>
  <si>
    <t>P200- partial</t>
  </si>
  <si>
    <t>partial [Drosophila yakuba]</t>
  </si>
  <si>
    <t>Phosphatase 2A (Two A) Regulatory subunit [Caenorhabditis elegans]</t>
  </si>
  <si>
    <t>Voltage-dependent L-type calcium channel subunit alpha-1C</t>
  </si>
  <si>
    <t>zinc finger FYVE domain-containing 9 isoform X1</t>
  </si>
  <si>
    <t>endopolygalacturonase [Chthonomonas calidirosea]</t>
  </si>
  <si>
    <t>phospholipase membrane-associated-like</t>
  </si>
  <si>
    <t>contactin-associated 1</t>
  </si>
  <si>
    <t>lysosomal alpha-glucosidase-like</t>
  </si>
  <si>
    <t>kinesin-like calmodulin-binding</t>
  </si>
  <si>
    <t>actin-related 3-like [Tetranychus urticae]</t>
  </si>
  <si>
    <t>Calmodulin-binding transcription activator 1</t>
  </si>
  <si>
    <t>metabotropic glutamate receptor 3-like isoform X1</t>
  </si>
  <si>
    <t>jouberin isoform X1</t>
  </si>
  <si>
    <t>jouberin isoform X2</t>
  </si>
  <si>
    <t>DNA replication factor Cdt1</t>
  </si>
  <si>
    <t>myotubularin-related 1-like</t>
  </si>
  <si>
    <t>unconventional myosin-Ib isoform X6</t>
  </si>
  <si>
    <t>epidermal growth factor receptor kinase substrate 8 2</t>
  </si>
  <si>
    <t>coactosin</t>
  </si>
  <si>
    <t>PREDICTED: uncharacterized protein LOC103524078</t>
  </si>
  <si>
    <t>heat shock partial [Paracoccidioides brasiliensis]</t>
  </si>
  <si>
    <t>Syntaxin-binding 4</t>
  </si>
  <si>
    <t>UTP--glucose-1-phosphate uridylyltransferase-like</t>
  </si>
  <si>
    <t>zinc finger ZFP69</t>
  </si>
  <si>
    <t>Kelch motif family</t>
  </si>
  <si>
    <t>neuronal acetylcholine receptor subunit alpha-7 isoform X2 [Camponotus floridanus]</t>
  </si>
  <si>
    <t>60S ribosomal L38 [Schizosaccharomyces cryophilus OY26]</t>
  </si>
  <si>
    <t>PREDICTED: uncharacterized protein MAL13P1.304-like</t>
  </si>
  <si>
    <t>PREDICTED: uncharacterized protein LOC100196999</t>
  </si>
  <si>
    <t>bromodomain and PHD finger-containing [Ixodes scapularis]</t>
  </si>
  <si>
    <t>DNA-directed RNA polymerases I and III subunit RPAC1 isoform X2</t>
  </si>
  <si>
    <t>Histone-lysine N-methyltransferase 2A</t>
  </si>
  <si>
    <t>Ankyrin repeat domain-containing partial</t>
  </si>
  <si>
    <t>angiopoietin-related 7 [Larimichthys crocea]</t>
  </si>
  <si>
    <t>hypothetical protein CGLO_15009</t>
  </si>
  <si>
    <t>sorbin and sh3 domain-containing partial</t>
  </si>
  <si>
    <t>Kunitz-type serine protease inhibitor IX</t>
  </si>
  <si>
    <t>swi5-dependent recombination DNA repair 1 homolog</t>
  </si>
  <si>
    <t>Histone-lysine N-methyltransferase 2C</t>
  </si>
  <si>
    <t>RNA-binding 5 [Microtus ochrogaster]</t>
  </si>
  <si>
    <t>eukaryotic initiation factor 4A-I- partial</t>
  </si>
  <si>
    <t>tonsoku</t>
  </si>
  <si>
    <t>fumarylacetoacetate hydrolase domain-containing 2-like</t>
  </si>
  <si>
    <t>Retrovirus-related Pol poly from transposon 412</t>
  </si>
  <si>
    <t>polygalacturonase QRT3</t>
  </si>
  <si>
    <t>aspartate--tRNA cytoplasmic-like</t>
  </si>
  <si>
    <t>zinc finger ZZ-type and EF-hand domain-containing 1</t>
  </si>
  <si>
    <t>argininosuccinate lyase isoform X1 [Xenopus tropicalis]</t>
  </si>
  <si>
    <t>palmitoyltransferase AKR1</t>
  </si>
  <si>
    <t>F-box WD repeat-containing 7- partial</t>
  </si>
  <si>
    <t>DDHD domain-containing [Purpureocillium lilacinum]</t>
  </si>
  <si>
    <t>50S small subunit ribosomal L6e</t>
  </si>
  <si>
    <t>pseudopodium-enriched atypical kinase 1 [Chinchilla lanigera]</t>
  </si>
  <si>
    <t>charged multivesicular body 4b-like</t>
  </si>
  <si>
    <t>phosphatidylinositol 3,4,5-trisphosphate 5-phosphatase 2</t>
  </si>
  <si>
    <t>Serine threonine tyrosine-interacting</t>
  </si>
  <si>
    <t>ubiquitin carboxyl-terminal hydrolase 37 isoform X2</t>
  </si>
  <si>
    <t>fumarylacetoacetase [Phytophthora infestans T30-4]</t>
  </si>
  <si>
    <t>Myosin light polypeptide 6 [Salmo salar]</t>
  </si>
  <si>
    <t>sulfite reductase hemo</t>
  </si>
  <si>
    <t>60S ribosomal L7a [Malus domestica]</t>
  </si>
  <si>
    <t>PARP-domain-containing [Dichomitus squalens LYAD-421 SS1]</t>
  </si>
  <si>
    <t>hypothetical protein RP20_CCG005502</t>
  </si>
  <si>
    <t>Uncharacterized protein FLJ43738</t>
  </si>
  <si>
    <t>NADH-dependent fumarate reductase [Leptomonas pyrrhocoris]</t>
  </si>
  <si>
    <t>C-myc promoter-binding</t>
  </si>
  <si>
    <t>methionine--tRNA cytoplasmic isoform X2</t>
  </si>
  <si>
    <t>hypothetical protein PFICI_07984 [Pestalotiopsis fici W106-1]</t>
  </si>
  <si>
    <t>60S ribosomal [Phragmatopoma lapidosa]</t>
  </si>
  <si>
    <t>mitochondrial H+-transporting ATP synthase F1 complex alpha subunit 1</t>
  </si>
  <si>
    <t>COP9 signalosome complex subunit 1-like isoform X1</t>
  </si>
  <si>
    <t>generic methyltransferase [Salpingoeca rosetta]</t>
  </si>
  <si>
    <t>small glutamine-rich tetratricopeptide repeat-containing alpha-like</t>
  </si>
  <si>
    <t>probable G- coupled receptor 52</t>
  </si>
  <si>
    <t>uncharacterized calcium-binding -like</t>
  </si>
  <si>
    <t>centrosomal of 104 kDa isoform X2</t>
  </si>
  <si>
    <t>PREDICTED: uncharacterized protein LOC105441278</t>
  </si>
  <si>
    <t>Ribosome production factor 1</t>
  </si>
  <si>
    <t>60S ribosomal L24 [Callorhinchus milii]</t>
  </si>
  <si>
    <t>pappalysin-1-like [Aplysia californica]</t>
  </si>
  <si>
    <t>adenosine receptor A2b</t>
  </si>
  <si>
    <t>adenosine receptor A2a</t>
  </si>
  <si>
    <t>RNA polymerase sigma factor</t>
  </si>
  <si>
    <t>CCR4-NOT transcription complex [Phytophthora infestans T30-4]</t>
  </si>
  <si>
    <t>(S)-coclaurine N-methyltransferase-like</t>
  </si>
  <si>
    <t>calcium-binding P-like</t>
  </si>
  <si>
    <t>transmembrane and coiled-coil domain-containing 3 isoform X2</t>
  </si>
  <si>
    <t>late secretory pathway AVL9 homolog</t>
  </si>
  <si>
    <t>cysteine-rich with EGF-like domain 2</t>
  </si>
  <si>
    <t>elongation factor-1 gamma</t>
  </si>
  <si>
    <t>Proline and serine-rich 3</t>
  </si>
  <si>
    <t>integrin beta-1 isoform X1</t>
  </si>
  <si>
    <t>epsilon-sarcoglycan isoform X2</t>
  </si>
  <si>
    <t>1-associated Eps domain-containing partial</t>
  </si>
  <si>
    <t>epsilon-sarcoglycan isoform X3</t>
  </si>
  <si>
    <t>fantom isoform X1</t>
  </si>
  <si>
    <t>rho guanine nucleotide exchange factor 25 isoform X2</t>
  </si>
  <si>
    <t>insulin receptor substrate 1-B-like</t>
  </si>
  <si>
    <t>glucose-regulated 94</t>
  </si>
  <si>
    <t>ACTP1_CINAN ame: Full=Tereporin-Ca1 ame: Full=Actinoporin</t>
  </si>
  <si>
    <t>sphingomyelin phosphodiesterase 4</t>
  </si>
  <si>
    <t>serine threonine- kinase 3- partial</t>
  </si>
  <si>
    <t>alpha-1,2-mannosyltransferase ALG9-like</t>
  </si>
  <si>
    <t>contactin-associated -like 2 [Hydra vulgaris]</t>
  </si>
  <si>
    <t>60S ribosomal L7 [Thecamonas trahens ATCC 50062]</t>
  </si>
  <si>
    <t>Low-density lipo receptor-related partial</t>
  </si>
  <si>
    <t>Actin-related 2 3 complex subunit 2 [Schistosoma haematobium]</t>
  </si>
  <si>
    <t>Acyl- thioesterase 1</t>
  </si>
  <si>
    <t>notchless homolog 1 [Cynoglossus semilaevis]</t>
  </si>
  <si>
    <t>polycystic kidney disease 1-like partial</t>
  </si>
  <si>
    <t>mitochondrial import inner membrane translocase subunit TIM50-like</t>
  </si>
  <si>
    <t>peptide chain release factor 2</t>
  </si>
  <si>
    <t>centrosomal of 192 kDa isoform X3</t>
  </si>
  <si>
    <t>tumor necrosis factor alpha-induced 8 isoform X1 [Tribolium castaneum]</t>
  </si>
  <si>
    <t>phosphatidylinositol-glycan-specific phospholipase D</t>
  </si>
  <si>
    <t>MORN repeat-containing 4 [Ovis aries]</t>
  </si>
  <si>
    <t>tetratricopeptide repeat 14-like isoform X6 [Branchiostoma belcheri]</t>
  </si>
  <si>
    <t>NWD1 [Podospora anserina S mat+]</t>
  </si>
  <si>
    <t>Family with sequence similarity member C [Mus musculus]</t>
  </si>
  <si>
    <t>Retrovirus-related Pol poly from type-2 retrotransposable element partial</t>
  </si>
  <si>
    <t>PREDICTED: uncharacterized protein LOC100204258</t>
  </si>
  <si>
    <t>glucan 1,4-alpha-glucosidase</t>
  </si>
  <si>
    <t>MARVEL domain-containing 1-like</t>
  </si>
  <si>
    <t>transcription cofactor vestigial 4 isoform X2</t>
  </si>
  <si>
    <t>NADH dehydrogenase subunit 1 [Calanus sinicus]</t>
  </si>
  <si>
    <t>isocitrate lyase [Parageobacillus thermoglucosidans]</t>
  </si>
  <si>
    <t>phosphorylase b kinase gamma catalytic liver testis isoform isoform X2</t>
  </si>
  <si>
    <t>NAD-dependent lipoamidase sirtuin- mitochondrial isoform X1</t>
  </si>
  <si>
    <t>CMSS1 isoform X6 [Dasypus novemcinctus]</t>
  </si>
  <si>
    <t>heparan-alpha-glucosaminide N- partial</t>
  </si>
  <si>
    <t>turgor pressure sensor</t>
  </si>
  <si>
    <t>kinesin light chain 3 [Pyrenophora tritici-repentis Pt-1C-BFP]</t>
  </si>
  <si>
    <t>A disintegrin and metallo ase with thrombospondin motifs 8-like</t>
  </si>
  <si>
    <t>ribosomal 40S subunit S16A [Rhizophagus irregularis DAOM 197198w]</t>
  </si>
  <si>
    <t>Histone acetyltransferase KAT8</t>
  </si>
  <si>
    <t>amyloid beta A4 precursor -binding family B member 2-like</t>
  </si>
  <si>
    <t>peroxisomal membrane 11B-like</t>
  </si>
  <si>
    <t>magnesium transporter NIPA2-like</t>
  </si>
  <si>
    <t>PREDICTED: uncharacterized protein LOC107328140</t>
  </si>
  <si>
    <t>beta-centractin isoform X2</t>
  </si>
  <si>
    <t>lactoperoxidase</t>
  </si>
  <si>
    <t>constitutive coactivator of PPAR-gamma 1</t>
  </si>
  <si>
    <t>bifunctional arginine demethylase and lysyl-hydroxylase JMJD6-like</t>
  </si>
  <si>
    <t>transmembrane emp24 domain containing 2 [Entamoeba invadens IP1]</t>
  </si>
  <si>
    <t>lysine-specific demethylase 2A-like isoform X1</t>
  </si>
  <si>
    <t>lysine-specific demethylase 2A-like isoform X2</t>
  </si>
  <si>
    <t>lysine-specific demethylase 2A-like isoform X3</t>
  </si>
  <si>
    <t>PREDICTED: uncharacterized protein LOC107355754</t>
  </si>
  <si>
    <t>Fatty acid elongase</t>
  </si>
  <si>
    <t>synembryn</t>
  </si>
  <si>
    <t>ankyrin repeat domain-containing 16 [Strongylocentrotus purpuratus]</t>
  </si>
  <si>
    <t>F-box only partial</t>
  </si>
  <si>
    <t>tetratricopeptide repeat 14-like</t>
  </si>
  <si>
    <t>PREDICTED: uncharacterized protein LOC107341111</t>
  </si>
  <si>
    <t>calcium-dependent cysteine [Ixodes scapularis]</t>
  </si>
  <si>
    <t>PREDICTED: uncharacterized protein LOC100373099</t>
  </si>
  <si>
    <t>PREDICTED: uncharacterized protein LOC105206984, partial</t>
  </si>
  <si>
    <t>beta-1,4-N-acetylgalactosaminyltransferase bre-4-like isoform X7 [Halyomorpha halys]</t>
  </si>
  <si>
    <t>ELKS Rab6-interacting CAST family member 1 isoform X1 [Ovis aries]</t>
  </si>
  <si>
    <t>Lipase maturation factor partial</t>
  </si>
  <si>
    <t>hypothetical protein LOTGIDRAFT_124357 [Lottia gigantea]</t>
  </si>
  <si>
    <t>CREB ATF bZIP transcription factor</t>
  </si>
  <si>
    <t>pleckstrin homology domain-containing family G member 4B-like isoform X3 [Acropora digitifera]</t>
  </si>
  <si>
    <t>c6 finger domain-containing [Eutypa lata UCREL1]</t>
  </si>
  <si>
    <t>sax-3</t>
  </si>
  <si>
    <t>fas apoptotic inhibitory molecule 1 isoform X2 [Struthio camelus australis]</t>
  </si>
  <si>
    <t>WD repeat domain phosphoinositide-interacting 2 isoform X2</t>
  </si>
  <si>
    <t>O- case</t>
  </si>
  <si>
    <t>26S proteasome non-ATPase regulatory subunit 3</t>
  </si>
  <si>
    <t>26S proteasome non-ATPase regulatory subunit 2</t>
  </si>
  <si>
    <t>26S proteasome non-ATPase regulatory subunit 5</t>
  </si>
  <si>
    <t>26S proteasome non-ATPase regulatory subunit 4</t>
  </si>
  <si>
    <t>AAEL010491-PA [Aedes aegypti]</t>
  </si>
  <si>
    <t>26S proteasome non-ATPase regulatory subunit 7</t>
  </si>
  <si>
    <t>Cleft lip and palate transmembrane 1</t>
  </si>
  <si>
    <t>hypothetical protein TRIADDRAFT_20166 [Trichoplax adhaerens]</t>
  </si>
  <si>
    <t>translation initiation factor Sui1 [Sulfolobus acidocaldarius]</t>
  </si>
  <si>
    <t>26S proteasome non-ATPase regulatory subunit 6</t>
  </si>
  <si>
    <t>bactericidal permeability-increasing</t>
  </si>
  <si>
    <t>26S proteasome non-ATPase regulatory subunit 9</t>
  </si>
  <si>
    <t>26S proteasome non-ATPase regulatory subunit 8</t>
  </si>
  <si>
    <t>ankyrin repeat and fibronectin type-III domain-containing 1-like isoform X1 [Crassostrea gigas]</t>
  </si>
  <si>
    <t>alginate lyase</t>
  </si>
  <si>
    <t>Held out wings</t>
  </si>
  <si>
    <t>26S proteasome non-ATPase regulatory subunit 1</t>
  </si>
  <si>
    <t>presequence translocase-associated motor subunit</t>
  </si>
  <si>
    <t>amyloid -binding 2-like</t>
  </si>
  <si>
    <t>ADAM 17-like protease isoform X2</t>
  </si>
  <si>
    <t>2-oxoglutarate mitochondrial</t>
  </si>
  <si>
    <t>alpha-(1,3)-fucosyltransferase C [Tribolium castaneum]</t>
  </si>
  <si>
    <t>hypothetical protein AMJ44_12620</t>
  </si>
  <si>
    <t>tetratricopeptide repeat 21B-like</t>
  </si>
  <si>
    <t>2-oxoglutarate mitochondrial-like isoform X1</t>
  </si>
  <si>
    <t>branched-chain-amino-acid mitochondrial isoform X1</t>
  </si>
  <si>
    <t>transmembrane 117 isoform X5 [Ovis aries musimon]</t>
  </si>
  <si>
    <t>macrophage mitogen-activated kinase partial</t>
  </si>
  <si>
    <t>squalene epoxidase</t>
  </si>
  <si>
    <t>MAGUK p55 subfamily member 5</t>
  </si>
  <si>
    <t>PREDICTED: uncharacterized protein LOC100206879</t>
  </si>
  <si>
    <t>PREDICTED: uncharacterized protein LOC102806297</t>
  </si>
  <si>
    <t>AGAP004071-PA [Anopheles gambiae PEST]</t>
  </si>
  <si>
    <t>Mov34 MPN PAD-1 family [Dictyostelium fasciculatum]</t>
  </si>
  <si>
    <t>forkhead box P1-B-like isoform X3</t>
  </si>
  <si>
    <t>nicotinamide nicotinic acid mononucleotide adenylyltransferase 1-like</t>
  </si>
  <si>
    <t>estrogen sulfotransferase-like</t>
  </si>
  <si>
    <t>laminin subunit alpha- partial</t>
  </si>
  <si>
    <t>suppressor of tumorigenicity 7 homolog isoform X1</t>
  </si>
  <si>
    <t>helicase-like transcription partial</t>
  </si>
  <si>
    <t>cell surface [Bacillus cereus]</t>
  </si>
  <si>
    <t>Sortilin-related receptor</t>
  </si>
  <si>
    <t>endothelin-converting enzyme 2-like</t>
  </si>
  <si>
    <t>Ubiquitin carboxyl-terminal hydrolase 31</t>
  </si>
  <si>
    <t>Ubiquitin carboxyl-terminal hydrolase 32</t>
  </si>
  <si>
    <t>serine threonine- kinase tousled-like 2 isoform X1 [Parasteatoda tepidariorum]</t>
  </si>
  <si>
    <t>Ubiquitin carboxyl-terminal hydrolase 34</t>
  </si>
  <si>
    <t>centrosomal of 192 kDa isoform X2</t>
  </si>
  <si>
    <t>fibronectin type 3 and ankyrin repeat domains 1</t>
  </si>
  <si>
    <t>Cysteine synthase</t>
  </si>
  <si>
    <t>Ubiquitin carboxyl-terminal hydrolase 34 [Phytophthora nicotianae]</t>
  </si>
  <si>
    <t>class III chitinase [Fomitiporia mediterranea MF3 22]</t>
  </si>
  <si>
    <t>annexin A7 [Salpingoeca rosetta]</t>
  </si>
  <si>
    <t>isoform CRA_b [Rattus norvegicus]</t>
  </si>
  <si>
    <t>Ubiquitin carboxyl-terminal hydrolase 30</t>
  </si>
  <si>
    <t>hypothetical protein OCBIM_22028827mg, partial</t>
  </si>
  <si>
    <t>Rho-related GTP-binding</t>
  </si>
  <si>
    <t>iron ABC transporter ATP-binding [Cutibacterium acnes]</t>
  </si>
  <si>
    <t>charged multivesicular body 3-like [Limulus polyphemus]</t>
  </si>
  <si>
    <t>hypothetical protein DAPPUDRAFT_117187</t>
  </si>
  <si>
    <t>chromodomain Y 2</t>
  </si>
  <si>
    <t>nuclease-sensitive element-binding 1</t>
  </si>
  <si>
    <t>Transcriptional-regulating factor 1</t>
  </si>
  <si>
    <t>mitochondrial glutamate carrier 1-like [Harpegnathos saltator]</t>
  </si>
  <si>
    <t>phospholipid scramblase 1-like</t>
  </si>
  <si>
    <t>Patatin-like phospholipase domain-containing 7</t>
  </si>
  <si>
    <t>ab-hydrolase associated lipase region</t>
  </si>
  <si>
    <t>sideroflexin-5-like</t>
  </si>
  <si>
    <t>hypothetical protein ALT_7485</t>
  </si>
  <si>
    <t>synembryn-A [Tribolium castaneum]</t>
  </si>
  <si>
    <t>piggyBac transposable element-derived 2-like</t>
  </si>
  <si>
    <t>PREDICTED: uncharacterized protein LOC107328113</t>
  </si>
  <si>
    <t>Drebrin</t>
  </si>
  <si>
    <t>Gamma-aminobutyric acid type B receptor subunit 1</t>
  </si>
  <si>
    <t>Gamma-aminobutyric acid type B receptor subunit 2</t>
  </si>
  <si>
    <t>BRO1 domain-containing BROX</t>
  </si>
  <si>
    <t>calcium calmodulin-dependent kinase type 1D-like</t>
  </si>
  <si>
    <t>malate mitochondrial-like isoform X1</t>
  </si>
  <si>
    <t>ERO1 beta isoform X2</t>
  </si>
  <si>
    <t>hypothetical protein HELRODRAFT_160216 [Helobdella robusta]</t>
  </si>
  <si>
    <t>Copper transport ATOX1</t>
  </si>
  <si>
    <t>surfeit locus 1</t>
  </si>
  <si>
    <t>surfeit locus 2</t>
  </si>
  <si>
    <t>glucokinase regulatory isoform X1</t>
  </si>
  <si>
    <t>aspartate--tRNA ligase</t>
  </si>
  <si>
    <t>Ubiquitin carboxyl-terminal hydrolase 14</t>
  </si>
  <si>
    <t>exportin-7-like isoform X3 [Octopus bimaculoides]</t>
  </si>
  <si>
    <t>ERO1 beta isoform X1</t>
  </si>
  <si>
    <t>NEK [Giardia lamblia ATCC 50803]</t>
  </si>
  <si>
    <t>ankyrin repeat and SAM domain-containing 3</t>
  </si>
  <si>
    <t>retrotransposon protein</t>
  </si>
  <si>
    <t>PREDICTED: uncharacterized protein LOC101236621, partial</t>
  </si>
  <si>
    <t>DNA polymerase eta</t>
  </si>
  <si>
    <t>sterile alpha motif domain-containing 3-like</t>
  </si>
  <si>
    <t>zinc finger CCHC domain-containing 7 [Homo sapiens]</t>
  </si>
  <si>
    <t>P in (actin bundling ) homolog [Caenorhabditis elegans]</t>
  </si>
  <si>
    <t>Aatf partial</t>
  </si>
  <si>
    <t>hypothetical protein AC249_AIPGENE22223, partial</t>
  </si>
  <si>
    <t>FERM domain-containing 8-like isoform X1 [Priapulus caudatus]</t>
  </si>
  <si>
    <t>ankyrin repeat and SAM domain-containing 6</t>
  </si>
  <si>
    <t>PREDICTED: uncharacterized protein LOC107882391</t>
  </si>
  <si>
    <t>S-adenosyl-L-homocysteine hydrolase</t>
  </si>
  <si>
    <t>Solute carrier family 35 member partial</t>
  </si>
  <si>
    <t>hypothetical protein g.6525, partial</t>
  </si>
  <si>
    <t>Uncharacterized protein APZ42_021234</t>
  </si>
  <si>
    <t>receptor-type tyrosine- phosphatase zeta isoform X2</t>
  </si>
  <si>
    <t>leucine rich</t>
  </si>
  <si>
    <t>gamma-secretase subunit PEN-2 [Salmo salar]</t>
  </si>
  <si>
    <t>ubiquitin-associated 1-like isoform X2</t>
  </si>
  <si>
    <t>ubiquitin-associated 1-like isoform X1</t>
  </si>
  <si>
    <t>transport and Golgi organization 6 homolog</t>
  </si>
  <si>
    <t>Ubiquitin carboxyl-terminal hydrolase 20</t>
  </si>
  <si>
    <t>Tolloid 1</t>
  </si>
  <si>
    <t>Tolloid 2</t>
  </si>
  <si>
    <t>nap homolog 1 isoform X2</t>
  </si>
  <si>
    <t>Ubiquitin carboxyl-terminal hydrolase 22</t>
  </si>
  <si>
    <t>S-adenosyl-L-methionine-dependent tRNA 4-demethylwyosine synthase</t>
  </si>
  <si>
    <t>Ubiquitinconjugating enzyme E2</t>
  </si>
  <si>
    <t>mitoferrin- partial</t>
  </si>
  <si>
    <t>Ubiquitin carboxyl-terminal hydrolase 24</t>
  </si>
  <si>
    <t>heat shock 70 kDa [Acanthamoeba polyphaga mimivirus]</t>
  </si>
  <si>
    <t>short-chain dehydrogenase [Bacillus badius]</t>
  </si>
  <si>
    <t>hypothetical protein OCBIM_22016654mg</t>
  </si>
  <si>
    <t>gamma-aminobutyric acid receptor subunit rho-1-like</t>
  </si>
  <si>
    <t>Protoporphyrinogen oxidase</t>
  </si>
  <si>
    <t>plastin-2 isoform X2</t>
  </si>
  <si>
    <t>enolase-phosphatase E1-like</t>
  </si>
  <si>
    <t>terminal uridylyltransferase 7-like</t>
  </si>
  <si>
    <t>headcase -like</t>
  </si>
  <si>
    <t>40S ribosomal S27 [Callorhinchus milii]</t>
  </si>
  <si>
    <t>PHD finger ING1-like isoform X2 [Phoenix dactylifera]</t>
  </si>
  <si>
    <t>Dynactin subunit 2</t>
  </si>
  <si>
    <t>Dynactin subunit 3</t>
  </si>
  <si>
    <t>transmembrane 131- partial</t>
  </si>
  <si>
    <t>Trypsin-like serine protease [Arthrospira PCC 8005]</t>
  </si>
  <si>
    <t>hypothetical protein LOTGIDRAFT_71238, partial [Lottia gigantea]</t>
  </si>
  <si>
    <t>split ends isoform X1</t>
  </si>
  <si>
    <t>hypothetical protein CAPTEDRAFT_199481</t>
  </si>
  <si>
    <t>cleavage stimulation factor subunit 1-like</t>
  </si>
  <si>
    <t>inactive peptidyl-prolyl cis-trans isomerase FKBP6</t>
  </si>
  <si>
    <t>EF-hand calcium-binding domain-containing 1 isoform X1</t>
  </si>
  <si>
    <t>hydrocephalus-inducing homolog</t>
  </si>
  <si>
    <t>cytoplasmic dynein 1 heavy chain 1-like isoform X1</t>
  </si>
  <si>
    <t>PIH1 domain-containing 2</t>
  </si>
  <si>
    <t>Type I iodothyronine deiodinase</t>
  </si>
  <si>
    <t>Eukaryotic initiation factor 4A</t>
  </si>
  <si>
    <t>CTD nuclear envelope phosphatase 1A</t>
  </si>
  <si>
    <t>tubulin-alpha partial</t>
  </si>
  <si>
    <t>apoptogenic mitochondrial [Monomorium pharaonis]</t>
  </si>
  <si>
    <t>lysophosphatidic acid phosphatase type 6-like</t>
  </si>
  <si>
    <t>PREDICTED: LOW QUALITY PROTEIN: uncharacterized protein LOC107338471, partial</t>
  </si>
  <si>
    <t>mitochondrial carrier [Trypanosoma cruzi]</t>
  </si>
  <si>
    <t>capsule biosynthesis</t>
  </si>
  <si>
    <t>minor histocompatibility antigen H13-like</t>
  </si>
  <si>
    <t>ATP-dependent RNA helicase A-like</t>
  </si>
  <si>
    <t>PREDICTED: uncharacterized protein LOC101238258 [Hydra vulgaris]</t>
  </si>
  <si>
    <t>pyruvate-flavodoxin oxidoreductase</t>
  </si>
  <si>
    <t>subtilisin [Gloeophyllum trabeum ATCC 11539]</t>
  </si>
  <si>
    <t>nucleobindin-2</t>
  </si>
  <si>
    <t>triple functional domain - partial</t>
  </si>
  <si>
    <t>60S ribosomal L8 [Trichinella pseudospiralis]</t>
  </si>
  <si>
    <t>transcriptional repressor p66-alpha-like [Lingula anatina]</t>
  </si>
  <si>
    <t>C8orf37 homolog</t>
  </si>
  <si>
    <t>14-3-3 zeta isoform X1 [Trichogramma pretiosum]</t>
  </si>
  <si>
    <t>probable E3 ubiquitin- ligase RHG1A isoform X1 [Tarenaya hassleriana]</t>
  </si>
  <si>
    <t>zinc transporter ZIP12 isoform X1</t>
  </si>
  <si>
    <t>rap guanine nucleotide exchange factor 2 isoform X3</t>
  </si>
  <si>
    <t>proton myo-inositol cotransporter-like isoform X3</t>
  </si>
  <si>
    <t>rap guanine nucleotide exchange factor 2 isoform X1</t>
  </si>
  <si>
    <t>transmembrane amino acid transporter</t>
  </si>
  <si>
    <t>H(+) Cl(-) exchange transporter 5 isoform X2 [Struthio camelus australis]</t>
  </si>
  <si>
    <t>DNA polymerase epsilon subunit 2 isoform X1</t>
  </si>
  <si>
    <t>neutral and basic amino acid transport rbat</t>
  </si>
  <si>
    <t>nephrocystin-4 isoform X3</t>
  </si>
  <si>
    <t>Cadherin domain-containing</t>
  </si>
  <si>
    <t>dual oxidase 1</t>
  </si>
  <si>
    <t>bcl-2 adenovirus E1B 19 kDa-interacting 2</t>
  </si>
  <si>
    <t>potassium voltage-gated channel subfamily C member 1-like isoform X1</t>
  </si>
  <si>
    <t>hypothetical protein N309_00814, partial</t>
  </si>
  <si>
    <t>GL27309 [Drosophila persimilis]</t>
  </si>
  <si>
    <t>short-chain dehydrogenase [Sorangium cellulosum]</t>
  </si>
  <si>
    <t>PREDICTED: uncharacterized protein LOC100204188</t>
  </si>
  <si>
    <t>AF130117_38PRO2852 [Homo sapiens]</t>
  </si>
  <si>
    <t>insulin-like growth factor-binding complex acid labile subunit</t>
  </si>
  <si>
    <t>transcriptional activator FHA1</t>
  </si>
  <si>
    <t>Poly [ADP-ribose] polymerase 12</t>
  </si>
  <si>
    <t>malate synthase G [Alteromonas macleodii]</t>
  </si>
  <si>
    <t>mitochondrial uncoupling 4-like</t>
  </si>
  <si>
    <t>solute carrier family 25 member 36-A isoform X2</t>
  </si>
  <si>
    <t>chaoptin isoform X1 [Drosophila bipectinata]</t>
  </si>
  <si>
    <t>AP complex subunit beta [Caenorhabditis elegans]</t>
  </si>
  <si>
    <t>photosystem II subunit partial (chloroplast) [Symbiodinium TLJ-2015c]</t>
  </si>
  <si>
    <t>lipoma HMGIC fusion partner-like 2</t>
  </si>
  <si>
    <t>lipoma HMGIC fusion partner-like 3</t>
  </si>
  <si>
    <t>polyubiquitin partial [Plasmodium cynomolgi strain B]</t>
  </si>
  <si>
    <t>N-lysine methyltransferase setd6</t>
  </si>
  <si>
    <t>phosphatase 2A regulatory B B56 family [Tetrahymena thermophila SB210]</t>
  </si>
  <si>
    <t>tetratricopeptide TPR_2</t>
  </si>
  <si>
    <t>FAD-binding [Francisella tularensis]</t>
  </si>
  <si>
    <t>ectonucleoside triphosphate diphosphohydrolase 3 [Calidris pugnax]</t>
  </si>
  <si>
    <t>DNA polymerase zeta catalytic subunit-like</t>
  </si>
  <si>
    <t>tyrosine kinase receptor Cad96Ca</t>
  </si>
  <si>
    <t>suppressor of tumorigenicity 7 isoform X1</t>
  </si>
  <si>
    <t>PREDICTED: uncharacterized protein LOC100200594 [Hydra vulgaris]</t>
  </si>
  <si>
    <t>Voltage-dependent T-type calcium channel subunit alpha-1H</t>
  </si>
  <si>
    <t>membrane transporter</t>
  </si>
  <si>
    <t>PREDICTED: uncharacterized protein LOC100205981, partial</t>
  </si>
  <si>
    <t>PREDICTED: uncharacterized protein LOC107328099</t>
  </si>
  <si>
    <t>50S ribosomal chloroplastic-like</t>
  </si>
  <si>
    <t>Guanidinoacetate N-methyltransferase</t>
  </si>
  <si>
    <t>Elongation factor 1-alpha</t>
  </si>
  <si>
    <t>caspase recruitment domain-containing 11-like isoform X1</t>
  </si>
  <si>
    <t>trafficking particle complex subunit 9 isoform X1</t>
  </si>
  <si>
    <t>tetratricopeptide repeat 5-like isoform X1 [Nasonia vitripennis]</t>
  </si>
  <si>
    <t>trafficking particle complex subunit 9 isoform X2</t>
  </si>
  <si>
    <t>ribonuclease mitochondrial-like</t>
  </si>
  <si>
    <t>adenomatous polyposis coli homolog isoform X1 [Octopus bimaculoides]</t>
  </si>
  <si>
    <t>phosphatase 1 regulatory subunit 36-like</t>
  </si>
  <si>
    <t>tyrosine- phosphatase non-receptor type 11-like isoform X1</t>
  </si>
  <si>
    <t>macrophage erythroblast attacher-like</t>
  </si>
  <si>
    <t>tyrosine- phosphatase non-receptor type 11-like isoform X2</t>
  </si>
  <si>
    <t>PREDICTED: uncharacterized protein LOC107355682</t>
  </si>
  <si>
    <t>DNA replication ATP-dependent helicase nuclease DNA2</t>
  </si>
  <si>
    <t>host cell factor 2-like</t>
  </si>
  <si>
    <t>family [Hammondia hammondi]</t>
  </si>
  <si>
    <t>ABPF_DICDI ame: Full=Actin-binding F</t>
  </si>
  <si>
    <t>Onco -induced transcript 3</t>
  </si>
  <si>
    <t>AT14307p partial [Metarhizium majus ARSEF 297]</t>
  </si>
  <si>
    <t>TORC1 subunit TCO89 domain-containing [Pochonia chlamydosporia 170]</t>
  </si>
  <si>
    <t>Down syndrome cell adhesion molecule Dscam2 isoform X2</t>
  </si>
  <si>
    <t>Down syndrome cell adhesion molecule Dscam2 isoform X3</t>
  </si>
  <si>
    <t>Down syndrome cell adhesion molecule Dscam2 isoform X4</t>
  </si>
  <si>
    <t>Down syndrome cell adhesion molecule Dscam2 isoform X6</t>
  </si>
  <si>
    <t>PREDICTED: uncharacterized protein PF14_0093-like</t>
  </si>
  <si>
    <t>Tomoregulin- partial</t>
  </si>
  <si>
    <t>Multidrug resistance-associated 9</t>
  </si>
  <si>
    <t>Glycerol-3-phosphate dehydrogenase</t>
  </si>
  <si>
    <t>Multidrug resistance-associated 7</t>
  </si>
  <si>
    <t>Multidrug resistance-associated 5</t>
  </si>
  <si>
    <t>2-nitropropane dioxygenase [Phaeoacremonium minimum UCRPA7]</t>
  </si>
  <si>
    <t>Multidrug resistance-associated 4</t>
  </si>
  <si>
    <t>uncharacterized oxidoreductase -like</t>
  </si>
  <si>
    <t>CMSS1</t>
  </si>
  <si>
    <t>elongation factor Tu (plastid)</t>
  </si>
  <si>
    <t>Glycosyl hydrolases family 43</t>
  </si>
  <si>
    <t>gamma-aminobutyric acid receptor subunit beta-1 [Lepisosteus oculatus]</t>
  </si>
  <si>
    <t>PREDICTED: kinectin-like</t>
  </si>
  <si>
    <t>RNA-directed DNA polymerase from mobile element jockey- partial [Apteryx australis mantelli]</t>
  </si>
  <si>
    <t>membrane [Vibrio coralliilyticus]</t>
  </si>
  <si>
    <t>voltage-dependent anion MPP family [Galdieria sulphuraria]</t>
  </si>
  <si>
    <t>serine threonine- kinase 32C</t>
  </si>
  <si>
    <t>rhodanese-like domain-containing [Nostoc PCC 7120]</t>
  </si>
  <si>
    <t>G kinase-anchoring 1-like</t>
  </si>
  <si>
    <t>Glycerophosphocholine phosphodiesterase GPCPD1</t>
  </si>
  <si>
    <t>transcription initiation factor TFIID subunit 9B isoform X2</t>
  </si>
  <si>
    <t>MORN repeat-containing 1</t>
  </si>
  <si>
    <t>PREDICTED: uncharacterized protein LOC100206861 isoform X1</t>
  </si>
  <si>
    <t>GTP-binding nuclear Ran [Rhodotorula toruloides NP11]</t>
  </si>
  <si>
    <t>Potassium voltage-gated channel subfamily A member 2</t>
  </si>
  <si>
    <t>PREDICTED: uncharacterized protein LOC106814425</t>
  </si>
  <si>
    <t>gem-associated 6 isoform X2 [Tupaia chinensis]</t>
  </si>
  <si>
    <t>tetratricopeptide repeat tpr [Culex quinquefasciatus]</t>
  </si>
  <si>
    <t>60S ribosomal L37 [Acartia pacifica]</t>
  </si>
  <si>
    <t>MORN repeat-containing 3</t>
  </si>
  <si>
    <t>MORN repeat-containing 2</t>
  </si>
  <si>
    <t>MORN repeat-containing 5</t>
  </si>
  <si>
    <t>MORN repeat-containing 4</t>
  </si>
  <si>
    <t>Translationally-controlled tumor homolog</t>
  </si>
  <si>
    <t>phosphatase 1 regulatory subunit 12A-like</t>
  </si>
  <si>
    <t>tRNA pseudouridine(38 39) synthase-like</t>
  </si>
  <si>
    <t>myeloperoxidase- partial</t>
  </si>
  <si>
    <t>calcium-transporting ATPase sarcoplasmic endoplasmic reticulum type isoform X2</t>
  </si>
  <si>
    <t>delta(3,5)-Delta(2,4)-dienoyl- mitochondrial</t>
  </si>
  <si>
    <t>succinate hydrophobic membrane anchor</t>
  </si>
  <si>
    <t>Pro convertase subtilisin kexin type 7</t>
  </si>
  <si>
    <t>alkyldihydroxyacetonephosphate peroxisomal</t>
  </si>
  <si>
    <t>supervillin- partial</t>
  </si>
  <si>
    <t>Zinc finger with UFM1-specific peptidase domain</t>
  </si>
  <si>
    <t>peptidase M20 domain-containing 2-like</t>
  </si>
  <si>
    <t>cationic amino acid transporter 2-like isoform X1 [Crassostrea gigas]</t>
  </si>
  <si>
    <t>LOC495958 [Xenopus laevis]</t>
  </si>
  <si>
    <t>dynein heavy cytoplasmic- partial</t>
  </si>
  <si>
    <t>mitochondrial intermembrane space import and assembly 40</t>
  </si>
  <si>
    <t>tropomodulin-3 isoform X1</t>
  </si>
  <si>
    <t>sidekick precursor</t>
  </si>
  <si>
    <t>GDP-mannose 3,5-epimerase partial</t>
  </si>
  <si>
    <t>myotubularin-related partial</t>
  </si>
  <si>
    <t>PREDICTED: uncharacterized protein LOC101242298</t>
  </si>
  <si>
    <t>hypothetical protein AC249_AIPGENE3220</t>
  </si>
  <si>
    <t>2-acylglycerol O-acyltransferase 2</t>
  </si>
  <si>
    <t>PREDICTED: uncharacterized protein LOC105345455</t>
  </si>
  <si>
    <t>SET domain-containing 9 isoform X2</t>
  </si>
  <si>
    <t>60S ribosomal L8 [Callorhinchus milii]</t>
  </si>
  <si>
    <t>chromosome transmission fidelity 8 homolog</t>
  </si>
  <si>
    <t>Ankyrin repeat and SAM domain-containing partial</t>
  </si>
  <si>
    <t>poly [ADP-ribose] polymerase 6-like isoform X2</t>
  </si>
  <si>
    <t>2-acylglycerol O-acyltransferase 1</t>
  </si>
  <si>
    <t>Ankyrin-3 [Madurella mycetomatis]</t>
  </si>
  <si>
    <t>Aspartyl asparaginyl beta- partial</t>
  </si>
  <si>
    <t>hemK methyltransferase family member 2</t>
  </si>
  <si>
    <t>Ubiquitin 5</t>
  </si>
  <si>
    <t>Nucleoside diphosphate kinase 7 [Oncorhynchus mykiss]</t>
  </si>
  <si>
    <t>ribosomal rpl5</t>
  </si>
  <si>
    <t>Endochitinase B</t>
  </si>
  <si>
    <t>phosphatidate phosphatase LPIN3</t>
  </si>
  <si>
    <t>L-amino-acid oxidase-like [Acropora digitifera]</t>
  </si>
  <si>
    <t>hemK methyltransferase family member 1</t>
  </si>
  <si>
    <t>carboxypeptidase Y-like</t>
  </si>
  <si>
    <t>isocitrate dehydrogenase [NADP] cytoplasmic</t>
  </si>
  <si>
    <t>PHD finger 14- partial</t>
  </si>
  <si>
    <t>solute carrier family 25 member 40 isoform X1 [Polistes dominula]</t>
  </si>
  <si>
    <t>TIR domain-containing</t>
  </si>
  <si>
    <t>fibropellin-1 isoform X2</t>
  </si>
  <si>
    <t>tRNA uridine-5-carboxymethylaminomethyl(34) synthesis GTPase</t>
  </si>
  <si>
    <t>fibropellin-1 isoform X1</t>
  </si>
  <si>
    <t>pleckstrin homology domain-containing family G member 1 isoform f [Homo sapiens]</t>
  </si>
  <si>
    <t>papain family cysteine protease [Tetrahymena thermophila SB210]</t>
  </si>
  <si>
    <t>calcium-binding E63-1 [Tribolium castaneum]</t>
  </si>
  <si>
    <t>transcriptional enhancer factor TEF-1 isoform X3</t>
  </si>
  <si>
    <t>fibropellin-1 isoform X4</t>
  </si>
  <si>
    <t>ribosome biogenesis WDR12</t>
  </si>
  <si>
    <t>pro-cathepsin H</t>
  </si>
  <si>
    <t>extracellular matrix [Dictyostelium lacteum]</t>
  </si>
  <si>
    <t>zinc finger 330 homolog</t>
  </si>
  <si>
    <t>apoptosis-enhancing nuclease</t>
  </si>
  <si>
    <t>FYVE and coiled-coil domain-containing 1 isoform X1 [Rhinolophus sinicus]</t>
  </si>
  <si>
    <t>TFG-like isoform X2 [Cyprinus carpio]</t>
  </si>
  <si>
    <t>Survival motor neuron domain-containing</t>
  </si>
  <si>
    <t>piwi 1 isoform X1 [Gallus gallus]</t>
  </si>
  <si>
    <t>ADP-ribosylation partial [Phytophthora parasitica]</t>
  </si>
  <si>
    <t>U4 U6 small nuclear ribonucleo Prp3 isoform X2</t>
  </si>
  <si>
    <t>Ubiquitin domain-containing UBFD1</t>
  </si>
  <si>
    <t>lactadherin isoform X1</t>
  </si>
  <si>
    <t>hypothetical protein TRIADDRAFT_61238 [Trichoplax adhaerens]</t>
  </si>
  <si>
    <t>Ral GTPase-activating subunit alpha-1</t>
  </si>
  <si>
    <t>aldose reductase-like</t>
  </si>
  <si>
    <t>glutamate receptor NMDA 2B</t>
  </si>
  <si>
    <t>zinc transporter ZIP10 isoform X2 [Peromyscus maniculatus bairdii]</t>
  </si>
  <si>
    <t>CAD - partial</t>
  </si>
  <si>
    <t>UV radiation resistance-associated gene -like</t>
  </si>
  <si>
    <t>nucleoporin p54 isoform X2</t>
  </si>
  <si>
    <t>nucleoporin p54 isoform X3</t>
  </si>
  <si>
    <t>type-1 angiotensin II receptor-associated</t>
  </si>
  <si>
    <t>cadherin-23 isoform X8 [Camelus ferus]</t>
  </si>
  <si>
    <t>MFS-type transporter SLC18B1 isoform X1</t>
  </si>
  <si>
    <t>MFS-type transporter SLC18B1 isoform X2</t>
  </si>
  <si>
    <t>gastrin cholecystokinin type B receptor-like isoform X1 [Cerapachys biroi]</t>
  </si>
  <si>
    <t>cytoplasmic polyadenylation element-binding 1 isoform X3 [Chrysemys picta bellii]</t>
  </si>
  <si>
    <t>arsenate reductase [Bacillus cereus]</t>
  </si>
  <si>
    <t>glutamate receptor NMDA 3B</t>
  </si>
  <si>
    <t>glutamate receptor NMDA 3A</t>
  </si>
  <si>
    <t>dystrophin-like isoform X5 [Crassostrea gigas]</t>
  </si>
  <si>
    <t>cell lysis</t>
  </si>
  <si>
    <t>5 -AMP-activated kinase subunit gamma-1-like</t>
  </si>
  <si>
    <t>Cytosolic carboxypeptidase 2</t>
  </si>
  <si>
    <t>Cytosolic carboxypeptidase 1</t>
  </si>
  <si>
    <t>Transposon Ty3-G Gag-Pol partial</t>
  </si>
  <si>
    <t>serine threonine- phosphatase 6 regulatory ankyrin repeat subunit C-like</t>
  </si>
  <si>
    <t>carnitine O-acetyltransferase isoform X1</t>
  </si>
  <si>
    <t>golgin subfamily B member 1-like isoform X1 [Acropora digitifera]</t>
  </si>
  <si>
    <t>radixin [Nannospalax galili]</t>
  </si>
  <si>
    <t>neural cell adhesion molecule L1 isoform X1 [Maylandia zebra]</t>
  </si>
  <si>
    <t>DDB1- and CUL4-associated factor 8 isoform X3 [Chlorocebus sabaeus]</t>
  </si>
  <si>
    <t>tripartite motif-containing 2-like isoform X5 [Lingula anatina]</t>
  </si>
  <si>
    <t>PREDICTED: uncharacterized protein LOC106173608</t>
  </si>
  <si>
    <t>Laminin subunit gamma-1</t>
  </si>
  <si>
    <t>transcription factor E2F7-like</t>
  </si>
  <si>
    <t>trans-2-enoyl- reductase [Stenotrophomonas maltophilia]</t>
  </si>
  <si>
    <t>Cytosolic carboxypeptidase 6</t>
  </si>
  <si>
    <t>bile salt export pump-like</t>
  </si>
  <si>
    <t>low choriolytic enzyme-like</t>
  </si>
  <si>
    <t>transferase CAF17 mitochondrial</t>
  </si>
  <si>
    <t>primosomal [Microbacterium Leaf288]</t>
  </si>
  <si>
    <t>retinal dehydrogenase 2 isoform X3</t>
  </si>
  <si>
    <t>myeloid leukemia factor 2 [Aotus nancymaae]</t>
  </si>
  <si>
    <t>Transcription factor BTF3 homolog 4</t>
  </si>
  <si>
    <t>tyrosine- phosphatase non-receptor type 1-like</t>
  </si>
  <si>
    <t>low-temperature-induced cysteine ase-like</t>
  </si>
  <si>
    <t>lactadherin isoform X2</t>
  </si>
  <si>
    <t>tubulin-folding cofactor B</t>
  </si>
  <si>
    <t>PREDICTED: uncharacterized protein LOC100200997 isoform X1</t>
  </si>
  <si>
    <t>sialin isoform X3 [Cephus cinctus]</t>
  </si>
  <si>
    <t>tubulin-folding cofactor D</t>
  </si>
  <si>
    <t>UPF0704 C6orf165 homolog</t>
  </si>
  <si>
    <t>Serine palmitoyltransferase partial</t>
  </si>
  <si>
    <t>probable nucleoside disphosphate kinase [Thalassiosira pseudonana CCMP1335]</t>
  </si>
  <si>
    <t>FAM98B</t>
  </si>
  <si>
    <t>small GTP binding</t>
  </si>
  <si>
    <t>DNA-directed RNA polymerase III subunit RPC4-like [Lingula anatina]</t>
  </si>
  <si>
    <t>Methyltransferase domain-containing</t>
  </si>
  <si>
    <t>Fc receptor 5</t>
  </si>
  <si>
    <t>heterogeneous nuclear ribonucleo Q isoform X1 [Tribolium castaneum]</t>
  </si>
  <si>
    <t>GH21795 [Drosophila grimshawi]</t>
  </si>
  <si>
    <t>histone-lysine N-methyltransferase 2C-like isoform X6</t>
  </si>
  <si>
    <t>lysine-specific demethylase 4C isoform X1 [Lepidothrix coronata]</t>
  </si>
  <si>
    <t>transcription elongation factor A 1 isoform X2</t>
  </si>
  <si>
    <t>transcription elongation factor A 1 isoform X1</t>
  </si>
  <si>
    <t>trans-2-enoyl- reductase</t>
  </si>
  <si>
    <t>PREDICTED: uncharacterized protein LOC100204302</t>
  </si>
  <si>
    <t>PREDICTED: uncharacterized protein LOC100206968</t>
  </si>
  <si>
    <t>30S ribosomal S16 [Zea mays]</t>
  </si>
  <si>
    <t>actin-related 2 3 complex subunit 2</t>
  </si>
  <si>
    <t>mediator complex subunit 9</t>
  </si>
  <si>
    <t>actin-related 2 3 complex subunit 3</t>
  </si>
  <si>
    <t>copine-3 [Corvus cornix cornix]</t>
  </si>
  <si>
    <t>actin-related 2 3 complex subunit 4</t>
  </si>
  <si>
    <t>Small GTPase Ras partial</t>
  </si>
  <si>
    <t>actin-related 2 3 complex subunit 5</t>
  </si>
  <si>
    <t>tyrosine- phosphatase non-receptor type 9 isoform X1</t>
  </si>
  <si>
    <t>WD repeat-containing 7 isoform X3</t>
  </si>
  <si>
    <t>muskelin- partial</t>
  </si>
  <si>
    <t>WD repeat-containing 7 isoform X2</t>
  </si>
  <si>
    <t>ankyrin-3-like isoform X19</t>
  </si>
  <si>
    <t>hypothetical protein EMIHUDRAFT_226791 [Emiliania huxleyi CCMP1516]</t>
  </si>
  <si>
    <t>cilia- and flagella-associated 70</t>
  </si>
  <si>
    <t>Ets DNA-binding pokkuri</t>
  </si>
  <si>
    <t>PREDICTED: uncharacterized protein LOC100201569 isoform X3 [Hydra vulgaris]</t>
  </si>
  <si>
    <t>transmembrane FLJ37396 isoform X1 [Mustela putorius furo]</t>
  </si>
  <si>
    <t>cilia- and flagella-associated 74</t>
  </si>
  <si>
    <t>hypothetical protein AK830_g7585</t>
  </si>
  <si>
    <t>dispatched partial</t>
  </si>
  <si>
    <t>ESF1 homolog isoform X2</t>
  </si>
  <si>
    <t>tenascin-X isoform X2</t>
  </si>
  <si>
    <t>tenascin-X isoform X1</t>
  </si>
  <si>
    <t>Cytoplasmic dynein 1 light intermediate chain 2 [Schistosoma haematobium]</t>
  </si>
  <si>
    <t>Xaa-Pro aminopeptidase [Bifidobacterium angulatum]</t>
  </si>
  <si>
    <t>thioester-containing 1</t>
  </si>
  <si>
    <t>PREDICTED: myosin-13-like</t>
  </si>
  <si>
    <t>heparanase 50 kDa subunit [Thecamonas trahens ATCC 50062]</t>
  </si>
  <si>
    <t>fibroblast growth factor receptor substrate 2</t>
  </si>
  <si>
    <t>PREDICTED: uncharacterized protein KIAA2013 homolog</t>
  </si>
  <si>
    <t>serine threonine- phosphatase 4 regulatory subunit 4-like</t>
  </si>
  <si>
    <t>zinc finger 271-like [Parasteatoda tepidariorum]</t>
  </si>
  <si>
    <t>5 -AMP-activated kinase subunit beta- partial</t>
  </si>
  <si>
    <t>nucleoporin partial</t>
  </si>
  <si>
    <t>talin-2- partial</t>
  </si>
  <si>
    <t>Microsomal triglyceride transfer large subunit</t>
  </si>
  <si>
    <t>AAR2 partial</t>
  </si>
  <si>
    <t>glyceraldehyde-3-phosphate dehydrogenase [Aphanomyces invadans]</t>
  </si>
  <si>
    <t>AAEL004176-PB [Aedes aegypti]</t>
  </si>
  <si>
    <t>U4 U6 small nuclear ribonucleo Prp3 isoform X1 [Haliaeetus leucocephalus]</t>
  </si>
  <si>
    <t>adiponectin receptor -like [Aedes albopictus]</t>
  </si>
  <si>
    <t>coronin-1A-like isoform X1</t>
  </si>
  <si>
    <t>BTB POZ domain-containing 10</t>
  </si>
  <si>
    <t>transcription factor E3 isoform X3 [Alligator mississippiensis]</t>
  </si>
  <si>
    <t>vermilion [Drosophila melanogaster]</t>
  </si>
  <si>
    <t>transient receptor potential cation channel trpm isoform X1 [Cephus cinctus]</t>
  </si>
  <si>
    <t>PREDICTED: uncharacterized protein LOC100204325</t>
  </si>
  <si>
    <t>FAM133B isoform X2</t>
  </si>
  <si>
    <t>mitochondrial ATP synthase subunit 9</t>
  </si>
  <si>
    <t>riboflavin synthase subunit beta</t>
  </si>
  <si>
    <t>beta-1 adrenergic receptor-like</t>
  </si>
  <si>
    <t>phosphomannomutase [Megachile rotundata]</t>
  </si>
  <si>
    <t>box C D snoRNA 1</t>
  </si>
  <si>
    <t>hemicentin-2-like isoform X1 [Crassostrea gigas]</t>
  </si>
  <si>
    <t>GTP-binding YPT6 [[Candida] glabrata]</t>
  </si>
  <si>
    <t>L-aspartate dehydrogenase</t>
  </si>
  <si>
    <t>transcription factor Dp-1 [Latimeria chalumnae]</t>
  </si>
  <si>
    <t>PMS1 homolog 1-like [Equus przewalskii]</t>
  </si>
  <si>
    <t>DNA-dependent kinase catalytic partial</t>
  </si>
  <si>
    <t>BChain Structure Of Gspt1ERF3A-Pabc</t>
  </si>
  <si>
    <t>myosin-IIIb-like isoform X4 [Lingula anatina]</t>
  </si>
  <si>
    <t>Golgi-associated plant pathogenesis-related 1</t>
  </si>
  <si>
    <t>PREDICTED: uncharacterized protein LOC107329252, partial</t>
  </si>
  <si>
    <t>PREDICTED: uncharacterized protein LOC100632937</t>
  </si>
  <si>
    <t>lanC 3 homolog</t>
  </si>
  <si>
    <t>pre-mRNA-splicing factor CWC21-like isoform X6</t>
  </si>
  <si>
    <t>MAM and LDL-receptor class A domain-containing 1-like isoform X1 [Acropora digitifera]</t>
  </si>
  <si>
    <t>fructose-1,6-bisphosphatase [Phytophthora sojae]</t>
  </si>
  <si>
    <t>tRNA-splicing endonuclease subunit Sen54 [Eucalyptus grandis]</t>
  </si>
  <si>
    <t>potassium voltage-gated channel subfamily KQT member 2</t>
  </si>
  <si>
    <t>potassium voltage-gated channel subfamily KQT member 3</t>
  </si>
  <si>
    <t>ER degradation-enhancing alpha-mannosidase 3 isoform X1</t>
  </si>
  <si>
    <t>cilia- and flagella-associated 44</t>
  </si>
  <si>
    <t>cilia- and flagella-associated 43</t>
  </si>
  <si>
    <t>ER degradation-enhancing alpha-mannosidase 3 isoform X2</t>
  </si>
  <si>
    <t>lysosome membrane 2- partial</t>
  </si>
  <si>
    <t>cilia- and flagella-associated 47</t>
  </si>
  <si>
    <t>GPI ethanolamine phosphate transferase 2 isoform X4</t>
  </si>
  <si>
    <t>cilia- and flagella-associated 46</t>
  </si>
  <si>
    <t>GTR RAG family GTPase [Emiliania huxleyi CCMP1516]</t>
  </si>
  <si>
    <t>median body -like isoform X1</t>
  </si>
  <si>
    <t>cytochrome c oxidase assembly COX16 mitochondrial-like</t>
  </si>
  <si>
    <t>V-type proton ATPase subunit e 1</t>
  </si>
  <si>
    <t>PREDICTED: uncharacterized protein LOC100206920</t>
  </si>
  <si>
    <t>hypothetical protein PFICI_02337 [Pestalotiopsis fici W106-1]</t>
  </si>
  <si>
    <t>protease inhibitor Epi4 [Phytophthora infestans T30-4]</t>
  </si>
  <si>
    <t>HIRA-interacting 3 isoform X3 [Cerapachys biroi]</t>
  </si>
  <si>
    <t>GPI ethanolamine phosphate transferase 2 isoform X1</t>
  </si>
  <si>
    <t>EF-hand calcium-binding domain-containing 12</t>
  </si>
  <si>
    <t>EF-hand calcium-binding domain-containing 11</t>
  </si>
  <si>
    <t>Transmembrane 170B</t>
  </si>
  <si>
    <t>DNA-directed RNA polymerase subunit beta [Pseudomonas psychrotolerans]</t>
  </si>
  <si>
    <t>lysosomal-trafficking regulator</t>
  </si>
  <si>
    <t>vertnin [Oreochromis niloticus]</t>
  </si>
  <si>
    <t>[Plasmodium knowlesi strain H]</t>
  </si>
  <si>
    <t>GH18973 [Drosophila grimshawi]</t>
  </si>
  <si>
    <t>Retrovirus-related Pol poly from transposon partial</t>
  </si>
  <si>
    <t>histone-lysine N-methyltransferase EHMT1 isoform X4 [Cyprinodon variegatus]</t>
  </si>
  <si>
    <t>Wnt-1 [Caenorhabditis elegans]</t>
  </si>
  <si>
    <t>calnexin-like [Priapulus caudatus]</t>
  </si>
  <si>
    <t>adenosylhomocysteinase A- partial</t>
  </si>
  <si>
    <t>PREDICTED: uncharacterized protein LOC100206910</t>
  </si>
  <si>
    <t>leucine-rich repeat neuronal 2</t>
  </si>
  <si>
    <t>phospholipid hydroperoxide glutathione mitochondrial-like</t>
  </si>
  <si>
    <t>sorting nexin- partial</t>
  </si>
  <si>
    <t>hypothetical protein AURANDRAFT_72259 [Aureococcus anophagefferens]</t>
  </si>
  <si>
    <t>ras-related Rab-35-like</t>
  </si>
  <si>
    <t>ATP-dependent DNA helicase RRM3</t>
  </si>
  <si>
    <t>ankyrin [Gluconobacter japonicus]</t>
  </si>
  <si>
    <t>insulin-like peptide 2 precursor [Hydra vulgaris]</t>
  </si>
  <si>
    <t>cytochrome b5-like isoform X1 [Bombus impatiens]</t>
  </si>
  <si>
    <t>transmembrane 144-like</t>
  </si>
  <si>
    <t>manganese-transporting ATPase 13A1-like</t>
  </si>
  <si>
    <t>hydroxymethylglutaryl- synthase-like</t>
  </si>
  <si>
    <t>calmodulin- partial</t>
  </si>
  <si>
    <t>cilia- and flagella-associated 69</t>
  </si>
  <si>
    <t>vacuolar sorting-associated TDA6</t>
  </si>
  <si>
    <t>acetyltransferase [Bacteroides ovatus]</t>
  </si>
  <si>
    <t>pleckstrin homology domain-containing family G member 5</t>
  </si>
  <si>
    <t>Microsomal triglyceride transfer large subunit [Daphnia magna]</t>
  </si>
  <si>
    <t>fibroleukin [Merops nubicus]</t>
  </si>
  <si>
    <t>glycerate kinase isoform X2 [Cricetulus griseus]</t>
  </si>
  <si>
    <t>tubulin alpha-3 chain-like</t>
  </si>
  <si>
    <t>platelet-activating factor acetylhydrolase</t>
  </si>
  <si>
    <t>PREDICTED: uncharacterized protein LOC100206939</t>
  </si>
  <si>
    <t>phospholipase [Pseudomonas AP42]</t>
  </si>
  <si>
    <t>2-keto-3-deoxy-L-rhamnonate aldolase</t>
  </si>
  <si>
    <t>meiosis-specific nuclear structural 1-like</t>
  </si>
  <si>
    <t>probable tRNA(His) guanylyltransferase</t>
  </si>
  <si>
    <t>mirror-image polydactyly gene 1 -like</t>
  </si>
  <si>
    <t>crossover junction endonuclease EME1</t>
  </si>
  <si>
    <t>zyg-11 homolog B-like [Diuraphis noxia]</t>
  </si>
  <si>
    <t>cilia- and flagella-associated 54</t>
  </si>
  <si>
    <t>cilia- and flagella-associated 52</t>
  </si>
  <si>
    <t>WD-40 repeat-containing MSI1 [Citrus sinensis]</t>
  </si>
  <si>
    <t>succinate-- ligase subunit beta</t>
  </si>
  <si>
    <t>cilia- and flagella-associated 57</t>
  </si>
  <si>
    <t>Tubulin beta-6 partial</t>
  </si>
  <si>
    <t>porphobilinogen deaminase isoform X2</t>
  </si>
  <si>
    <t>pq loop repeat [Eutypa lata UCREL1]</t>
  </si>
  <si>
    <t>DNA polymerase- partial</t>
  </si>
  <si>
    <t>tRNA (adenosine(37)-N6)-threonylcarbamoyltransferase complex transferase subunit</t>
  </si>
  <si>
    <t>Copine- partial</t>
  </si>
  <si>
    <t>myosin-6-like [Hydra vulgaris]</t>
  </si>
  <si>
    <t>Receptor-type tyrosine- phosphatase H</t>
  </si>
  <si>
    <t>SEC14 5</t>
  </si>
  <si>
    <t>Myb family DNA-binding domain containing [Entamoeba nuttalli P19]</t>
  </si>
  <si>
    <t>tetratricopeptide repeat</t>
  </si>
  <si>
    <t>N-terminal asparagine amidohydrolase</t>
  </si>
  <si>
    <t>transport SEC61 alpha subunit</t>
  </si>
  <si>
    <t>SEC14 2</t>
  </si>
  <si>
    <t>SEC14 1</t>
  </si>
  <si>
    <t>CAMK kinase [Phytophthora parasitica]</t>
  </si>
  <si>
    <t>glucose-6-phosphatase 2</t>
  </si>
  <si>
    <t>transcription termination antitermination</t>
  </si>
  <si>
    <t>Small integral membrane 14</t>
  </si>
  <si>
    <t>Rab family GTPase [Entamoeba histolytica HM-1:IMSS]</t>
  </si>
  <si>
    <t>Uncharacterized protein APZ42_033055</t>
  </si>
  <si>
    <t>exonuclease [Plasmodium reichenowi]</t>
  </si>
  <si>
    <t>FAM160B1-like isoform X2</t>
  </si>
  <si>
    <t>cyclin-D-binding Myb-like transcription factor 1 isoform X1 [Dasypus novemcinctus]</t>
  </si>
  <si>
    <t>H ACA ribonucleo complex subunit 1-like</t>
  </si>
  <si>
    <t>receptor expression enhancing isoform H [Drosophila melanogaster]</t>
  </si>
  <si>
    <t>G-rich sequence factor 1</t>
  </si>
  <si>
    <t>hypothetical protein BRAFLDRAFT_213905 [Branchiostoma floridae]</t>
  </si>
  <si>
    <t>ketohexokinase-like [Diachasma alloeum]</t>
  </si>
  <si>
    <t>zinc finger CCHC domain-containing 9 [Cebus capucinus imitator]</t>
  </si>
  <si>
    <t>PREDICTED: uncharacterized protein LOC107355651</t>
  </si>
  <si>
    <t>PREDICTED: uncharacterized protein LOC107355653</t>
  </si>
  <si>
    <t>60S ribosomal L6 isoform X2 [Ciona intestinalis]</t>
  </si>
  <si>
    <t>Glucose-repressible gene [Pestalotiopsis fici W106-1]</t>
  </si>
  <si>
    <t>N-acetylglucosamine-1-phosphodiester alpha-N-acetylglucosaminidase isoform X1</t>
  </si>
  <si>
    <t>Serine arginine-rich splicing factor partial [Trichinella pseudospiralis]</t>
  </si>
  <si>
    <t>PHD and RING finger domain-containing 1</t>
  </si>
  <si>
    <t>UPF0489 C5orf22 homolog</t>
  </si>
  <si>
    <t>SH2 domain-containing adapter F-like</t>
  </si>
  <si>
    <t>guanine nucleotide-binding subunit beta [Phytophthora parasitica]</t>
  </si>
  <si>
    <t>Myotubularin-related partial</t>
  </si>
  <si>
    <t>adenosine receptor A1-like</t>
  </si>
  <si>
    <t>dnaJ homolog subfamily B member 12 isoform X2 [Equus asinus]</t>
  </si>
  <si>
    <t>band partial</t>
  </si>
  <si>
    <t>ATP synthase lipid-binding mitochondrial-like [Limulus polyphemus]</t>
  </si>
  <si>
    <t>R3H domain-containing 1-like</t>
  </si>
  <si>
    <t>partner of Y14 and mago-like</t>
  </si>
  <si>
    <t>transmembrane [Phytophthora infestans T30-4]</t>
  </si>
  <si>
    <t>28 kDa heat- and acid-stable phospho</t>
  </si>
  <si>
    <t>RING-H2 finger ATL47-like</t>
  </si>
  <si>
    <t>Tribbles partial</t>
  </si>
  <si>
    <t>tachykinin-like peptides receptor 99D-like</t>
  </si>
  <si>
    <t>heterogeneous nuclear ribonucleo A0</t>
  </si>
  <si>
    <t>heterogeneous nuclear ribonucleo A1</t>
  </si>
  <si>
    <t>LOG family</t>
  </si>
  <si>
    <t>T26169hypothetical protein W04G5.1 - Caenorhabditis elegans</t>
  </si>
  <si>
    <t>MFS-type transporter SLC18B1-like</t>
  </si>
  <si>
    <t>pre-mRNA-splicing factor PRP46</t>
  </si>
  <si>
    <t>Uncharacterized transposase partial</t>
  </si>
  <si>
    <t>Ras-related and estrogen-regulated growth inhibitor</t>
  </si>
  <si>
    <t>ERGIC- partial</t>
  </si>
  <si>
    <t>cytochrome b561 [Coccomyxa subellipsoidea C-169]</t>
  </si>
  <si>
    <t>chemokine-like receptor 1 [Fukomys damarensis]</t>
  </si>
  <si>
    <t>HDIG domain-containing</t>
  </si>
  <si>
    <t>TPA_exp: pol poly</t>
  </si>
  <si>
    <t>ETS homologous partial</t>
  </si>
  <si>
    <t>cullin-3 [Trichogramma pretiosum]</t>
  </si>
  <si>
    <t>Ankyrin repeat and EF-hand domain-containing 1</t>
  </si>
  <si>
    <t>presequence translocated-associated motor subunit mitochondrial-like</t>
  </si>
  <si>
    <t>partial [Spongospora subterranea subterranea]</t>
  </si>
  <si>
    <t>Small integral membrane 20</t>
  </si>
  <si>
    <t>serine threonine- kinase Aurora-3-like [Nicotiana tabacum]</t>
  </si>
  <si>
    <t>Polycomb group Pc</t>
  </si>
  <si>
    <t>GRB2-associated-binding 1-like</t>
  </si>
  <si>
    <t>DNA replication licensing factor Mcm7</t>
  </si>
  <si>
    <t>DNA replication licensing factor Mcm5</t>
  </si>
  <si>
    <t>DNA replication licensing factor Mcm6</t>
  </si>
  <si>
    <t>DNA replication licensing factor Mcm3</t>
  </si>
  <si>
    <t>RING finger and transmembrane domain-containing 2-like</t>
  </si>
  <si>
    <t>DNA replication licensing factor Mcm2</t>
  </si>
  <si>
    <t>transcription factor Adf-1 [Tribolium castaneum]</t>
  </si>
  <si>
    <t>elongation factor-1 partial [Aliatypus thompsoni]</t>
  </si>
  <si>
    <t>vacuolar sorting-associated 28 homolog</t>
  </si>
  <si>
    <t>sialin-like [Biomphalaria glabrata]</t>
  </si>
  <si>
    <t>polycystic kidney disease 2-like 1 [Aplysia californica]</t>
  </si>
  <si>
    <t>POU class transcription factor 3 isoform X2</t>
  </si>
  <si>
    <t>matrix metallo ase-15-like isoform X1</t>
  </si>
  <si>
    <t>oxidoreductase [Citrobacter freundii]</t>
  </si>
  <si>
    <t>casein kinase II subunit alpha isoform X1 [Fopius arisanus]</t>
  </si>
  <si>
    <t>[Archangium gephyra]</t>
  </si>
  <si>
    <t>PREDICTED: uncharacterized protein LOC102806180</t>
  </si>
  <si>
    <t>Echinoderm microtubule-associated -like 1</t>
  </si>
  <si>
    <t>RNA-dependent RNA polymerase</t>
  </si>
  <si>
    <t>PREDICTED: uncharacterized protein LOC107331660</t>
  </si>
  <si>
    <t>hypothetical protein EMIHUDRAFT_197567 [Emiliania huxleyi CCMP1516]</t>
  </si>
  <si>
    <t>henna isoform X2 [Tribolium castaneum]</t>
  </si>
  <si>
    <t>ras-related Rab-11A [Eufriesea mexicana]</t>
  </si>
  <si>
    <t>follicle-stimulating hormone partial</t>
  </si>
  <si>
    <t>ran-binding 9-like</t>
  </si>
  <si>
    <t>chlorocatechol 1,2-dioxygenase [Purpureocillium lilacinum]</t>
  </si>
  <si>
    <t>Flagellar outer dynein arm heavy chain related [Eimeria tenella]</t>
  </si>
  <si>
    <t>ubiquitin-like-conjugating enzyme ATG10</t>
  </si>
  <si>
    <t>valacyclovir hydrolase</t>
  </si>
  <si>
    <t>alpha-N-acetylgalactosaminidase isoform X2 [Drosophila takahashii]</t>
  </si>
  <si>
    <t>SPFH domain-containing</t>
  </si>
  <si>
    <t>bifunctional lysine-specific demethylase and histidyl-hydroxylase MINA isoform X1</t>
  </si>
  <si>
    <t>ERI1 exoribonuclease 2</t>
  </si>
  <si>
    <t>ectonucleoside triphosphate diphosphohydrolase 7-like</t>
  </si>
  <si>
    <t>paxillin isoform X2 [Nannospalax galili]</t>
  </si>
  <si>
    <t>gamma-glutamyltranspeptidase 1 isoform X2 [Sturnus vulgaris]</t>
  </si>
  <si>
    <t>coiled-coil domain-containing 113-like</t>
  </si>
  <si>
    <t>PREDICTED: intersectin-1-like</t>
  </si>
  <si>
    <t>SAP30-binding -like isoform X1 [Parasteatoda tepidariorum]</t>
  </si>
  <si>
    <t>probable GSP1-GTP-binding of the ras superfamily</t>
  </si>
  <si>
    <t>up-regulated during skeletal muscle growth 5</t>
  </si>
  <si>
    <t>nuclease HARBI1 [Glycine max]</t>
  </si>
  <si>
    <t>AGC variant 2 [Phytophthora parasitica]</t>
  </si>
  <si>
    <t>tubulin-folding cofactor B isoform X1</t>
  </si>
  <si>
    <t>WD repeat-containing 81- partial</t>
  </si>
  <si>
    <t>SCAI isoform X1</t>
  </si>
  <si>
    <t>allograft inflammatory factor</t>
  </si>
  <si>
    <t>SCAI isoform X2</t>
  </si>
  <si>
    <t>PREDICTED: uncharacterized protein LOC109432247</t>
  </si>
  <si>
    <t>thioredoxin reductase cytoplasmic-like [Crassostrea gigas]</t>
  </si>
  <si>
    <t>heat shock 70 kDa [Phytophthora infestans T30-4]</t>
  </si>
  <si>
    <t>SCAI isoform X5</t>
  </si>
  <si>
    <t>hypothetical protein LOTGIDRAFT_232951 [Lottia gigantea]</t>
  </si>
  <si>
    <t>ubiquitin activating enzyme</t>
  </si>
  <si>
    <t>eukaryotic translation initiation factor 4 gamma 3 isoform X3</t>
  </si>
  <si>
    <t>poly(A) RNA polymerase GLD2 [Pundamilia nyererei]</t>
  </si>
  <si>
    <t>signal transducer [Malassezia pachydermatis]</t>
  </si>
  <si>
    <t>PREDICTED: uncharacterized protein LOC100678254</t>
  </si>
  <si>
    <t>eukaryotic translation initiation factor 4 gamma 3 isoform X4</t>
  </si>
  <si>
    <t>ribonucleoside-diphosphate reductase subunit beta [Legionella pneumophila]</t>
  </si>
  <si>
    <t>PREDICTED: uncharacterized protein LOC101470575</t>
  </si>
  <si>
    <t>phosphatidylinositol phosphatase PTPRQ- partial</t>
  </si>
  <si>
    <t>mRNA cap guanine-N7 methyltransferase isoform X1 [Esox lucius]</t>
  </si>
  <si>
    <t>unconventional myosin-XVI</t>
  </si>
  <si>
    <t>inactive hydroxysteroid dehydrogenase 1 [Lepidothrix coronata]</t>
  </si>
  <si>
    <t>calcium-dependent secretion [Pediculus humanus corporis]</t>
  </si>
  <si>
    <t>venom dipeptidyl peptidase 4 isoform X2 [Camponotus floridanus]</t>
  </si>
  <si>
    <t>epididymal secretory E1 precursor [Salmo salar]</t>
  </si>
  <si>
    <t>Receptor-type tyrosine- phosphatase S</t>
  </si>
  <si>
    <t>alpha-(1,3)-fucosyltransferase 10 isoform X2</t>
  </si>
  <si>
    <t>phosphatidylinositide phosphatase SAC1-like</t>
  </si>
  <si>
    <t>selenocysteine-specific elongation factor</t>
  </si>
  <si>
    <t>UPF0414 transmembrane C20orf30 homolog [Salmo salar]</t>
  </si>
  <si>
    <t>Fibropellin- partial</t>
  </si>
  <si>
    <t>cathepsin L1-like [Cyprinodon variegatus]</t>
  </si>
  <si>
    <t>frizzled- partial</t>
  </si>
  <si>
    <t>voltage-dependent P Q-type calcium channel subunit alpha-1A-like isoform X7</t>
  </si>
  <si>
    <t>5-methyltetrahydropteroyltriglutamate--homocysteine methyltransferase</t>
  </si>
  <si>
    <t>polyadenylate-binding 8-like</t>
  </si>
  <si>
    <t>leucine-rich repeat and coiled-coil domain-containing 1</t>
  </si>
  <si>
    <t>DNA-directed RNA polymerase II 135 kDa polypeptide [Phytophthora infestans T30-4]</t>
  </si>
  <si>
    <t>SH3 domain-binding 5-like isoform X1 [Xenopus laevis]</t>
  </si>
  <si>
    <t>ornithine aminotransferase partial</t>
  </si>
  <si>
    <t>cell cycle arrest BUB2 [Fusarium verticillioides 7600]</t>
  </si>
  <si>
    <t>hypothetical protein, partial</t>
  </si>
  <si>
    <t>cholinephosphotransferase 1-like</t>
  </si>
  <si>
    <t>leucine-rich repeat-containing 7 isoform X2</t>
  </si>
  <si>
    <t>calcium-dependent secretion activator 1 isoform X17</t>
  </si>
  <si>
    <t>3-oxoacyl-(acyl-carrier- ) synthase 2</t>
  </si>
  <si>
    <t>Membrane-associated s in eicosanoid and glutathione metabolism [Colletotrichum higginsianum IMI 349063]</t>
  </si>
  <si>
    <t>RNA-binding region ( RRM) containing 3 [Xenopus tropicalis]</t>
  </si>
  <si>
    <t>PAB-dependent poly(A)-specific ribonuclease subunit PAN2 isoform X1</t>
  </si>
  <si>
    <t>creatine kinase B-type</t>
  </si>
  <si>
    <t>PAB-dependent poly(A)-specific ribonuclease subunit PAN2 isoform X2</t>
  </si>
  <si>
    <t>dopamine D2-like receptor isoform X2</t>
  </si>
  <si>
    <t>cyclin-dependent kinase 2-interacting -like</t>
  </si>
  <si>
    <t>ph-response regulator pala rim20</t>
  </si>
  <si>
    <t>DDRGK domain-containing 1</t>
  </si>
  <si>
    <t>neuronal acetylcholine receptor subunit alpha-2</t>
  </si>
  <si>
    <t>neuronal acetylcholine receptor subunit alpha-3</t>
  </si>
  <si>
    <t>chymotrypsin B-like</t>
  </si>
  <si>
    <t>neuronal acetylcholine receptor subunit alpha-5</t>
  </si>
  <si>
    <t>ADP-ribosylation factor 1 [Ciona intestinalis]</t>
  </si>
  <si>
    <t>microcephalin [Poecilia latipinna]</t>
  </si>
  <si>
    <t>succinate dehydrogenase [ubiquinone] iron-sulfur mitochondrial</t>
  </si>
  <si>
    <t>heme animal</t>
  </si>
  <si>
    <t>CRE-CUT-6 [Caenorhabditis remanei]</t>
  </si>
  <si>
    <t>kazal type serine protease inhibitor</t>
  </si>
  <si>
    <t>30S ribosomal chloroplastic</t>
  </si>
  <si>
    <t>rho guanine nucleotide exchange factor 25</t>
  </si>
  <si>
    <t>plant intracellular Ras-group-related LRR 2- partial</t>
  </si>
  <si>
    <t>G kinase-anchoring 1 isoform X1</t>
  </si>
  <si>
    <t>Ubiquitin-conjugating BIR-domain enzyme [Dictyostelium fasciculatum]</t>
  </si>
  <si>
    <t>Cytocrome P450 like precursor</t>
  </si>
  <si>
    <t>inactive ubiquitin carboxyl-terminal hydrolase 54- partial</t>
  </si>
  <si>
    <t>SGT1 [Rattus norvegicus]</t>
  </si>
  <si>
    <t>acetyl- carboxylase biotin carboxyl carrier subunit</t>
  </si>
  <si>
    <t>inositol-3-phosphate synthase 1 isoform X1</t>
  </si>
  <si>
    <t>polyubiquitine [Bathysiphon 3980]</t>
  </si>
  <si>
    <t>low molecular weight phosphotyrosine phosphatase-like</t>
  </si>
  <si>
    <t>N-acetylmuramoyl-L-alanine amidase family [Burkholderia mallei]</t>
  </si>
  <si>
    <t>NADH-quinone B subunit [Acidithiobacillus ferrooxidans ATCC 53993]</t>
  </si>
  <si>
    <t>lysosomal aspartic protease-like</t>
  </si>
  <si>
    <t>rho guanine nucleotide exchange factor 18</t>
  </si>
  <si>
    <t>rho guanine nucleotide exchange factor 17</t>
  </si>
  <si>
    <t>tyrosine aminotransferase-like</t>
  </si>
  <si>
    <t>rho guanine nucleotide exchange factor 16</t>
  </si>
  <si>
    <t>rho guanine nucleotide exchange factor 15</t>
  </si>
  <si>
    <t>Matrix metallo ase-16</t>
  </si>
  <si>
    <t>probable citrate mitochondrial</t>
  </si>
  <si>
    <t>BUD31 homolog isoform X2 [Oryctolagus cuniculus]</t>
  </si>
  <si>
    <t>Myb SANT-like transcription partial</t>
  </si>
  <si>
    <t>Matrix metallo ase-15</t>
  </si>
  <si>
    <t>Matrix metallo ase-14</t>
  </si>
  <si>
    <t>cytoplasmic dynein 1 intermediate chain 2 isoform X3</t>
  </si>
  <si>
    <t>fructose-bisphosphate aldolase chloroplastic-like</t>
  </si>
  <si>
    <t>BUD31 homolog</t>
  </si>
  <si>
    <t>pre-rRNA processing FTSJ3-like</t>
  </si>
  <si>
    <t>novel [Danio rerio]</t>
  </si>
  <si>
    <t>SET domain-containing 4</t>
  </si>
  <si>
    <t>aryl hydrocarbon receptor nuclear translocator 2 isoform X3 [Mus musculus]</t>
  </si>
  <si>
    <t>ATPase subunit 4 (mitochondrion) [Buxbaumia aphylla]</t>
  </si>
  <si>
    <t>secretory carrier-associated membrane partial</t>
  </si>
  <si>
    <t>V-type proton ATPase subunit C 1-A-like</t>
  </si>
  <si>
    <t>flagellar hook-length control [Bacillus UMTAT18]</t>
  </si>
  <si>
    <t>Sterile alpha motif domain-containing 15</t>
  </si>
  <si>
    <t>nucleoporin GLE1-like</t>
  </si>
  <si>
    <t>PREDICTED: uncharacterized protein LOC106814506</t>
  </si>
  <si>
    <t>78 kDa glucose-regulated -like</t>
  </si>
  <si>
    <t>type-1 glutamine synthetase 2-like</t>
  </si>
  <si>
    <t>SET domain-containing 9</t>
  </si>
  <si>
    <t>Uncharacterised [Salmonella enterica enterica serovar Typhi]</t>
  </si>
  <si>
    <t>cell surface</t>
  </si>
  <si>
    <t>coiled-coil domain-containing 84 isoform X1</t>
  </si>
  <si>
    <t>RNA-binding Musashi homolog 1 isoform X2</t>
  </si>
  <si>
    <t>beta-1,4-N-acetylgalactosaminyltransferase bre-4 [Apis mellifera]</t>
  </si>
  <si>
    <t>two pore potassium channel sup-9 isoform X2</t>
  </si>
  <si>
    <t>very-long-chain enoyl- reductase</t>
  </si>
  <si>
    <t>spartin isoform X1 [Thamnophis sirtalis]</t>
  </si>
  <si>
    <t>short chain dehydrogenase reductase family [Necator americanus]</t>
  </si>
  <si>
    <t>Hydroxyacid-oxoacid mitochondrial</t>
  </si>
  <si>
    <t>lipoyl synthase</t>
  </si>
  <si>
    <t>Mpv17-like [Aedes albopictus]</t>
  </si>
  <si>
    <t>N-alpha-acetyltransferase 10 [Dendroctonus ponderosae]</t>
  </si>
  <si>
    <t>homeobox DLX-1</t>
  </si>
  <si>
    <t>scramblase family [Tetrahymena thermophila SB210]</t>
  </si>
  <si>
    <t>leucine- glutamate- and lysine-rich 1 isoform X1</t>
  </si>
  <si>
    <t>hemocyte -glutamine gamma-glutamyltransferase-like [Parasteatoda tepidariorum]</t>
  </si>
  <si>
    <t>aquaporin-1 isoform X1</t>
  </si>
  <si>
    <t>pre-rRNA-processing esf2-like</t>
  </si>
  <si>
    <t>SUN domain-containing ossification factor</t>
  </si>
  <si>
    <t>actin-interacting 1-like</t>
  </si>
  <si>
    <t>50S ribosomal L21 [Nonlabens dokdonensis]</t>
  </si>
  <si>
    <t>hypothetical protein OCBIM_22018508mg, partial</t>
  </si>
  <si>
    <t>rap1 GTPase-GDP dissociation stimulator 1-like</t>
  </si>
  <si>
    <t>uridine kinase</t>
  </si>
  <si>
    <t>WW domain-binding 11</t>
  </si>
  <si>
    <t>E3 ubiquitin- ligase RING1-like</t>
  </si>
  <si>
    <t>mitoguardin-like isoform X1 [Parasteatoda tepidariorum]</t>
  </si>
  <si>
    <t>acetate butyrate-- ligase peroxisomal-like</t>
  </si>
  <si>
    <t>hypothetical protein g.307, partial</t>
  </si>
  <si>
    <t>coatomer subunit partial</t>
  </si>
  <si>
    <t>Dual specificity phosphatase partial</t>
  </si>
  <si>
    <t>Cytochrome c oxidase assembly factor 5</t>
  </si>
  <si>
    <t>peptidase C39 family [Tetrahymena thermophila SB210]</t>
  </si>
  <si>
    <t>vinculin isoform X4</t>
  </si>
  <si>
    <t>PREDICTED: protein CASP-like</t>
  </si>
  <si>
    <t>GMP synthase [glutamine-hydrolyzing] partial</t>
  </si>
  <si>
    <t>Phosphatidylinositol 4-kinase alpha</t>
  </si>
  <si>
    <t>Neutrophil cytosol factor 2</t>
  </si>
  <si>
    <t>Metalloendopeptidase [Caenorhabditis elegans]</t>
  </si>
  <si>
    <t>vinculin isoform X5</t>
  </si>
  <si>
    <t>hCG2042263, partial</t>
  </si>
  <si>
    <t>calcium voltage- L alpha 1B isoform CRA_a [Homo sapiens]</t>
  </si>
  <si>
    <t>calcium-responsive transactivator isoform X2</t>
  </si>
  <si>
    <t>charged multivesicular body 2b-like</t>
  </si>
  <si>
    <t>COX18 cytochrome c oxidase assembly factor isoform X1 [Xenopus tropicalis]</t>
  </si>
  <si>
    <t>zymogen granule 16 homolog B-like</t>
  </si>
  <si>
    <t>PREDICTED: putative uncharacterized protein DDB_G0282499</t>
  </si>
  <si>
    <t>Beta-amyloid [Caenorhabditis elegans]</t>
  </si>
  <si>
    <t>hypothetical protein CAPTEDRAFT_31283, partial</t>
  </si>
  <si>
    <t>probable G- coupled receptor 21</t>
  </si>
  <si>
    <t>neurexin 3 isoform X4</t>
  </si>
  <si>
    <t>exostosin-1c isoform X2</t>
  </si>
  <si>
    <t>aspartyl tRNA synthetase cytoplasmic</t>
  </si>
  <si>
    <t>possible Arenavirus glyco [Prochlorococcus marinus MIT 9301]</t>
  </si>
  <si>
    <t>disco-interacting 2 homolog B-A-like isoform X1</t>
  </si>
  <si>
    <t>disco-interacting 2 homolog B-A-like isoform X2</t>
  </si>
  <si>
    <t>selenocysteine-specific elongation factor selB [Plasmodium reichenowi]</t>
  </si>
  <si>
    <t>extracellular signal-regulated kinase 2-like</t>
  </si>
  <si>
    <t>transmembrane C5orf28 homolog</t>
  </si>
  <si>
    <t>Hook homolog 3 isoform X1</t>
  </si>
  <si>
    <t>kinesin light chain 1 isoform X3</t>
  </si>
  <si>
    <t>solute carrier family facilitated glucose transporter member 12</t>
  </si>
  <si>
    <t>rho GTPase-activating gacF-like isoform X3</t>
  </si>
  <si>
    <t>Golgi SNAP receptor complex member 1 isoform X1</t>
  </si>
  <si>
    <t>probable Transgelin</t>
  </si>
  <si>
    <t>rho GTPase-activating gacF-like isoform X1</t>
  </si>
  <si>
    <t>E3 ubiquitin- ligase Hakai</t>
  </si>
  <si>
    <t>probable actin-related 2 3 complex subunit 2</t>
  </si>
  <si>
    <t>Glyoxalase domain-containing 4</t>
  </si>
  <si>
    <t>folate receptor gamma [Alligator mississippiensis]</t>
  </si>
  <si>
    <t>zinc finger A20 and AN1 domain-containing stress-associated 10-like</t>
  </si>
  <si>
    <t>PREDICTED: uncharacterized protein LOC106814532</t>
  </si>
  <si>
    <t>SNF-related serine threonine- kinase-like</t>
  </si>
  <si>
    <t>heat shock 70 kDa 4</t>
  </si>
  <si>
    <t>heat shock 70 kDa 5</t>
  </si>
  <si>
    <t>Hook homolog 3 isoform X2</t>
  </si>
  <si>
    <t>glycine receptor subunit alpha-4-like</t>
  </si>
  <si>
    <t>PREDICTED: uncharacterized protein LOC105347986</t>
  </si>
  <si>
    <t>Splicing suppressor of white- partial</t>
  </si>
  <si>
    <t>tetraspanin-7-like isoform X1 [Trachymyrmex septentrionalis]</t>
  </si>
  <si>
    <t>thyroglobulin</t>
  </si>
  <si>
    <t>zinc finger 846 isoform X3 [Ailuropoda melanoleuca]</t>
  </si>
  <si>
    <t>AP-1 complex subunit mu-1 [Daphnia magna]</t>
  </si>
  <si>
    <t>WD40 repeat-containing [Synechococcus PCC 6312]</t>
  </si>
  <si>
    <t>endo-1,4-beta-glucanase [Staphylothermus hellenicus]</t>
  </si>
  <si>
    <t>serine carboxypeptidase 24</t>
  </si>
  <si>
    <t>phosphatidylinositol 4,5-bisphosphate 3-kinase catalytic subunit delta isoform</t>
  </si>
  <si>
    <t>DBF4 homolog B</t>
  </si>
  <si>
    <t>DBF4 homolog A</t>
  </si>
  <si>
    <t>control HCTL023</t>
  </si>
  <si>
    <t>rho GTPase-activating 11A-like isoform X1</t>
  </si>
  <si>
    <t>AP-4 complex accessory subunit tepsin isoform X1</t>
  </si>
  <si>
    <t>phosphatase 1 regulatory subunit 3B [Cavia porcellus]</t>
  </si>
  <si>
    <t>fork head domain-containing FD5-like</t>
  </si>
  <si>
    <t>origin recognition complex subunit 4 [Mustela putorius furo]</t>
  </si>
  <si>
    <t>hypothetical protein RF55_19764</t>
  </si>
  <si>
    <t>phosphatidylinositol transfer alpha isoform</t>
  </si>
  <si>
    <t>acid-sensing ion channel 5-like [Acropora digitifera]</t>
  </si>
  <si>
    <t>3-ketodihydrosphingosine reductase</t>
  </si>
  <si>
    <t>guanylyl cyclase-activating 3</t>
  </si>
  <si>
    <t>Transposon Ty3-G Gag-Pol poly</t>
  </si>
  <si>
    <t>neuronal cell adhesion molecule isoform X1 [Strongylocentrotus purpuratus]</t>
  </si>
  <si>
    <t>Friend leukemia integration 1 transcription partial</t>
  </si>
  <si>
    <t>Ras-like C3 botulinum toxin substrate 1</t>
  </si>
  <si>
    <t>E3 ubiquitin- ligase arih1</t>
  </si>
  <si>
    <t>regulator of G- signaling 6 isoform X3</t>
  </si>
  <si>
    <t>phospholipase D1 isoform X1 [Bison bison bison]</t>
  </si>
  <si>
    <t>neuropeptide Y receptor-like</t>
  </si>
  <si>
    <t>F-actin-capping subunit beta</t>
  </si>
  <si>
    <t>casein kinase I isoform X1 [Rhinolophus sinicus]</t>
  </si>
  <si>
    <t>Tubulin alpha-1D chain</t>
  </si>
  <si>
    <t>homeobox B-H1-like</t>
  </si>
  <si>
    <t>Sphingosine-1-phosphate lyase 1</t>
  </si>
  <si>
    <t>transcription and mRNA export factor ENY2 isoform X2 [Cavia porcellus]</t>
  </si>
  <si>
    <t>Ras-related Rap-2b</t>
  </si>
  <si>
    <t>eukaryotic translation initiation factor 5A-1 [Salmo salar]</t>
  </si>
  <si>
    <t>polyubiquitin-C [Pan paniscus]</t>
  </si>
  <si>
    <t>Rho GTPase-activating 19</t>
  </si>
  <si>
    <t>molecular chaperone [Arcobacter butzleri]</t>
  </si>
  <si>
    <t>Rho GTPase-activating 18</t>
  </si>
  <si>
    <t>translocation SEC63 homolog</t>
  </si>
  <si>
    <t>PREDICTED: uncharacterized protein LOC105345359</t>
  </si>
  <si>
    <t>aminopeptidase N [Pseudomonas psychrotolerans]</t>
  </si>
  <si>
    <t>MOB kinase activator-like 2 isoform X2</t>
  </si>
  <si>
    <t>prolyl endopeptidase</t>
  </si>
  <si>
    <t>peroxisomal carnitine O-octanoyltransferase [Acinonyx jubatus]</t>
  </si>
  <si>
    <t>solute carrier family 22 member 7 isoform X1</t>
  </si>
  <si>
    <t>cyclin-dependent kinase 17-like isoform X2 [Lingula anatina]</t>
  </si>
  <si>
    <t>GDP-D-mannose-3,5-epimerase [Medicago truncatula]</t>
  </si>
  <si>
    <t>perilipin Mpl1 [Purpureocillium lilacinum]</t>
  </si>
  <si>
    <t>zinc metallo ase-disintegrin agkistin isoform X2 [Strongylocentrotus purpuratus]</t>
  </si>
  <si>
    <t>Pc21g14110 [Penicillium rubens Wisconsin 54-1255]</t>
  </si>
  <si>
    <t>Rho GTPase-activating 20</t>
  </si>
  <si>
    <t>MFS transporter [Arcobacter butzleri]</t>
  </si>
  <si>
    <t>with zinc finger domain [Encephalitozoon cuniculi GB-M1]</t>
  </si>
  <si>
    <t>rab GDP dissociation inhibitor alpha</t>
  </si>
  <si>
    <t>XK-related 6</t>
  </si>
  <si>
    <t>Acetylcholine receptor subunit alpha</t>
  </si>
  <si>
    <t>centromere-associated E</t>
  </si>
  <si>
    <t>XK-related 4</t>
  </si>
  <si>
    <t>f-box pof6 [Phaeoacremonium minimum UCRPA7]</t>
  </si>
  <si>
    <t>oxysterol-binding -related 9 isoform X9 [Callithrix jacchus]</t>
  </si>
  <si>
    <t>hypothetical protein EMIHUDRAFT_95421 [Emiliania huxleyi CCMP1516]</t>
  </si>
  <si>
    <t>A [Escherichia phage phiX174]</t>
  </si>
  <si>
    <t>calcium-binding mitochondrial carrier S -1</t>
  </si>
  <si>
    <t>DNA repair REV1-like</t>
  </si>
  <si>
    <t>OTU domain-containing 5- partial</t>
  </si>
  <si>
    <t>MAM and LDL-receptor class A domain-containing 1-like</t>
  </si>
  <si>
    <t>retinol dehydrogenase 13-like</t>
  </si>
  <si>
    <t>TRAPP complex subunit Bet3 [Schizosaccharomyces japonicus yFS275]</t>
  </si>
  <si>
    <t>PDZ domain-containing guanine nucleotide exchange isoform C [Drosophila melanogaster]</t>
  </si>
  <si>
    <t>nucleotide exchange factor SIL1</t>
  </si>
  <si>
    <t>tudor domain-containing 1 isoform X2 [Ficedula albicollis]</t>
  </si>
  <si>
    <t>phosphatidylinositol 4,5-bisphosphate 5-phosphatase A-like</t>
  </si>
  <si>
    <t>imidazoleglycerol-phosphate dehydratase</t>
  </si>
  <si>
    <t>ephrin-B2a-like isoform X3 [Acropora digitifera]</t>
  </si>
  <si>
    <t>bone morphogenetic 6 [Gasterosteus aculeatus]</t>
  </si>
  <si>
    <t>Midasin [Monoraphidium neglectum]</t>
  </si>
  <si>
    <t>acyl- dehydrogenase family member 10 isoform X2 [Python bivittatus]</t>
  </si>
  <si>
    <t>N-(5 -phosphoribosyl)anthranilate isomerase</t>
  </si>
  <si>
    <t>tyrosine- kinase Fer- partial</t>
  </si>
  <si>
    <t>Rho GTPase activation</t>
  </si>
  <si>
    <t>DDE superfamily partial</t>
  </si>
  <si>
    <t>tudor domain-containing 7A-like [Vollenhovia emeryi]</t>
  </si>
  <si>
    <t>cell division [Cutibacterium acnes]</t>
  </si>
  <si>
    <t>isoform CRA_a [Rattus norvegicus]</t>
  </si>
  <si>
    <t>exportin-1 [Camponotus floridanus]</t>
  </si>
  <si>
    <t>UPF0764 C16orf89 homolog</t>
  </si>
  <si>
    <t>peroxisome biogenesis factor 2 [Latimeria chalumnae]</t>
  </si>
  <si>
    <t>UPF0573 C2orf70 homolog B-like</t>
  </si>
  <si>
    <t>PWWP domain-containing MUM1</t>
  </si>
  <si>
    <t>argonaute-1 isoform X2</t>
  </si>
  <si>
    <t>thioredoxin reductase NTRB-like</t>
  </si>
  <si>
    <t>Solute carrier family 15 member 4</t>
  </si>
  <si>
    <t>major facilitator superfamily domain-containing 8-like isoform X1 [Crassostrea gigas]</t>
  </si>
  <si>
    <t>ankyrin repeat domain-containing 6 isoform X4</t>
  </si>
  <si>
    <t>nematocyte-specific minicollagen nb001- partial</t>
  </si>
  <si>
    <t>integrin beta partial</t>
  </si>
  <si>
    <t>Probable 60S ribosomal L37-A</t>
  </si>
  <si>
    <t>ubiquitin [Plasmodium reichenowi]</t>
  </si>
  <si>
    <t>spastin-like isoform X2</t>
  </si>
  <si>
    <t>spastin-like isoform X1</t>
  </si>
  <si>
    <t>deglycase DJ-1-like</t>
  </si>
  <si>
    <t>Zinc finger CCCH domain-containing 14</t>
  </si>
  <si>
    <t>cadherin EGF LAG seven-pass G-type receptor 2 isoform X1</t>
  </si>
  <si>
    <t>spastin-like isoform X4</t>
  </si>
  <si>
    <t>taste receptor type 1 member 3</t>
  </si>
  <si>
    <t>cadherin EGF LAG seven-pass G-type receptor 2 isoform X2</t>
  </si>
  <si>
    <t>hyaluronan mediated motility receptor</t>
  </si>
  <si>
    <t>peptidyl-arginine deiminase</t>
  </si>
  <si>
    <t>ATPase [Pannonibacter phragmitetus]</t>
  </si>
  <si>
    <t>dnaJ homolog subfamily C member 2</t>
  </si>
  <si>
    <t>Zinc finger CCCH domain-containing 18</t>
  </si>
  <si>
    <t>dnaJ homolog subfamily C member 1</t>
  </si>
  <si>
    <t>PREDICTED: uncharacterized protein LOC105345383</t>
  </si>
  <si>
    <t>FACT complex subunit SSRP1</t>
  </si>
  <si>
    <t>dnaJ homolog subfamily C member 5</t>
  </si>
  <si>
    <t>dnaJ homolog subfamily C member 9</t>
  </si>
  <si>
    <t>dnaJ homolog subfamily C member 8</t>
  </si>
  <si>
    <t>Rho GTPase-activating 10</t>
  </si>
  <si>
    <t>dnaJ homolog subfamily C member 7</t>
  </si>
  <si>
    <t>PREDICTED: uncharacterized protein LOC105847614 isoform X2</t>
  </si>
  <si>
    <t>transcription factor [Ciona intestinalis]</t>
  </si>
  <si>
    <t>PREDICTED: uncharacterized protein LOC105847614 isoform X1</t>
  </si>
  <si>
    <t>Zinc finger 45</t>
  </si>
  <si>
    <t>trifunctional purine biosynthetic adenosine-3 [Ictidomys tridecemlineatus]</t>
  </si>
  <si>
    <t>nematoblast-specific partial</t>
  </si>
  <si>
    <t>hypoxia-inducible factor 2 alpha A</t>
  </si>
  <si>
    <t>hypothetical protein OCBIM_22022755mg</t>
  </si>
  <si>
    <t>translin-associated factor X-interacting partial</t>
  </si>
  <si>
    <t>ATP:ADP antiporter [Schistosoma japonicum]</t>
  </si>
  <si>
    <t>3-hydroxy-3-methylglutaryl-coenzyme A reductase 1-like</t>
  </si>
  <si>
    <t>Os02g0668000 [Oryza sativa Japonica Group]</t>
  </si>
  <si>
    <t>kelch domain-containing 2-like</t>
  </si>
  <si>
    <t>PREDICTED: uncharacterized protein LOC105844517 isoform X1</t>
  </si>
  <si>
    <t>PREDICTED: uncharacterized protein LOC105844517 isoform X2</t>
  </si>
  <si>
    <t>hypothetical protein AYI69_g6901</t>
  </si>
  <si>
    <t>AT-rich interactive domain-containing 1A-like</t>
  </si>
  <si>
    <t>trace amine-associated receptor 7d-like</t>
  </si>
  <si>
    <t>Cyclic AMP receptor A</t>
  </si>
  <si>
    <t>integral membrane GPR155 isoform X1 [Bombyx mori]</t>
  </si>
  <si>
    <t>ubiquitin carboxyl-terminal hydrolase 30-like</t>
  </si>
  <si>
    <t>guanine nucleotide-binding G(I) G(S) G(T) subunit beta-1-like</t>
  </si>
  <si>
    <t>tyrosine- kinase transmembrane receptor partial</t>
  </si>
  <si>
    <t>GL17567 [Drosophila persimilis]</t>
  </si>
  <si>
    <t>RAC serine threonine- kinase [Stomoxys calcitrans]</t>
  </si>
  <si>
    <t>AP-4 complex subunit beta-1-like</t>
  </si>
  <si>
    <t>ATP-binding cassette sub-family G member 4</t>
  </si>
  <si>
    <t>ATP-binding cassette sub-family G member 2</t>
  </si>
  <si>
    <t>ATP-binding cassette sub-family G member 1</t>
  </si>
  <si>
    <t>rab gdp-dissociation inhibitor</t>
  </si>
  <si>
    <t>maelstrom homolog [Hydra vulgaris]</t>
  </si>
  <si>
    <t>Elongation factor 1-delta</t>
  </si>
  <si>
    <t>hypothetical protein CAPTEDRAFT_210904</t>
  </si>
  <si>
    <t>phosphonoacetaldehyde hydrolase-like</t>
  </si>
  <si>
    <t>Transmembrane 185B</t>
  </si>
  <si>
    <t>tumor p53-inducible nuclear 2-like</t>
  </si>
  <si>
    <t>plastid light harvesting isoform 35 [Aureococcus anophagefferens]</t>
  </si>
  <si>
    <t>bone morphogenetic receptor type-2</t>
  </si>
  <si>
    <t>copine-6 isoform X2</t>
  </si>
  <si>
    <t>malate partial</t>
  </si>
  <si>
    <t>PREDICTED: uncharacterized protein LOC107353740</t>
  </si>
  <si>
    <t>PREDICTED: uncharacterized protein LOC107353741</t>
  </si>
  <si>
    <t>cytochrome P450 4V2-like</t>
  </si>
  <si>
    <t>ATP-dependent DNA helicase pif1</t>
  </si>
  <si>
    <t>A disintegrin and metallo ase with thrombospondin motifs 2-like</t>
  </si>
  <si>
    <t>PREDICTED: uncharacterized protein LOC107341769</t>
  </si>
  <si>
    <t>rab9 [Pediculus humanus corporis]</t>
  </si>
  <si>
    <t>octopamine receptor-like isoform X2</t>
  </si>
  <si>
    <t>Transmembrane 9</t>
  </si>
  <si>
    <t>tRNA-splicing endonuclease subunit Sen2 isoform X1 [Gorilla gorilla gorilla]</t>
  </si>
  <si>
    <t>ammonium transporter Rh type partial</t>
  </si>
  <si>
    <t>hypothetical protein BRAFLDRAFT_123302 [Branchiostoma floridae]</t>
  </si>
  <si>
    <t>probable small nuclear ribonucleo E</t>
  </si>
  <si>
    <t>Usherin</t>
  </si>
  <si>
    <t>PREDICTED: uncharacterized protein LOC101484417</t>
  </si>
  <si>
    <t>UPF0489 C5orf22 isoform X6 [Homo sapiens]</t>
  </si>
  <si>
    <t>probable small nuclear ribonucleo G</t>
  </si>
  <si>
    <t>probable small nuclear ribonucleo F</t>
  </si>
  <si>
    <t>Peroxisomal acyl-coenzyme A oxidase 3</t>
  </si>
  <si>
    <t>probable E3 ubiquitin- ligase RNF217 isoform X1 [Lepisosteus oculatus]</t>
  </si>
  <si>
    <t>PREDICTED: uncharacterized protein LOC663685 isoform X3</t>
  </si>
  <si>
    <t>small GTPase-binding</t>
  </si>
  <si>
    <t>allene oxide synthase-lipoxygenase -like</t>
  </si>
  <si>
    <t>acetate kinase</t>
  </si>
  <si>
    <t>universal stress Slr1101-like</t>
  </si>
  <si>
    <t>40S ribosomal s8</t>
  </si>
  <si>
    <t>PREDICTED: uncharacterized protein LOC107341755</t>
  </si>
  <si>
    <t>Fumarate reductase succinate dehydrogenase flavo domain containing [Haemonchus contortus]</t>
  </si>
  <si>
    <t>trichohyalin-like [Branchiostoma belcheri]</t>
  </si>
  <si>
    <t>gelsolin [Schistosoma japonicum]</t>
  </si>
  <si>
    <t>dynein heavy chain 6 [Chlamydomonas reinhardtii]</t>
  </si>
  <si>
    <t>Calmodulin- partial</t>
  </si>
  <si>
    <t>bone morphogenetic 2-like</t>
  </si>
  <si>
    <t>peptidase S24 [Arcobacter butzleri]</t>
  </si>
  <si>
    <t>E3 ubiquitin- ligase ARIH2</t>
  </si>
  <si>
    <t>CHY zinc finger family</t>
  </si>
  <si>
    <t>E3 ubiquitin- ligase ARIH1</t>
  </si>
  <si>
    <t>golgin subfamily A member 5-like</t>
  </si>
  <si>
    <t>peroxidase</t>
  </si>
  <si>
    <t>PREDICTED: putative protein tag-278</t>
  </si>
  <si>
    <t>integrase core domain [Necator americanus]</t>
  </si>
  <si>
    <t>Novel hh114 [Xenopus tropicalis]</t>
  </si>
  <si>
    <t>cell wall-associated hydrolase domain [Clostridioides difficile CD70]</t>
  </si>
  <si>
    <t>peptidase M4 [Rhodanobacter Root179]</t>
  </si>
  <si>
    <t>HECT E3 ubiquitin [Phytophthora infestans T30-4]</t>
  </si>
  <si>
    <t>coenzyme a transferase</t>
  </si>
  <si>
    <t>nucleoside diphosphate-linked moiety X motif mitochondrial-like isoform X1</t>
  </si>
  <si>
    <t>chromodomain-helicase-DNA-binding 8- partial</t>
  </si>
  <si>
    <t>e3 ubiquitin- ligase dtx3l</t>
  </si>
  <si>
    <t>nucleo partial</t>
  </si>
  <si>
    <t>nuclear inhibitor of phosphatase 1 isoform X1</t>
  </si>
  <si>
    <t>chromosome-associated kinesin KIF4A</t>
  </si>
  <si>
    <t>Macrophage scavenger receptor types I and II</t>
  </si>
  <si>
    <t>PREDICTED: uncharacterized protein LOC107328778</t>
  </si>
  <si>
    <t>death domain-containing CRADD-like</t>
  </si>
  <si>
    <t>cytoplasmic 1-like [Austrofundulus limnaeus]</t>
  </si>
  <si>
    <t>Interleukin-1 receptor-associated kinase 1-binding 1</t>
  </si>
  <si>
    <t>cadmium transporter</t>
  </si>
  <si>
    <t>small subunit ribosomal S2e [Schistosoma japonicum]</t>
  </si>
  <si>
    <t>blastula protease 10-like</t>
  </si>
  <si>
    <t>Nipped-B</t>
  </si>
  <si>
    <t>beta-ketoacyl-ACP reductase [Staphylococcus xylosus]</t>
  </si>
  <si>
    <t>alpha-2-macroglobulin-like isoform X1</t>
  </si>
  <si>
    <t>LRR and PYD domains-containing 3-like</t>
  </si>
  <si>
    <t>alpha-2-macroglobulin-like isoform X2</t>
  </si>
  <si>
    <t>peptidylprolyl isomerase domain and WD repeat-containing 1</t>
  </si>
  <si>
    <t>ankyrin repeat family</t>
  </si>
  <si>
    <t>Unconventional myosin-VIIa</t>
  </si>
  <si>
    <t>pre-mRNA-splicing regulator WTAP</t>
  </si>
  <si>
    <t>centrin [Volvox carteri nagariensis]</t>
  </si>
  <si>
    <t>eukaryotic translation initiation factor 3 subunit [Phytophthora infestans T30-4]</t>
  </si>
  <si>
    <t>microtubule-actin cross-linking factor 1 isoform X1 [Anoplophora glabripennis]</t>
  </si>
  <si>
    <t>PREDICTED: uncharacterized protein LOC101239361</t>
  </si>
  <si>
    <t>RNA demethylase ALKBH5</t>
  </si>
  <si>
    <t>phosphoglyceromutase [Bdellovibrio bacteriovorus]</t>
  </si>
  <si>
    <t>PREDICTED: uncharacterized protein LOC101239367</t>
  </si>
  <si>
    <t>zinc finger with KRAB and SCAN domains 7-like isoform X3</t>
  </si>
  <si>
    <t>myb X</t>
  </si>
  <si>
    <t>molybdate-anion transporter [Python bivittatus]</t>
  </si>
  <si>
    <t>flagellar hook-length control partial</t>
  </si>
  <si>
    <t>mucin-2- partial</t>
  </si>
  <si>
    <t>V-type proton ATPase subunit F-like</t>
  </si>
  <si>
    <t>malignant fibrous histiocytoma-amplified sequence 1</t>
  </si>
  <si>
    <t>PREDICTED: uncharacterized protein LOC101240357</t>
  </si>
  <si>
    <t>serine threonine- kinase</t>
  </si>
  <si>
    <t>WSC domain-containing 1</t>
  </si>
  <si>
    <t>receptor-type tyrosine- phosphatase O</t>
  </si>
  <si>
    <t>receptor-type tyrosine- phosphatase F</t>
  </si>
  <si>
    <t>mitogen-activated kinase 15 isoform X1 [Parus major]</t>
  </si>
  <si>
    <t>ectonucleoside triphosphate diphosphohydrolase 2-like isoform X4 [Crassostrea gigas]</t>
  </si>
  <si>
    <t>lectin [Mycobacterium heckeshornense]</t>
  </si>
  <si>
    <t>Milk fat globule-EGF factor 8 [Mus musculus]</t>
  </si>
  <si>
    <t>nucleoporin NDC1-like isoform X1 [Priapulus caudatus]</t>
  </si>
  <si>
    <t>bifunctional phosphoribosylaminoimidazolecarboxamide formyltransferase inosine monophosphate cyclohydrolase [Arcobacter butzleri]</t>
  </si>
  <si>
    <t>SYS1 homolog</t>
  </si>
  <si>
    <t>ADP-ribosylation factor 1 [Oreochromis niloticus]</t>
  </si>
  <si>
    <t>bis(5 -adenosyl)-triphosphatase ENPP4-like</t>
  </si>
  <si>
    <t>Uncharacterized protein ZMYM6NB</t>
  </si>
  <si>
    <t>programmed cell death 2-like</t>
  </si>
  <si>
    <t>Myb-like DNA-binding domain containing [Trichomonas vaginalis G3]</t>
  </si>
  <si>
    <t>NLRC3-like isoform X1 [Larimichthys crocea]</t>
  </si>
  <si>
    <t>TIC 214</t>
  </si>
  <si>
    <t>PREDICTED: uncharacterized protein LOC101240330</t>
  </si>
  <si>
    <t>negative elongation factor C D</t>
  </si>
  <si>
    <t>Mitogen-activated kinase kinase kinase MLT</t>
  </si>
  <si>
    <t>coronin-1A [Bos mutus]</t>
  </si>
  <si>
    <t>hypothetical protein CGI_10000276 [Crassostrea gigas]</t>
  </si>
  <si>
    <t>small glutamine-rich tetratricopeptide repeat [Leishmania braziliensis MHOM BR 75 M2904]</t>
  </si>
  <si>
    <t>histone acetyltransferase KAT6A [Drosophila biarmipes]</t>
  </si>
  <si>
    <t>elongation factor partial [Vibrio parahaemolyticus]</t>
  </si>
  <si>
    <t>serine carboxypeptidase (CBP1) [Acanthamoeba castellanii Neff]</t>
  </si>
  <si>
    <t>Adenylyl cyclase class-3 4 guanylyl cyclase</t>
  </si>
  <si>
    <t>BRCA1-A complex subunit Abraxas</t>
  </si>
  <si>
    <t>latrophilin Cirl isoform X3</t>
  </si>
  <si>
    <t>general transcriptional corepressor trfA-like isoform X2</t>
  </si>
  <si>
    <t>PREDICTED: uncharacterized protein LOC100204025</t>
  </si>
  <si>
    <t>PREDICTED: uncharacterized protein LOC101240335</t>
  </si>
  <si>
    <t>kelch 20 isoform X1 [Corvus cornix cornix]</t>
  </si>
  <si>
    <t>alanine--tRNA cytoplasmic-like</t>
  </si>
  <si>
    <t>Retrovirus-related Pol poly from transposon</t>
  </si>
  <si>
    <t>rho GTPase-activating 21-like isoform X2</t>
  </si>
  <si>
    <t>bone morphogenetic receptor type-2-like isoform X1</t>
  </si>
  <si>
    <t>fibronectin type III domain [Sporocytophaga myxococcoides]</t>
  </si>
  <si>
    <t>dynein heavy chain PF11_0240</t>
  </si>
  <si>
    <t>kinesin-1 heavy partial</t>
  </si>
  <si>
    <t>histone acetyltransferase HAC1-like isoform X1</t>
  </si>
  <si>
    <t>profilin-4-like [Priapulus caudatus]</t>
  </si>
  <si>
    <t>prostaglandin E synthase</t>
  </si>
  <si>
    <t>DNA polymerase alpha subunit B [Fusarium oxysporum lycopersici 4287]</t>
  </si>
  <si>
    <t>metalloreductase STEAP4</t>
  </si>
  <si>
    <t>glyco endo-alpha-1,2-mannosidase-like</t>
  </si>
  <si>
    <t>NYN domain-containing</t>
  </si>
  <si>
    <t>FAD dependent oxidoreductase [Legionella nautarum]</t>
  </si>
  <si>
    <t>COUP transcription factor 2-like isoform X3 [Acropora digitifera]</t>
  </si>
  <si>
    <t>trypsin [Saprospira grandis]</t>
  </si>
  <si>
    <t>cdc42 homolog [Bombus impatiens]</t>
  </si>
  <si>
    <t>Seleno T</t>
  </si>
  <si>
    <t>histone [Salmo salar]</t>
  </si>
  <si>
    <t>Seleno W</t>
  </si>
  <si>
    <t>hypothetical protein AC249_AIPGENE21447</t>
  </si>
  <si>
    <t>BRCA1-A complex subunit BRE</t>
  </si>
  <si>
    <t>fibrillin-2-like [Tetranychus urticae]</t>
  </si>
  <si>
    <t>gem-associated 5</t>
  </si>
  <si>
    <t>Krueppel-like factor 16</t>
  </si>
  <si>
    <t>beta-carotene 15,15 -monooxygenase</t>
  </si>
  <si>
    <t>C-factor isoform X1 [Stomoxys calcitrans]</t>
  </si>
  <si>
    <t>B9 domain-containing partial</t>
  </si>
  <si>
    <t>guanylate-binding 1-like</t>
  </si>
  <si>
    <t>PREDICTED: uncharacterized protein LOC100204046</t>
  </si>
  <si>
    <t>Krueppel-like factor 11</t>
  </si>
  <si>
    <t>Krueppel-like factor 10</t>
  </si>
  <si>
    <t>mitotic-spindle organizing 2-like isoform X1 [Fundulus heteroclitus]</t>
  </si>
  <si>
    <t>26S protease regulatory subunit partial</t>
  </si>
  <si>
    <t>misato homolog 1 isoform X2</t>
  </si>
  <si>
    <t>mitochondrial 40S ribosomal S9 [Leptomonas pyrrhocoris]</t>
  </si>
  <si>
    <t>patched isoform X2</t>
  </si>
  <si>
    <t>patched isoform X1</t>
  </si>
  <si>
    <t>Seleno K</t>
  </si>
  <si>
    <t>PREDICTED: uncharacterized protein LOC100206690</t>
  </si>
  <si>
    <t>signal sequence receptor alpha chain</t>
  </si>
  <si>
    <t>lunapark-B isoform X1 [Cyprinus carpio]</t>
  </si>
  <si>
    <t>tkl kinase</t>
  </si>
  <si>
    <t>U3-aranetoxin-Ce1a-like isoform X2</t>
  </si>
  <si>
    <t>probable E3 ubiquitin- ligase LUL4</t>
  </si>
  <si>
    <t>Seleno M</t>
  </si>
  <si>
    <t>Seleno O</t>
  </si>
  <si>
    <t>Seleno N</t>
  </si>
  <si>
    <t>echinoderm microtubule-associated -like 6</t>
  </si>
  <si>
    <t>PHD finger 10 isoform X1</t>
  </si>
  <si>
    <t>type III effector [Pseudomonas stutzeri]</t>
  </si>
  <si>
    <t>sodium potassium-transporting ATPase subunit beta-1 [Musca domestica]</t>
  </si>
  <si>
    <t>Dihydropyridine-sensitive L- skeletal muscle calcium channel alpha-1 [Pediculus humanus corporis]</t>
  </si>
  <si>
    <t>vacuolar sorting-associated 4-like</t>
  </si>
  <si>
    <t>C12orf4 homolog isoform X1</t>
  </si>
  <si>
    <t>dispanin subfamily A member 2b-like</t>
  </si>
  <si>
    <t>misato homolog 1 isoform X1</t>
  </si>
  <si>
    <t>peptidase s8 family domain in partial</t>
  </si>
  <si>
    <t>PREDICTED: uncharacterized protein LOC108724327</t>
  </si>
  <si>
    <t>DUF4892 domain-containing</t>
  </si>
  <si>
    <t>Heat shock N-terminal [Penicillium expansum]</t>
  </si>
  <si>
    <t>vigilin-like [Lingula anatina]</t>
  </si>
  <si>
    <t>ZINC INDUCED FACILITATOR 1-like</t>
  </si>
  <si>
    <t>probable GPI-anchored adhesin PGA55-like</t>
  </si>
  <si>
    <t>cellulase 1 [Pristionchus pacificus]</t>
  </si>
  <si>
    <t>prolactin regulatory element-binding -like</t>
  </si>
  <si>
    <t>mitochondrial co-chaperone [Eutypa lata UCREL1]</t>
  </si>
  <si>
    <t>atp-dependent bile acid permease</t>
  </si>
  <si>
    <t>isl2eu-1 partial</t>
  </si>
  <si>
    <t>WASH complex subunit strumpellin- partial</t>
  </si>
  <si>
    <t>exportin-5- partial</t>
  </si>
  <si>
    <t>Ras GTPase-activating -binding 1</t>
  </si>
  <si>
    <t>breast cancer resistance [Capsaspora owczarzaki ATCC 30864]</t>
  </si>
  <si>
    <t>stress-associated endoplasmic reticulum 2-like</t>
  </si>
  <si>
    <t>Troponin T</t>
  </si>
  <si>
    <t>retinitis pigmentosa 1-like 1</t>
  </si>
  <si>
    <t>potassium voltage-gated channel subfamily A member 2-like</t>
  </si>
  <si>
    <t>ribulose-phosphate 3-epimerase-like</t>
  </si>
  <si>
    <t>methylenetetrahydrofolate reductase</t>
  </si>
  <si>
    <t>PREDICTED: uncharacterized protein LOC101239319</t>
  </si>
  <si>
    <t>long chain acyl-coa synthetase</t>
  </si>
  <si>
    <t>calcium and integrin-binding 1-like</t>
  </si>
  <si>
    <t>serine-tRNA ligase</t>
  </si>
  <si>
    <t>golgin subfamily B member 1-like isoform X1 [Salmo salar]</t>
  </si>
  <si>
    <t>Troponin C</t>
  </si>
  <si>
    <t>hypothetical protein V490_00179, partial</t>
  </si>
  <si>
    <t>PREDICTED: uncharacterized protein C1orf43 homolog</t>
  </si>
  <si>
    <t>non-SERCA-type Ca2+-transporting P-</t>
  </si>
  <si>
    <t>barH-like 1 homeobox</t>
  </si>
  <si>
    <t>cell differentiation RCD1 homolog [Hydra vulgaris]</t>
  </si>
  <si>
    <t>hypothetical protein PFICI_10810 [Pestalotiopsis fici W106-1]</t>
  </si>
  <si>
    <t>anaphase-promoting complex subunit cut9</t>
  </si>
  <si>
    <t>arsenite methyltransferase</t>
  </si>
  <si>
    <t>radical S-adenosyl methionine domain-containing mitochondrial-like isoform X2 [Biomphalaria glabrata]</t>
  </si>
  <si>
    <t>RNAase [Bacillus FJAT-27231]</t>
  </si>
  <si>
    <t>probable palmitoyltransferase ZDHHC16 isoform X1</t>
  </si>
  <si>
    <t>otogelin partial</t>
  </si>
  <si>
    <t>probable G- coupled receptor 133 isoform X2</t>
  </si>
  <si>
    <t>coiled-coil domain-containing 151-like</t>
  </si>
  <si>
    <t>nuclear factor related to kappa-B-binding isoform X1</t>
  </si>
  <si>
    <t>importin-4 [Pygocentrus nattereri]</t>
  </si>
  <si>
    <t>forkhead-associated domain-containing 1</t>
  </si>
  <si>
    <t>hypothetical protein [Fluoribacter dumoffii]</t>
  </si>
  <si>
    <t>gag-pol poly</t>
  </si>
  <si>
    <t>ferredoxin (chloroplast)</t>
  </si>
  <si>
    <t>tRNA (guanine-N(7)-)-methyltransferase [Acromyrmex echinatior]</t>
  </si>
  <si>
    <t>ribosomal S6 kinase delta-1</t>
  </si>
  <si>
    <t>U4 tri-snRNP-associated 1</t>
  </si>
  <si>
    <t>U4 tri-snRNP-associated 2</t>
  </si>
  <si>
    <t>PREDICTED: uncharacterized protein LOC107338150</t>
  </si>
  <si>
    <t>na+ h+ partial</t>
  </si>
  <si>
    <t>hypothetical protein PFICI_11256 [Pestalotiopsis fici W106-1]</t>
  </si>
  <si>
    <t>vitamin K epoxide reductase complex subunit 1 1</t>
  </si>
  <si>
    <t>O-mannosyltransferase 1</t>
  </si>
  <si>
    <t>echinoderm microtubule-associated -like 5</t>
  </si>
  <si>
    <t>echinoderm microtubule-associated -like 2</t>
  </si>
  <si>
    <t>echinoderm microtubule-associated -like 3</t>
  </si>
  <si>
    <t>rho guanine nucleotide exchange factor 37-like [Sinocyclocheilus anshuiensis]</t>
  </si>
  <si>
    <t>zinc finger 208-like</t>
  </si>
  <si>
    <t>Fructose-bisphosphate cytoplasmic isozyme</t>
  </si>
  <si>
    <t>rRNA-processing UTP23 homolog</t>
  </si>
  <si>
    <t>dynein heavy chain [Cryptosporidium parvum Iowa II]</t>
  </si>
  <si>
    <t>1,25-dihydroxyvitamin D(3) 24- mitochondrial-like</t>
  </si>
  <si>
    <t>AP-1 complex subunit sigma-3</t>
  </si>
  <si>
    <t>NAD-dependent malic enzyme [Coxiella burnetii]</t>
  </si>
  <si>
    <t>Prostaglandin F synthase</t>
  </si>
  <si>
    <t>Rho guanine nucleotide exchange factor 18</t>
  </si>
  <si>
    <t>Rho guanine nucleotide exchange factor 17</t>
  </si>
  <si>
    <t>thioredoxin domain-containing 12-like</t>
  </si>
  <si>
    <t>RNA polymerase II elongation factor ELL</t>
  </si>
  <si>
    <t>ankyrin repeat [Trichomonas vaginalis G3]</t>
  </si>
  <si>
    <t>ankyrin repeat domain-containing 66-like</t>
  </si>
  <si>
    <t>radial spoke head 4 homolog A isoform X2</t>
  </si>
  <si>
    <t>radial spoke head 4 homolog A isoform X1</t>
  </si>
  <si>
    <t>ETS translocation variant 1</t>
  </si>
  <si>
    <t>TPA_inf: telomerase reverse transcriptase</t>
  </si>
  <si>
    <t>glycine receptor subunit alpha-1</t>
  </si>
  <si>
    <t>myb-related 3R-1 [Setaria italica]</t>
  </si>
  <si>
    <t>Rho guanine nucleotide exchange factor 10</t>
  </si>
  <si>
    <t>ETS translocation variant 4</t>
  </si>
  <si>
    <t>ETS translocation variant 3</t>
  </si>
  <si>
    <t>ETS translocation variant 2</t>
  </si>
  <si>
    <t>myocyte-specific enhancer factor 2A-like isoform X1 [Lingula anatina]</t>
  </si>
  <si>
    <t>related to NSR1-nuclear localization sequence binding</t>
  </si>
  <si>
    <t>melanocortin receptor 5</t>
  </si>
  <si>
    <t>Sacsin</t>
  </si>
  <si>
    <t>spinster 2</t>
  </si>
  <si>
    <t>structural maintenance of chromosomes flexible hinge domain-containing partial</t>
  </si>
  <si>
    <t>exonuclease mut- partial</t>
  </si>
  <si>
    <t>CLK4-associating serine arginine rich</t>
  </si>
  <si>
    <t>hypothetical protein ACA1_234050 [Acanthamoeba castellanii str. Neff]</t>
  </si>
  <si>
    <t>receptor-type tyrosine- phosphatase N2-like</t>
  </si>
  <si>
    <t>ribosomal L27 [Callorhinchus milii]</t>
  </si>
  <si>
    <t>lipid phosphate phosphohydrolase 1 isoform X2</t>
  </si>
  <si>
    <t>BAI1-associated 3</t>
  </si>
  <si>
    <t>mitogen-activated kinase kinase kinase kinase 3-like isoform X2</t>
  </si>
  <si>
    <t>Bardet-Biedl syndrome 7 homolog isoform X1</t>
  </si>
  <si>
    <t>isoprenoid synthase domain-containing isoform X1 [Xenopus tropicalis]</t>
  </si>
  <si>
    <t>1-phosphatidylinositol 4,5-bisphosphate phosphodiesterase classes I and II-like</t>
  </si>
  <si>
    <t>ceramide synthase 6-like</t>
  </si>
  <si>
    <t>potassium channel subfamily K member 15-like</t>
  </si>
  <si>
    <t>Hsp70 family [Purpureocillium lilacinum]</t>
  </si>
  <si>
    <t>coatomer subunit gamma-2-like</t>
  </si>
  <si>
    <t>Endothelin-converting enzyme 2</t>
  </si>
  <si>
    <t>UDP-N-acetylglucosamine--peptide N-acetylglucosaminyltransferase 110 kDa subunit-like isoform X2</t>
  </si>
  <si>
    <t>membrane-associated tyrosine- and threonine-specific cdc2-inhibitory kinase-like</t>
  </si>
  <si>
    <t>UDP-N-acetylglucosamine--peptide N-acetylglucosaminyltransferase 110 kDa subunit-like isoform X1</t>
  </si>
  <si>
    <t>sodium-independent sulfate anion transporter-like</t>
  </si>
  <si>
    <t>tyrosine- kinase Yes</t>
  </si>
  <si>
    <t>PREDICTED: uncharacterized protein LOC106055891</t>
  </si>
  <si>
    <t>hypothetical protein LOTGIDRAFT_158793 [Lottia gigantea]</t>
  </si>
  <si>
    <t>actin filament severing</t>
  </si>
  <si>
    <t>succinate cytochrome b556 subunit</t>
  </si>
  <si>
    <t>methionyl-tRNA synthetase</t>
  </si>
  <si>
    <t>MTSS1 isoform X1</t>
  </si>
  <si>
    <t>UDP-glucose 6-dehydrogenase [Cafeteria roenbergensis virus BV-PW1]</t>
  </si>
  <si>
    <t>E3 ubiquitin- ligase RNF213-like isoform X1 [Xenopus laevis]</t>
  </si>
  <si>
    <t>probable cytochrome P450 6a13</t>
  </si>
  <si>
    <t>probable cytochrome P450 6a14</t>
  </si>
  <si>
    <t>ZIP Zinc transporter</t>
  </si>
  <si>
    <t>guanine nucleotide-binding G(I) G(S) G(T) subunit beta-3</t>
  </si>
  <si>
    <t>hypothetical protein AURANDRAFT_983, partial [Aureococcus anophagefferens]</t>
  </si>
  <si>
    <t>T-complex 1 subunit gamma</t>
  </si>
  <si>
    <t>mitochondrial nadh-ubiquinone oxidoreductase 20 kd subunit</t>
  </si>
  <si>
    <t>MTSS1 isoform X3</t>
  </si>
  <si>
    <t>Multidrug resistance partial</t>
  </si>
  <si>
    <t>S-adenosylmethionine synthase isoform X1</t>
  </si>
  <si>
    <t>phospholipase partial</t>
  </si>
  <si>
    <t>POU class transcription factor 3</t>
  </si>
  <si>
    <t>LRR and PYD domains-containing 12-like</t>
  </si>
  <si>
    <t>vesicle transport through interaction with t-SNAREs homolog 1B-like</t>
  </si>
  <si>
    <t>Homeobox Nkx- partial</t>
  </si>
  <si>
    <t>zinc finger BED domain-containing 4-like</t>
  </si>
  <si>
    <t>sodium channel 60E-like</t>
  </si>
  <si>
    <t>elongation factor Tu GTP-binding domain-containing 1 [Latimeria chalumnae]</t>
  </si>
  <si>
    <t>Spindly [Latimeria chalumnae]</t>
  </si>
  <si>
    <t>U4 U6 small nuclear ribonucleo Prp4-like</t>
  </si>
  <si>
    <t>probable CYT1-cytochrome heme</t>
  </si>
  <si>
    <t>heat shock beta-1</t>
  </si>
  <si>
    <t>2-oxoglutarate and iron-dependent oxygenase domain-containing 2-like</t>
  </si>
  <si>
    <t>DNA polymerase epsilon catalytic subunit A [Tribolium castaneum]</t>
  </si>
  <si>
    <t>Transcription initiation factor IIB</t>
  </si>
  <si>
    <t>hypothetical protein SINV_04131, partial</t>
  </si>
  <si>
    <t>hypothetical protein BBUCA112A_0436 [Borrelia burgdorferi CA-11.2A]</t>
  </si>
  <si>
    <t>exostosin-2 isoform X2</t>
  </si>
  <si>
    <t>PREDICTED: uncharacterized protein LOC105849596</t>
  </si>
  <si>
    <t>pleckstrin homology domain-containing family A member 2-like [Pygocentrus nattereri]</t>
  </si>
  <si>
    <t>molecular chaperone [Oblitimonas alkaliphila]</t>
  </si>
  <si>
    <t>nephrocystin-1 isoform X2</t>
  </si>
  <si>
    <t>E3 ubiquitin- ligase pellino homolog 2</t>
  </si>
  <si>
    <t>nephrocystin-1 isoform X3</t>
  </si>
  <si>
    <t>partitioning defective 3 homolog</t>
  </si>
  <si>
    <t>fucoxanthin-chlorophyll a c light-harvesting partial</t>
  </si>
  <si>
    <t>60S ribosomal L10a [Gossypium hirsutum]</t>
  </si>
  <si>
    <t>triosephosphate isomerase [Entamoeba histolytica]</t>
  </si>
  <si>
    <t>40S ribosomal S4-like</t>
  </si>
  <si>
    <t>catalase</t>
  </si>
  <si>
    <t>PREDICTED: uncharacterized protein LOC101236647, partial</t>
  </si>
  <si>
    <t>piezo-type mechanosensitive ion channel component 2-like isoform X1 [Branchiostoma belcheri]</t>
  </si>
  <si>
    <t>PREDICTED: uncharacterized protein LOC105850578</t>
  </si>
  <si>
    <t>PREDICTED: uncharacterized protein LOC105849580</t>
  </si>
  <si>
    <t>Histone-lysine N-methyltransferase SMYD3</t>
  </si>
  <si>
    <t>aprataxin and PNK-like factor</t>
  </si>
  <si>
    <t>TATA-binding -interacting</t>
  </si>
  <si>
    <t>rab5 GDP GTP exchange factor-like [Lates calcarifer]</t>
  </si>
  <si>
    <t>oxidoreductase [Halorubrum saccharovorum]</t>
  </si>
  <si>
    <t>LRR and PYD domains-containing 12-like isoform X2 [Ictalurus punctatus]</t>
  </si>
  <si>
    <t>Succinyl- ligase [ADP-forming] subunit mitochondrial</t>
  </si>
  <si>
    <t>Molybdenum cofactor biosynthesis 1</t>
  </si>
  <si>
    <t>PREDICTED: uncharacterized protein LOC107351088</t>
  </si>
  <si>
    <t>40S ribosomal X isoform</t>
  </si>
  <si>
    <t>eukaryotic peptide chain release factor GTP-binding subunit ERF3A-like isoform X1 [Beta vulgaris vulgaris]</t>
  </si>
  <si>
    <t>syntaxin-5 isoform X2</t>
  </si>
  <si>
    <t>syntaxin-5 isoform X3</t>
  </si>
  <si>
    <t>adenosine kinase 2</t>
  </si>
  <si>
    <t>profilin I [Dictyostelium discoideum AX4]</t>
  </si>
  <si>
    <t>TBC1 domain family member 9B-like</t>
  </si>
  <si>
    <t>EGCSE_CYANO ame: Full=Endoglycoceramidase Short=EGCase ame: Full=Glycosphingolipid-specific enzyme Short=GSL-specific enzyme Flags: Precursor [Cyanea nozakii]</t>
  </si>
  <si>
    <t>Sec61- partial</t>
  </si>
  <si>
    <t>pygopus [Exaiptasia pallida]</t>
  </si>
  <si>
    <t>melanopsin-like isoform X1 [Crassostrea gigas]</t>
  </si>
  <si>
    <t>hypothetical protein g.55928, partial</t>
  </si>
  <si>
    <t>glutamyl aminopeptidase-like</t>
  </si>
  <si>
    <t>ER membrane complex subunit 4-like</t>
  </si>
  <si>
    <t>peroxisomal carnitine O-octanoyltransferase isoform X2</t>
  </si>
  <si>
    <t>DNA repair and recombination RAD26- partial</t>
  </si>
  <si>
    <t>nuclear factor 1 C- partial</t>
  </si>
  <si>
    <t>terbinafine resistance locus (yip1) [Strigomonas culicis]</t>
  </si>
  <si>
    <t>radial spoke head 10 homolog B</t>
  </si>
  <si>
    <t>peripheral plasma membrane CASK isoform X9</t>
  </si>
  <si>
    <t>60S ribosomal L9 isoform X2 [Diuraphis noxia]</t>
  </si>
  <si>
    <t>peripheral plasma membrane CASK isoform X4</t>
  </si>
  <si>
    <t>peripheral plasma membrane CASK isoform X5</t>
  </si>
  <si>
    <t>cationic amino acid transporter 4-like isoform X1 [Dasypus novemcinctus]</t>
  </si>
  <si>
    <t>small GTP-binding [Trichomonas vaginalis G3]</t>
  </si>
  <si>
    <t>PREDICTED: uncharacterized protein LOC105849554</t>
  </si>
  <si>
    <t>E3 ubiquitin- ligase RNF170-like</t>
  </si>
  <si>
    <t>PREDICTED: uncharacterized protein LOC105849556</t>
  </si>
  <si>
    <t>serine arginine-rich splicing factor 6</t>
  </si>
  <si>
    <t>cell division cycle 123 homolog</t>
  </si>
  <si>
    <t>achaete-scute homolog 3</t>
  </si>
  <si>
    <t>achaete-scute homolog 5</t>
  </si>
  <si>
    <t>ribulose-phosphate 3-epimerase</t>
  </si>
  <si>
    <t>acetyltransferase [Streptomyces viridochromogenes]</t>
  </si>
  <si>
    <t>diacylglycerol kinase delta-like</t>
  </si>
  <si>
    <t>brain-specific angiogenesis inhibitor 3 isoform X1 [Chlorocebus sabaeus]</t>
  </si>
  <si>
    <t>Interleukin enhancer-binding factor 2-like</t>
  </si>
  <si>
    <t>AP-4 complex accessory subunit tepsin-like</t>
  </si>
  <si>
    <t>hypothetical protein AURANDRAFT_61124 [Aureococcus anophagefferens]</t>
  </si>
  <si>
    <t>alpha-(1,6)-fucosyltransferase [Callorhinchus milii]</t>
  </si>
  <si>
    <t>Tubulin delta chain</t>
  </si>
  <si>
    <t>serine arginine-rich splicing factor 1</t>
  </si>
  <si>
    <t>adhesion G -coupled receptor E1-like</t>
  </si>
  <si>
    <t>prolyl 4-hydroxylase subunit alpha-1 isoform X1 [Latimeria chalumnae]</t>
  </si>
  <si>
    <t>serine arginine-rich splicing factor 5</t>
  </si>
  <si>
    <t>serine arginine-rich splicing factor 2</t>
  </si>
  <si>
    <t>Kinetochore fta4</t>
  </si>
  <si>
    <t>phosphatidylglycerol phosphatidylinositol transfer -like [Lingula anatina]</t>
  </si>
  <si>
    <t>lanC 1 isoform X2</t>
  </si>
  <si>
    <t>NAD+ synthase [Legionella tucsonensis]</t>
  </si>
  <si>
    <t>PREDICTED: uncharacterized protein LOC105849547</t>
  </si>
  <si>
    <t>transcriptional adapter 3 isoform X2 [Myotis brandtii]</t>
  </si>
  <si>
    <t>receptor-type tyrosine- phosphatase partial</t>
  </si>
  <si>
    <t>Homeodomain-interacting kinase 2</t>
  </si>
  <si>
    <t>Zgc:110065 [Danio rerio]</t>
  </si>
  <si>
    <t>Heparan sulfate 2-O-sulfotransferase</t>
  </si>
  <si>
    <t>TALPID3 isoform X2</t>
  </si>
  <si>
    <t>homogentisate 1,2-dioxygenase</t>
  </si>
  <si>
    <t>Phosphate transporter [Caenorhabditis elegans]</t>
  </si>
  <si>
    <t>X-ray radiation resistance-associated 1</t>
  </si>
  <si>
    <t>PREDICTED: uncharacterized protein LOC105849540</t>
  </si>
  <si>
    <t>methylmalonate-semialdehyde dehydrogenase [acylating] mitochondrial</t>
  </si>
  <si>
    <t>Vacuolar sorting 9 (VPS9) domain containing [Acanthamoeba castellanii Neff]</t>
  </si>
  <si>
    <t>leucine-rich repeat-containing C10orf11 homolog [Biomphalaria glabrata]</t>
  </si>
  <si>
    <t>PREDICTED: uncharacterized protein LOC105844310 isoform X3</t>
  </si>
  <si>
    <t>Ribonuclease 3</t>
  </si>
  <si>
    <t>hypothetical protein PFICI_05131 [Pestalotiopsis fici W106-1]</t>
  </si>
  <si>
    <t>Serine Threonine kinase domain [Tetrahymena thermophila SB210]</t>
  </si>
  <si>
    <t>Leucyl-cystinyl aminopeptidase</t>
  </si>
  <si>
    <t>GCN5-related N-acetyltransferase [Clostridium DL-VIII]</t>
  </si>
  <si>
    <t>potassium voltage-gated channel subfamily A member 3-like isoform X1 [Esox lucius]</t>
  </si>
  <si>
    <t>alpha- sarcomeric isoform X1 [Trichogramma pretiosum]</t>
  </si>
  <si>
    <t>serine threonine- phosphatase 4 catalytic partial</t>
  </si>
  <si>
    <t>G2 M phase-specific E3 ubiquitin- ligase-like [Acropora digitifera]</t>
  </si>
  <si>
    <t>PREDICTED: protein FAM161A-like</t>
  </si>
  <si>
    <t>mRNA-capping enzyme</t>
  </si>
  <si>
    <t>PREDICTED: uncharacterized protein LOC108723976, partial</t>
  </si>
  <si>
    <t>oxysterol-binding -related 1 isoform X1 [Python bivittatus]</t>
  </si>
  <si>
    <t>UPF0538 C2orf76 homolog [Pan paniscus]</t>
  </si>
  <si>
    <t>ADP-ribosylation factor 2-binding</t>
  </si>
  <si>
    <t>AAEL014520-PA [Aedes aegypti]</t>
  </si>
  <si>
    <t>tyrosine- kinase BAZ1B-like</t>
  </si>
  <si>
    <t>cubilin- partial</t>
  </si>
  <si>
    <t>disulfide isomerase [Cyberlindnera jadinii NRRL Y-1542]</t>
  </si>
  <si>
    <t>Dolichyl pyrophosphate Man9 c2 alpha-1,3-glucosyltransferase</t>
  </si>
  <si>
    <t>2-polyprenyl-6-methoxyphenol hydroxylase-like oxidoreductase [Eutypa lata UCREL1]</t>
  </si>
  <si>
    <t>probable phytanoyl- dioxygenase</t>
  </si>
  <si>
    <t>rho family GTPase Cdc42 [Schizosaccharomyces cryophilus OY26]</t>
  </si>
  <si>
    <t>beta-galactosidase-1 2</t>
  </si>
  <si>
    <t>synaptogyrin-2-like</t>
  </si>
  <si>
    <t>Fc receptor 2 isoform X2</t>
  </si>
  <si>
    <t>segment polarity dishevelled-like</t>
  </si>
  <si>
    <t>N-lysine methyltransferase SETD8</t>
  </si>
  <si>
    <t>ubiquitin carboxyl-terminal hydrolase 37-like</t>
  </si>
  <si>
    <t>tubulin alpha chain</t>
  </si>
  <si>
    <t>N-lysine methyltransferase SETD6</t>
  </si>
  <si>
    <t>high mobility group B3-like</t>
  </si>
  <si>
    <t>serine threonine- kinase 32C isoform X2</t>
  </si>
  <si>
    <t>serine threonine- kinase 32C isoform X1</t>
  </si>
  <si>
    <t>peptidyl-dipeptidase [Shewanella colwelliana]</t>
  </si>
  <si>
    <t>SAM pointed domain-containing Ets transcription factor</t>
  </si>
  <si>
    <t>Transposon Tf2-6 partial</t>
  </si>
  <si>
    <t>venom toxin-like peptide-6</t>
  </si>
  <si>
    <t>AAEL011333-PA [Aedes aegypti]</t>
  </si>
  <si>
    <t>lariat debranching enzyme</t>
  </si>
  <si>
    <t>slowmo [Orussus abietinus]</t>
  </si>
  <si>
    <t>cyclin-dependent kinase regulatory subunit [Tetrahymena thermophila SB210]</t>
  </si>
  <si>
    <t>phosphatase and actin regulator 2-like isoform X4</t>
  </si>
  <si>
    <t>hypothetical protein BRAFLDRAFT_88574 [Branchiostoma floridae]</t>
  </si>
  <si>
    <t>TPR and ankyrin repeat-containing 1</t>
  </si>
  <si>
    <t>zinc finger isoform CRA_a</t>
  </si>
  <si>
    <t>eukaryotic translation initiation factor 4E-binding 3-like</t>
  </si>
  <si>
    <t>Golgi-associated PDZ and coiled-coil motif-containing isoform X2</t>
  </si>
  <si>
    <t>lin-54 homolog isoform X3</t>
  </si>
  <si>
    <t>PREDICTED: uncharacterized protein LOC106151602</t>
  </si>
  <si>
    <t>Lethal(3)malignant brain tumor 3</t>
  </si>
  <si>
    <t>NADH:ubiquinone reductase (Na(+)-transporting) subunit A</t>
  </si>
  <si>
    <t>growth factor receptor-bound 14 isoform X2</t>
  </si>
  <si>
    <t>growth factor receptor-bound 14 isoform X1</t>
  </si>
  <si>
    <t>membrane-spanning 4-domains subfamily A member 15-like</t>
  </si>
  <si>
    <t>wd40 repeat</t>
  </si>
  <si>
    <t>30S ribosomal S4 [Rhizopus microsporus]</t>
  </si>
  <si>
    <t>transcription factor HES-1-like</t>
  </si>
  <si>
    <t>resistance to inhibitors of cholinesterase 3-like</t>
  </si>
  <si>
    <t>DNA helicase INO80-like isoform X1</t>
  </si>
  <si>
    <t>fatty acid-binding intestinal</t>
  </si>
  <si>
    <t>hypothetical protein AURANDRAFT_27598, partial [Aureococcus anophagefferens]</t>
  </si>
  <si>
    <t>UBX domain-containing 4-like</t>
  </si>
  <si>
    <t>Uncharacterized protein C7orf31-like [Exaiptasia pallida]</t>
  </si>
  <si>
    <t>nucleoside diphosphate-linked moiety X motif 19 isoform X1 [Xenopus tropicalis]</t>
  </si>
  <si>
    <t>transmembrane and coiled-coil domains 2 isoform X1 [Vollenhovia emeryi]</t>
  </si>
  <si>
    <t>peptidyl-glycine alpha-amidating monooxygenase isoform X14</t>
  </si>
  <si>
    <t>peroxisomal trans-2-enoyl- reductase</t>
  </si>
  <si>
    <t>PREDICTED: uncharacterized protein LOC105850526</t>
  </si>
  <si>
    <t>survival motor neuron 1-like</t>
  </si>
  <si>
    <t>Tryptophan 2,3-dioxygenase</t>
  </si>
  <si>
    <t>Vasa-and Belle-like Helicase [Caenorhabditis elegans]</t>
  </si>
  <si>
    <t>kinase D-interacting substrate of 220 kDa</t>
  </si>
  <si>
    <t>Gelsolin 1</t>
  </si>
  <si>
    <t>Vesicular integral-membrane VIP36</t>
  </si>
  <si>
    <t>PREDICTED: uncharacterized protein LOC108672433, partial</t>
  </si>
  <si>
    <t>Chromosome-associated kinesin partial</t>
  </si>
  <si>
    <t>rab6-interacting [Culex quinquefasciatus]</t>
  </si>
  <si>
    <t>allorecognition 1</t>
  </si>
  <si>
    <t>calpain-7 isoform X1</t>
  </si>
  <si>
    <t>tubulin alpha-2 chain [Aureococcus anophagefferens]</t>
  </si>
  <si>
    <t>adp-ribosylation factor</t>
  </si>
  <si>
    <t>calpain-7 isoform X2</t>
  </si>
  <si>
    <t>allorecognition 2</t>
  </si>
  <si>
    <t>tumor suppressor candidate 3</t>
  </si>
  <si>
    <t>pre translocase subunit [Campylobacter coli]</t>
  </si>
  <si>
    <t>centromere V-like</t>
  </si>
  <si>
    <t>PREDICTED: uncharacterized protein LOC101235290, partial</t>
  </si>
  <si>
    <t>ankyrin [Methanosarcina mazei]</t>
  </si>
  <si>
    <t>Internalin-A [Auxenochlorella protothecoides]</t>
  </si>
  <si>
    <t>achaete-scute homolog 1b-like</t>
  </si>
  <si>
    <t>pci domain containing [Eutypa lata UCREL1]</t>
  </si>
  <si>
    <t>non-structural maintenance of chromosomes element 1 homolog</t>
  </si>
  <si>
    <t>HECTdomain (ubiquitin-transferase) domain containing [Acanthamoeba castellanii Neff]</t>
  </si>
  <si>
    <t>hypothetical protein TcasGA2_TC002325</t>
  </si>
  <si>
    <t>Chorion peroxidase precursor</t>
  </si>
  <si>
    <t>bridging integrator 3</t>
  </si>
  <si>
    <t>fructose-bisphosphate aldolase</t>
  </si>
  <si>
    <t>polymerase delta-interacting 2</t>
  </si>
  <si>
    <t>PREDICTED: uncharacterized protein LOC100889074 isoform X2</t>
  </si>
  <si>
    <t>ubiquitin carboxyl-terminal hydrolase 4 [Thecamonas trahens ATCC 50062]</t>
  </si>
  <si>
    <t>polymerase delta-interacting 3</t>
  </si>
  <si>
    <t>Chromatin modification-related png1</t>
  </si>
  <si>
    <t>Vesicle transport SFT2B</t>
  </si>
  <si>
    <t>cell death specification 2-like</t>
  </si>
  <si>
    <t>inositol polyphosphate 5-phosphatase OCRL-1 isoform X1</t>
  </si>
  <si>
    <t>PREDICTED: uncharacterized protein LOC101240293</t>
  </si>
  <si>
    <t>40S ribosomal S0</t>
  </si>
  <si>
    <t>40S ribosomal S1</t>
  </si>
  <si>
    <t>transcriptional enhancer factor TEF-1 isoform X1 [Nicrophorus vespilloides]</t>
  </si>
  <si>
    <t>armadillo repeat-containing 3 isoform X2</t>
  </si>
  <si>
    <t>phosphotriesterase-related isoform X1 [Xenopus tropicalis]</t>
  </si>
  <si>
    <t>40S ribosomal S6</t>
  </si>
  <si>
    <t>phosphatase 1 regulatory subunit 16A isoform X4</t>
  </si>
  <si>
    <t>40S ribosomal S7</t>
  </si>
  <si>
    <t>40S ribosomal S8</t>
  </si>
  <si>
    <t>40S ribosomal S9</t>
  </si>
  <si>
    <t>40S ribosomal S2</t>
  </si>
  <si>
    <t>40S ribosomal S3</t>
  </si>
  <si>
    <t>40S ribosomal S4</t>
  </si>
  <si>
    <t>serine dehydratase-like</t>
  </si>
  <si>
    <t>40S ribosomal S5</t>
  </si>
  <si>
    <t>beclin 1-associated autophagy-related key regulator-like</t>
  </si>
  <si>
    <t>homeobox SIX1 [Hydra vulgaris]</t>
  </si>
  <si>
    <t>hypothetical protein BATDEDRAFT_26562 [Batrachochytrium dendrobatidis JAM81]</t>
  </si>
  <si>
    <t>40S ribosomal SA</t>
  </si>
  <si>
    <t>PREDICTED: uncharacterized protein LOC107341661</t>
  </si>
  <si>
    <t>WD repeat-containing 89-like</t>
  </si>
  <si>
    <t>phosphatase 1 regulatory subunit 16A isoform X2</t>
  </si>
  <si>
    <t>E3 ubiquitin- ligase AMFR-like</t>
  </si>
  <si>
    <t>Elongation factor partial</t>
  </si>
  <si>
    <t>hypothetical protein AC249_AIPGENE21394</t>
  </si>
  <si>
    <t>[Trichoderma reesei QM6a]</t>
  </si>
  <si>
    <t>PREDICTED: uncharacterized protein LOC106812198</t>
  </si>
  <si>
    <t>ubiquitin-like [Peromyscus maniculatus bairdii]</t>
  </si>
  <si>
    <t>guanine nucleotide-binding subunit beta-2-like 1 [Salmo salar]</t>
  </si>
  <si>
    <t>nucleoside diphosphate-linked moiety X motif 17-like</t>
  </si>
  <si>
    <t>PREDICTED: frizzled-8-like</t>
  </si>
  <si>
    <t>60S ribosomal L7a-like</t>
  </si>
  <si>
    <t>Tcf HMG-box transcription factor</t>
  </si>
  <si>
    <t>isoform partial</t>
  </si>
  <si>
    <t>translation elongation factor 1- partial [Porodaedalea NJB-2012c]</t>
  </si>
  <si>
    <t>succinate dehydrogenase flavo subunit [Marinomonas gallaica]</t>
  </si>
  <si>
    <t>histamine H2 receptor</t>
  </si>
  <si>
    <t>cullin-1 [Papio anubis]</t>
  </si>
  <si>
    <t>-associating with the carboxyl-terminal domain of ezrin isoform X1 [Microcebus murinus]</t>
  </si>
  <si>
    <t>Ras-related Rab- partial</t>
  </si>
  <si>
    <t>AF-9- partial</t>
  </si>
  <si>
    <t>Wnt-11b-2-like [Crassostrea gigas]</t>
  </si>
  <si>
    <t>Tropomodulin-1</t>
  </si>
  <si>
    <t>PREDICTED: uncharacterized protein LOC109593842</t>
  </si>
  <si>
    <t>glyco 3-alpha-L-fucosyltransferase A [Cimex lectularius]</t>
  </si>
  <si>
    <t>Clathrin coat assembly partial</t>
  </si>
  <si>
    <t>von Willebrand factor type EGF and pentraxin domain-containing 1 isoform X2</t>
  </si>
  <si>
    <t>hypothetical protein g.4977, partial</t>
  </si>
  <si>
    <t>PREDICTED: uncharacterized protein LOC101239299</t>
  </si>
  <si>
    <t>adhesion G -coupled receptor L2 isoform X1 [Vicugna pacos]</t>
  </si>
  <si>
    <t>Golgi pH regulator</t>
  </si>
  <si>
    <t>MBT domain-containing</t>
  </si>
  <si>
    <t>manganese-dependent ADP-ribose CDP-alcohol diphosphatase-like</t>
  </si>
  <si>
    <t>exosome complex component partial</t>
  </si>
  <si>
    <t>peroxisomal biogenesis factor 3-like</t>
  </si>
  <si>
    <t>spliceosome RNA helicase DDX39B-like</t>
  </si>
  <si>
    <t>DEP domain-containing 5 isoform X4</t>
  </si>
  <si>
    <t>DEP domain-containing 5 isoform X9</t>
  </si>
  <si>
    <t>myb-binding 1A</t>
  </si>
  <si>
    <t>DEP domain-containing 5 isoform X2</t>
  </si>
  <si>
    <t>platelet endothelial aggregation receptor 1-like</t>
  </si>
  <si>
    <t>bcl-2 1 [Oryzias latipes]</t>
  </si>
  <si>
    <t>transcription factor EBP [Rana arvalis]</t>
  </si>
  <si>
    <t>katanin p60 ATPase-containing subunit A-like 2 isoform X1</t>
  </si>
  <si>
    <t>thioredoxin domain-containing 9-like</t>
  </si>
  <si>
    <t>N-acetylated-alpha-linked acidic dipeptidase 2 isoform X4 [Rattus norvegicus]</t>
  </si>
  <si>
    <t>Spermatogenesis-associated 24</t>
  </si>
  <si>
    <t>hypothetical protein G7K_1409-t1</t>
  </si>
  <si>
    <t>phosphate [Hammondia hammondi]</t>
  </si>
  <si>
    <t>GTP-specific succinyl- beta subunit</t>
  </si>
  <si>
    <t>gamma-aminobutyric acid receptor-associated -like 2</t>
  </si>
  <si>
    <t>GREB1 isoform X1 [Pelodiscus sinensis]</t>
  </si>
  <si>
    <t>DNA replication complex GINS psf3 [Moesziomyces antarcticus]</t>
  </si>
  <si>
    <t>centromere microtubule binding [Trypanosoma cruzi]</t>
  </si>
  <si>
    <t>dystroglycan-like</t>
  </si>
  <si>
    <t>PREDICTED: uncharacterized protein C05D11.1-like</t>
  </si>
  <si>
    <t>Spermatogenesis-associated 17</t>
  </si>
  <si>
    <t>numb- partial</t>
  </si>
  <si>
    <t>WD repeat domain phosphoinositide-interacting 3-like</t>
  </si>
  <si>
    <t>deoxyribonuclease-1-like 2</t>
  </si>
  <si>
    <t>PREDICTED: uncharacterized protein LOC101240258</t>
  </si>
  <si>
    <t>lactoylglutathione lyase [Idiomarina abyssalis]</t>
  </si>
  <si>
    <t>fructose-bisphosphate class II [Fusarium oxysporum lycopersici 4287]</t>
  </si>
  <si>
    <t>la-related partial</t>
  </si>
  <si>
    <t>BTB POZ domain-containing KCTD6 isoform X1 [Latimeria chalumnae]</t>
  </si>
  <si>
    <t>PREDICTED: uncharacterized protein LOC101239273</t>
  </si>
  <si>
    <t>EGF-like module-containing mucin-like hormone receptor-like 3</t>
  </si>
  <si>
    <t>Bis(5 -adenosyl)-triphosphatase enpp4</t>
  </si>
  <si>
    <t>cation-dependent mannose-6-phosphate receptor-like isoform X2</t>
  </si>
  <si>
    <t>Q50 paired-like homeodomain transcription factor [Branchiostoma floridae]</t>
  </si>
  <si>
    <t>heat shock 60 [Arcobacter cryaerophilus]</t>
  </si>
  <si>
    <t>Ribosomal L35A [Schistosoma japonicum]</t>
  </si>
  <si>
    <t>EGF-like module-containing mucin-like hormone receptor-like 1</t>
  </si>
  <si>
    <t>phospholipase DDHD1 isoform X2</t>
  </si>
  <si>
    <t>hypothetical protein LOTGIDRAFT_155063 [Lottia gigantea]</t>
  </si>
  <si>
    <t>TNF receptor-associated factor 5 isoform X3 [Cricetulus griseus]</t>
  </si>
  <si>
    <t>Cytochrome c-type heme lyase</t>
  </si>
  <si>
    <t>mothers against decapentaplegic homolog 4-like</t>
  </si>
  <si>
    <t>WD repeat and FYVE domain-containing 3-like</t>
  </si>
  <si>
    <t>Homeobox Hox- partial</t>
  </si>
  <si>
    <t>RNA-directed DNA polymerase from mobile element partial [Tinamus guttatus]</t>
  </si>
  <si>
    <t>nudC domain-containing 3-like</t>
  </si>
  <si>
    <t>Group XV phospholipase partial</t>
  </si>
  <si>
    <t>PREDICTED: uncharacterized protein LOC105333543</t>
  </si>
  <si>
    <t>PREDICTED: uncharacterized protein LOC101240230</t>
  </si>
  <si>
    <t>PREDICTED: uncharacterized protein LOC107328622</t>
  </si>
  <si>
    <t>PREDICTED: uncharacterized protein LOC100206708</t>
  </si>
  <si>
    <t>cold shock [</t>
  </si>
  <si>
    <t>solute carrier family 40 member 1</t>
  </si>
  <si>
    <t>AAA+ core domain-containing [Dictyostelium discoideum AX4]</t>
  </si>
  <si>
    <t>V-type proton ATPase subunit E 1-like</t>
  </si>
  <si>
    <t>cAMP-dependent kinase type I-beta regulatory subunit</t>
  </si>
  <si>
    <t>phosphorylase b kinase regulatory subunit beta-like isoform X1</t>
  </si>
  <si>
    <t>serine mitochondrial isoform X1 [Homo sapiens]</t>
  </si>
  <si>
    <t>RNA-directed DNA polymerase from transposon partial</t>
  </si>
  <si>
    <t>cytochrome heme mitochondrial precursor [Purpureocillium lilacinum]</t>
  </si>
  <si>
    <t>ubiquitin conjugating enzyme E2 D2</t>
  </si>
  <si>
    <t>PREDICTED: uncharacterized protein LOC101240241</t>
  </si>
  <si>
    <t>pleckstrin homology domain-containing family F member 2 [Ceratitis capitata]</t>
  </si>
  <si>
    <t>glycine receptor subunit alpha-3-like isoform X1 [Crassostrea gigas]</t>
  </si>
  <si>
    <t>Guanine nucleotide-binding subunit alpha- partial</t>
  </si>
  <si>
    <t>PREDICTED: uncharacterized protein LOC101239250</t>
  </si>
  <si>
    <t>acylphosphatase [Candidatus Caldiarchaeum subterraneum]</t>
  </si>
  <si>
    <t>hCG2038982, partial</t>
  </si>
  <si>
    <t>hypothetical protein ALOHA_HF4000APKG6D3ctg6g4</t>
  </si>
  <si>
    <t>IQ domain-containing K-like</t>
  </si>
  <si>
    <t>PREDICTED: uncharacterized protein LOC101239257</t>
  </si>
  <si>
    <t>battenin [Cyphomyrmex costatus]</t>
  </si>
  <si>
    <t>VAMP YKT61</t>
  </si>
  <si>
    <t>nuclear autoantigenic sperm isoform X1</t>
  </si>
  <si>
    <t>glutathione mitochondrial</t>
  </si>
  <si>
    <t>nuclear autoantigenic sperm isoform X2</t>
  </si>
  <si>
    <t>Acetyl- mitochondrial</t>
  </si>
  <si>
    <t>CHRD domain-containing</t>
  </si>
  <si>
    <t>forkhead box K1-like</t>
  </si>
  <si>
    <t>NADH dehydrogenase subunit 4 (mitochondrion) [Chlorella sorokiniana]</t>
  </si>
  <si>
    <t>PREDICTED: uncharacterized protein LOC101239228</t>
  </si>
  <si>
    <t>activated CDC42 kinase 1</t>
  </si>
  <si>
    <t>PREDICTED: protein PRRC2C-like</t>
  </si>
  <si>
    <t>tumor necrosis factor alpha-induced 8 isoform X1 [Cimex lectularius]</t>
  </si>
  <si>
    <t>KATNB1 1 isoform X1 [Cercocebus atys]</t>
  </si>
  <si>
    <t>alpha- kinase 2-like isoform X3</t>
  </si>
  <si>
    <t>guanine nucleotide-binding subunit gamma-e-like</t>
  </si>
  <si>
    <t>nuclear pore complex Nup62a</t>
  </si>
  <si>
    <t>leucine-rich repeat-containing C10orf11-like</t>
  </si>
  <si>
    <t>PREDICTED: uncharacterized protein LOC101240218</t>
  </si>
  <si>
    <t>tyrosine- phosphatase Lar isoform X1 [Halyomorpha halys]</t>
  </si>
  <si>
    <t>40S ribosomal S19 [Acartia pacifica]</t>
  </si>
  <si>
    <t>tyrosine- phosphatase non-receptor type 13 isoform X9</t>
  </si>
  <si>
    <t>HID1- partial</t>
  </si>
  <si>
    <t>lea domain [Eutypa lata UCREL1]</t>
  </si>
  <si>
    <t>tyrosine- phosphatase non-receptor type 13 isoform X8</t>
  </si>
  <si>
    <t>mitochondrial gtpase</t>
  </si>
  <si>
    <t>hypothetical protein AC249_AIPGENE11970</t>
  </si>
  <si>
    <t>beta-chimaerin isoform X2</t>
  </si>
  <si>
    <t>peroxisomal targeting signal 1 receptor-like isoform X1 [Priapulus caudatus]</t>
  </si>
  <si>
    <t>kinase C and casein kinase substrate in neurons 2 isoform X4</t>
  </si>
  <si>
    <t>NXN [Salpingoeca rosetta]</t>
  </si>
  <si>
    <t>PREDICTED: uncharacterized protein LOC105845280, partial</t>
  </si>
  <si>
    <t>gypsy-18 is- partial</t>
  </si>
  <si>
    <t>phosphatidylinositol 4,5-bisphosphate 3-kinase catalytic subunit beta isoform isoform X1 [Rattus norvegicus]</t>
  </si>
  <si>
    <t>equilibrative nucleoside transporter 1-like [Austrofundulus limnaeus]</t>
  </si>
  <si>
    <t>homeobox six1-like [Acropora digitifera]</t>
  </si>
  <si>
    <t>cyclin-dependent kinase 14 isoform X2</t>
  </si>
  <si>
    <t>Glycerophosphodiester phosphodiesterase 1</t>
  </si>
  <si>
    <t>kinase C and casein kinase substrate in neurons 2 isoform X2</t>
  </si>
  <si>
    <t>Kunitz Bovine pancreatic trypsin inhibitor domain</t>
  </si>
  <si>
    <t>S-adenosyl-L-homocysteine hydrolase [Emiliania huxleyi CCMP1516]</t>
  </si>
  <si>
    <t>EMSY isoform X3</t>
  </si>
  <si>
    <t>Trifunctional purine biosynthetic adenosine-3</t>
  </si>
  <si>
    <t>PREDICTED: uncharacterized protein LOC100206790</t>
  </si>
  <si>
    <t>DBH-like monooxygenase partial</t>
  </si>
  <si>
    <t>cytochrome P450 4F12 isoform X5 [Homo sapiens]</t>
  </si>
  <si>
    <t>cornifelin [Hymenolepis microstoma]</t>
  </si>
  <si>
    <t>PREDICTED: uncharacterized protein LOC107338092</t>
  </si>
  <si>
    <t>metabotropic glutamate receptor 5-like</t>
  </si>
  <si>
    <t>phosphoenolpyruvate carboxykinase (ATP)</t>
  </si>
  <si>
    <t>FAM8A1</t>
  </si>
  <si>
    <t>PREDICTED: protein ERGIC-53-like</t>
  </si>
  <si>
    <t>PREDICTED: uncharacterized protein LOC754317</t>
  </si>
  <si>
    <t>SH3-containing GRB2 3-interacting 1 isoform X2</t>
  </si>
  <si>
    <t>hypothetical protein AC249_AIPGENE23983</t>
  </si>
  <si>
    <t>Mitochondrial 3-hydroxyacyl-thioester dehydratase [Colletotrichum higginsianum IMI 349063]</t>
  </si>
  <si>
    <t>ubiquitin-associated 1 [Lepisosteus oculatus]</t>
  </si>
  <si>
    <t>alpha-1,6-mannosyl-glyco 2-beta-N-acetylglucosaminyltransferase</t>
  </si>
  <si>
    <t>proteasomal ubiquitin receptor ADRM1 [Cimex lectularius]</t>
  </si>
  <si>
    <t>E3 ubiquitin- ligase TRAF7-like</t>
  </si>
  <si>
    <t>MULTISPECIES: membrane</t>
  </si>
  <si>
    <t>thrombospondin-2- partial</t>
  </si>
  <si>
    <t>vav-1 [Caenorhabditis elegans]</t>
  </si>
  <si>
    <t>Hox cluster</t>
  </si>
  <si>
    <t>von Willebrand factor</t>
  </si>
  <si>
    <t>PREDICTED: uncharacterized protein LOC100204168</t>
  </si>
  <si>
    <t>ADP-ribosylation factor-like</t>
  </si>
  <si>
    <t>MAP kinase-activating death domain - partial</t>
  </si>
  <si>
    <t>unknown protein 25</t>
  </si>
  <si>
    <t>gluconolaconase [Paraburkholderia caribensis]</t>
  </si>
  <si>
    <t>rab GTPase-activating 1-like isoform X2</t>
  </si>
  <si>
    <t>LIM and senescent cell antigen-like-containing domain 2 isoform X7 [Pan troglodytes]</t>
  </si>
  <si>
    <t>COUP transcription factor 1 isoform X2</t>
  </si>
  <si>
    <t>PREDICTED: uncharacterized protein LOC101236984, partial</t>
  </si>
  <si>
    <t>double-stranded RNA-specific editase Adar-like isoform X3</t>
  </si>
  <si>
    <t>T-box transcription factor partial</t>
  </si>
  <si>
    <t>xaa-Pro dipeptidase</t>
  </si>
  <si>
    <t>PREDICTED: uncharacterized protein LOC101239215</t>
  </si>
  <si>
    <t>ephrin type-A receptor 2</t>
  </si>
  <si>
    <t>ephrin type-A receptor 1</t>
  </si>
  <si>
    <t>Contactin-associated 4-like</t>
  </si>
  <si>
    <t>ephrin type-A receptor 4</t>
  </si>
  <si>
    <t>PREDICTED: uncharacterized protein LOC100204154</t>
  </si>
  <si>
    <t>eukaryotic translation initiation factor 3 subunit L-like</t>
  </si>
  <si>
    <t>tyrosine- kinase transmembrane receptor ROR1- partial</t>
  </si>
  <si>
    <t>ras-related Rab-5B-like [Latimeria chalumnae]</t>
  </si>
  <si>
    <t>Piwi 1</t>
  </si>
  <si>
    <t>phosphatidylserine decarboxylase family [Cordyceps militaris CM01]</t>
  </si>
  <si>
    <t>regulatory factor X-associated</t>
  </si>
  <si>
    <t>acetyl- carboxylase 1 isoform X6</t>
  </si>
  <si>
    <t>fibroblast growth factor receptor 3 isoform X1</t>
  </si>
  <si>
    <t>acetyl- carboxylase 1 isoform X8</t>
  </si>
  <si>
    <t>ATP synthase F1</t>
  </si>
  <si>
    <t>fibroblast growth factor receptor 3 isoform X7</t>
  </si>
  <si>
    <t>ephrin type-A receptor 8</t>
  </si>
  <si>
    <t>Eukaryotic translation initiation factor 3 subunit 3 [Callorhinchus milii]</t>
  </si>
  <si>
    <t>PREDICTED: uncharacterized protein LOC107338049</t>
  </si>
  <si>
    <t>hypothetical protein ANCDUO_25897</t>
  </si>
  <si>
    <t>disulfide-isomerase A3-like</t>
  </si>
  <si>
    <t>Micronemal related [Eimeria tenella]</t>
  </si>
  <si>
    <t>inositol-trisphosphate 3-kinase A</t>
  </si>
  <si>
    <t>NADH-cytochrome b5 reductase-like</t>
  </si>
  <si>
    <t>collagen alpha-3(VI) chain-like</t>
  </si>
  <si>
    <t>acetyl- carboxylase 1 isoform X3</t>
  </si>
  <si>
    <t>transmembrane 216-like</t>
  </si>
  <si>
    <t>acetyl- carboxylase 1 isoform X2</t>
  </si>
  <si>
    <t>telomere-binding alpha subunit central domain-containing</t>
  </si>
  <si>
    <t>ABC transporter permease [Alteromonas mediterranea]</t>
  </si>
  <si>
    <t>src kinase-associated phospho 2 isoform X2</t>
  </si>
  <si>
    <t>pre-mRNA-splicing factor CWC22 homolog</t>
  </si>
  <si>
    <t>hexokinase type 2 isoform X3</t>
  </si>
  <si>
    <t>elongation of very long chain fatty acids 5-like isoform X1 [Acropora digitifera]</t>
  </si>
  <si>
    <t>Geranylgeranyl transferase type-2 subunit alpha</t>
  </si>
  <si>
    <t>eukaryotic translation initiation factor 4E type 2-like</t>
  </si>
  <si>
    <t>Elongation factor 1-gamma 1</t>
  </si>
  <si>
    <t>membrane or secreted containing Peptidase M23 domain</t>
  </si>
  <si>
    <t>hypothetical protein AC249_AIPGENE23931</t>
  </si>
  <si>
    <t>PREDICTED: uncharacterized protein LOC100891379 isoform X1</t>
  </si>
  <si>
    <t>orotate phosphoribosyltransferase</t>
  </si>
  <si>
    <t>keratin-associated 5-5-like [Salmo salar]</t>
  </si>
  <si>
    <t>syntaxin-binding 4-like</t>
  </si>
  <si>
    <t>NF-kappa-B inhibitor epsilon</t>
  </si>
  <si>
    <t>ubiquitin carboxyl-terminal hydrolase 19-like isoform X3</t>
  </si>
  <si>
    <t>Ydr124wp [Colletotrichum higginsianum IMI 349063]</t>
  </si>
  <si>
    <t>src kinase-associated phospho 2 isoform X1</t>
  </si>
  <si>
    <t>hemagglutinin amebocyte aggregation factor-like [Xenopus tropicalis]</t>
  </si>
  <si>
    <t>interferon regulatory factor 1 isoform X2</t>
  </si>
  <si>
    <t>c2 domain containing</t>
  </si>
  <si>
    <t>Conserved [Lactobacillus rhamnosus GG]</t>
  </si>
  <si>
    <t>NADH dehydrogenase [ubiquinone] 1 alpha subcomplex subunit 12-like</t>
  </si>
  <si>
    <t>Williams-Beuren syndrome chromosomal region 27 -like [Limulus polyphemus]</t>
  </si>
  <si>
    <t>actin [Guillardia theta CCMP2712]</t>
  </si>
  <si>
    <t>E3 ubiquitin- ligase RNF31 isoform X2</t>
  </si>
  <si>
    <t>E3 ubiquitin- ligase RNF31 isoform X1</t>
  </si>
  <si>
    <t>ras-like GTP-binding Rho1 isoform X3 [Dinoponera quadriceps]</t>
  </si>
  <si>
    <t>60S ribosomal L26 [Leptomonas pyrrhocoris]</t>
  </si>
  <si>
    <t>PREDICTED: uncharacterized protein LOC107338028</t>
  </si>
  <si>
    <t>serine threonine- kinase PLK4</t>
  </si>
  <si>
    <t>Activating signal cointegrator 1 complex subunit 3</t>
  </si>
  <si>
    <t>serine threonine- kinase PLK3</t>
  </si>
  <si>
    <t>vacuolar sorting-associated 72 homolog</t>
  </si>
  <si>
    <t>PREDICTED: uncharacterized protein LOC100204120</t>
  </si>
  <si>
    <t>ATP synthase subunit alpha [Marinomonas gallaica]</t>
  </si>
  <si>
    <t>venom allergen-like (VAL) 11 [Schistosoma mansoni]</t>
  </si>
  <si>
    <t>protocadherin-16-like [Salmo salar]</t>
  </si>
  <si>
    <t>serine threonine- kinase PLK1</t>
  </si>
  <si>
    <t>P-type ATPase (P-ATPase) Superfamily [Phytophthora infestans T30-4]</t>
  </si>
  <si>
    <t>2-acyl-glycerophospho-ethanolamine acyltransferase</t>
  </si>
  <si>
    <t>glutathione reductase [Streptococcus pyogenes]</t>
  </si>
  <si>
    <t>PREDICTED: uncharacterized protein LOC107353659</t>
  </si>
  <si>
    <t>serine threonine- kinase 11-interacting -like isoform X1 [Sinocyclocheilus rhinocerous]</t>
  </si>
  <si>
    <t>Tubulin alpha chain</t>
  </si>
  <si>
    <t>spfh domain band 7 family [Ichthyophthirius multifiliis]</t>
  </si>
  <si>
    <t>sulfotransferase family cytosolic 1B member 1</t>
  </si>
  <si>
    <t>angiogenic factor with G patch and FHA domains 1 isoform X2</t>
  </si>
  <si>
    <t>NADPH oxidase activator 1</t>
  </si>
  <si>
    <t>succinate dehydrogenase [ubiquinone] flavo mitochondrial-like</t>
  </si>
  <si>
    <t>cytochrome c oxidase subunit 1 [Potamopyrgus antipodarum]</t>
  </si>
  <si>
    <t>PREDICTED: uncharacterized protein LOC100206770</t>
  </si>
  <si>
    <t>dnaJ subfamily B</t>
  </si>
  <si>
    <t>aldose 1-epimerase</t>
  </si>
  <si>
    <t>PREDICTED: uncharacterized protein LOC100206774</t>
  </si>
  <si>
    <t>CD63 antigen [Alligator sinensis]</t>
  </si>
  <si>
    <t>hypothetical protein AC249_AIPGENE11984</t>
  </si>
  <si>
    <t>Homer -like 2 [Exaiptasia pallida]</t>
  </si>
  <si>
    <t>granulins [Parus major]</t>
  </si>
  <si>
    <t>transcription factor 1</t>
  </si>
  <si>
    <t>cysteine-rich with EGF-like domain 2 isoform X2</t>
  </si>
  <si>
    <t>hu-li tai shao</t>
  </si>
  <si>
    <t>cysteine-rich with EGF-like domain 2 isoform X1</t>
  </si>
  <si>
    <t>junction-mediating and -regulatory partial</t>
  </si>
  <si>
    <t>matrix metallo ase-2-like</t>
  </si>
  <si>
    <t>probable phosphatase 2C isoform X4 [Octopus bimaculoides]</t>
  </si>
  <si>
    <t>M-phase phospho 8</t>
  </si>
  <si>
    <t>transcript antisense to ribosomal RNA partial</t>
  </si>
  <si>
    <t>mitochondrial ribosomal subunit s18</t>
  </si>
  <si>
    <t>M-phase phospho 6</t>
  </si>
  <si>
    <t>sodium-translocating pyrophosphatase</t>
  </si>
  <si>
    <t>RNA-directed DNA polymerase from mobile element jockey-like</t>
  </si>
  <si>
    <t>TIGR01777 family</t>
  </si>
  <si>
    <t>PREDICTED: uncharacterized protein LOC106666195 isoform X2</t>
  </si>
  <si>
    <t>ras-related Rab-7a-like [Sinocyclocheilus rhinocerous]</t>
  </si>
  <si>
    <t>duf636 domain [Eutypa lata UCREL1]</t>
  </si>
  <si>
    <t>60S ribosomal [Perkinsus marinus ATCC 50983]</t>
  </si>
  <si>
    <t>sodium- and chloride-dependent glycine transporter 2</t>
  </si>
  <si>
    <t>dimethylglycine mitochondrial-like</t>
  </si>
  <si>
    <t>N-alpha-acetyltransferase partial</t>
  </si>
  <si>
    <t>tRNA modification GTPase</t>
  </si>
  <si>
    <t>RNA recognition motif (RRM)-containing [Cryptosporidium parvum Iowa II]</t>
  </si>
  <si>
    <t>hypothetical protein PBRA_006043</t>
  </si>
  <si>
    <t>2-aminoethanethiol dioxygenase-like</t>
  </si>
  <si>
    <t>nucleoporin NUP188 homolog</t>
  </si>
  <si>
    <t>Clathrin heavy chain</t>
  </si>
  <si>
    <t>transcription factor ETV6-like isoform X4 [Lingula anatina]</t>
  </si>
  <si>
    <t>nuclear valosin-containing - partial</t>
  </si>
  <si>
    <t>UDP-glucose 6-dehydrogenase</t>
  </si>
  <si>
    <t>laminin subunit beta-4 [Equus caballus]</t>
  </si>
  <si>
    <t>uncharacterized WD repeat-containing all2124-like [Acropora digitifera]</t>
  </si>
  <si>
    <t>regulator of G [Pediculus humanus corporis]</t>
  </si>
  <si>
    <t>apoptosis-resistant E3 ubiquitin ligase 1 [Thamnophis sirtalis]</t>
  </si>
  <si>
    <t>uridine-cytidine kinase-like 1 isoform X2</t>
  </si>
  <si>
    <t>leucine-rich repeat-containing 23 [Alligator mississippiensis]</t>
  </si>
  <si>
    <t>hypothetical protein Y032_0075g928</t>
  </si>
  <si>
    <t>nucleolar 8 [Equus asinus]</t>
  </si>
  <si>
    <t>N-alpha-acetyltransferase 40-like</t>
  </si>
  <si>
    <t>mucin-5AC-like [Chrysemys picta bellii]</t>
  </si>
  <si>
    <t>threonylcarbamoyladenosine tRNA methylthiotransferase [Acinonyx jubatus]</t>
  </si>
  <si>
    <t>cleavage and polyadenylation specificity factor subunit 7 isoform X2</t>
  </si>
  <si>
    <t>A disintegrin and metallo ase with thrombospondin motifs 7 isoform X1 [Drosophila arizonae]</t>
  </si>
  <si>
    <t>MEMO1 isoform X2 [Austrofundulus limnaeus]</t>
  </si>
  <si>
    <t>YEATS domain-containing 4</t>
  </si>
  <si>
    <t>YEATS domain-containing 2</t>
  </si>
  <si>
    <t>LON peptidase N-terminal domain and RING finger 1</t>
  </si>
  <si>
    <t>bicaudal D homolog 1 isoform X1</t>
  </si>
  <si>
    <t>LON peptidase N-terminal domain and RING finger 3</t>
  </si>
  <si>
    <t>zinc RING finger 4</t>
  </si>
  <si>
    <t>WD repeat and FYVE domain-containing partial</t>
  </si>
  <si>
    <t>cleavage stimulation factor subunit 3- partial</t>
  </si>
  <si>
    <t>ribosomal S6 kinase 2 alpha- partial</t>
  </si>
  <si>
    <t>stress-70 mitochondrial-like</t>
  </si>
  <si>
    <t>branched-chain-amino-acid cytosolic</t>
  </si>
  <si>
    <t>hypothetical protein BRM9_2364</t>
  </si>
  <si>
    <t>GTPase HRas-like</t>
  </si>
  <si>
    <t>cysteine protease family C01A</t>
  </si>
  <si>
    <t>alpha-tocopherol transfer -like isoform X2 [Salmo salar]</t>
  </si>
  <si>
    <t>ph- partial [Drosophila melanogaster]</t>
  </si>
  <si>
    <t>Golgi SNAP receptor complex member 1-like</t>
  </si>
  <si>
    <t>actin depolymerizing factor</t>
  </si>
  <si>
    <t>heterogeneous nuclear ribonucleo U 1</t>
  </si>
  <si>
    <t>glutamate receptor-interacting 2- partial</t>
  </si>
  <si>
    <t>tropomyosin alpha-1 chain isoform X16</t>
  </si>
  <si>
    <t>H(+) Cl(-) exchange transporter 3 isoform X1 [Bactrocera dorsalis]</t>
  </si>
  <si>
    <t>digestive organ expansion factor homolog isoform X2</t>
  </si>
  <si>
    <t>kinase-like domain containing</t>
  </si>
  <si>
    <t>pescadillo partial</t>
  </si>
  <si>
    <t>tropomyosin alpha-1 chain isoform X13</t>
  </si>
  <si>
    <t>macrophage scavenger receptor types I and II-like isoform X6</t>
  </si>
  <si>
    <t>Sodium potassium calcium exchanger partial</t>
  </si>
  <si>
    <t>macrophage scavenger receptor types I and II-like isoform X5</t>
  </si>
  <si>
    <t>E3 ubiquitin- ligase HECW2 isoform X1 [Anser cygnoides domesticus]</t>
  </si>
  <si>
    <t>Nuclear 1</t>
  </si>
  <si>
    <t>hypothetical protein AC249_AIPGENE5544</t>
  </si>
  <si>
    <t>papain family cysteine protease [Medicago truncatula]</t>
  </si>
  <si>
    <t>multiple myeloma tumor-associated 2 homolog [Limulus polyphemus]</t>
  </si>
  <si>
    <t>translation factor mitochondrial</t>
  </si>
  <si>
    <t>hypothetical protein BRAFLDRAFT_122384 [Branchiostoma floridae]</t>
  </si>
  <si>
    <t>PREDICTED: LOW QUALITY PROTEIN: uncharacterized protein LOC105849993</t>
  </si>
  <si>
    <t>Rap1 GTPase-GDP dissociation stimulator partial</t>
  </si>
  <si>
    <t>pancreas duodenum homeobox 1</t>
  </si>
  <si>
    <t>L-2-hydroxyglutarate mitochondrial</t>
  </si>
  <si>
    <t>Cytoplasmic tRNA 2-thiolation 1</t>
  </si>
  <si>
    <t>Cytoplasmic tRNA 2-thiolation 2</t>
  </si>
  <si>
    <t>Lysoplasmalogenase TMEM86A</t>
  </si>
  <si>
    <t>Golgi-specific brefeldin A-resistance guanine nucleotide exchange factor 1</t>
  </si>
  <si>
    <t>glutathione gamma- [Phytophthora infestans T30-4]</t>
  </si>
  <si>
    <t>nuclear pore complex Nup214 [Papilio machaon]</t>
  </si>
  <si>
    <t>peroxidase [Erwinia typographi]</t>
  </si>
  <si>
    <t>syntaxin-18 isoform X2</t>
  </si>
  <si>
    <t>wiskott-Aldrich syndrome family member 3- partial</t>
  </si>
  <si>
    <t>kinetochore fta7</t>
  </si>
  <si>
    <t>G- coupled receptor family C group 6 member A</t>
  </si>
  <si>
    <t>delta-1-pyrroline-5-carboxylate synthase isoform X1</t>
  </si>
  <si>
    <t>axonemal 84 kDa -like isoform X1</t>
  </si>
  <si>
    <t>agrin</t>
  </si>
  <si>
    <t>hypothetical protein GLOINDRAFT_1066</t>
  </si>
  <si>
    <t>homeobox 2-like isoform X1</t>
  </si>
  <si>
    <t>axonemal 84 kDa -like isoform X2</t>
  </si>
  <si>
    <t>type III iodothyronine deiodinase</t>
  </si>
  <si>
    <t>PLANT CADMIUM RESISTANCE 3</t>
  </si>
  <si>
    <t>PLANT CADMIUM RESISTANCE 7</t>
  </si>
  <si>
    <t>centrosomal of 295 kDa isoform X2</t>
  </si>
  <si>
    <t>sulfotransferase family cytosolic 1B member 1-like</t>
  </si>
  <si>
    <t>creatine flagellar-like</t>
  </si>
  <si>
    <t>exportin-7-A isoform X1 [Oryza sativa Japonica Group]</t>
  </si>
  <si>
    <t>isopentenyl-diphosphate Delta-isomerase 1 isoform X1</t>
  </si>
  <si>
    <t>uncharacterized serine-rich -like</t>
  </si>
  <si>
    <t>mitofusin 2 [Xenopus tropicalis]</t>
  </si>
  <si>
    <t>tax1-binding 1 homolog B-like</t>
  </si>
  <si>
    <t>aldo keto reductase [Moesziomyces antarcticus]</t>
  </si>
  <si>
    <t>redox-regulated ATPase [Campylobacter jejuni]</t>
  </si>
  <si>
    <t>eukaryotic translation initiation factor 4 gamma 3-like</t>
  </si>
  <si>
    <t>PREDICTED: uncharacterized protein LOC109483513</t>
  </si>
  <si>
    <t>Methyl-accepting chemotaxis [Terasakiella PR1]</t>
  </si>
  <si>
    <t>mediator of RNA polymerase II transcription subunit 26-like</t>
  </si>
  <si>
    <t>SDA1 homolog</t>
  </si>
  <si>
    <t>retinoblastoma 2 isoform X1</t>
  </si>
  <si>
    <t>Gelsolin [Culex quinquefasciatus]</t>
  </si>
  <si>
    <t>ribosome production factor 1</t>
  </si>
  <si>
    <t>split ends-like</t>
  </si>
  <si>
    <t>coiled-coil domain-containing 13-like [Biomphalaria glabrata]</t>
  </si>
  <si>
    <t>high-affinity lysophosphatidic acid receptor-like [Strongylocentrotus purpuratus]</t>
  </si>
  <si>
    <t>phosphatase and tensin [Homo sapiens]</t>
  </si>
  <si>
    <t>UPF0676 -like</t>
  </si>
  <si>
    <t>2 -5 -oligoadenylate synthase 3</t>
  </si>
  <si>
    <t>Survival motor neuron</t>
  </si>
  <si>
    <t>proline-rich transmembrane 1-like</t>
  </si>
  <si>
    <t>gamma-tubulin complex component 6</t>
  </si>
  <si>
    <t>jagged-2-like isoform X2</t>
  </si>
  <si>
    <t>gamma-tubulin complex component 4</t>
  </si>
  <si>
    <t>gamma-tubulin complex component 5</t>
  </si>
  <si>
    <t>integrator complex subunit 6-like</t>
  </si>
  <si>
    <t>EF-hand domain-containing D1</t>
  </si>
  <si>
    <t>Chondroitin sulfate synthase 1</t>
  </si>
  <si>
    <t>Clavesin- partial</t>
  </si>
  <si>
    <t>EF-hand domain-containing D2</t>
  </si>
  <si>
    <t>Chondroitin sulfate synthase 2</t>
  </si>
  <si>
    <t>histone acetyltransferase KAT7-like</t>
  </si>
  <si>
    <t>PREDICTED: uncharacterized protein LOC105849433</t>
  </si>
  <si>
    <t>secreted signaling factor Wnt8 precursor [Hydra vulgaris]</t>
  </si>
  <si>
    <t>brevican core isoform X1</t>
  </si>
  <si>
    <t>Serine incorporator partial</t>
  </si>
  <si>
    <t>sentrin-specific protease 5 isoform X1</t>
  </si>
  <si>
    <t>PREDICTED: uncharacterized protein LOC106163502</t>
  </si>
  <si>
    <t>serine threonine- phosphatase 6 catalytic subunit-like</t>
  </si>
  <si>
    <t>Ragulator complex partial</t>
  </si>
  <si>
    <t>DNA-binding D-ETS-4 isoform X2</t>
  </si>
  <si>
    <t>probable low-specificity L-threonine aldolase 1 [Setaria italica]</t>
  </si>
  <si>
    <t>Pogo transposable element with partial</t>
  </si>
  <si>
    <t>family transcriptional regulator [Pantoea agglomerans]</t>
  </si>
  <si>
    <t>myosin regulatory light chain</t>
  </si>
  <si>
    <t>hypothetical protein Desaci_1998</t>
  </si>
  <si>
    <t>Membrane protease stomatin prohibitin contains C-terminal Zn-ribbon domain</t>
  </si>
  <si>
    <t>ATPase subunit 6 [Calanus sinicus]</t>
  </si>
  <si>
    <t>3-hydroxyisobutyrate mitochondrial-like</t>
  </si>
  <si>
    <t>PREDICTED: uncharacterized protein LOC105850417</t>
  </si>
  <si>
    <t>fibroleukin</t>
  </si>
  <si>
    <t>nuclear pore complex Nup214 isoform X1</t>
  </si>
  <si>
    <t>nuclear pore complex Nup214 isoform X2</t>
  </si>
  <si>
    <t>cytoplasmic FMR1-interacting 1 isoform X1</t>
  </si>
  <si>
    <t>Glycosylated lysosomal membrane</t>
  </si>
  <si>
    <t>hypothetical protein KFL_003060070</t>
  </si>
  <si>
    <t>Dol-P-Man:Man(5) c(2)-PP-Dol alpha-1,3-mannosyltransferase [Pestalotiopsis fici W106-1]</t>
  </si>
  <si>
    <t>Rho GTPase-activating 7</t>
  </si>
  <si>
    <t>Zinc metallo ase nas-7</t>
  </si>
  <si>
    <t>UDP-glucose 6-dehydrogenase isoform X2</t>
  </si>
  <si>
    <t>choline transporter partial</t>
  </si>
  <si>
    <t>Zinc metallo ase nas-6</t>
  </si>
  <si>
    <t>acyl- dehydrogenase family member 11-like [Nanorana parkeri]</t>
  </si>
  <si>
    <t>sulfiredoxin [Candida albicans SC5314]</t>
  </si>
  <si>
    <t>heme peroxidase family calcium-binding [Xenococcus PCC 7305]</t>
  </si>
  <si>
    <t>Zinc metallo ase nas-8</t>
  </si>
  <si>
    <t>nematoblast-specific nb054- partial</t>
  </si>
  <si>
    <t>PREDICTED: uncharacterized protein LOC101240673 isoform X1</t>
  </si>
  <si>
    <t>T-complex epsilon subunit</t>
  </si>
  <si>
    <t>Alkaline phosphatase</t>
  </si>
  <si>
    <t>TBC1 domain family member 30-like</t>
  </si>
  <si>
    <t>tRNA threonylcarbamoyl adenosine modification [Francisella tularensis]</t>
  </si>
  <si>
    <t>transport and Golgi organization 2 homolog</t>
  </si>
  <si>
    <t>galactoside 2-alpha-L-fucosyltransferase 2-like [Lingula anatina]</t>
  </si>
  <si>
    <t>chaperone-binding [Eutypa lata UCREL1]</t>
  </si>
  <si>
    <t>still isoform SIF type 1-like</t>
  </si>
  <si>
    <t>E3 UFM1- ligase 1</t>
  </si>
  <si>
    <t>two-component sensor histidine kinase [Arcobacter butzleri]</t>
  </si>
  <si>
    <t>polypeptide N-acetylgalactosaminyltransferase 11 [Ficedula albicollis]</t>
  </si>
  <si>
    <t>phosphofurin acidic cluster sorting 2-like isoform X2</t>
  </si>
  <si>
    <t>phosphofurin acidic cluster sorting 2-like isoform X1</t>
  </si>
  <si>
    <t>cycloartenol-C-24-methyltransferase [Beta vulgaris vulgaris]</t>
  </si>
  <si>
    <t>SOSS complex subunit B1 isoform X1</t>
  </si>
  <si>
    <t>dedicator of cytokinesis 3- partial</t>
  </si>
  <si>
    <t>neuronal acetylcholine receptor subunit alpha-2-like</t>
  </si>
  <si>
    <t>SOSS complex subunit B1 isoform X3</t>
  </si>
  <si>
    <t>SOSS complex subunit B1 isoform X2</t>
  </si>
  <si>
    <t>hypothetical protein A3B60_01420 [Candidatus Peregrinibacteria bacterium RIFCSPLOWO2_01_FULL_39_12]</t>
  </si>
  <si>
    <t>pterin-4-alpha-carbinolamine dehydratase-like</t>
  </si>
  <si>
    <t>delta C isoform X2</t>
  </si>
  <si>
    <t>DDI1 homolog 2-like</t>
  </si>
  <si>
    <t>hypothetical protein AC249_AIPGENE5510</t>
  </si>
  <si>
    <t>nuclear pore complex Nup85-like</t>
  </si>
  <si>
    <t>ATP-dependent RNA helicase DBP3</t>
  </si>
  <si>
    <t>G- coupled receptor 1-like</t>
  </si>
  <si>
    <t>ATP-dependent RNA helicase DBP2</t>
  </si>
  <si>
    <t>major myo-inositol transporter</t>
  </si>
  <si>
    <t>G- coupled receptor 98-like [Lingula anatina]</t>
  </si>
  <si>
    <t>MAP kinase-activated kinase 5-like</t>
  </si>
  <si>
    <t>dynein light chain roadblock-type 2</t>
  </si>
  <si>
    <t>probable chaperone HSP31 [Crassostrea gigas]</t>
  </si>
  <si>
    <t>methylcitrate synthase [Gallibacterium anatis]</t>
  </si>
  <si>
    <t>polyadenylate-binding 1-B [Thecamonas trahens ATCC 50062]</t>
  </si>
  <si>
    <t>Long-chain-fatty-acid-- ligase partial</t>
  </si>
  <si>
    <t>cleavage stimulation factor subunit 1 [Chinchilla lanigera]</t>
  </si>
  <si>
    <t>Neuronal calcium sensor 1</t>
  </si>
  <si>
    <t>carbohydrate sulfotransferase 12-like</t>
  </si>
  <si>
    <t>universal stress [Pseudomonas stutzeri]</t>
  </si>
  <si>
    <t>FACT complex subunit Ssrp1</t>
  </si>
  <si>
    <t>nucleotide exchange factor sil1</t>
  </si>
  <si>
    <t>kyphoscoliosis peptidase</t>
  </si>
  <si>
    <t>pro convertase subtilisin kexin type 5 [Salpingoeca rosetta]</t>
  </si>
  <si>
    <t>S-methyl-5 -thioadenosine phosphorylase</t>
  </si>
  <si>
    <t>cell division control 42 partial</t>
  </si>
  <si>
    <t>ATP synthase alpha partial</t>
  </si>
  <si>
    <t>PREDICTED: uncharacterized protein LOC102775714, partial</t>
  </si>
  <si>
    <t>Small integral membrane 7</t>
  </si>
  <si>
    <t>TAR1- partial</t>
  </si>
  <si>
    <t>neurocan core -like</t>
  </si>
  <si>
    <t>bromodomain-containing 8-like isoform X4</t>
  </si>
  <si>
    <t>turtle homolog B isoform X6 [Danio rerio]</t>
  </si>
  <si>
    <t>selenocysteine insertion sequence-binding 2-like</t>
  </si>
  <si>
    <t>PREDICTED: macoilin-1-like</t>
  </si>
  <si>
    <t>WEE kinase [Saprolegnia diclina VS20]</t>
  </si>
  <si>
    <t>syntaxin-binding 5-like isoform X2</t>
  </si>
  <si>
    <t>large subunit ribosomal L6e [Cryptococcus neoformans grubii H99]</t>
  </si>
  <si>
    <t>P-type ATPase</t>
  </si>
  <si>
    <t>heat shock-related 70 kDa 2 isoform X5</t>
  </si>
  <si>
    <t>homeodomain transcription factor</t>
  </si>
  <si>
    <t>digestive organ expansion factor homolog</t>
  </si>
  <si>
    <t>DUF4440 domain-containing [Burkholderia cepacia]</t>
  </si>
  <si>
    <t>transient receptor potential cation channel subfamily M member 7 isoform X1</t>
  </si>
  <si>
    <t>thymosin beta-15A isoform X1</t>
  </si>
  <si>
    <t>zinc finger ZZ-type and EF-hand domain-containing 1-like</t>
  </si>
  <si>
    <t>HD domain-containing 2-like</t>
  </si>
  <si>
    <t>carbohydrate sulfotransferase 3-like</t>
  </si>
  <si>
    <t>monoglycylase TTLL8-like isoform X13 [Crassostrea gigas]</t>
  </si>
  <si>
    <t>WD repeat-containing 63-like</t>
  </si>
  <si>
    <t>AGAP004039-PB [Anopheles gambiae PEST]</t>
  </si>
  <si>
    <t>tetratricopeptide repeat 37- partial</t>
  </si>
  <si>
    <t>AMP deaminase partial</t>
  </si>
  <si>
    <t>Centrosomal of 170 kDa B</t>
  </si>
  <si>
    <t>adenosine receptor A2b-like</t>
  </si>
  <si>
    <t>piezo-type mechanosensitive ion channel component 2- partial</t>
  </si>
  <si>
    <t>THAP domain-containing 4-like</t>
  </si>
  <si>
    <t>lipoxygenase [Sorangium cellulosum]</t>
  </si>
  <si>
    <t>PREDICTED: uncharacterized protein LOC105443976</t>
  </si>
  <si>
    <t>TPA: muskelin intracellular mediator containing kelch motifs</t>
  </si>
  <si>
    <t>Profilin allergen</t>
  </si>
  <si>
    <t>Rab other [Galdieria sulphuraria]</t>
  </si>
  <si>
    <t>Retrovirus-related Pol poly from type-2 retrotransposable element R2DM</t>
  </si>
  <si>
    <t>katanin p80 WD40 repeat-containing subunit B1-like</t>
  </si>
  <si>
    <t>kinesin-related 10-like</t>
  </si>
  <si>
    <t>NADH dehydrogenase subunit 5 (mitochondrion) [Heterosigma akashiwo]</t>
  </si>
  <si>
    <t>Hyaluronan mediated motility partial</t>
  </si>
  <si>
    <t>leucine zipper transcription factor 1</t>
  </si>
  <si>
    <t>rac GTPase-activating 1 [Bos taurus]</t>
  </si>
  <si>
    <t>Micro-fibrillar-associated 1</t>
  </si>
  <si>
    <t>asteroid homolog 1-like</t>
  </si>
  <si>
    <t>PREDICTED: uncharacterized protein LOC102806751</t>
  </si>
  <si>
    <t>queuine tRNA-ribosyltransferase</t>
  </si>
  <si>
    <t>phosphatidylinositol N-acetylglucosaminyltransferase subunit P</t>
  </si>
  <si>
    <t>phosphatidylinositol N-acetylglucosaminyltransferase subunit Q</t>
  </si>
  <si>
    <t>serrate RNA effector molecule homolog</t>
  </si>
  <si>
    <t>neuronal acetylcholine receptor subunit beta-3</t>
  </si>
  <si>
    <t>NADH dehydrogenase [ubiquinone] flavo mitochondrial-like isoform X2</t>
  </si>
  <si>
    <t>PREDICTED: huntingtin-like</t>
  </si>
  <si>
    <t>LIM domain kinase 1</t>
  </si>
  <si>
    <t>neuroplastin isoform X1 [Rhagoletis zephyria]</t>
  </si>
  <si>
    <t>UPF0016 family membrane</t>
  </si>
  <si>
    <t>MULTISPECIES: hypothetical protein [Escherichia]</t>
  </si>
  <si>
    <t>PREDICTED: uncharacterized protein LOC100199010 isoform X1</t>
  </si>
  <si>
    <t>thiamine biosynthesis lipo</t>
  </si>
  <si>
    <t>PREDICTED: uncharacterized protein LOC100199010 isoform X2</t>
  </si>
  <si>
    <t>rho GTPase-activating 15 isoform X2</t>
  </si>
  <si>
    <t>RB-associated KRAB zinc finger [Camponotus floridanus]</t>
  </si>
  <si>
    <t>AAEL011821-PB [Aedes aegypti]</t>
  </si>
  <si>
    <t>folliculin [Pongo abelii]</t>
  </si>
  <si>
    <t>PREDICTED: uncharacterized protein LOC107353512</t>
  </si>
  <si>
    <t>PREDICTED: uncharacterized protein LOC107328578</t>
  </si>
  <si>
    <t>ATP-dependent DNA helicase PIF1</t>
  </si>
  <si>
    <t>ATP-dependent DNA helicase PIF6</t>
  </si>
  <si>
    <t>Paired box Pax-2a</t>
  </si>
  <si>
    <t>RAS small monomeric GTPase Rab6 [Rhodotorula toruloides NP11]</t>
  </si>
  <si>
    <t>G -coupled receptor kinase partial</t>
  </si>
  <si>
    <t>zinc finger 558-like isoform X1 [Monodelphis domestica]</t>
  </si>
  <si>
    <t>tetratricopeptide-like helical</t>
  </si>
  <si>
    <t>cyclin-J-like [Crassostrea gigas]</t>
  </si>
  <si>
    <t>phosphatidylinositol N-acetylglucosaminyltransferase subunit A</t>
  </si>
  <si>
    <t>cGMP-dependent kinase 1</t>
  </si>
  <si>
    <t>anoctamin-5 isoform X2</t>
  </si>
  <si>
    <t>phosphatidylinositol N-acetylglucosaminyltransferase subunit C</t>
  </si>
  <si>
    <t>chibby homolog 1-like</t>
  </si>
  <si>
    <t>SRSF kinase 1-like</t>
  </si>
  <si>
    <t>CD97 antigen</t>
  </si>
  <si>
    <t>ATPase with chaperone ATP-binding subunit [Dickeya solani]</t>
  </si>
  <si>
    <t>peptidyl-prolyl cis-trans isomerase CYP19-3 [Prunus mume]</t>
  </si>
  <si>
    <t>Nucleoside diphosphate-linked moiety X motif 6</t>
  </si>
  <si>
    <t>caspase-8 isoform X2 [Corvus brachyrhynchos]</t>
  </si>
  <si>
    <t>nucleoside diphosphate kinase 7-like</t>
  </si>
  <si>
    <t>sodium-dependent glucose transporter 1 [Strongylocentrotus purpuratus]</t>
  </si>
  <si>
    <t>Ser Thr [Ixodes scapularis]</t>
  </si>
  <si>
    <t>two pore potassium channel sup-9-like</t>
  </si>
  <si>
    <t>E3 ubiquitin- ligase RNF12 [Anticarsia gemmatalis multiple nucleopolyhedrovirus]</t>
  </si>
  <si>
    <t>Von Hippel-Lindau disease tumor suppressor [Exaiptasia pallida]</t>
  </si>
  <si>
    <t>acylamino-acid-releasing enzyme-like isoform X1</t>
  </si>
  <si>
    <t>acylamino-acid-releasing enzyme-like isoform X2</t>
  </si>
  <si>
    <t>PREDICTED: uncharacterized protein LOC101240159</t>
  </si>
  <si>
    <t>PREDICTED: uncharacterized protein MAL8P1.12-like isoform X2</t>
  </si>
  <si>
    <t>beta-galactosidase-1 isoform X1</t>
  </si>
  <si>
    <t>FK506-binding 2 [Phytophthora parasitica]</t>
  </si>
  <si>
    <t>topoisomerase partial</t>
  </si>
  <si>
    <t>Histone deacetylase 6</t>
  </si>
  <si>
    <t>CDK-activating kinase assembly factor MAT1</t>
  </si>
  <si>
    <t>AP-1 complex subunit sigma-2 isoform X3</t>
  </si>
  <si>
    <t>Transmembrane and coiled-coil domain-containing 3</t>
  </si>
  <si>
    <t>Histone deacetylase 4</t>
  </si>
  <si>
    <t>heterochromatin-associated MENT-like isoform X2</t>
  </si>
  <si>
    <t>ATP-binding cassette sub-family A member 5-like isoform X2 [Crassostrea gigas]</t>
  </si>
  <si>
    <t>Histone deacetylase 2</t>
  </si>
  <si>
    <t>PREDICTED: uncharacterized protein LOC101239179</t>
  </si>
  <si>
    <t>voltage-dependent calcium channel subunit alpha-2 delta-4</t>
  </si>
  <si>
    <t>Dystonin [Exaiptasia pallida]</t>
  </si>
  <si>
    <t>CAMK CAMK1 kinase [Thecamonas trahens ATCC 50062]</t>
  </si>
  <si>
    <t>amino acid transporter</t>
  </si>
  <si>
    <t>UDP- c:beta-1,3-N-acetylgalactosaminyltransferase partial</t>
  </si>
  <si>
    <t>angiopoietin-related 4-like</t>
  </si>
  <si>
    <t>USP6 N-terminal</t>
  </si>
  <si>
    <t>bolA DDB_G0274169</t>
  </si>
  <si>
    <t>proline-rich 5-like [Heterocephalus glaber]</t>
  </si>
  <si>
    <t>ADP-ribosylation factor-related 1</t>
  </si>
  <si>
    <t>heterochromatin-associated MENT-like isoform X1</t>
  </si>
  <si>
    <t>sodium- and chloride-dependent GABA transporter 3-like</t>
  </si>
  <si>
    <t>exported [Pseudomonas fluorescens]</t>
  </si>
  <si>
    <t>macrophage mannose receptor 1-like</t>
  </si>
  <si>
    <t>suppressor of tumorigenicity 14</t>
  </si>
  <si>
    <t>PREDICTED: uncharacterized protein LOC101240168</t>
  </si>
  <si>
    <t>fibroblast growth factor receptor 2-like isoform X3 [Lingula anatina]</t>
  </si>
  <si>
    <t>ankyrin-1-like isoform X5 [Ceratosolen solmsi marchali]</t>
  </si>
  <si>
    <t>WD-40 repeat [Nodularia spumigena CCY9414]</t>
  </si>
  <si>
    <t>leucine-rich repeat-containing 15</t>
  </si>
  <si>
    <t>ABHD18 isoform X1 [Nasonia vitripennis]</t>
  </si>
  <si>
    <t>serine threonine- kinase 31-like</t>
  </si>
  <si>
    <t>helicase Mov10l1 isoform X1 [Callorhinchus milii]</t>
  </si>
  <si>
    <t>bile salt sulfotransferase</t>
  </si>
  <si>
    <t>S-adenosylmethionine synthase isoform type- partial</t>
  </si>
  <si>
    <t>neurabin-1 isoform X3</t>
  </si>
  <si>
    <t>MCM10 homolog</t>
  </si>
  <si>
    <t>mitogen-activated kinase kinase 9-like</t>
  </si>
  <si>
    <t>exonuclease mut-7 homolog isoform X2</t>
  </si>
  <si>
    <t>exonuclease mut-7 homolog isoform X1</t>
  </si>
  <si>
    <t>enolase [Gaeumannomyces graminis tritici R3-111a-1]</t>
  </si>
  <si>
    <t>cleavage and polyadenylation specificity factor subunit 1-like</t>
  </si>
  <si>
    <t>exocyst complex component 6-like</t>
  </si>
  <si>
    <t>matrix metallo ase-20-like</t>
  </si>
  <si>
    <t>calpain-12 isoform X2</t>
  </si>
  <si>
    <t>cytochrome P450 81D11-like</t>
  </si>
  <si>
    <t>plasma membrane calcium-transporting atpase 3</t>
  </si>
  <si>
    <t>PREDICTED: uncharacterized protein LOC107328522</t>
  </si>
  <si>
    <t>basic leucine zipper transcriptional factor ATF-like 2 isoform X2</t>
  </si>
  <si>
    <t>matrix partial</t>
  </si>
  <si>
    <t>methyltransferase</t>
  </si>
  <si>
    <t>PREDICTED: nischarin-like</t>
  </si>
  <si>
    <t>antibiotic biosynthesis monooxygenase [Aeromonas veronii]</t>
  </si>
  <si>
    <t>band 2 isoform X9</t>
  </si>
  <si>
    <t>Dynein assembly factor partial</t>
  </si>
  <si>
    <t>allene oxide synthase [Cucumis sativus]</t>
  </si>
  <si>
    <t>60S ribosomal L10 [Cerapachys biroi]</t>
  </si>
  <si>
    <t>40S ribosomal S3a-like [Copidosoma floridanum]</t>
  </si>
  <si>
    <t>band 2 isoform X2</t>
  </si>
  <si>
    <t>cyclin-dependent kinase 5 activator 1</t>
  </si>
  <si>
    <t>flap endonuclease 1</t>
  </si>
  <si>
    <t>ariadne-1 isoform X1</t>
  </si>
  <si>
    <t>tubby homolog isoform X3</t>
  </si>
  <si>
    <t>E3 ubiquitin- ligase RNF38 isoform X8 [Rattus norvegicus]</t>
  </si>
  <si>
    <t>AChain Fragment-based Screening Of Hsp70 Sheds Light On The Functional Role Of Atp-binding Site Residues</t>
  </si>
  <si>
    <t>fibroblast growth factor receptor 2 isoform X6 [Callorhinchus milii]</t>
  </si>
  <si>
    <t>phosphatidylinositol 4-kinase type 2-alpha</t>
  </si>
  <si>
    <t>oxygen-dependent coproporphyrinogen-III oxidase-like</t>
  </si>
  <si>
    <t>follistatin-A [Dinoponera quadriceps]</t>
  </si>
  <si>
    <t>alpha beta hydrolase [Burkholderia stagnalis]</t>
  </si>
  <si>
    <t>glutathione S-transferase [Burkholderia pseudomultivorans]</t>
  </si>
  <si>
    <t>glyceraldehyde-3-phosphate dehydrogenase</t>
  </si>
  <si>
    <t>E3 ubiquitin- ligase UHRF1-like</t>
  </si>
  <si>
    <t>meiosis expressed gene 1 homolog</t>
  </si>
  <si>
    <t>PREDICTED: uncharacterized protein LOC105318520 [Crassostrea gigas]</t>
  </si>
  <si>
    <t>PREDICTED: uncharacterized protein LOC101240112</t>
  </si>
  <si>
    <t>dual serine threonine and tyrosine kinase-like</t>
  </si>
  <si>
    <t>Proton myo-inositol partial</t>
  </si>
  <si>
    <t>transcription factor jumonji jmjC domain-containing</t>
  </si>
  <si>
    <t>Beta-1,4-N-acetylgalactosaminyltransferase 3</t>
  </si>
  <si>
    <t>zinc finger 235-like isoform X2 [Hydra vulgaris]</t>
  </si>
  <si>
    <t>calnexin isoform X2</t>
  </si>
  <si>
    <t>GA-binding alpha partial</t>
  </si>
  <si>
    <t>synaptotagmin 1 isoform X1 [Nasonia vitripennis]</t>
  </si>
  <si>
    <t>tissue factor pathway inhibitor-like isoform X1</t>
  </si>
  <si>
    <t>leucine-rich repeat-containing 57</t>
  </si>
  <si>
    <t>leucine-rich repeat-containing 58</t>
  </si>
  <si>
    <t>leucine-rich repeat-containing 59</t>
  </si>
  <si>
    <t>basic leucine zipper and W2 domain-containing 1-like</t>
  </si>
  <si>
    <t>receptor tyrosine partial</t>
  </si>
  <si>
    <t>PREDICTED: uncharacterized protein LOC101239106</t>
  </si>
  <si>
    <t>inhibitor of nuclear factor kappa-B kinase subunit epsilon</t>
  </si>
  <si>
    <t>vesicle-fusing atpase</t>
  </si>
  <si>
    <t>PREDICTED: uncharacterized protein LOC101239109</t>
  </si>
  <si>
    <t>Counting factor associated D</t>
  </si>
  <si>
    <t>Elongation factor 1- oocyte form [Salmo salar]</t>
  </si>
  <si>
    <t>probable serine threonine- kinase DDB_G0271682</t>
  </si>
  <si>
    <t>crossover junction endonuclease MUS81 isoform X3 [Xenopus laevis]</t>
  </si>
  <si>
    <t>leucine-rich repeat-containing 45</t>
  </si>
  <si>
    <t>foot 1 variant 1-like</t>
  </si>
  <si>
    <t>leucine-rich repeat-containing 48</t>
  </si>
  <si>
    <t>GTP-binding 10</t>
  </si>
  <si>
    <t>Nuclear transcription factor Y subunit beta</t>
  </si>
  <si>
    <t>6-phosphofructo-2-kinase fructose-2,6-bisphosphatase partial</t>
  </si>
  <si>
    <t>microtubule-actin cross-linking factor 1 isoform X1 [Dendroctonus ponderosae]</t>
  </si>
  <si>
    <t>PREDICTED: uncharacterized protein LOC101239119</t>
  </si>
  <si>
    <t>exportin 1</t>
  </si>
  <si>
    <t>N-lysine methyltransferase KMT5A isoform X3 [Rattus norvegicus]</t>
  </si>
  <si>
    <t>MPN domain-containing CG4751</t>
  </si>
  <si>
    <t>nucleoside diphosphate-linked moiety X motif 22</t>
  </si>
  <si>
    <t>centrosomal of 290 kDa-like</t>
  </si>
  <si>
    <t>PREDICTED: uncharacterized protein LOC101240106</t>
  </si>
  <si>
    <t>N-acetylmuramoyl-L-alanine amidase</t>
  </si>
  <si>
    <t>nxn partial [Nannochloropsis gaditana CCMP526]</t>
  </si>
  <si>
    <t>leucine-rich repeat-containing 42</t>
  </si>
  <si>
    <t>FAM102A isoform X1 [Sinocyclocheilus grahami]</t>
  </si>
  <si>
    <t>hypothetical protein g.49016, partial</t>
  </si>
  <si>
    <t>leucine-rich repeat-containing 34</t>
  </si>
  <si>
    <t>cystatin precursor [Biomphalaria glabrata]</t>
  </si>
  <si>
    <t>20S proteasome subunit alpha type 1 [Thalassiosira pseudonana CCMP1335]</t>
  </si>
  <si>
    <t>zinc finger FYVE domain-containing 9 isoform X1 [Lepisosteus oculatus]</t>
  </si>
  <si>
    <t>kinase C gamma type-like [Cynoglossus semilaevis]</t>
  </si>
  <si>
    <t>serine threonine phosphatase</t>
  </si>
  <si>
    <t>cell growth regulator with RING finger domain 1-like isoform X1 [Harpegnathos saltator]</t>
  </si>
  <si>
    <t>Glutamine--fructose-6-phosphate aminotransferase [isomerizing] 2</t>
  </si>
  <si>
    <t>steryl-sulfatase isoform X3 [Chrysemys picta bellii]</t>
  </si>
  <si>
    <t>Bone morphogenetic 7</t>
  </si>
  <si>
    <t>Mps one binder kinase activator [Tetrahymena thermophila SB210]</t>
  </si>
  <si>
    <t>hypothetical conserved</t>
  </si>
  <si>
    <t>pentatricopeptide repeat-containing At1g63330-like</t>
  </si>
  <si>
    <t>PREDICTED: uncharacterized protein LOC107353582</t>
  </si>
  <si>
    <t>elongation factor 1-alpha 2</t>
  </si>
  <si>
    <t>histone-lysine N- H3 lysine-36 and H4 lysine-20 specific isoform X1 [Anolis carolinensis]</t>
  </si>
  <si>
    <t>glutamine--fructose-6-phosphate aminotransferase [isomerizing] 2 isoform X6</t>
  </si>
  <si>
    <t>related to cardiolipin synthase</t>
  </si>
  <si>
    <t>glutamine--fructose-6-phosphate aminotransferase [isomerizing] 2 isoform X2</t>
  </si>
  <si>
    <t>E3 ubiquitin- ligase UBR4- partial</t>
  </si>
  <si>
    <t>hypothetical protein VE01_02693 [Pseudogymnoascus verrucosus]</t>
  </si>
  <si>
    <t>COP9 signalosome complex subunit 7b isoform X1</t>
  </si>
  <si>
    <t>beta-galactosidase-1 partial</t>
  </si>
  <si>
    <t>leupaxin-like isoform X2</t>
  </si>
  <si>
    <t>inositol polyphosphate 5-phosphatase K isoform X1</t>
  </si>
  <si>
    <t>leucine-rich repeat-containing 23</t>
  </si>
  <si>
    <t>glutamate--tRNA cytoplasmic</t>
  </si>
  <si>
    <t>ephrin type-A receptor 3-like precursor [Hydra vulgaris]</t>
  </si>
  <si>
    <t>pyruvate:ferredoxin oxidoreductase NADPH-cytochrome [Perkinsus marinus ATCC 50983]</t>
  </si>
  <si>
    <t>TSSC4 [Cricetulus griseus]</t>
  </si>
  <si>
    <t>cysteine-rich 1</t>
  </si>
  <si>
    <t>PREDICTED: uncharacterized protein LOC100200608 isoform X2</t>
  </si>
  <si>
    <t>mitochondrial division 1</t>
  </si>
  <si>
    <t>PREDICTED: uncharacterized protein LOC100200608 isoform X1</t>
  </si>
  <si>
    <t>core histone macro-</t>
  </si>
  <si>
    <t>Bcl-2 1</t>
  </si>
  <si>
    <t>multidrug resistance 1B-like</t>
  </si>
  <si>
    <t>Coiled-coil domain-containing 74A</t>
  </si>
  <si>
    <t>protocadherin alpha-8-like</t>
  </si>
  <si>
    <t>Interferon-induced 44</t>
  </si>
  <si>
    <t>PR domain zinc finger 10-like</t>
  </si>
  <si>
    <t>LIM1-CRP2 domain</t>
  </si>
  <si>
    <t>GDP-fucose O-fucosyltransferase 1</t>
  </si>
  <si>
    <t>PC-esterase domain-containing 1A-like [Lingula anatina]</t>
  </si>
  <si>
    <t>GDP-fucose O-fucosyltransferase 2</t>
  </si>
  <si>
    <t>serine threonine- kinase B- partial</t>
  </si>
  <si>
    <t>histidine-tRNA ligase [Phytophthora parasitica]</t>
  </si>
  <si>
    <t>AGAP007475-PA [Anopheles gambiae PEST]</t>
  </si>
  <si>
    <t>G10 [Zea mays]</t>
  </si>
  <si>
    <t>lysosomal alpha-mannosidase</t>
  </si>
  <si>
    <t>U3 small nucleolar ribonucleo MPP10</t>
  </si>
  <si>
    <t>spermatogenesis associated 6 isoform X1</t>
  </si>
  <si>
    <t>GON-4 isoform X2</t>
  </si>
  <si>
    <t>tyrosyl-DNA phosphodiesterase 1</t>
  </si>
  <si>
    <t>HEAT repeat-containing [Ixodes scapularis]</t>
  </si>
  <si>
    <t>ras GTPase-activating nGAP-like</t>
  </si>
  <si>
    <t>photosystem II M [Cyanidioschyzon merolae strain 10D]</t>
  </si>
  <si>
    <t>regulatory P domain-containing</t>
  </si>
  <si>
    <t>exostosin-3</t>
  </si>
  <si>
    <t>PR domain-containing 11 isoform X5 [Lepisosteus oculatus]</t>
  </si>
  <si>
    <t>phosphatidylserine synthase 2</t>
  </si>
  <si>
    <t>rhotekin-like isoform X2</t>
  </si>
  <si>
    <t>60S acidic ribosomal partial</t>
  </si>
  <si>
    <t>phosphatidylserine synthase 1</t>
  </si>
  <si>
    <t>luciferin 4-monooxygenase-like</t>
  </si>
  <si>
    <t>isoform B [Drosophila melanogaster]</t>
  </si>
  <si>
    <t>FK506-binding 2-like isoform X1</t>
  </si>
  <si>
    <t>hypothetical protein AC249_AIPGENE18043</t>
  </si>
  <si>
    <t>hypothetical protein AC249_AIPGENE5498</t>
  </si>
  <si>
    <t>histone acetyltransferase KAT6A-like</t>
  </si>
  <si>
    <t>50S ribosomal L25 general stress Ctc</t>
  </si>
  <si>
    <t>ANKRD11 partial</t>
  </si>
  <si>
    <t>sodium-dependent phosphate transporter 2-like</t>
  </si>
  <si>
    <t>Golgin- partial</t>
  </si>
  <si>
    <t>cytochrome c-550</t>
  </si>
  <si>
    <t>proto-oncogene tyrosine- kinase Yrk-like isoform X2</t>
  </si>
  <si>
    <t>tyrosyl-DNA phosphodiesterase 2</t>
  </si>
  <si>
    <t>dnaj subfamily c member 3</t>
  </si>
  <si>
    <t>two pore calcium channel 2-like</t>
  </si>
  <si>
    <t>membrane fusion family</t>
  </si>
  <si>
    <t>hypothetical protein PFICI_10044 [Pestalotiopsis fici W106-1]</t>
  </si>
  <si>
    <t>hypothetical protein PHYSODRAFT_469382 [Phytophthora sojae]</t>
  </si>
  <si>
    <t>fibrillin-1 [Latimeria chalumnae]</t>
  </si>
  <si>
    <t>PREDICTED: uncharacterized protein LOC105850292</t>
  </si>
  <si>
    <t>lipoyl(octanoyl) transferase</t>
  </si>
  <si>
    <t>carbonic anhydrase 12</t>
  </si>
  <si>
    <t>26S proteasome non-ATPase regulatory subunit 7 homolog A-like [Brassica napus]</t>
  </si>
  <si>
    <t>40S ribosomal S28 [Salmo salar]</t>
  </si>
  <si>
    <t>Clathrin heavy chain linker domain-containing 1</t>
  </si>
  <si>
    <t>Meiosis arrest female 1</t>
  </si>
  <si>
    <t>dnaJ homolog subfamily C member 16-like</t>
  </si>
  <si>
    <t>phosphoglycerate mutase [Schistosoma japonicum]</t>
  </si>
  <si>
    <t>PREDICTED: uncharacterized protein LOC105849173, partial</t>
  </si>
  <si>
    <t>folliculin-interacting partial</t>
  </si>
  <si>
    <t>nascent polypeptide-associated complex subunit alpha</t>
  </si>
  <si>
    <t>neuronal pentraxin-1-like</t>
  </si>
  <si>
    <t>major facilitator superfamily domain-containing 7-like</t>
  </si>
  <si>
    <t>inhibitor of nuclear factor kappa-B kinase subunit epsilon isoform X5 [Strongylocentrotus purpuratus]</t>
  </si>
  <si>
    <t>PREDICTED: uncharacterized protein LOC105333833</t>
  </si>
  <si>
    <t>Multidrug resistance 1</t>
  </si>
  <si>
    <t>leucine-rich repeat-containing 70</t>
  </si>
  <si>
    <t>malate dehydrogenase 1B</t>
  </si>
  <si>
    <t>heterogeneous nuclear ribonucleo H3-like</t>
  </si>
  <si>
    <t>leucine-rich repeat-containing 74</t>
  </si>
  <si>
    <t>zinc finger HIT domain-containing 3-like [Acyrthosiphon pisum]</t>
  </si>
  <si>
    <t>kinesin KIF13B isoform X3</t>
  </si>
  <si>
    <t>hypothetical protein g.45644</t>
  </si>
  <si>
    <t>vacuolar sorting-associated 13D-like</t>
  </si>
  <si>
    <t>PREDICTED: uncharacterized protein LOC107353531</t>
  </si>
  <si>
    <t>DET1- and DDB1-associated 1</t>
  </si>
  <si>
    <t>[Magnetospirillum moscoviense]</t>
  </si>
  <si>
    <t>ras and EF-hand domain-containing homolog [Lingula anatina]</t>
  </si>
  <si>
    <t>hypothetical protein [Nitrosomonas ureae]</t>
  </si>
  <si>
    <t>thioredoxin [Plasmodium chabaudi chabaudi]</t>
  </si>
  <si>
    <t>sorting nexin-17 isoform X2</t>
  </si>
  <si>
    <t>interferon regulatory factor 2-binding - partial</t>
  </si>
  <si>
    <t>leucine-rich repeat-containing 61</t>
  </si>
  <si>
    <t>N(6)-adenine-specific DNA methyltransferase 2</t>
  </si>
  <si>
    <t>Dual specificity phosphatase 19 [Trichinella pseudospiralis]</t>
  </si>
  <si>
    <t>leucine-rich repeat-containing 63</t>
  </si>
  <si>
    <t>dnaJ homolog mitochondrial-like</t>
  </si>
  <si>
    <t>phosphatase 1 regulatory subunit 7 isoform X2</t>
  </si>
  <si>
    <t>phosphatase 1 regulatory subunit 7 isoform X1</t>
  </si>
  <si>
    <t>serine threonine kinase [Streptomyces fradiae]</t>
  </si>
  <si>
    <t>required for meiotic nuclear division 1 homolog</t>
  </si>
  <si>
    <t>bcl-2 [Hydra vulgaris]</t>
  </si>
  <si>
    <t>SZT2 isoform X1</t>
  </si>
  <si>
    <t>PREDICTED: uncharacterized protein LOC105849397</t>
  </si>
  <si>
    <t>SZT2 isoform X3</t>
  </si>
  <si>
    <t>ATP synthetase beta- partial</t>
  </si>
  <si>
    <t>SZT2 isoform X7</t>
  </si>
  <si>
    <t>GREB1 [Callorhinchus milii]</t>
  </si>
  <si>
    <t>hypothetical protein M422DRAFT_164369</t>
  </si>
  <si>
    <t>elongation factor 1 alpha</t>
  </si>
  <si>
    <t>glutamine--fructose-6-phosphate aminotransferase</t>
  </si>
  <si>
    <t>probable G- coupled receptor 144</t>
  </si>
  <si>
    <t>rho guanine nucleotide exchange factor 18 isoform X2</t>
  </si>
  <si>
    <t>adenosine receptor A2a-like [Acropora digitifera]</t>
  </si>
  <si>
    <t>Golgi-associated plant pathogenesis-related 1-like isoform X3 [Acropora digitifera]</t>
  </si>
  <si>
    <t>testis-expressed sequence 264 -like</t>
  </si>
  <si>
    <t>golgin subfamily A member 5-like [Aplysia californica]</t>
  </si>
  <si>
    <t>iroquois B</t>
  </si>
  <si>
    <t>zinc finger MIZ domain-containing 1-like isoform X1 [Branchiostoma belcheri]</t>
  </si>
  <si>
    <t>trithorax group osa isoform X3</t>
  </si>
  <si>
    <t>3-hydroxy-2-methylbutyryl- dehydrogenase</t>
  </si>
  <si>
    <t>hypothetical protein Y032_0007g3353</t>
  </si>
  <si>
    <t>RWD domain-containing 1-like</t>
  </si>
  <si>
    <t>Serine threonine- kinase LATS1</t>
  </si>
  <si>
    <t>transcription initiation SPT3 homolog</t>
  </si>
  <si>
    <t>probable G- coupled receptor 139</t>
  </si>
  <si>
    <t>clustered mitochondria homolog isoform X2</t>
  </si>
  <si>
    <t>matrix-remodeling-associated 5</t>
  </si>
  <si>
    <t>PREDICTED: uncharacterized protein LOC106814819</t>
  </si>
  <si>
    <t>probable prolyl 4-hydroxylase 10</t>
  </si>
  <si>
    <t>staphylococcal nuclease domain-containing 1-like</t>
  </si>
  <si>
    <t>coronin-2B-like isoform X1 [Priapulus caudatus]</t>
  </si>
  <si>
    <t>probable G- coupled receptor 133</t>
  </si>
  <si>
    <t>extracellular sulfatase Sulf-1 isoform X2</t>
  </si>
  <si>
    <t>coiled-coil domain-containing 12-like</t>
  </si>
  <si>
    <t>extracellular sulfatase Sulf-1 isoform X1</t>
  </si>
  <si>
    <t>Reversion-inducing cysteine-rich with Kazal motifs</t>
  </si>
  <si>
    <t>ran guanine nucleotide release factor</t>
  </si>
  <si>
    <t>inositol polyphosphate multikinase-like</t>
  </si>
  <si>
    <t>PREDICTED: uncharacterized protein LOC105850372</t>
  </si>
  <si>
    <t>glyceraldehyde-3-phosphate dehydrogenase [Candida albicans SC5314]</t>
  </si>
  <si>
    <t>RNA-binding Musashi homolog 2-like isoform X4</t>
  </si>
  <si>
    <t>RNA-binding Musashi homolog 2-like isoform X2</t>
  </si>
  <si>
    <t>RNA-binding Musashi homolog 2-like isoform X1</t>
  </si>
  <si>
    <t>potassium voltage-gated channel subfamily A member 4</t>
  </si>
  <si>
    <t>potassium voltage-gated channel subfamily A member 1</t>
  </si>
  <si>
    <t>AAEL001462-PA [Aedes aegypti]</t>
  </si>
  <si>
    <t>potassium voltage-gated channel subfamily A member 2</t>
  </si>
  <si>
    <t>potassium voltage-gated channel subfamily A member 7</t>
  </si>
  <si>
    <t>PRC1-carboxypeptidase serine-type protease [Fusarium fujikuroi]</t>
  </si>
  <si>
    <t>23 kDa jasmonate-induced -like</t>
  </si>
  <si>
    <t>sporangia induced deflagellation-inducible [Phytophthora infestans T30-4]</t>
  </si>
  <si>
    <t>bryohealin precursor</t>
  </si>
  <si>
    <t>THUMP domain-containing 3 [Pan paniscus]</t>
  </si>
  <si>
    <t>rho guanine nucleotide exchange factor 4 isoform X4</t>
  </si>
  <si>
    <t>ZNF98 [Homo sapiens]</t>
  </si>
  <si>
    <t>hypothetical protein TRIADDRAFT_60442 [Trichoplax adhaerens]</t>
  </si>
  <si>
    <t>translin-associated factor X-interacting 1-like</t>
  </si>
  <si>
    <t>SRSF kinase partial</t>
  </si>
  <si>
    <t>hypothetical protein PHYSODRAFT_343683 [Phytophthora sojae]</t>
  </si>
  <si>
    <t>Glutathione S-transferase</t>
  </si>
  <si>
    <t>glucose-6-phosphate translocase isoform X2</t>
  </si>
  <si>
    <t>retinol retinaldehyde reductase [Branchiostoma floridae]</t>
  </si>
  <si>
    <t>fer-1-like myoferlin ( elegans) isoform CRA_c</t>
  </si>
  <si>
    <t>ZYRO0E02002p [Zygosaccharomyces rouxii]</t>
  </si>
  <si>
    <t>hypothetical protein DAPPUDRAFT_229854</t>
  </si>
  <si>
    <t>aldo-keto reductase family member B4 (aldose reductase)</t>
  </si>
  <si>
    <t>GPI mannosyltransferase partial</t>
  </si>
  <si>
    <t>hypothetical protein BRAFLDRAFT_247592 [Branchiostoma floridae]</t>
  </si>
  <si>
    <t>Conserved</t>
  </si>
  <si>
    <t>hypothetical protein ALC62_07196</t>
  </si>
  <si>
    <t>cytochrome b (mitochondrion)</t>
  </si>
  <si>
    <t>senescence-associated partial</t>
  </si>
  <si>
    <t>Calciumdependent 4</t>
  </si>
  <si>
    <t>PREDICTED: uncharacterized protein C19orf47-like isoform X1</t>
  </si>
  <si>
    <t>transcription factor SOX- partial</t>
  </si>
  <si>
    <t>Ependymin precursor</t>
  </si>
  <si>
    <t>poly [ADP-ribose] polymerase 1</t>
  </si>
  <si>
    <t>General transcription factor IIF subunit partial</t>
  </si>
  <si>
    <t>N-acetylglucosaminyl-phosphatidylinositol de-N-acetylase</t>
  </si>
  <si>
    <t>PREDICTED: uncharacterized protein LOC105850393</t>
  </si>
  <si>
    <t>multidrug resistance 1-like</t>
  </si>
  <si>
    <t>poly [ADP-ribose] polymerase 4</t>
  </si>
  <si>
    <t>poly [ADP-ribose] polymerase 3</t>
  </si>
  <si>
    <t>elongation factor 1-alpha [Phytophthora parasitica INRA-310]</t>
  </si>
  <si>
    <t>probable G- coupled receptor 157</t>
  </si>
  <si>
    <t>tuberin- partial</t>
  </si>
  <si>
    <t>PHD finger 20 isoform X1</t>
  </si>
  <si>
    <t>PREDICTED: uncharacterized protein LOC105849357</t>
  </si>
  <si>
    <t>dihydrolipoamide succinyltransferase [Ehrlichia ruminantium]</t>
  </si>
  <si>
    <t>alpha-galactosidase- partial</t>
  </si>
  <si>
    <t>chromodomain-helicase-DNA-binding 9 isoform X5</t>
  </si>
  <si>
    <t>nicotinamide mononucleotide adenylyl partial</t>
  </si>
  <si>
    <t>PREDICTED: uncharacterized protein KIAA0930 homolog</t>
  </si>
  <si>
    <t>chemokine XC receptor 1-like</t>
  </si>
  <si>
    <t>hypothetical protein CGI_10010113</t>
  </si>
  <si>
    <t>non-histone chromosomal 6 [Trichophyton rubrum CBS ]</t>
  </si>
  <si>
    <t>ELAV 3 isoform X1 [Aedes albopictus]</t>
  </si>
  <si>
    <t>heat shock sti1</t>
  </si>
  <si>
    <t>g -coupled seven transmembrane partial</t>
  </si>
  <si>
    <t>hypothetical protein H257_18056, partial [Aphanomyces astaci]</t>
  </si>
  <si>
    <t>sperm-associated antigen 16</t>
  </si>
  <si>
    <t>PREDICTED: uncharacterized protein DDB_G0286591-like</t>
  </si>
  <si>
    <t>hCG2041612, partial</t>
  </si>
  <si>
    <t>cell division cycle 16 homolog</t>
  </si>
  <si>
    <t>TELO2-interacting 2</t>
  </si>
  <si>
    <t>PHD finger 20 isoform X3</t>
  </si>
  <si>
    <t>UPF0676 -like isoform X1</t>
  </si>
  <si>
    <t>PREDICTED: uncharacterized protein LOC105849346</t>
  </si>
  <si>
    <t>PREDICTED: uncharacterized protein LOC106613670 isoform X2</t>
  </si>
  <si>
    <t>leucine-rich repeat-containing G- coupled receptor 6-like</t>
  </si>
  <si>
    <t>collagen-like surface</t>
  </si>
  <si>
    <t>pappalysin-2</t>
  </si>
  <si>
    <t>apoptosis 1 inhibitor [Bactrocera cucurbitae]</t>
  </si>
  <si>
    <t>Coiled-coil and C2 domain-containing 1-like</t>
  </si>
  <si>
    <t>multidrug transporter [Mycoplasma hyosynoviae]</t>
  </si>
  <si>
    <t>ubiquitin-conjugating enzyme [Trypanosoma brucei gambiense DAL972]</t>
  </si>
  <si>
    <t>short chain dehydrogenase</t>
  </si>
  <si>
    <t>leucine-rich repeat 2 precursor [Hydra vulgaris]</t>
  </si>
  <si>
    <t>PREDICTED: uncharacterized protein LOC105849340</t>
  </si>
  <si>
    <t>alpha beta hydrolase fold-1 domain-containing [Dictyostelium discoideum AX4]</t>
  </si>
  <si>
    <t>PREDICTED: uncharacterized protein LOC106814853</t>
  </si>
  <si>
    <t>hypothetical protein CGI_10009146</t>
  </si>
  <si>
    <t>peroxiredoxin glutaredoxin family</t>
  </si>
  <si>
    <t>Polynucleotide 5 -hydroxyl-kinase NOL9</t>
  </si>
  <si>
    <t>autophagy-related 18c-like isoform X1 [Nelumbo nucifera]</t>
  </si>
  <si>
    <t>WD repeat-containing 38-like</t>
  </si>
  <si>
    <t>Maspardin</t>
  </si>
  <si>
    <t>NHL repeat-containing 2-like</t>
  </si>
  <si>
    <t>cytochrome c oxidase 20 homolog</t>
  </si>
  <si>
    <t>symplekin</t>
  </si>
  <si>
    <t>methionine aminopeptidase 2</t>
  </si>
  <si>
    <t>methionine aminopeptidase 1</t>
  </si>
  <si>
    <t>tetraspanin-13 isoform X2</t>
  </si>
  <si>
    <t>zinc finger 675 isoform X2</t>
  </si>
  <si>
    <t>G2 M phase-specific E3 ubiquitin- ligase isoform X2</t>
  </si>
  <si>
    <t>PREDICTED: uncharacterized protein LOC100206390</t>
  </si>
  <si>
    <t>eukaryotic translation initiation factor 3 subunit E-like</t>
  </si>
  <si>
    <t>solute carrier family riboflavin member 3-A-like</t>
  </si>
  <si>
    <t>calcium-binding 2 isoform X2</t>
  </si>
  <si>
    <t>PREDICTED: uncharacterized protein LOC100206382</t>
  </si>
  <si>
    <t>endothelin-converting enzyme 2-like isoform X5 [Ictalurus punctatus]</t>
  </si>
  <si>
    <t>PREDICTED: uncharacterized protein LOC100206389</t>
  </si>
  <si>
    <t>pappalysin-1</t>
  </si>
  <si>
    <t>probable G- coupled receptor 125</t>
  </si>
  <si>
    <t>AGAP004592-PB [Anopheles gambiae PEST]</t>
  </si>
  <si>
    <t>PREDICTED: uncharacterized protein LOC105850357</t>
  </si>
  <si>
    <t>CASC3 isoform X2</t>
  </si>
  <si>
    <t>heat shock HSP 90-beta</t>
  </si>
  <si>
    <t>Alpha-mannosidase 2</t>
  </si>
  <si>
    <t>adpatp carrier partial</t>
  </si>
  <si>
    <t>CASC3 isoform X1</t>
  </si>
  <si>
    <t>microfibril-associated glyco 4</t>
  </si>
  <si>
    <t>Cubilin</t>
  </si>
  <si>
    <t>Potassium voltage-gated channel Shal</t>
  </si>
  <si>
    <t>tigger transposable element-derived 2-like</t>
  </si>
  <si>
    <t>nuclear mitotic apparatus 1-like</t>
  </si>
  <si>
    <t>Potassium voltage-gated channel Shab</t>
  </si>
  <si>
    <t>ethanolamine kinase 1-like</t>
  </si>
  <si>
    <t>Serine threonine- phosphatase PP2A</t>
  </si>
  <si>
    <t>follicle-stimulating hormone receptor isoform X1</t>
  </si>
  <si>
    <t>pigeon isoform X1</t>
  </si>
  <si>
    <t>pleckstrin homology domain-containing 1-like</t>
  </si>
  <si>
    <t>formin 1</t>
  </si>
  <si>
    <t>PIN domain</t>
  </si>
  <si>
    <t>CREB-regulated transcription coactivator 1-like isoform X1</t>
  </si>
  <si>
    <t>14-3-3 family [Fusarium verticillioides 7600]</t>
  </si>
  <si>
    <t>Osteopetrosis-associated transmembrane 1</t>
  </si>
  <si>
    <t>PREDICTED: uncharacterized protein LOC105850303</t>
  </si>
  <si>
    <t>Transmembrane</t>
  </si>
  <si>
    <t>argininosuccinate lyase</t>
  </si>
  <si>
    <t>phosphorylase b kinase regulatory subunit partial</t>
  </si>
  <si>
    <t>SET and MYND domain-containing 4-like</t>
  </si>
  <si>
    <t>ufm1-specific protease 2-like</t>
  </si>
  <si>
    <t>partial [Micromonas commoda]</t>
  </si>
  <si>
    <t>probable Xaa-Pro aminopeptidase 3 isoform X2</t>
  </si>
  <si>
    <t>acetyl- carboxylase partial</t>
  </si>
  <si>
    <t>probable Xaa-Pro aminopeptidase 3 isoform X1</t>
  </si>
  <si>
    <t>cytoplasmic dynein 1 intermediate chain 2-like</t>
  </si>
  <si>
    <t>polycystic kidney disease 2 [Thecamonas trahens ATCC 50062]</t>
  </si>
  <si>
    <t>histone-lysine N-methyltransferase EHMT1 isoform X2</t>
  </si>
  <si>
    <t>HMG box-containing</t>
  </si>
  <si>
    <t>polyketide cyclase</t>
  </si>
  <si>
    <t>caskin-1-like</t>
  </si>
  <si>
    <t>glucosidase 2 subunit beta</t>
  </si>
  <si>
    <t>calcium-dependent secretion activator partial</t>
  </si>
  <si>
    <t>RNA-binding</t>
  </si>
  <si>
    <t>host cell transcription factor partial</t>
  </si>
  <si>
    <t>ABC transporter G family member 14 isoform X1</t>
  </si>
  <si>
    <t>ABC transporter G family member 14 isoform X2</t>
  </si>
  <si>
    <t>coiled-coil domain-containing 177-like</t>
  </si>
  <si>
    <t>Tripartite motif-containing</t>
  </si>
  <si>
    <t>Uncharacterised [Salmonella enterica enterica serovar Weltevreden]</t>
  </si>
  <si>
    <t>hypothetical protein EAG_00441, partial</t>
  </si>
  <si>
    <t>Glycogenin-1 [Salmo salar]</t>
  </si>
  <si>
    <t>programmed cell death 6-like isoform X2</t>
  </si>
  <si>
    <t>TCDD-inducible poly [ADP-ribose] partial</t>
  </si>
  <si>
    <t>MULTISPECIES: hypothetical protein</t>
  </si>
  <si>
    <t>programmed cell death 6-like isoform X3</t>
  </si>
  <si>
    <t>cysteine ase 3 [Entamoeba invadens]</t>
  </si>
  <si>
    <t>EF-hand domain-containing family member B-like</t>
  </si>
  <si>
    <t>four and a half LIM domains 2 isoform X6 [Bombus impatiens]</t>
  </si>
  <si>
    <t>spindle pole body component 25 homolog ( cerevisiae) isoform CRA_a</t>
  </si>
  <si>
    <t>crystal -like</t>
  </si>
  <si>
    <t>ATP-dependent 6- liver type isoform X5 [Homo sapiens]</t>
  </si>
  <si>
    <t>dopamine receptor 2-like [Acropora digitifera]</t>
  </si>
  <si>
    <t>bicaudal D-related 1</t>
  </si>
  <si>
    <t>apoptosis-stimulating of p53 2-like</t>
  </si>
  <si>
    <t>PREDICTED: uncharacterized protein LOC105850326</t>
  </si>
  <si>
    <t>Eukaryotic release factor 1</t>
  </si>
  <si>
    <t>nuclear transport factor 2</t>
  </si>
  <si>
    <t>ISXO2-like domain-containing</t>
  </si>
  <si>
    <t>vitelline membrane outer layer 1 homolog</t>
  </si>
  <si>
    <t>delta [Ciona intestinalis]</t>
  </si>
  <si>
    <t>proline-rich PRCC-like isoform X2</t>
  </si>
  <si>
    <t>phosphoesterase [Dictyostelium fasciculatum]</t>
  </si>
  <si>
    <t>general transcription factor II-I repeat domain-containing 2-like</t>
  </si>
  <si>
    <t>ribose-phosphate pyrophosphokinase 2 isoform X2</t>
  </si>
  <si>
    <t>Ankyrin repeat containing partial [Acanthamoeba castellanii Neff]</t>
  </si>
  <si>
    <t>beta-ketoacyl-[acyl-carrier- ] synthase II</t>
  </si>
  <si>
    <t>glycerol-3-phosphate dehydrogenase 1</t>
  </si>
  <si>
    <t>RNA-binding 26- partial</t>
  </si>
  <si>
    <t>fatty acid-binding adipocyte</t>
  </si>
  <si>
    <t>RNA-directed DNA polymerase homolog</t>
  </si>
  <si>
    <t>heat shock 70 kDa [Tetrahymena thermophila SB210]</t>
  </si>
  <si>
    <t>jerky homolog</t>
  </si>
  <si>
    <t>ubiquitin- ligase E3B [Hippocampus comes]</t>
  </si>
  <si>
    <t>aryl hydrocarbon receptor nuclear translocator 1</t>
  </si>
  <si>
    <t>ATP-dependent DNA helicase pfh1</t>
  </si>
  <si>
    <t>ribose-phosphate pyrophosphokinase 2 isoform X1</t>
  </si>
  <si>
    <t>sodium-dependent neutral amino acid transporter SLC6A17</t>
  </si>
  <si>
    <t>V-type proton ATPase subunit brain isoform-like</t>
  </si>
  <si>
    <t>nuclear transcription factor Y subunit gamma [Cricetulus griseus]</t>
  </si>
  <si>
    <t>C11orf70 like partial</t>
  </si>
  <si>
    <t>GH19945 [Drosophila grimshawi]</t>
  </si>
  <si>
    <t>high affinity copper uptake 1-like</t>
  </si>
  <si>
    <t>enoyl reductase [Fusarium verticillioides 7600]</t>
  </si>
  <si>
    <t>Myophilin [Lepeophtheirus salmonis]</t>
  </si>
  <si>
    <t>hypothetical protein Micbo1qcDRAFT_166091, partial</t>
  </si>
  <si>
    <t>hypothetical protein A4X13_g6896</t>
  </si>
  <si>
    <t>MAP microtubule affinity-regulating kinase 4-like isoform X1</t>
  </si>
  <si>
    <t>CAD isoform X1</t>
  </si>
  <si>
    <t>Trace amine associated receptor 69 [Danio rerio]</t>
  </si>
  <si>
    <t>CAD isoform X2</t>
  </si>
  <si>
    <t>PREDICTED: uncharacterized protein C19orf47 homolog</t>
  </si>
  <si>
    <t>PREDICTED: uncharacterized protein LOC105441684</t>
  </si>
  <si>
    <t>proline racemase</t>
  </si>
  <si>
    <t>tensin-4-like isoform X1</t>
  </si>
  <si>
    <t>ATP-dependent protease subunit -like</t>
  </si>
  <si>
    <t>E3 ubiquitin ISG15 ligase TRIM25-like [Haplochromis burtoni]</t>
  </si>
  <si>
    <t>hamartin-like isoform X1</t>
  </si>
  <si>
    <t>Vacuolar sorting-associated partial</t>
  </si>
  <si>
    <t>BTB POZ domain-containing KCTD21 isoform X2 [Nomascus leucogenys]</t>
  </si>
  <si>
    <t>structural maintenance of chromosomes 4 isoform X1 [Alligator mississippiensis]</t>
  </si>
  <si>
    <t>FAR1-RELATED SEQUENCE 7</t>
  </si>
  <si>
    <t>nucleoplasmin ANO39</t>
  </si>
  <si>
    <t>phosphoglycerate kinase 1</t>
  </si>
  <si>
    <t>ubiquitin carboxyl-terminal hydrolase 24-like</t>
  </si>
  <si>
    <t>E3 ubiquitin- ligase HERC2 [Vitis vinifera]</t>
  </si>
  <si>
    <t>GMP synthase [glutamine-hydrolyzing] [Strongylocentrotus purpuratus]</t>
  </si>
  <si>
    <t>thyroid adenoma-associated homolog isoform X2</t>
  </si>
  <si>
    <t>actin-binding IPP-like</t>
  </si>
  <si>
    <t>platelet endothelial aggregation receptor 1 [Saimiri boliviensis boliviensis]</t>
  </si>
  <si>
    <t>chaperonin [Phytophthora parasitica]</t>
  </si>
  <si>
    <t>sprouty homolog 2</t>
  </si>
  <si>
    <t>neuron-specific calcium-binding hippocalcin isoform X2</t>
  </si>
  <si>
    <t>PREDICTED: uncharacterized protein LOC109471237</t>
  </si>
  <si>
    <t>zinc finger B-box domain-containing 1 isoform X1 [Anolis carolinensis]</t>
  </si>
  <si>
    <t>Signal peptide peptidase-like 2B</t>
  </si>
  <si>
    <t>pt repeat family</t>
  </si>
  <si>
    <t>60S ribosomal L24 [Schizosaccharomyces octosporus yFS286]</t>
  </si>
  <si>
    <t>Rnf183 ring finger 183</t>
  </si>
  <si>
    <t>MAP kinase-activating death domain -like isoform X1 [Parasteatoda tepidariorum]</t>
  </si>
  <si>
    <t>stress response NST1-like</t>
  </si>
  <si>
    <t>ADP-ribosylation crystallin J1 [Thioalkalimicrobium aerophilum]</t>
  </si>
  <si>
    <t>solute carrier family 32 (vesicular inhibitory amino acid transporter) [Cryptococcus neoformans grubii H99]</t>
  </si>
  <si>
    <t>Thiosulfate sulfurtransferase rhodanese-like domain-containing 3</t>
  </si>
  <si>
    <t>capicua partial</t>
  </si>
  <si>
    <t>Antigen KI- partial</t>
  </si>
  <si>
    <t>dolichyl-diphosphooligosaccharide-- glycosyltransferase subunit 4-like</t>
  </si>
  <si>
    <t>exportin-5</t>
  </si>
  <si>
    <t>exportin-4</t>
  </si>
  <si>
    <t>exportin-7</t>
  </si>
  <si>
    <t>exportin-6</t>
  </si>
  <si>
    <t>nuclear transcription factor Y subunit gamma isoform X2</t>
  </si>
  <si>
    <t>Bm936</t>
  </si>
  <si>
    <t>cystatin JZTX-75-like</t>
  </si>
  <si>
    <t>zinc finger RNA-binding -like</t>
  </si>
  <si>
    <t>fructose-1,6-bisphosphate partial</t>
  </si>
  <si>
    <t>AKT-interacting isoform X1 [Callithrix jacchus]</t>
  </si>
  <si>
    <t>reversion-inducing cysteine-rich with Kazal motifs</t>
  </si>
  <si>
    <t>DNA topoisomerase 1</t>
  </si>
  <si>
    <t>DNA ligase 3 isoform X1</t>
  </si>
  <si>
    <t>collagen triple helix [Chrysochromulina ericina virus]</t>
  </si>
  <si>
    <t>DNA ligase 3 isoform X2</t>
  </si>
  <si>
    <t>ABC transporter [Francisella tularensis]</t>
  </si>
  <si>
    <t>solute carrier family 13 member 5-like</t>
  </si>
  <si>
    <t>Valine--tRNA ligase</t>
  </si>
  <si>
    <t>WD repeat-containing 25-like</t>
  </si>
  <si>
    <t>zinc finger lsd1 subclass family [Tetrahymena thermophila SB210]</t>
  </si>
  <si>
    <t>EGF-like domain-containing [Dictyostelium discoideum AX4]</t>
  </si>
  <si>
    <t>collagen alpha-1(II) chain isoform X2</t>
  </si>
  <si>
    <t>exportin-T</t>
  </si>
  <si>
    <t>PREDICTED: uncharacterized protein LOC100376830, partial</t>
  </si>
  <si>
    <t>ETS translocation variant 1-like isoform X2</t>
  </si>
  <si>
    <t>von Willebrand factor A domain-containing 2-like [Acropora digitifera]</t>
  </si>
  <si>
    <t>mucolipin-3-like [Sinocyclocheilus anshuiensis]</t>
  </si>
  <si>
    <t>DNA topoisomerase I</t>
  </si>
  <si>
    <t>hypothetical protein CAPTEDRAFT_207080</t>
  </si>
  <si>
    <t>voltage-dependent L-type calcium channel subunit alpha-1D-like</t>
  </si>
  <si>
    <t>PREDICTED: uncharacterized protein LOC100205034 isoform X1</t>
  </si>
  <si>
    <t>potassium channel [Aplysia californica]</t>
  </si>
  <si>
    <t>Receptor-type tyrosine- phosphatase zeta</t>
  </si>
  <si>
    <t>extracellular calcium-sensing receptor-like</t>
  </si>
  <si>
    <t>diacylglycerol kinase gamma isoform X1</t>
  </si>
  <si>
    <t>leukotriene A-4 hydrolase</t>
  </si>
  <si>
    <t>heterogeneous nuclear ribonucleo L-like isoform X1</t>
  </si>
  <si>
    <t>DNA replication licensing factor MCM6 [Chondrus crispus]</t>
  </si>
  <si>
    <t>heterogeneous nuclear ribonucleo L-like isoform X2</t>
  </si>
  <si>
    <t>FAM50A</t>
  </si>
  <si>
    <t>Pentatricopeptide repeat domain-containing mitochondrial</t>
  </si>
  <si>
    <t>transcription factor Sox-21-B-like</t>
  </si>
  <si>
    <t>DNA transposase partial</t>
  </si>
  <si>
    <t>disks large-associated 1 isoform X1</t>
  </si>
  <si>
    <t>ras-related Rab-7a [Crassostrea gigas]</t>
  </si>
  <si>
    <t>proteasome-associated ECM29 homolog</t>
  </si>
  <si>
    <t>G T mismatch-specific thymine DNA glycosylase-like isoform X1 [Takifugu rubripes]</t>
  </si>
  <si>
    <t>alpha-1,6-mannosylglyco 6-beta-N-acetylglucosaminyltransferase A [Monodelphis domestica]</t>
  </si>
  <si>
    <t>PREDICTED: uncharacterized protein LOC101239070</t>
  </si>
  <si>
    <t>cilia- and flagella-associated 43-like</t>
  </si>
  <si>
    <t>multidrug resistance partial</t>
  </si>
  <si>
    <t>14-3-3 1 [Caenorhabditis elegans]</t>
  </si>
  <si>
    <t>AChain Crystal Structure Of The Mlle Domain Of Poly(A)-Binding In Complex With The Binding Region Of Paip2</t>
  </si>
  <si>
    <t>lysine--tRNA ligase</t>
  </si>
  <si>
    <t>sulfotransferase [Cyanothece PCC 7424]</t>
  </si>
  <si>
    <t>probable medium-chain specific acyl- mitochondrial</t>
  </si>
  <si>
    <t>glycine-rich RNA-binding 3 [Arabidopsis thaliana]</t>
  </si>
  <si>
    <t>tartrate-resistant acid phosphatase type 5-like isoform X1 [Lingula anatina]</t>
  </si>
  <si>
    <t>PREDICTED: uncharacterized protein LOC107337239 isoform X1 [Acropora digitifera]</t>
  </si>
  <si>
    <t>PREDICTED: nephrocystin-1-like</t>
  </si>
  <si>
    <t>peptidyl-prolyl cis-trans isomerase CYP20-1-like</t>
  </si>
  <si>
    <t>AAEL014668- partial [Aedes aegypti]</t>
  </si>
  <si>
    <t>repressor of RNA polymerase III transcription MAF1 homolog</t>
  </si>
  <si>
    <t>Membrane-bound transcription factor site-1 protease</t>
  </si>
  <si>
    <t>PREDICTED: uncharacterized protein LOC101236448 isoform X1</t>
  </si>
  <si>
    <t>hypothetical protein BRAFLDRAFT_126441 [Branchiostoma floridae]</t>
  </si>
  <si>
    <t>PREDICTED: uncharacterized protein LOC105345736</t>
  </si>
  <si>
    <t>hypothetical protein CAPTEDRAFT_187932</t>
  </si>
  <si>
    <t>nudix hydrolase chloroplastic-like</t>
  </si>
  <si>
    <t>ATPase P</t>
  </si>
  <si>
    <t>acyl-coenzyme A synthetase mitochondrial-like</t>
  </si>
  <si>
    <t>histone H2A-like</t>
  </si>
  <si>
    <t>ATPase [Terasakiella PR1]</t>
  </si>
  <si>
    <t>DNA-directed RNA polymerase subunit beta partial</t>
  </si>
  <si>
    <t>bcl-2 1</t>
  </si>
  <si>
    <t>sodium-coupled neutral amino acid transporter 5-like</t>
  </si>
  <si>
    <t>granulins- partial</t>
  </si>
  <si>
    <t>tetratricopeptide repeat [Rhodopseudomonas palustris]</t>
  </si>
  <si>
    <t>opine dehydrogenase</t>
  </si>
  <si>
    <t>PREDICTED: uncharacterized protein LOC101239050</t>
  </si>
  <si>
    <t>Thioredoxin-1 [Candida glabrata]</t>
  </si>
  <si>
    <t>histone-lysine N-methyltransferase 2C</t>
  </si>
  <si>
    <t>histidine--tRNA ligase</t>
  </si>
  <si>
    <t>STE STE7 MEK1 kinase [Fusarium verticillioides 7600]</t>
  </si>
  <si>
    <t>histone-lysine N-methyltransferase 2B</t>
  </si>
  <si>
    <t>dystrobrevin beta-like isoform X1 [Ictalurus punctatus]</t>
  </si>
  <si>
    <t>histone-lysine N-methyltransferase 2A</t>
  </si>
  <si>
    <t>glyoxylate hydroxypyruvate reductase A-like</t>
  </si>
  <si>
    <t>profilin-4-like isoform X4 [Branchiostoma belcheri]</t>
  </si>
  <si>
    <t>lysine histidine transporter-like 4 [Hydra vulgaris]</t>
  </si>
  <si>
    <t>gamma-aminobutyric acid type B receptor subunit 2 isoform X1 [Nasonia vitripennis]</t>
  </si>
  <si>
    <t>succinate dehydrogenase [ubiquinone] flavo mitochondrial</t>
  </si>
  <si>
    <t>phosphatidylglycerol phosphatidylinositol transfer precursor [Blastocystis ST4]</t>
  </si>
  <si>
    <t>lisH domain and HEAT repeat-containing KIAA1468 isoform X9 [Homo sapiens]</t>
  </si>
  <si>
    <t>ras-related Rab-5C [Cynoglossus semilaevis]</t>
  </si>
  <si>
    <t>PREDICTED: uncharacterized protein LOC101239060</t>
  </si>
  <si>
    <t>peroxiredoxin 4 variant partial</t>
  </si>
  <si>
    <t>hypothetical protein AC249_AIPGENE21580</t>
  </si>
  <si>
    <t>potassium voltage-gated channel subfamily F member 1-like</t>
  </si>
  <si>
    <t>glycogen debranching enzyme isoform X2 [Fopius arisanus]</t>
  </si>
  <si>
    <t>polyadenylate-binding -interacting 1 isoform X2</t>
  </si>
  <si>
    <t>microspherule 1-like</t>
  </si>
  <si>
    <t>flagellar calcium-binding -like</t>
  </si>
  <si>
    <t>PREDICTED: MTSS1-like protein</t>
  </si>
  <si>
    <t>geranylgeranyl transferase type-1 subunit beta isoform X2</t>
  </si>
  <si>
    <t>Fatty acid desaturase family [Vibrio crassostreae]</t>
  </si>
  <si>
    <t>testis-expressed sequence 10 homolog</t>
  </si>
  <si>
    <t>transport Sec61 subunit gamma isoform X1</t>
  </si>
  <si>
    <t>Sodium-dependent phosphate transport 2B</t>
  </si>
  <si>
    <t>zinc finger transcription factor</t>
  </si>
  <si>
    <t>RNA-directed DNA polymerase from mobile element jockey</t>
  </si>
  <si>
    <t>annexin A7 isoform X1</t>
  </si>
  <si>
    <t>chromatin assembly factor 1 subunit B-like [Sinocyclocheilus anshuiensis]</t>
  </si>
  <si>
    <t>B-cell receptor CD22-like isoform X1 [Ictalurus punctatus]</t>
  </si>
  <si>
    <t>60S ribosomal L7a [Populus trichocarpa]</t>
  </si>
  <si>
    <t>Mannose-1-phosphate guanyltransferase alpha- partial</t>
  </si>
  <si>
    <t>Pao retrotransposon peptidase superfamily [Trichinella spiralis]</t>
  </si>
  <si>
    <t>manganese-transporting ATPase 13A1</t>
  </si>
  <si>
    <t>annexin A7 isoform X2</t>
  </si>
  <si>
    <t>hypothetical protein SPAPADRAFT_49639 [Spathaspora passalidarum NRRL Y-27907]</t>
  </si>
  <si>
    <t>cysteine mitochondrial</t>
  </si>
  <si>
    <t>lymphoid-restricted membrane isoform X1 [Anolis carolinensis]</t>
  </si>
  <si>
    <t>SWI SNF-related matrix-associated actin-dependent regulator of chromatin subfamily B member 1</t>
  </si>
  <si>
    <t>type IV secretion Rhs</t>
  </si>
  <si>
    <t>PREDICTED: uncharacterized protein LOC101240025</t>
  </si>
  <si>
    <t>zinc finger 862-like</t>
  </si>
  <si>
    <t>fer-1 6</t>
  </si>
  <si>
    <t>malignant T-cell-amplified sequence 1 homolog</t>
  </si>
  <si>
    <t>Ribonuclease P MRP subunit POP5</t>
  </si>
  <si>
    <t>ABC transporter B family member 27-like</t>
  </si>
  <si>
    <t>sulfite exporter family [Francisella tularensis]</t>
  </si>
  <si>
    <t>galactosylceramide sulfotransferase isoform X2</t>
  </si>
  <si>
    <t>IQ domain-containing D-like</t>
  </si>
  <si>
    <t>four and a half LIM domains 2 isoform X4 [Papilio machaon]</t>
  </si>
  <si>
    <t>plexin-A4 isoform X2</t>
  </si>
  <si>
    <t>multidrug resistance 1- partial</t>
  </si>
  <si>
    <t>eukaryotic translation initiation factor 3 subunit E isoform X1</t>
  </si>
  <si>
    <t>eukaryotic translation initiation factor 3 subunit E isoform X2</t>
  </si>
  <si>
    <t>FAD-linked sulfhydryl oxidase ALR</t>
  </si>
  <si>
    <t>histone-lysine N-methyltransferase 2D isoform X1 [Callorhinchus milii]</t>
  </si>
  <si>
    <t>PREDICTED: uncharacterized protein LOC101239003</t>
  </si>
  <si>
    <t>integral membrane GPR155</t>
  </si>
  <si>
    <t>C-type lectin domain family 4 member M-like isoform X1 [Branchiostoma belcheri]</t>
  </si>
  <si>
    <t>PREDICTED: uncharacterized protein LOC101239006</t>
  </si>
  <si>
    <t>kinase C alpha partial</t>
  </si>
  <si>
    <t>tubulin beta-4A chain isoform X2 [Colobus angolensis palliatus]</t>
  </si>
  <si>
    <t>RING finger 37 isoform X3</t>
  </si>
  <si>
    <t>WD repeat-containing on Y chromosome</t>
  </si>
  <si>
    <t>RNA-binding domain-containing [Tilletiaria anomala UBC 951]</t>
  </si>
  <si>
    <t>hypothetical protein NEIPOLOT_02236, partial</t>
  </si>
  <si>
    <t>Puromycin-sensitive aminopeptidase</t>
  </si>
  <si>
    <t>multicopper oxidase</t>
  </si>
  <si>
    <t>probable inactive purple acid phosphatase 2</t>
  </si>
  <si>
    <t>dynactin subunit 2 isoform X3</t>
  </si>
  <si>
    <t>E3 ubiquitin- ligase AMFR</t>
  </si>
  <si>
    <t>dynactin subunit 2 isoform X2</t>
  </si>
  <si>
    <t>IBR domain containing</t>
  </si>
  <si>
    <t>RRNAD1-like isoform X1</t>
  </si>
  <si>
    <t>shikimate O-hydroxycinnamoyltransferase-like [Eucalyptus grandis]</t>
  </si>
  <si>
    <t>steroid 17-alpha-hydroxylase 17,20 lyase-like isoform X2 [Acropora digitifera]</t>
  </si>
  <si>
    <t>meprin A subunit beta-like isoform X2</t>
  </si>
  <si>
    <t>photo clytin- partial</t>
  </si>
  <si>
    <t>HECT E3 ubiquitin ligase</t>
  </si>
  <si>
    <t>disulfide-isomerase ep2 precursor</t>
  </si>
  <si>
    <t>isl2eu-2 partial</t>
  </si>
  <si>
    <t>clathrin coat dissociation kinase gak pten auxilin</t>
  </si>
  <si>
    <t>WD repeat-containing 31-like</t>
  </si>
  <si>
    <t>von Willebrand partial</t>
  </si>
  <si>
    <t>couch potato isoform X2</t>
  </si>
  <si>
    <t>succinyl- :3-ketoacid coenzyme A transferase mitochondrial-like</t>
  </si>
  <si>
    <t>alpha-(1,6)-fucosyltransferase [Acyrthosiphon pisum]</t>
  </si>
  <si>
    <t>Hydroxyacylglutathione mitochondrial</t>
  </si>
  <si>
    <t>Metal transporter CNNM4</t>
  </si>
  <si>
    <t>tumor susceptibility gene 101 isoform X2</t>
  </si>
  <si>
    <t>glutamine synthetase-like</t>
  </si>
  <si>
    <t>hypothetical protein NEIPOLOT_02020, partial</t>
  </si>
  <si>
    <t>kinesin KIF3A isoform X2</t>
  </si>
  <si>
    <t>oxygen-dependent coproporphyrinogen-III mitochondrial</t>
  </si>
  <si>
    <t>scm-like with four MBT domains 1 isoform X1 [Salmo salar]</t>
  </si>
  <si>
    <t>N-acetylglucosaminyl-phosphatidylinositol de-N-acetylase-like [Hydra vulgaris]</t>
  </si>
  <si>
    <t>PREDICTED: uncharacterized protein LOC100206568</t>
  </si>
  <si>
    <t>mitochondrial</t>
  </si>
  <si>
    <t>mutS homolog 4</t>
  </si>
  <si>
    <t>cop9 signalosome complex subunit 5</t>
  </si>
  <si>
    <t>low-density lipo receptor-related partial</t>
  </si>
  <si>
    <t>hypothetical protein LOTGIDRAFT_164131 [Lottia gigantea]</t>
  </si>
  <si>
    <t>mutS homolog 5</t>
  </si>
  <si>
    <t>cop9 signalosome complex subunit 4</t>
  </si>
  <si>
    <t>phosphatidylserine decarboxylase proenzyme-like isoform X2</t>
  </si>
  <si>
    <t>kinesin KIF3A isoform X1</t>
  </si>
  <si>
    <t>sodium potassium-transporting ATPase subunit alpha-2 isoform X3</t>
  </si>
  <si>
    <t>NTF2-like export factor 1 [Homo sapiens]</t>
  </si>
  <si>
    <t>Mitotic checkpoint BUB3</t>
  </si>
  <si>
    <t>Ceramide synthase 1</t>
  </si>
  <si>
    <t>thromboxane-A synthase isoform X1 [Pygocentrus nattereri]</t>
  </si>
  <si>
    <t>hypothetical protein COLAER_02284 [Collinsella aerofaciens ATCC 25986]</t>
  </si>
  <si>
    <t>calcineurin-like [Phytophthora infestans T30-4]</t>
  </si>
  <si>
    <t>roundabout homolog 1-like</t>
  </si>
  <si>
    <t>PHD finger 20 1</t>
  </si>
  <si>
    <t>yorkie homolog isoform X5</t>
  </si>
  <si>
    <t>CUB and peptidase domain-containing 1</t>
  </si>
  <si>
    <t>MULTISPECIES: cold-shock</t>
  </si>
  <si>
    <t>coatomer subunit beta</t>
  </si>
  <si>
    <t>monocarboxylate transporter 14-like</t>
  </si>
  <si>
    <t>ribosomal L33 [Beauveria bassiana ARSEF 2860]</t>
  </si>
  <si>
    <t>WD and tetratricopeptide repeats 1 isoform X1</t>
  </si>
  <si>
    <t>AAEL001543-PA [Aedes aegypti]</t>
  </si>
  <si>
    <t>argonaute-1-like [Lepisosteus oculatus]</t>
  </si>
  <si>
    <t>receptor-type tyrosine- phosphatase O isoform X2</t>
  </si>
  <si>
    <t>Bifunctional [Legionella massiliensis]</t>
  </si>
  <si>
    <t>receptor-type tyrosine- phosphatase O isoform X3</t>
  </si>
  <si>
    <t>zinc homeostasis factor 1-like</t>
  </si>
  <si>
    <t>PUA domain containing</t>
  </si>
  <si>
    <t>minichromosome maintenance 2 [Chlamydomonas reinhardtii]</t>
  </si>
  <si>
    <t>beta-sarcoglycan-like [Lingula anatina]</t>
  </si>
  <si>
    <t>Proteasome subunit alpha type-7 [Lepeophtheirus salmonis]</t>
  </si>
  <si>
    <t>PREDICTED: uncharacterized protein LOC105922848 isoform X1 [Fundulus heteroclitus]</t>
  </si>
  <si>
    <t>collectin-12</t>
  </si>
  <si>
    <t>long-chain-fatty-acid-- ligase 5</t>
  </si>
  <si>
    <t>inositol monophosphatase 1-like</t>
  </si>
  <si>
    <t>F-box LRR-repeat 8 [Crocodylus porosus]</t>
  </si>
  <si>
    <t>pre-mrna-processing factor 19</t>
  </si>
  <si>
    <t>WD repeat-containing 19 isoform X2</t>
  </si>
  <si>
    <t>mitogen-activated kinase 1 isoform X2</t>
  </si>
  <si>
    <t>WD repeat-containing 19 isoform X1</t>
  </si>
  <si>
    <t>wee1 kinase</t>
  </si>
  <si>
    <t>saccharopine dehydrogenase [Dictyostelium fasciculatum]</t>
  </si>
  <si>
    <t>serine threonine- kinase SIK2- partial</t>
  </si>
  <si>
    <t>chromodomain-helicase-DNA-binding 8-like</t>
  </si>
  <si>
    <t>threo-3-hydroxyaspartate ammonia-lyase-like</t>
  </si>
  <si>
    <t>and pleckstrin domain-containing partial</t>
  </si>
  <si>
    <t>NADH dehydrogenase subunit 5 (mitochondrion)</t>
  </si>
  <si>
    <t>N-acetyltransferase ESCO1-like</t>
  </si>
  <si>
    <t>hypothetical protein H257_00668 [Aphanomyces astaci]</t>
  </si>
  <si>
    <t>zinc finger 345-like isoform X1 [Loxodonta africana]</t>
  </si>
  <si>
    <t>PREDICTED: uncharacterized protein LOC100210627 isoform X1</t>
  </si>
  <si>
    <t>transient receptor potential cation channel subfamily V member 3-like</t>
  </si>
  <si>
    <t>PREDICTED: uncharacterized protein LOC105850180</t>
  </si>
  <si>
    <t>chromodomain-helicase-DNA-binding 6 isoform X4</t>
  </si>
  <si>
    <t>PREDICTED: uncharacterized protein LOC100206524</t>
  </si>
  <si>
    <t>RUN and FYVE domain-containing 1 isoform X1</t>
  </si>
  <si>
    <t>kelch 28 isoform X2 [Myotis davidii]</t>
  </si>
  <si>
    <t>fibrinogen A</t>
  </si>
  <si>
    <t>PREDICTED: uncharacterized protein LOC105850179</t>
  </si>
  <si>
    <t>dual specificity tyrosine-phosphorylation-regulated kinase 1B isoform X1</t>
  </si>
  <si>
    <t>C-3 sterol dehydrogenase 3-beta-hydroxysteroid [Ixodes scapularis]</t>
  </si>
  <si>
    <t>doublesex- and mab-3-related transcription factor A2-like</t>
  </si>
  <si>
    <t>glyco 3-alpha-L-fucosyltransferase A-like</t>
  </si>
  <si>
    <t>PREDICTED: uncharacterized protein LOC105849187</t>
  </si>
  <si>
    <t>hypothetical protein AC249_AIPGENE21513</t>
  </si>
  <si>
    <t>Outer Dynein Arm Docking Complex [Phytophthora infestans T30-4]</t>
  </si>
  <si>
    <t>fibrinogen 1</t>
  </si>
  <si>
    <t>netrin receptor UNC5D-like</t>
  </si>
  <si>
    <t>yae1 domain-containing 1</t>
  </si>
  <si>
    <t>beta-amyrin 28-oxidase-like isoform X1 [Aplysia californica]</t>
  </si>
  <si>
    <t>Ras-related Ral- partial</t>
  </si>
  <si>
    <t>Pre-mRNA 3 -end-processing factor partial</t>
  </si>
  <si>
    <t>gelosin severin like [Phaeodactylum tricornutum CCAP 1055 1]</t>
  </si>
  <si>
    <t>Universal minicircle sequence binding [Leptomonas pyrrhocoris]</t>
  </si>
  <si>
    <t>3-hydroxyisobutyrate mitochondrial isoform X2</t>
  </si>
  <si>
    <t>fibroblast growth factor receptor 2 [Culex quinquefasciatus]</t>
  </si>
  <si>
    <t>deoxyribonuclease TATDN2</t>
  </si>
  <si>
    <t>cartilage oligomeric matrix</t>
  </si>
  <si>
    <t>cilia- and flagella-associated 69-like</t>
  </si>
  <si>
    <t>potential fatty acid elongase</t>
  </si>
  <si>
    <t>SID1 transmembrane family member 2 isoform X2</t>
  </si>
  <si>
    <t>Peroxidasin</t>
  </si>
  <si>
    <t>G- coupled receptor 64-like [Hydra vulgaris]</t>
  </si>
  <si>
    <t>Chromodomain-helicase-DNA-binding 1</t>
  </si>
  <si>
    <t>ribosome-associated membrane</t>
  </si>
  <si>
    <t>Glyoxylate reductase hydroxypyruvate reductase</t>
  </si>
  <si>
    <t>Transducin beta 2</t>
  </si>
  <si>
    <t>replicase-associated partial</t>
  </si>
  <si>
    <t>deoxyribonuclease TATDN1</t>
  </si>
  <si>
    <t>Nucleolar RNA helicase 2</t>
  </si>
  <si>
    <t>DBH-like monooxygenase 1 isoform X1</t>
  </si>
  <si>
    <t>Transducin beta 3</t>
  </si>
  <si>
    <t>5-aminolevulinate synthase</t>
  </si>
  <si>
    <t>sperm receptor for egg jelly- partial</t>
  </si>
  <si>
    <t>Ribosomal L7Ae L30e S12e Gadd45 family [Arabidopsis thaliana]</t>
  </si>
  <si>
    <t>Gamma-tubulin complex component partial</t>
  </si>
  <si>
    <t>ancient ubiquitous 1-like</t>
  </si>
  <si>
    <t>aspartate aminotransferase family</t>
  </si>
  <si>
    <t>polyhydroxybutyrate depolymerase [Acanthamoeba castellanii Neff]</t>
  </si>
  <si>
    <t>phytanoyl- dioxygenase family</t>
  </si>
  <si>
    <t>Gamma-aminobutyric acid receptor subunit beta-like</t>
  </si>
  <si>
    <t>alsin-like isoform X2</t>
  </si>
  <si>
    <t>Cytosolic purine 5 -nucleotidase</t>
  </si>
  <si>
    <t>alsin-like isoform X1</t>
  </si>
  <si>
    <t>solute carrier family 22 member 15-like [Hydra vulgaris]</t>
  </si>
  <si>
    <t>n-acetylglucosamine-phosphate mutase</t>
  </si>
  <si>
    <t>FAD dependent oxidoreductase superfamily</t>
  </si>
  <si>
    <t>Eukaryotic translation initiation factor 6</t>
  </si>
  <si>
    <t>hypothetical protein PFICI_10941 [Pestalotiopsis fici W106-1]</t>
  </si>
  <si>
    <t>acyl- dehydrogenase family member 11-like</t>
  </si>
  <si>
    <t>Argonaute Dicer PAZ domain-containing</t>
  </si>
  <si>
    <t>Eukaryotic translation initiation factor 5</t>
  </si>
  <si>
    <t>zinc knuckle-domain-containing</t>
  </si>
  <si>
    <t>exostosin-1-like</t>
  </si>
  <si>
    <t>coiled-coil domain-containing 57-like</t>
  </si>
  <si>
    <t>PREDICTED: uncharacterized protein LOC100206530</t>
  </si>
  <si>
    <t>Nicotinate-nucleotide pyrophosphorylase [carboxylating] [Legionella pneumophila]</t>
  </si>
  <si>
    <t>60S ribosomal L4-like</t>
  </si>
  <si>
    <t>U2 snRNP-associated SURP motif-containing -like</t>
  </si>
  <si>
    <t>serine-rich adhesin for platelets-like</t>
  </si>
  <si>
    <t>heat shock cognate 71 kDa -like</t>
  </si>
  <si>
    <t>polypeptide N-acetylgalactosaminyltransferase 13 isoform X2</t>
  </si>
  <si>
    <t>neuropeptide Y receptor type 6-like</t>
  </si>
  <si>
    <t>mitochondrial Rho GTPase 1-A-like</t>
  </si>
  <si>
    <t>vesicle-associated membrane 3-like</t>
  </si>
  <si>
    <t>solute carrier family 35 member B1-like</t>
  </si>
  <si>
    <t>RING finger 24 [Strongylocentrotus purpuratus]</t>
  </si>
  <si>
    <t>hypothetical protein F751_1365 [Auxenochlorella protothecoides]</t>
  </si>
  <si>
    <t>PREDICTED: calsequestrin-2-like</t>
  </si>
  <si>
    <t>tRNA (uracil-5-)-methyltransferase homolog A</t>
  </si>
  <si>
    <t>dispatched homolog 1 [Oreochromis niloticus]</t>
  </si>
  <si>
    <t>peroxisomal sarcosine oxidase</t>
  </si>
  <si>
    <t>hydrolase RBBP9</t>
  </si>
  <si>
    <t>hypothetical protein CAPTEDRAFT_220150</t>
  </si>
  <si>
    <t>PREDICTED: uncharacterized protein LOC105850262</t>
  </si>
  <si>
    <t>Transitional endoplasmic reticulum ATPase 2</t>
  </si>
  <si>
    <t>Mitochondrial import inner membrane translocase subunit Tim9 [Caenorhabditis elegans]</t>
  </si>
  <si>
    <t>Proline-serine-threonine phosphatase-interacting partial</t>
  </si>
  <si>
    <t>Smaug homolog 1 isoform X1 [Callorhinchus milii]</t>
  </si>
  <si>
    <t>glypican-6 isoform X2</t>
  </si>
  <si>
    <t>PDZ domain-containing GIPC1-like</t>
  </si>
  <si>
    <t>hypothetical protein AC249_AIPGENE5334</t>
  </si>
  <si>
    <t>cellular nucleic acid-binding [Fusarium verticillioides 7600]</t>
  </si>
  <si>
    <t>cytochrome b-c1 complex subunit 7-2 [Amborella trichopoda]</t>
  </si>
  <si>
    <t>Cationic amino acid transporter 3</t>
  </si>
  <si>
    <t>PREDICTED: uncharacterized protein LOC107332449 isoform X1 [Acropora digitifera]</t>
  </si>
  <si>
    <t>serine--tRNA ligase [Coxiella burnetii]</t>
  </si>
  <si>
    <t>h aca ribonucleo complex subunit 1</t>
  </si>
  <si>
    <t>Phosphoacetylglucosamine mutase</t>
  </si>
  <si>
    <t>serine threonine phosphatase 2A 57 kDa regulatory subunit B theta isoform-like</t>
  </si>
  <si>
    <t>kelch 5</t>
  </si>
  <si>
    <t>ATM interactor</t>
  </si>
  <si>
    <t>kelch 2</t>
  </si>
  <si>
    <t>RNA-binding cabeza isoform X2</t>
  </si>
  <si>
    <t>kelch 4</t>
  </si>
  <si>
    <t>ADAMTS 5</t>
  </si>
  <si>
    <t>3-oxoacyl-ACP reductase</t>
  </si>
  <si>
    <t>juvenile hormone esterase-like [Hydra vulgaris]</t>
  </si>
  <si>
    <t>ADAMTS 3</t>
  </si>
  <si>
    <t>ADAMTS 2</t>
  </si>
  <si>
    <t>fibrillin-2-like isoform X17</t>
  </si>
  <si>
    <t>octopamine receptor-like</t>
  </si>
  <si>
    <t>lethal(3)malignant brain tumor 3</t>
  </si>
  <si>
    <t>Uncharacterised [Faecalibacterium prausnitzii]</t>
  </si>
  <si>
    <t>lethal(3)malignant brain tumor 4</t>
  </si>
  <si>
    <t>MAGUK p55 subfamily member 6-like isoform X1 [Takifugu rubripes]</t>
  </si>
  <si>
    <t>Histidine kinase-like ATPase domain-containing</t>
  </si>
  <si>
    <t>ORMDL family [Trichomonas vaginalis G3]</t>
  </si>
  <si>
    <t>mfs general substrate transporter [Eutypa lata UCREL1]</t>
  </si>
  <si>
    <t>short transient receptor potential channel 2-like</t>
  </si>
  <si>
    <t>CCAAT enhancer binding</t>
  </si>
  <si>
    <t>zinc finger and BTB domain-containing 24-like [Xenopus laevis]</t>
  </si>
  <si>
    <t>26S proteasome non-ATPase regulatory subunit 6-like</t>
  </si>
  <si>
    <t>ATP synthase subunit mitochondrial-like isoform X1</t>
  </si>
  <si>
    <t>ATP synthase subunit mitochondrial-like isoform X2</t>
  </si>
  <si>
    <t>spire homolog 2 isoform X1</t>
  </si>
  <si>
    <t>RING-H2 finger ATL57</t>
  </si>
  <si>
    <t>piggyBac transposable element-derived 4 [Chinchilla lanigera]</t>
  </si>
  <si>
    <t>tenascin-R isoform X2</t>
  </si>
  <si>
    <t>Ras GTPase [Dictyostelium fasciculatum]</t>
  </si>
  <si>
    <t>transmembrane and coiled-coil domains 2 isoform X1 [Apis mellifera]</t>
  </si>
  <si>
    <t>Succinate-semialdehyde mitochondrial</t>
  </si>
  <si>
    <t>hypothetical protein CAPTEDRAFT_220130</t>
  </si>
  <si>
    <t>3 (2 ),5 -bisphosphate nucleotidase 1 isoform X2</t>
  </si>
  <si>
    <t>fibrillin-2-like isoform X27</t>
  </si>
  <si>
    <t>DNA polymerase epsilon subunit 2-like</t>
  </si>
  <si>
    <t>chitinase [Thalassomonas actiniarum]</t>
  </si>
  <si>
    <t>fibrillin-2-like isoform X20</t>
  </si>
  <si>
    <t>NAD dependent epimerase [Entamoeba invadens]</t>
  </si>
  <si>
    <t>ubiquinone biosynthesis mitochondrial</t>
  </si>
  <si>
    <t>PREDICTED: uncharacterized protein LOC105843508, partial</t>
  </si>
  <si>
    <t>Zinc finger CCCH domain-containing 4 [Schistosoma haematobium]</t>
  </si>
  <si>
    <t>collagen alpha-1(XXII) chain</t>
  </si>
  <si>
    <t>fibroblast growth factor 13-like isoform X2</t>
  </si>
  <si>
    <t>hypothetical protein HELRODRAFT_159012 [Helobdella robusta]</t>
  </si>
  <si>
    <t>Lysine-rich nucleolar 1</t>
  </si>
  <si>
    <t>ADAMTS 1</t>
  </si>
  <si>
    <t>rotatin isoform X2</t>
  </si>
  <si>
    <t>hypothetical protein CAPTEDRAFT_220120</t>
  </si>
  <si>
    <t>rotatin isoform X1</t>
  </si>
  <si>
    <t>rho-related BTB domain-containing 1 isoform X1 [Equus asinus]</t>
  </si>
  <si>
    <t>dual specificity phosphatase 22</t>
  </si>
  <si>
    <t>coiled-coil domain-containing 87-like isoform X2</t>
  </si>
  <si>
    <t>liprin-alpha-2 isoform X26</t>
  </si>
  <si>
    <t>potassium voltage-gated channel Shaw-like</t>
  </si>
  <si>
    <t>FAM69C</t>
  </si>
  <si>
    <t>annexin A1</t>
  </si>
  <si>
    <t>annexin A3</t>
  </si>
  <si>
    <t>RNA-binding [Gregarina niphandrodes]</t>
  </si>
  <si>
    <t>TATA-box-binding isoform X2</t>
  </si>
  <si>
    <t>annexin A4</t>
  </si>
  <si>
    <t>annexin A7</t>
  </si>
  <si>
    <t>dynein light chain cytoplasmic [Diaphorina citri]</t>
  </si>
  <si>
    <t>coiled-coil domain-containing 87-like isoform X3</t>
  </si>
  <si>
    <t>NLRC3 isoform X2</t>
  </si>
  <si>
    <t>insulin-like peptide receptor</t>
  </si>
  <si>
    <t>rab s geranylgeranyltransferase component A 1-like</t>
  </si>
  <si>
    <t>dual specificity phosphatase 19</t>
  </si>
  <si>
    <t>actin-1 [Phytophthora parasitica]</t>
  </si>
  <si>
    <t>dual specificity phosphatase 16</t>
  </si>
  <si>
    <t>chondroitin sulfate N-acetylgalactosaminyltransferase 1-like</t>
  </si>
  <si>
    <t>liprin-alpha-2 isoform X16</t>
  </si>
  <si>
    <t>liprin-alpha-2 isoform X18</t>
  </si>
  <si>
    <t>zinc finger 324A</t>
  </si>
  <si>
    <t>PREDICTED: uncharacterized protein LOC105849227</t>
  </si>
  <si>
    <t>Phospholipid-transporting ATPase IA</t>
  </si>
  <si>
    <t>PREDICTED: uncharacterized protein LOC105849228</t>
  </si>
  <si>
    <t>hypothetical protein PFICI_06865 [Pestalotiopsis fici W106-1]</t>
  </si>
  <si>
    <t>Phospholipid-transporting ATPase IC</t>
  </si>
  <si>
    <t>Peptidyl-prolyl cis-trans isomerase NIMA-interacting 4</t>
  </si>
  <si>
    <t>liprin-alpha-2 isoform X10</t>
  </si>
  <si>
    <t>cytochrome P450 2J6-like</t>
  </si>
  <si>
    <t>Eukaryotic translation initiation factor 3 subunit M</t>
  </si>
  <si>
    <t>Eukaryotic translation initiation factor 3 subunit J</t>
  </si>
  <si>
    <t>PREDICTED: uncharacterized protein LOC105845569, partial</t>
  </si>
  <si>
    <t>Eukaryotic translation initiation factor 3 subunit I</t>
  </si>
  <si>
    <t>Eukaryotic translation initiation factor 3 subunit L</t>
  </si>
  <si>
    <t>neuroglobin [Xenopus tropicalis]</t>
  </si>
  <si>
    <t>alpha-1,2-mannosyltransferase partial</t>
  </si>
  <si>
    <t>actin-related 5</t>
  </si>
  <si>
    <t>Eukaryotic translation initiation factor 3 subunit F</t>
  </si>
  <si>
    <t>actin-related 6</t>
  </si>
  <si>
    <t>Eukaryotic translation initiation factor 3 subunit H</t>
  </si>
  <si>
    <t>actin-related 3</t>
  </si>
  <si>
    <t>Eukaryotic translation initiation factor 3 subunit B</t>
  </si>
  <si>
    <t>PREDICTED: uncharacterized protein LOC101856368</t>
  </si>
  <si>
    <t>PREDICTED: uncharacterized protein LOC100206476</t>
  </si>
  <si>
    <t>Eukaryotic translation initiation factor 3 subunit D</t>
  </si>
  <si>
    <t>diaphanous homolog 2- partial</t>
  </si>
  <si>
    <t>Eukaryotic translation initiation factor 3 subunit C</t>
  </si>
  <si>
    <t>lipid phosphate phosphohydrolase 1-like [Biomphalaria glabrata]</t>
  </si>
  <si>
    <t>actin-related 2</t>
  </si>
  <si>
    <t>protocadherin Fat [Phytophthora infestans T30-4]</t>
  </si>
  <si>
    <t>Vesicular GABA transporter</t>
  </si>
  <si>
    <t>sorting nexin-14 isoform X1</t>
  </si>
  <si>
    <t>sorting nexin-14 isoform X2</t>
  </si>
  <si>
    <t>photosystem II subunit [Phaeodactylum tricornutum CCAP 1055 1]</t>
  </si>
  <si>
    <t>sorting nexin-14 isoform X5</t>
  </si>
  <si>
    <t>hypothetical protein AC249_AIPGENE5325</t>
  </si>
  <si>
    <t>sorting nexin-14 isoform X3</t>
  </si>
  <si>
    <t>gamma-butyrobetaine dioxygenase-like</t>
  </si>
  <si>
    <t>acetyl-coenzyme A synthetase 2- mitochondrial</t>
  </si>
  <si>
    <t>nuclear inhibitor of phosphatase 1-like</t>
  </si>
  <si>
    <t>rootletin-like isoform X5 [Lingula anatina]</t>
  </si>
  <si>
    <t>hypothetical protein AC249_AIPGENE5328</t>
  </si>
  <si>
    <t>52 kDa repressor of the inhibitor of the kinase</t>
  </si>
  <si>
    <t>Upstream-binding 1</t>
  </si>
  <si>
    <t>tetratricopeptide repeat 33 [Pelodiscus sinensis]</t>
  </si>
  <si>
    <t>dual specificity phosphatase 12</t>
  </si>
  <si>
    <t>Diacylglycerol kinase partial</t>
  </si>
  <si>
    <t>Peroxisome proliferator-activated receptor gamma coactivator-related</t>
  </si>
  <si>
    <t>activating signal cointegrator 1 complex subunit 2</t>
  </si>
  <si>
    <t>activating signal cointegrator 1 complex subunit 3</t>
  </si>
  <si>
    <t>Trihelix transcription factor GT-4 [Cyphomyrmex costatus]</t>
  </si>
  <si>
    <t>activating signal cointegrator 1 complex subunit 1</t>
  </si>
  <si>
    <t>enolase partial</t>
  </si>
  <si>
    <t>anoctamin-8 isoform X2</t>
  </si>
  <si>
    <t>heat shock</t>
  </si>
  <si>
    <t>hypothetical protein ABA06_02290</t>
  </si>
  <si>
    <t>hypothetical protein CNJ00830</t>
  </si>
  <si>
    <t>Leucine-rich repeats and immunoglobulin-like domains partial</t>
  </si>
  <si>
    <t>receptor-type tyrosine- phosphatase alpha- partial</t>
  </si>
  <si>
    <t>lys-63-specific deubiquitinase BRCC36-like</t>
  </si>
  <si>
    <t>serpin B6-like</t>
  </si>
  <si>
    <t>alcohol acetyltransferase</t>
  </si>
  <si>
    <t>Tumor p63-regulated gene 1- partial</t>
  </si>
  <si>
    <t>iduronate 2-sulfatase</t>
  </si>
  <si>
    <t>tophan Hydroxylase [Caenorhabditis elegans]</t>
  </si>
  <si>
    <t>Thioredoxin-like fold domain-containing</t>
  </si>
  <si>
    <t>filamin-C-like isoform X2</t>
  </si>
  <si>
    <t>Tyrosine--tRNA cytoplasmic</t>
  </si>
  <si>
    <t>ubiquitin carboxyl-terminal hydrolase</t>
  </si>
  <si>
    <t>dnaJ homolog subfamily B member 11-like</t>
  </si>
  <si>
    <t>Polyadenylate-binding [Caenorhabditis elegans]</t>
  </si>
  <si>
    <t>shal K[+] channel interacting isoform G [Drosophila melanogaster]</t>
  </si>
  <si>
    <t>ribosomal RNA-processing 8</t>
  </si>
  <si>
    <t>hypothetical protein DLAC_01935</t>
  </si>
  <si>
    <t>ATP-dependent DNA helicase PIF2-like</t>
  </si>
  <si>
    <t>calpastatin [Pedobacter Leaf176]</t>
  </si>
  <si>
    <t>serine-arginine 55-like isoform X1 [Dendroctonus ponderosae]</t>
  </si>
  <si>
    <t>transcriptional regulator partial</t>
  </si>
  <si>
    <t>propionyl- carboxylase alpha mitochondrial-like</t>
  </si>
  <si>
    <t>AP-5 complex subunit beta-1-like</t>
  </si>
  <si>
    <t>major facilitator superfamily domain-containing 6 isoform X1</t>
  </si>
  <si>
    <t>chymotrypsin-like elastase family member 3B</t>
  </si>
  <si>
    <t>15 kDa partial</t>
  </si>
  <si>
    <t>hypothetical protein GLOINDRAFT_94851, partial</t>
  </si>
  <si>
    <t>PREDICTED: uncharacterized protein LOC105850787, partial</t>
  </si>
  <si>
    <t>translation initiation factor IF- mitochondrial</t>
  </si>
  <si>
    <t>signalosome subunit</t>
  </si>
  <si>
    <t>Sodium- and chloride-dependent glycine transporter 2</t>
  </si>
  <si>
    <t>GXN_ACRMI ame: Full=Galaxin Flags: Precursor [Acropora millepora]</t>
  </si>
  <si>
    <t>Polycystic kidney disease 1-like 1</t>
  </si>
  <si>
    <t>Polycystic kidney disease 1-like 2</t>
  </si>
  <si>
    <t>GL13699 [Drosophila persimilis]</t>
  </si>
  <si>
    <t>phosphatidylinositol 4-kinase gamma 3-like [Gossypium hirsutum]</t>
  </si>
  <si>
    <t>PREDICTED: uncharacterized protein LOC107355814 [Acropora digitifera]</t>
  </si>
  <si>
    <t>chymotrypsin-like elastase family member 2A</t>
  </si>
  <si>
    <t>pyruvate dehydrogenase [acetyl-transferring]-phosphatase mitochondrial [Solenopsis invicta]</t>
  </si>
  <si>
    <t>udp-glucose 6-dehydrogenase</t>
  </si>
  <si>
    <t>hypothetical protein AV274_2433</t>
  </si>
  <si>
    <t>Oxysterol-binding [Colletotrichum higginsianum IMI 349063]</t>
  </si>
  <si>
    <t>PREDICTED: uncharacterized protein LOC105850205</t>
  </si>
  <si>
    <t>alcohol dehydrogenase</t>
  </si>
  <si>
    <t>zinc finger CCHC domain-containing 24</t>
  </si>
  <si>
    <t>gamma-aminobutyric acid receptor subunit beta-2-like isoform X2</t>
  </si>
  <si>
    <t>gamma-aminobutyric acid receptor subunit beta-2-like isoform X1</t>
  </si>
  <si>
    <t>sulfhydryl oxidase 1-like</t>
  </si>
  <si>
    <t>photosystem ii 12 kda extrinsic</t>
  </si>
  <si>
    <t>glycogenin-1 isoform X3</t>
  </si>
  <si>
    <t>protocadherin gamma-B1-like</t>
  </si>
  <si>
    <t>chaperonin [Monoraphidium neglectum]</t>
  </si>
  <si>
    <t>ATP-dependent Clp protease ATP-binding subunit</t>
  </si>
  <si>
    <t>homeobox prophet of Pit-1-like</t>
  </si>
  <si>
    <t>methionine-R-sulfoxide reductase B3</t>
  </si>
  <si>
    <t>methionine-R-sulfoxide reductase B1</t>
  </si>
  <si>
    <t>linear gramicidin synthase subunit D-like [Octopus bimaculoides]</t>
  </si>
  <si>
    <t>PREDICTED: uncharacterized protein LOC105849202</t>
  </si>
  <si>
    <t>FAM49B isoform X2 [Callorhinchus milii]</t>
  </si>
  <si>
    <t>5 -AMP-activated kinase catalytic subunit alpha- partial</t>
  </si>
  <si>
    <t>2-oxoglutarate dehydrogenase e1 subunit</t>
  </si>
  <si>
    <t>S-phase kinase-associated 1 [Trichinella pseudospiralis]</t>
  </si>
  <si>
    <t>TNF receptor-associated factor 3 isoform X3</t>
  </si>
  <si>
    <t>evolutionarily conserved signaling intermediate in Toll mitochondrial isoform X3 [Anolis carolinensis]</t>
  </si>
  <si>
    <t>peptidyl-prolyl cis-trans isomerase</t>
  </si>
  <si>
    <t>Retinal homeobox Rx</t>
  </si>
  <si>
    <t>TNF receptor-associated factor 3 isoform X2</t>
  </si>
  <si>
    <t>delphilin isoform X4</t>
  </si>
  <si>
    <t>secreted containing ase inhibitor Kazal</t>
  </si>
  <si>
    <t>expansin 1 [Neofusicoccum parvum UCRNP2]</t>
  </si>
  <si>
    <t>zinc finger CCHC domain-containing 14</t>
  </si>
  <si>
    <t>TBC domain-containing kinase partial</t>
  </si>
  <si>
    <t>copine-9 isoform X1</t>
  </si>
  <si>
    <t>copine-9 isoform X2</t>
  </si>
  <si>
    <t>UBX domain-containing 4 isoform X1</t>
  </si>
  <si>
    <t>serine arginine repetitive matrix 2-like isoform X1 [Parasteatoda tepidariorum]</t>
  </si>
  <si>
    <t>nuclear valosin-containing -like</t>
  </si>
  <si>
    <t>patched homolog 1-like</t>
  </si>
  <si>
    <t>glycosyl family [Aspergillus clavatus NRRL 1]</t>
  </si>
  <si>
    <t>PREDICTED: uncharacterized protein LOC105843976 isoform X2</t>
  </si>
  <si>
    <t>nitric oxide-associated 1-like</t>
  </si>
  <si>
    <t>acyl-coenzyme A thioesterase 4-like</t>
  </si>
  <si>
    <t>PREDICTED: uncharacterized protein LOC107835492</t>
  </si>
  <si>
    <t>alpha-L-rhamnosidase [Opitutaceae bacterium TAV5]</t>
  </si>
  <si>
    <t>Transmembrane channel 7</t>
  </si>
  <si>
    <t>Transmembrane channel 5</t>
  </si>
  <si>
    <t>ACYPI002806 [Acyrthosiphon pisum]</t>
  </si>
  <si>
    <t>Fucolectin- partial</t>
  </si>
  <si>
    <t>calpain-15 isoform X1</t>
  </si>
  <si>
    <t>Bromodomain adjacent to zinc finger domain 1A</t>
  </si>
  <si>
    <t>proliferation-associated 2G4-like</t>
  </si>
  <si>
    <t>inhibitor of nuclear factor kappa-B kinase subunit alpha-like</t>
  </si>
  <si>
    <t>MMS22-like isoform X1 [Homo sapiens]</t>
  </si>
  <si>
    <t>Translocon-associated subunit partial</t>
  </si>
  <si>
    <t>coiled-coil domain-containing 61 isoform X2</t>
  </si>
  <si>
    <t>dihydroorotase</t>
  </si>
  <si>
    <t>cAMP-inducible prespore D7-like</t>
  </si>
  <si>
    <t>Transposon TX1 uncharacterized 149 kDa</t>
  </si>
  <si>
    <t>zinc finger ZIC 4-like</t>
  </si>
  <si>
    <t>regulator of nonsense transcripts 2 isoform X2</t>
  </si>
  <si>
    <t>matrix metallo ase-14 [Bombus impatiens]</t>
  </si>
  <si>
    <t>synaptophysin 1</t>
  </si>
  <si>
    <t>V-type proton ATPase 21 kDa proteolipid subunit-like</t>
  </si>
  <si>
    <t>trafficking particle complex subunit 11-like isoform X1 [Biomphalaria glabrata]</t>
  </si>
  <si>
    <t>CAP-Gly domain-containing linker 1 isoform X1 [Microcebus murinus]</t>
  </si>
  <si>
    <t>U2 snRNP-associated SURP motif-containing isoform X2</t>
  </si>
  <si>
    <t>lysosomal aspartic protease</t>
  </si>
  <si>
    <t>inorganic pyrophosphatase isoform X1</t>
  </si>
  <si>
    <t>E3 ubiquitin- ligase rififylin-like [Crassostrea gigas]</t>
  </si>
  <si>
    <t>Y-box-binding 2</t>
  </si>
  <si>
    <t>kinase C beta type isoform X2</t>
  </si>
  <si>
    <t>potassium voltage-gated channel subfamily C member 4 [Pygocentrus nattereri]</t>
  </si>
  <si>
    <t>U2 snRNP-associated SURP motif-containing isoform X1</t>
  </si>
  <si>
    <t>PC3-like endoprotease variant B</t>
  </si>
  <si>
    <t>pyridine nucleotide-disulfide oxidoreductase domain-containing partial</t>
  </si>
  <si>
    <t>thrombospondin-type laminin G domain and EAR repeat-containing</t>
  </si>
  <si>
    <t>dynein beta flagellar outer arm [Micromonas commoda]</t>
  </si>
  <si>
    <t>PC3-like endoprotease variant A</t>
  </si>
  <si>
    <t>FAM63B</t>
  </si>
  <si>
    <t>golgin subfamily A member 6 22</t>
  </si>
  <si>
    <t>40S ribosomal S23 [Lingula anatina]</t>
  </si>
  <si>
    <t>fibrillin-2-like isoform X2</t>
  </si>
  <si>
    <t>fibrillin-2-like isoform X3</t>
  </si>
  <si>
    <t>polypeptide N-acetylgalactosaminyltransferase 10-like</t>
  </si>
  <si>
    <t>50S ribosomal L27 [Comamonas testosteroni]</t>
  </si>
  <si>
    <t>testis-specific serine threonine- kinase 1-like</t>
  </si>
  <si>
    <t>differentially expressed in FDCP 8 homolog isoform X3</t>
  </si>
  <si>
    <t>hypothetical protein MpV1_074c [Micromonas sp. RCC1109 virus MpV1]</t>
  </si>
  <si>
    <t>Uncharacterized MFS-type transporter [Caenorhabditis elegans]</t>
  </si>
  <si>
    <t>serine threonine- kinase unc-51-like</t>
  </si>
  <si>
    <t>26s proteasome subunit P45 family [Entamoeba histolytica HM-1:IMSS]</t>
  </si>
  <si>
    <t>kinase D-interacting substrate of 220 kDa- partial</t>
  </si>
  <si>
    <t>alpha-(1,6)-fucosyltransferase-like [Acyrthosiphon pisum]</t>
  </si>
  <si>
    <t>fatty acid-2 hydroxylase [Rhodotorula toruloides NP11]</t>
  </si>
  <si>
    <t>transcription factor tfiiic complex subunit sfc9 [Moniliophthora roreri MCA 2997]</t>
  </si>
  <si>
    <t>zinc finger MYM-type 1-like [Glycine max]</t>
  </si>
  <si>
    <t>tubulin-specific chaperone cofactor E isoform X2 [Lingula anatina]</t>
  </si>
  <si>
    <t>Dehydrodolichyl diphosphate syntase complex subunit DHDDS</t>
  </si>
  <si>
    <t>RCC1 and BTB domain-containing 1</t>
  </si>
  <si>
    <t>MULTISPECIES: MFS transporter [Staphylococcus]</t>
  </si>
  <si>
    <t>phosphatidylinositol-4-phosphate-5-kinase (PIPK-C) [Phytophthora infestans T30-4]</t>
  </si>
  <si>
    <t>FAN-like</t>
  </si>
  <si>
    <t>hypothetical protein [Arcobacter sp. LPB0137]</t>
  </si>
  <si>
    <t>PEP-CTERM domain [Coleofasciculus chthonoplastes]</t>
  </si>
  <si>
    <t>echinoderm microtubule-associated -like 2 isoform X6</t>
  </si>
  <si>
    <t>adenosine kinase-like</t>
  </si>
  <si>
    <t>protocadherin Fat 3 isoform X1 [Lepisosteus oculatus]</t>
  </si>
  <si>
    <t>homeodomain transcription factor 1 isoform X1</t>
  </si>
  <si>
    <t>echinoderm microtubule-associated -like 2 isoform X2</t>
  </si>
  <si>
    <t>echinoderm microtubule-associated -like 2 isoform X1</t>
  </si>
  <si>
    <t>echinoderm microtubule-associated -like 2 isoform X3</t>
  </si>
  <si>
    <t>ectonucleoside triphosphate diphosphohydrolase 3</t>
  </si>
  <si>
    <t>calmodulin [Chlamydomonas reinhardtii]</t>
  </si>
  <si>
    <t>ectonucleoside triphosphate diphosphohydrolase 1</t>
  </si>
  <si>
    <t>1,3-beta-glucanosyltransferase gel2</t>
  </si>
  <si>
    <t>monocarboxylate transporter 10-like [Crassostrea gigas]</t>
  </si>
  <si>
    <t>ectonucleoside triphosphate diphosphohydrolase 7</t>
  </si>
  <si>
    <t>Tubulin beta-4 chain [Caenorhabditis elegans]</t>
  </si>
  <si>
    <t>UBX domain-containing isoform 2 [Theobroma cacao]</t>
  </si>
  <si>
    <t>importin subunit alpha- partial</t>
  </si>
  <si>
    <t>PREDICTED: uncharacterized protein LOC100200066</t>
  </si>
  <si>
    <t>brain chitinase and chia</t>
  </si>
  <si>
    <t>glycylpeptide N-tetradecanoyltransferase partial</t>
  </si>
  <si>
    <t>cation channel rhodopsin partial</t>
  </si>
  <si>
    <t>Pkinase-domain-containing partial [Auricularia subglabra TFB-10046 SS5]</t>
  </si>
  <si>
    <t>tRNA pseudouridine [Plasmodium reichenowi]</t>
  </si>
  <si>
    <t>hypothetical protein BRAFLDRAFT_117227 [Branchiostoma floridae]</t>
  </si>
  <si>
    <t>microtubule-associated serine threonine- kinase 3 isoform X1 [Apis florea]</t>
  </si>
  <si>
    <t>ELF1 [Fusarium fujikuroi]</t>
  </si>
  <si>
    <t>fragile X mental retardation syndrome-related 1 isoform X1</t>
  </si>
  <si>
    <t>PREDICTED: uncharacterized protein LOC100212038</t>
  </si>
  <si>
    <t>proto-oncogene tyrosine- kinase receptor Ret- partial</t>
  </si>
  <si>
    <t>hypothetical protein CAPTEDRAFT_207745</t>
  </si>
  <si>
    <t>hypothetical protein CAPTEDRAFT_207744</t>
  </si>
  <si>
    <t>partial [Sporidiobolus salmonicolor]</t>
  </si>
  <si>
    <t>serine threonine- kinase 33 isoform X1 [Rattus norvegicus]</t>
  </si>
  <si>
    <t>isopentenyl-diphosphate Delta-isomerase 1</t>
  </si>
  <si>
    <t>inositol oxygenase</t>
  </si>
  <si>
    <t>beta- partial [Phytophthora clandestina]</t>
  </si>
  <si>
    <t>PREDICTED: uncharacterized protein LOC100209369 [Hydra vulgaris]</t>
  </si>
  <si>
    <t>histone-lysine N-methyltransferase 2D isoform X2</t>
  </si>
  <si>
    <t>tRNA mitochondrial</t>
  </si>
  <si>
    <t>heparan sulfate glucosamine 3-O-sulfotransferase 1 [Mandrillus leucophaeus]</t>
  </si>
  <si>
    <t>sphingomyelin synthase-related 1</t>
  </si>
  <si>
    <t>PL10-related partial</t>
  </si>
  <si>
    <t>cytochrome oxidase subunit partial (mitochondrion) [Fergusonina daviesae]</t>
  </si>
  <si>
    <t>Phosphoserine aminotransferase</t>
  </si>
  <si>
    <t>diphosphomevalonate decarboxylase</t>
  </si>
  <si>
    <t>malonyl -ACP transacylase</t>
  </si>
  <si>
    <t>peptidase m16 inactive domain-containing</t>
  </si>
  <si>
    <t>arfaptin-2-like [Lingula anatina]</t>
  </si>
  <si>
    <t>thiopurine S-methyltransferase</t>
  </si>
  <si>
    <t>thymidine phosphorylase [Lepisosteus oculatus]</t>
  </si>
  <si>
    <t>mitochondrial fission 1</t>
  </si>
  <si>
    <t>ralBP1-associated Eps domain-containing 1 isoform X2</t>
  </si>
  <si>
    <t>glycerol-3-phosphate dehydrogenase [NAD(+)] cytoplasmic-like</t>
  </si>
  <si>
    <t>glyoxalase [Mycobacterium cosmeticum]</t>
  </si>
  <si>
    <t>ankyrin repeat-containing [Lausannevirus]</t>
  </si>
  <si>
    <t>pumilio domain-containing KIAA0020 homolog</t>
  </si>
  <si>
    <t>tectonin beta-propeller repeat-containing</t>
  </si>
  <si>
    <t>small RNA 2 -O-methyltransferase isoform X1 [Meleagris gallopavo]</t>
  </si>
  <si>
    <t>alpha-N-acetylglucosaminidase-like isoform X3</t>
  </si>
  <si>
    <t>alpha-N-acetylglucosaminidase-like isoform X2</t>
  </si>
  <si>
    <t>cytoplasmic dynein 2 light intermediate chain 1</t>
  </si>
  <si>
    <t>PREDICTED: uncharacterized protein LOC100212051</t>
  </si>
  <si>
    <t>alpha partial [Silene nutans]</t>
  </si>
  <si>
    <t>bolA 1</t>
  </si>
  <si>
    <t>octopamine receptor beta-1R- partial</t>
  </si>
  <si>
    <t>bolA 3</t>
  </si>
  <si>
    <t>acyl- -binding -like</t>
  </si>
  <si>
    <t>bolA 2</t>
  </si>
  <si>
    <t>hypothetical protein ETSY1_44670</t>
  </si>
  <si>
    <t>hypothetical protein LOTGIDRAFT_140670 [Lottia gigantea]</t>
  </si>
  <si>
    <t>3 (2 ),5 -bisphosphate nucleotidase 1</t>
  </si>
  <si>
    <t>ubiquitin-conjugating enzyme E2 N-like</t>
  </si>
  <si>
    <t>peptidyl-glycine alpha-amidating monooxygenase isoform X2</t>
  </si>
  <si>
    <t>aldehyde partial [Drosophila melanogaster]</t>
  </si>
  <si>
    <t>serum response factor-binding 1-like</t>
  </si>
  <si>
    <t>Serine threonine- kinase mph1</t>
  </si>
  <si>
    <t>stress-induced sti1 [Cryptosporidium parvum Iowa II]</t>
  </si>
  <si>
    <t>importin-13 isoform X1</t>
  </si>
  <si>
    <t>thiazole biosynthetic enzyme [Eutypa lata UCREL1]</t>
  </si>
  <si>
    <t>death domain-associated 6-like</t>
  </si>
  <si>
    <t>tenascin isoform X1</t>
  </si>
  <si>
    <t>tenascin isoform X2</t>
  </si>
  <si>
    <t>calmodulin-lysine N-methyltransferase</t>
  </si>
  <si>
    <t>AAEL009843-PA [Aedes aegypti]</t>
  </si>
  <si>
    <t>receptor 12</t>
  </si>
  <si>
    <t>caspase-3 [Sturnus vulgaris]</t>
  </si>
  <si>
    <t>mitotic spindle assembly checkpoint MAD1</t>
  </si>
  <si>
    <t>triacylglycerol lipase</t>
  </si>
  <si>
    <t>carboxymethylenebutenolidase</t>
  </si>
  <si>
    <t>anoctamin-10 isoform X1 [Myotis brandtii]</t>
  </si>
  <si>
    <t>PREDICTED: uncharacterized protein LOC100204904 [Hydra vulgaris]</t>
  </si>
  <si>
    <t>hypothetical protein X777_02393</t>
  </si>
  <si>
    <t>probable dolichyl pyrophosphate Man9 c2 alpha-1,3-glucosyltransferase isoform X1 [Cephus cinctus]</t>
  </si>
  <si>
    <t>nadh-cytochrome b5 reductase 1 [Eutypa lata UCREL1]</t>
  </si>
  <si>
    <t>CHCH domain-containing</t>
  </si>
  <si>
    <t>vacuolar ATPase subunit DVA41 [Dictyostelium discoideum AX4]</t>
  </si>
  <si>
    <t>LOC496913 partial</t>
  </si>
  <si>
    <t>MOB kinase activator-like 4 [Nasonia vitripennis]</t>
  </si>
  <si>
    <t>zonadhesin- partial</t>
  </si>
  <si>
    <t>PREDICTED: uncharacterized protein LOC100634044, partial</t>
  </si>
  <si>
    <t>GMP reductase 1-like</t>
  </si>
  <si>
    <t>mutS homolog 4- partial</t>
  </si>
  <si>
    <t>proto-oncogene tyrosine- kinase ROS</t>
  </si>
  <si>
    <t>PREDICTED: uncharacterized protein LOC100633085</t>
  </si>
  <si>
    <t>importin-beta domain-containing</t>
  </si>
  <si>
    <t>metabotropic glutamate receptor isoform X1 [Tribolium castaneum]</t>
  </si>
  <si>
    <t>EF-hand domain-containing D2-like</t>
  </si>
  <si>
    <t>NIPA 2</t>
  </si>
  <si>
    <t>Fanconi anemia group I partial</t>
  </si>
  <si>
    <t>UDP-N-acetylglucosamine transferase subunit ALG14 homolog</t>
  </si>
  <si>
    <t>coronin-2B-like isoform X1 [Orussus abietinus]</t>
  </si>
  <si>
    <t>PREDICTED: uncharacterized protein LOC106818641</t>
  </si>
  <si>
    <t>RNA binding S1</t>
  </si>
  <si>
    <t>mRNA decay factor CTH1 [Candida glabrata]</t>
  </si>
  <si>
    <t>Im:7139568 partial</t>
  </si>
  <si>
    <t>lebercilin [Manacus vitellinus]</t>
  </si>
  <si>
    <t>nitrogen permease regulator 3 isoform X1</t>
  </si>
  <si>
    <t>nitrogen permease regulator 3 isoform X2</t>
  </si>
  <si>
    <t>AT-rich interactive domain-containing 5B-like</t>
  </si>
  <si>
    <t>PREDICTED: uncharacterized protein LOC100212027</t>
  </si>
  <si>
    <t>116 kDa U5 small nuclear ribonucleo component</t>
  </si>
  <si>
    <t>Agrin</t>
  </si>
  <si>
    <t>tetrameric acyl- thioesterase [Pseudomonas aeruginosa]</t>
  </si>
  <si>
    <t>ruvB-like 1</t>
  </si>
  <si>
    <t>glycogen brain form</t>
  </si>
  <si>
    <t>ruvB-like 2</t>
  </si>
  <si>
    <t>(2Fe-2S)-binding [Roseivirga seohaensis]</t>
  </si>
  <si>
    <t>dr1-associated corepressor</t>
  </si>
  <si>
    <t>peptidase C13 family</t>
  </si>
  <si>
    <t>amyloid -binding 2</t>
  </si>
  <si>
    <t>PREDICTED: uncharacterized protein LOC100197272, partial</t>
  </si>
  <si>
    <t>metallophosphoesterase domain-containing 1 isoform X1 [Anas platyrhynchos]</t>
  </si>
  <si>
    <t>neuroendocrine convertase 1</t>
  </si>
  <si>
    <t>ninein</t>
  </si>
  <si>
    <t>voltage-dependent calcium channel subunit alpha-2 delta-3 isoform X2</t>
  </si>
  <si>
    <t>voltage-dependent calcium channel subunit alpha-2 delta-3 isoform X1</t>
  </si>
  <si>
    <t>Mitochondrial-processing peptidase subunit partial</t>
  </si>
  <si>
    <t>FERM domain-containing partial</t>
  </si>
  <si>
    <t>collagen alpha-1(XXIV) chain isoform X2</t>
  </si>
  <si>
    <t>hypothetical protein LBA_00929</t>
  </si>
  <si>
    <t>Neuronal cell adhesion partial</t>
  </si>
  <si>
    <t>adenylate cyclase</t>
  </si>
  <si>
    <t>peptidyl-glycine alpha-amidating monooxygenase isoform X6</t>
  </si>
  <si>
    <t>neuroendocrine convertase 2</t>
  </si>
  <si>
    <t>Vitellogenin- partial</t>
  </si>
  <si>
    <t>sortilin-related receptor-like</t>
  </si>
  <si>
    <t>phosphopantothenoylcysteine decarboxylase [Brachypodium distachyon]</t>
  </si>
  <si>
    <t>CWF19 1 isoform X2</t>
  </si>
  <si>
    <t>syntaxin-binding 4 isoform X1</t>
  </si>
  <si>
    <t>CWF19 1 isoform X1</t>
  </si>
  <si>
    <t>alpha-tectorin isoform X4</t>
  </si>
  <si>
    <t>PREDICTED: uncharacterized protein LOC105847579 isoform X1 [Hydra vulgaris]</t>
  </si>
  <si>
    <t>zinc finger CCCH domain-containing 15 homolog</t>
  </si>
  <si>
    <t>death-associated kinase 2-like isoform X2</t>
  </si>
  <si>
    <t>integration host factor subunit beta</t>
  </si>
  <si>
    <t>STAGA complex 65 subunit gamma</t>
  </si>
  <si>
    <t>RNA-binding fusilli isoform X1 [Musca domestica]</t>
  </si>
  <si>
    <t>vitamin B12 transporter</t>
  </si>
  <si>
    <t>flagellar-associated partial</t>
  </si>
  <si>
    <t>F-box LRR-repeat 6 isoform X2 [Bactrocera cucurbitae]</t>
  </si>
  <si>
    <t>Alkaline phosphatase [Janthinobacterium CG23_2]</t>
  </si>
  <si>
    <t>molecular chaperone partial [Bradyrhizobium ]</t>
  </si>
  <si>
    <t>anion exchange 2-like isoform X1 [Pundamilia nyererei]</t>
  </si>
  <si>
    <t>coatomer subunit alpha-like</t>
  </si>
  <si>
    <t>serine protease inhibitor</t>
  </si>
  <si>
    <t>CDC2L2 partial</t>
  </si>
  <si>
    <t>sodium-coupled monocarboxylate transporter 1-like</t>
  </si>
  <si>
    <t>ATP-dependent RNA helicase DED1</t>
  </si>
  <si>
    <t>tryptophan--tRNA cytoplasmic [Callithrix jacchus]</t>
  </si>
  <si>
    <t>30S ribosomal S4 [Ehrlichia ruminantium]</t>
  </si>
  <si>
    <t>hypothetical 29 kDa</t>
  </si>
  <si>
    <t>PREDICTED: protein AATF-like</t>
  </si>
  <si>
    <t>probable RNA-dependent RNA polymerase SHL2</t>
  </si>
  <si>
    <t>RING finger 10-like</t>
  </si>
  <si>
    <t>autophagy-related 2 homolog B- partial</t>
  </si>
  <si>
    <t>6-phosphofructo-2-kinase 1</t>
  </si>
  <si>
    <t>Porphobilinogen deaminase</t>
  </si>
  <si>
    <t>RNA polymerase II-associated factor 1 homolog isoform X2</t>
  </si>
  <si>
    <t>E3 ubiquitin- ligase DZIP3-like isoform X2 [Acropora digitifera]</t>
  </si>
  <si>
    <t>Palmitoyltransferase ZDHHC15</t>
  </si>
  <si>
    <t>Palmitoyltransferase ZDHHC17</t>
  </si>
  <si>
    <t>tetratricopeptide repeat [Tetrahymena thermophila SB210]</t>
  </si>
  <si>
    <t>actin 2</t>
  </si>
  <si>
    <t>RAS related 1b [Mus musculus]</t>
  </si>
  <si>
    <t>60S ribosomal L30 [Zea mays]</t>
  </si>
  <si>
    <t>Dual specificity tyrosine-phosphorylation-regulated kinase partial</t>
  </si>
  <si>
    <t>senescence-associated partial [Perkinsus marinus ATCC 50983]</t>
  </si>
  <si>
    <t>DNA-binding RFX2-like isoform X2</t>
  </si>
  <si>
    <t>GL20970 [Drosophila persimilis]</t>
  </si>
  <si>
    <t>vacuolar ATP synthase 16 kDa proteolipid [Perkinsus marinus ATCC 50983]</t>
  </si>
  <si>
    <t>galactose-binding domain-containing</t>
  </si>
  <si>
    <t>L-threonine 3- mitochondrial-like</t>
  </si>
  <si>
    <t>RNA-binding motif X chromosome isoform X2</t>
  </si>
  <si>
    <t>zinc finger 699- partial</t>
  </si>
  <si>
    <t>PREDICTED: uncharacterized protein LOC101238485</t>
  </si>
  <si>
    <t>Lines homolog 1</t>
  </si>
  <si>
    <t>Zinc finger DNA binding</t>
  </si>
  <si>
    <t>SCO- partial</t>
  </si>
  <si>
    <t>NADP-specific glutamate dehydrogenase</t>
  </si>
  <si>
    <t>Leucine-rich repeats and immunoglobulin-like domains 1 [Camponotus floridanus]</t>
  </si>
  <si>
    <t>zinc finger 181-like</t>
  </si>
  <si>
    <t>ubiquitin carboxyl-terminal hydrolase 30 homolog</t>
  </si>
  <si>
    <t>centrosome-associated 350</t>
  </si>
  <si>
    <t>TBC1 domain family member 24-like</t>
  </si>
  <si>
    <t>DNA-directed RNA polymerase subunit beta beta [Helicobacter pullorum]</t>
  </si>
  <si>
    <t>phosphatase Slingshot</t>
  </si>
  <si>
    <t>MAK16 homolog</t>
  </si>
  <si>
    <t>PREDICTED: uncharacterized protein LOC105444184</t>
  </si>
  <si>
    <t>peptidase S41 [Alteromonas macleodii]</t>
  </si>
  <si>
    <t>PREDICTED: uncharacterized protein LOC100201479, partial</t>
  </si>
  <si>
    <t>probable phosphatase CG10417</t>
  </si>
  <si>
    <t>Mitochondrial 2-oxodicarboxylate carrier 2 [Pestalotiopsis fici W106-1]</t>
  </si>
  <si>
    <t>trichocyst 2</t>
  </si>
  <si>
    <t>mediator of RNA polymerase II transcription subunit 24-like</t>
  </si>
  <si>
    <t>peroxisomal carnitine O-octanoyltransferase isoform X2 [Microcebus murinus]</t>
  </si>
  <si>
    <t>transcriptional regulator ERG isoform X2</t>
  </si>
  <si>
    <t>Protein NipSnap</t>
  </si>
  <si>
    <t>phosphatidylglycerol phosphatidylinositol transfer</t>
  </si>
  <si>
    <t>lin-7 homolog C-like</t>
  </si>
  <si>
    <t>phosphofurin acidic cluster sorting 1-like [Parasteatoda tepidariorum]</t>
  </si>
  <si>
    <t>Actin- partial</t>
  </si>
  <si>
    <t>phospholipase DDHD1</t>
  </si>
  <si>
    <t>26S proteasome regulatory ATPase RPT2 [Guillardia theta CCMP2712]</t>
  </si>
  <si>
    <t>Centrosomal of 95 kDa</t>
  </si>
  <si>
    <t>mucin-5AC-like [Priapulus caudatus]</t>
  </si>
  <si>
    <t>PREDICTED: uncharacterized protein LOC100212081</t>
  </si>
  <si>
    <t>large proline-rich BAG6 isoform X4 [Homo sapiens]</t>
  </si>
  <si>
    <t>solute carrier family 22 member 21-like [Crassostrea gigas]</t>
  </si>
  <si>
    <t>PREDICTED: uncharacterized protein LOC105843764</t>
  </si>
  <si>
    <t>plasminogen receptor (KT)</t>
  </si>
  <si>
    <t>Pol poly</t>
  </si>
  <si>
    <t>WD-repeat domain phosphoinositide-interacting 3 [Zea mays]</t>
  </si>
  <si>
    <t>PREDICTED: uncharacterized protein LOC105843766</t>
  </si>
  <si>
    <t>DNA repair RAD51 homolog 4-like</t>
  </si>
  <si>
    <t>Rieske domain-containing -like</t>
  </si>
  <si>
    <t>death-inducer obliterator 1</t>
  </si>
  <si>
    <t>max isoform X1</t>
  </si>
  <si>
    <t>saccharopine dehydrogenase</t>
  </si>
  <si>
    <t>bifunctional glutamate proline--tRNA ligase- partial</t>
  </si>
  <si>
    <t>turtle homolog B isoform X4 [Rattus norvegicus]</t>
  </si>
  <si>
    <t>nuclear pore membrane glyco</t>
  </si>
  <si>
    <t>family transcriptional glycine cleavage system transcriptional activator</t>
  </si>
  <si>
    <t>N-terminal glutamine amidohydrolase isoform X1</t>
  </si>
  <si>
    <t>aminoacyl tRNA synthase complex-interacting multifunctional 1-like [Crassostrea gigas]</t>
  </si>
  <si>
    <t>fucoxanthin chlorophyll a c-binding precursor</t>
  </si>
  <si>
    <t>hypothetical protein NTHI1209_00002</t>
  </si>
  <si>
    <t>glycine N- partial</t>
  </si>
  <si>
    <t>PREDICTED: uncharacterized protein LOC101238434</t>
  </si>
  <si>
    <t>hypothetical protein AV274_5351</t>
  </si>
  <si>
    <t>peptidyl-prolyl cis-trans isomerase ssp-1</t>
  </si>
  <si>
    <t>cytoplasmic [Pinctada fucata]</t>
  </si>
  <si>
    <t>MFS transporter [Pseudomonas stutzeri]</t>
  </si>
  <si>
    <t>hypothetical protein BRAFLDRAFT_106666 [Branchiostoma floridae]</t>
  </si>
  <si>
    <t>crk</t>
  </si>
  <si>
    <t>Solute carrier family 15 member partial</t>
  </si>
  <si>
    <t>APOBEC1 complementation factor-like isoform X2</t>
  </si>
  <si>
    <t>hypothetical protein [Methylobacterium aquaticum]</t>
  </si>
  <si>
    <t>FYVE and coiled-coil domain-containing 1-like isoform X1 [Kryptolebias marmoratus]</t>
  </si>
  <si>
    <t>Tctex-1 [Purpureocillium lilacinum]</t>
  </si>
  <si>
    <t>MAP kinase-interacting serine threonine- kinase 1-like</t>
  </si>
  <si>
    <t>unc-119 homolog B-like isoform X2 [Hydra vulgaris]</t>
  </si>
  <si>
    <t>next to BRCA1 gene 1</t>
  </si>
  <si>
    <t>eukaryotic translation initiation factor 4A [Thalassiosira pseudonana CCMP1335]</t>
  </si>
  <si>
    <t>hypothetical protein SARC_15046 [Sphaeroforma arctica JP610]</t>
  </si>
  <si>
    <t>cAMP-dependent kinase catalytic subunit PRKX isoform X2</t>
  </si>
  <si>
    <t>thiosulfate sulfurtransferase</t>
  </si>
  <si>
    <t>DDB1- and CUL4-associated factor 11-like isoform X1 [Aplysia californica]</t>
  </si>
  <si>
    <t>transmembrane and TPR repeat-containing 2-like</t>
  </si>
  <si>
    <t>PREDICTED: uncharacterized protein LOC101238443</t>
  </si>
  <si>
    <t>FAD-dependent oxidoreductase</t>
  </si>
  <si>
    <t>PREDICTED: uncharacterized protein LOC100212876, partial</t>
  </si>
  <si>
    <t>T-complex 1 subunit beta-like [Salmo salar]</t>
  </si>
  <si>
    <t>Kazal-type serine protease inhibitor</t>
  </si>
  <si>
    <t>PREDICTED: uncharacterized protein LOC100212097</t>
  </si>
  <si>
    <t>Zinc finger CCCH domain-containing 11A</t>
  </si>
  <si>
    <t>nuclear inhibitor of phosphatase 1</t>
  </si>
  <si>
    <t>P2X purinoceptor 7-like</t>
  </si>
  <si>
    <t>transformation transcription domain-associated</t>
  </si>
  <si>
    <t>formin 1 isoform X4</t>
  </si>
  <si>
    <t>Prolow-density lipo receptor-related 1</t>
  </si>
  <si>
    <t>polyprotein</t>
  </si>
  <si>
    <t>syntaxin-12- partial</t>
  </si>
  <si>
    <t>peroxiredoxin</t>
  </si>
  <si>
    <t>hypothetical protein [Nautella italica]</t>
  </si>
  <si>
    <t>PR domain zinc finger partial</t>
  </si>
  <si>
    <t>hypothetical protein [Methanospirillum hungatei]</t>
  </si>
  <si>
    <t>pyruvate dehydrogenase [Thalassiosira pseudonana CCMP1335]</t>
  </si>
  <si>
    <t>hypothetical protein, partial [Mycobacterium leprae]</t>
  </si>
  <si>
    <t>ATP-binding cassette sub-family B member mitochondrial isoform X2</t>
  </si>
  <si>
    <t>ATP-binding cassette sub-family B member mitochondrial isoform X1</t>
  </si>
  <si>
    <t>Mitotic-spindle organizing 1</t>
  </si>
  <si>
    <t>E3 ubiquitin- ligase DTX4-like</t>
  </si>
  <si>
    <t>ring canal kelch [Xanthomonas vasicola]</t>
  </si>
  <si>
    <t>pumilio homolog 2-like</t>
  </si>
  <si>
    <t>DNA polymerase delta 1 catalytic partial</t>
  </si>
  <si>
    <t>GREB1 isoform X1 [Aotus nancymaae]</t>
  </si>
  <si>
    <t>hypothetical protein LOTGIDRAFT_129268, partial [Lottia gigantea]</t>
  </si>
  <si>
    <t>Suppressor of hairless partial</t>
  </si>
  <si>
    <t>fatty acid hydroxylase family</t>
  </si>
  <si>
    <t>RNA polymerase I-specific transcription initiation factor RRN3</t>
  </si>
  <si>
    <t>POC1 centriolar homolog A-like</t>
  </si>
  <si>
    <t>AKT-interacting isoform X1 [Oreochromis niloticus]</t>
  </si>
  <si>
    <t>hypothetical protein SCH_0249</t>
  </si>
  <si>
    <t>CXXC-type zinc finger 1 isoform X1</t>
  </si>
  <si>
    <t>phenylalanine-tRNA alpha subunit [Phytophthora parasitica]</t>
  </si>
  <si>
    <t>Erk1 2 MAP partial</t>
  </si>
  <si>
    <t>arrestin domain-containing A-like</t>
  </si>
  <si>
    <t>CXXC-type zinc finger 1 isoform X3</t>
  </si>
  <si>
    <t>anion permease</t>
  </si>
  <si>
    <t>ankyrin repeat-containing [Halogeometricum borinquense DSM 11551]</t>
  </si>
  <si>
    <t>probable phospholipid-transporting ATPase partial</t>
  </si>
  <si>
    <t>Calmodulin [Caenorhabditis elegans]</t>
  </si>
  <si>
    <t>Chitin synthase 6</t>
  </si>
  <si>
    <t>PREDICTED: uncharacterized protein LOC105843845</t>
  </si>
  <si>
    <t>insoluble matrix shell 1</t>
  </si>
  <si>
    <t>interferon regulatory factor 8-like isoform X2 [Crassostrea gigas]</t>
  </si>
  <si>
    <t>hypothetical protein LOTGIDRAFT_158847 [Lottia gigantea]</t>
  </si>
  <si>
    <t>hypothetical protein AC249_AIPGENE15249</t>
  </si>
  <si>
    <t>tyrosine recombinase xerC partial</t>
  </si>
  <si>
    <t>partial [Strongylocentrotus purpuratus]</t>
  </si>
  <si>
    <t>kinesin light chain 1 [Pyrenophora tritici-repentis Pt-1C-BFP]</t>
  </si>
  <si>
    <t>E3 ubiquitin- ligase HUWE1 isoform X1 [Fundulus heteroclitus]</t>
  </si>
  <si>
    <t>TOM1 2</t>
  </si>
  <si>
    <t>circumsporozoite -like</t>
  </si>
  <si>
    <t>3-hydroxyisobutyryl- mitochondrial isoform X1</t>
  </si>
  <si>
    <t>PREDICTED: uncharacterized protein LOC105843877</t>
  </si>
  <si>
    <t>pleckstrin homology domain-containing family A member 3</t>
  </si>
  <si>
    <t>pleckstrin homology domain-containing family A member 2</t>
  </si>
  <si>
    <t>transposase partial</t>
  </si>
  <si>
    <t>acidic fibroblast growth factor intracellular-binding</t>
  </si>
  <si>
    <t>Ubiquitin-60S ribosomal partial [Larimichthys crocea]</t>
  </si>
  <si>
    <t>3-hydroxyisobutyryl- mitochondrial isoform X2</t>
  </si>
  <si>
    <t>agrin-like isoform X3</t>
  </si>
  <si>
    <t>agrin-like isoform X2</t>
  </si>
  <si>
    <t>serine threonine- phosphatase 2A 56 kDa regulatory subunit gamma isoform isoform X2 [Drosophila takahashii]</t>
  </si>
  <si>
    <t>SUN domain-containing ossification factor-like</t>
  </si>
  <si>
    <t>PREDICTED: uncharacterized protein LOC100208052 isoform X2 [Hydra vulgaris]</t>
  </si>
  <si>
    <t>COP9 signalosome complex subunit 2-like</t>
  </si>
  <si>
    <t>cytochrome b-c1 complex subunit 7-like</t>
  </si>
  <si>
    <t>copine-3-like isoform X1 [Octopus bimaculoides]</t>
  </si>
  <si>
    <t>Nucleotide exchange factor SIL1</t>
  </si>
  <si>
    <t>PREDICTED: uncharacterized protein LOC104265534</t>
  </si>
  <si>
    <t>neo-calmodulin-like isoform X2</t>
  </si>
  <si>
    <t>PREDICTED: uncharacterized protein LOC105843867</t>
  </si>
  <si>
    <t>carbamoyl-phosphate synthetase partial</t>
  </si>
  <si>
    <t>queuine tRNA-ribosyltransferase-like</t>
  </si>
  <si>
    <t>ARL14 effector [Rhinopithecus bieti]</t>
  </si>
  <si>
    <t>indole-3-glycerol phosphate synthase</t>
  </si>
  <si>
    <t>neutrophil cytosol factor 2-like</t>
  </si>
  <si>
    <t>Glycylpeptide N-tetradecanoyltransferase partial</t>
  </si>
  <si>
    <t>PREDICTED: uncharacterized protein LOC105843510 [Hydra vulgaris]</t>
  </si>
  <si>
    <t>cGMP-specific 3 ,5 -cyclic phosphodiesterase-like</t>
  </si>
  <si>
    <t>ephrin type-A receptor 10</t>
  </si>
  <si>
    <t>alpha- partial (macronuclear) partial [Tetrahymena thermophila]</t>
  </si>
  <si>
    <t>gsl1967 [Gloeobacter violaceus PCC 7421]</t>
  </si>
  <si>
    <t>tRNA-dihydrouridine(20) synthase [NAD(P)+]-like</t>
  </si>
  <si>
    <t>malonyl- -acyl carrier mitochondrial</t>
  </si>
  <si>
    <t>alpha-1,6-mannosylglyco 6-beta-N-acetylglucosaminyltransferase A isoform X1 [Ovis aries]</t>
  </si>
  <si>
    <t>splicing factor U2AF 35 kDa subunit isoform X3 [Parus major]</t>
  </si>
  <si>
    <t>polyribonucleotide 5 -hydroxyl-kinase Clp1</t>
  </si>
  <si>
    <t>ras-related Rab-6A isoform X1</t>
  </si>
  <si>
    <t>Guanine nucleotide-binding Gq subunit alpha</t>
  </si>
  <si>
    <t>ras-related Rab-6A isoform X2</t>
  </si>
  <si>
    <t>haloacid dehalogenase-like hydrolase domain-containing 2</t>
  </si>
  <si>
    <t>50S ribosomal L19 [Thalassobius mediterraneus]</t>
  </si>
  <si>
    <t>nucleoporin NDC1-like isoform X2</t>
  </si>
  <si>
    <t>PREDICTED: uncharacterized protein LOC107446471</t>
  </si>
  <si>
    <t>haloacid dehalogenase-like hydrolase domain-containing 3</t>
  </si>
  <si>
    <t>DNA 3 phosphatase [Acanthamoeba castellanii Neff]</t>
  </si>
  <si>
    <t>extracellular serine-rich [Pochonia chlamydosporia 170]</t>
  </si>
  <si>
    <t>leucine-rich repeat-containing -like isoform X1 [Ciona intestinalis]</t>
  </si>
  <si>
    <t>fe(2+) Mn(2+) transporter pcl1- partial</t>
  </si>
  <si>
    <t>translin</t>
  </si>
  <si>
    <t>PREDICTED: uncharacterized protein LOC105843803</t>
  </si>
  <si>
    <t>Myb L</t>
  </si>
  <si>
    <t>FAM32A</t>
  </si>
  <si>
    <t>hypothetical protein [Chondromyces apiculatus]</t>
  </si>
  <si>
    <t>importin-4 [Takifugu rubripes]</t>
  </si>
  <si>
    <t>GRIP and coiled-coil domain-containing 1</t>
  </si>
  <si>
    <t>pleckstrin homology domain-containing family H member 1-like isoform X1 [Limulus polyphemus]</t>
  </si>
  <si>
    <t>hypothetical protein Pse7429DRAFT_0066</t>
  </si>
  <si>
    <t>recombination activating gene partial</t>
  </si>
  <si>
    <t>ATP synthase F0 subunit 6</t>
  </si>
  <si>
    <t>Erythrocyte band 7 integral membrane partial</t>
  </si>
  <si>
    <t>spermatogenesis-associated 6 isoform X1</t>
  </si>
  <si>
    <t>spermatogenesis-associated 6 isoform X2</t>
  </si>
  <si>
    <t>Aquaporin partial</t>
  </si>
  <si>
    <t>PREDICTED: uncharacterized protein LOC108772348</t>
  </si>
  <si>
    <t>cytochrome P450 3A19- partial</t>
  </si>
  <si>
    <t>proto-oncogene tyrosine- kinase receptor Ret</t>
  </si>
  <si>
    <t>synaptonemal complex 3</t>
  </si>
  <si>
    <t>synaptonemal complex 1</t>
  </si>
  <si>
    <t>synaptonemal complex 2</t>
  </si>
  <si>
    <t>MULTISPECIES: aspartate kinase [Thalassospira]</t>
  </si>
  <si>
    <t>hypothetical protein SAMD00019534_000320 [Acytostelium subglobosum LB1]</t>
  </si>
  <si>
    <t>calmodulin-beta-like isoform X1</t>
  </si>
  <si>
    <t>N-chimaerin- partial</t>
  </si>
  <si>
    <t>cystathionine beta-synthase-like isoform X1 [Aquila chrysaetos canadensis]</t>
  </si>
  <si>
    <t>Translocon-associated subunit beta</t>
  </si>
  <si>
    <t>inactive phospholipase C 2</t>
  </si>
  <si>
    <t>inactive phospholipase C 1</t>
  </si>
  <si>
    <t>O-acetyl-ADP-ribose deacetylase MACROD1-like</t>
  </si>
  <si>
    <t>class II aldolase [Burkholderia RPE67]</t>
  </si>
  <si>
    <t>SH3 and multiple ankyrin repeat domains 3-like isoform X3 [Lingula anatina]</t>
  </si>
  <si>
    <t>zinc transporter 1 isoform X1 [Wasmannia auropunctata]</t>
  </si>
  <si>
    <t>Fibronectin type-III domain-containing 3A</t>
  </si>
  <si>
    <t>importin-9 isoform X1</t>
  </si>
  <si>
    <t>GRIP and coiled-coil domain-containing 2</t>
  </si>
  <si>
    <t>AP-2 complex subunit alpha-2 isoform X1</t>
  </si>
  <si>
    <t>hypothetical protein [Alteromonas macleodii]</t>
  </si>
  <si>
    <t>ADP-ribosylation factor 1 [Auxenochlorella protothecoides]</t>
  </si>
  <si>
    <t>hypothetical protein SARC_00591 [Sphaeroforma arctica JP610]</t>
  </si>
  <si>
    <t>NEL precursor [Salmo salar]</t>
  </si>
  <si>
    <t>hypothetical protein AGABI2DRAFT_116595 [Agaricus bisporus var. bisporus H97]</t>
  </si>
  <si>
    <t>vesicle-fusing ATPase-like isoform X3</t>
  </si>
  <si>
    <t>Mitogen-activated kinase 3 [Salmo salar]</t>
  </si>
  <si>
    <t>WD-40 repeat [ [[Oscillatoria] PCC 6506]</t>
  </si>
  <si>
    <t>hypothetical protein [Veillonella atypica]</t>
  </si>
  <si>
    <t>ubiquitin conjugation factor E4 B</t>
  </si>
  <si>
    <t>response receiver</t>
  </si>
  <si>
    <t>45 kDa calcium-binding</t>
  </si>
  <si>
    <t>rRNA intron-encoded homing partial</t>
  </si>
  <si>
    <t>30S ribosomal S2 [Vibrio crassostreae]</t>
  </si>
  <si>
    <t>WW domain-containing oxidoreductase isoform X1 [Crocodylus porosus]</t>
  </si>
  <si>
    <t>cobyrinic acid a,c-diamide synthase [Cutibacterium acnes]</t>
  </si>
  <si>
    <t>RING finger and transmembrane domain-containing partial</t>
  </si>
  <si>
    <t>PDZ domain-containing partial</t>
  </si>
  <si>
    <t>PREDICTED: uncharacterized protein LOC100202641</t>
  </si>
  <si>
    <t>Venom prothrombin activator pseutarin-C non-catalytic subunit</t>
  </si>
  <si>
    <t>translation initiation factor 2 gamma subunit</t>
  </si>
  <si>
    <t>NADPH:quinone reductase [Bacillus cereus]</t>
  </si>
  <si>
    <t>rapamycin-insensitive companion of mTOR-like</t>
  </si>
  <si>
    <t>zinc carboxypeptidase-like</t>
  </si>
  <si>
    <t>Alpha-1,6-mannosyl-glyco 2-beta-N-acetylglucosaminyltransferase</t>
  </si>
  <si>
    <t>hypothetical protein AC249_AIPGENE17824</t>
  </si>
  <si>
    <t>A disintegrin and metallo ase with thrombospondin motifs 20 isoform X1</t>
  </si>
  <si>
    <t>MPP-like metallohydrolase [Coccomyxa subellipsoidea C-169]</t>
  </si>
  <si>
    <t>ABC transporter substrate-binding [Nodularia spumigena]</t>
  </si>
  <si>
    <t>PREDICTED: uncharacterized protein LOC102802092</t>
  </si>
  <si>
    <t>zinc finger 667 [Canis lupus familiaris]</t>
  </si>
  <si>
    <t>signal peptidase complex subunit 1-like</t>
  </si>
  <si>
    <t>chromosome 2 open reading frame isoform CRA_a [Homo sapiens]</t>
  </si>
  <si>
    <t>craniofacial development 1</t>
  </si>
  <si>
    <t>fasciclin [Cellulophaga lytica]</t>
  </si>
  <si>
    <t>14-3-3 zeta isoform X1 [Polistes dominula]</t>
  </si>
  <si>
    <t>Protoheme IX mitochondrial</t>
  </si>
  <si>
    <t>ALG-2 interacting X [Dictyostelium fasciculatum]</t>
  </si>
  <si>
    <t>replication A 14 kDa subunit-like</t>
  </si>
  <si>
    <t>3-mercaptopyruvate sulfurtransferase [Erythrobacter SG61-1L]</t>
  </si>
  <si>
    <t>radixin-like isoform X2</t>
  </si>
  <si>
    <t>CTP synthase 1</t>
  </si>
  <si>
    <t>skeletal aspartic acid-rich 2-like</t>
  </si>
  <si>
    <t>conserved oligomeric Golgi complex subunit 4-like</t>
  </si>
  <si>
    <t>ankyrin repeat domain-containing [Magnaporthe oryzae 70-15]</t>
  </si>
  <si>
    <t>potassium voltage-gated channel subfamily KQT member partial</t>
  </si>
  <si>
    <t>Mitochondrial intermediate peptidase</t>
  </si>
  <si>
    <t>General transcription factor 3C polypeptide 3</t>
  </si>
  <si>
    <t>heterogeneous nuclear ribonucleo H-like</t>
  </si>
  <si>
    <t>hypoxanthine phosphoribosyltransferase [Lactobacillus taiwanensis]</t>
  </si>
  <si>
    <t>beta-tubulin partial [Haemonchus contortus]</t>
  </si>
  <si>
    <t>phosphatidylinositol 4-kinase beta isoform X1 [Dasypus novemcinctus]</t>
  </si>
  <si>
    <t>cytochrome partial (mitochondrion) [Tarentola darwini]</t>
  </si>
  <si>
    <t>adenine DNA glycosylase</t>
  </si>
  <si>
    <t>FACT complex subunit SSRP1 isoform X2</t>
  </si>
  <si>
    <t>Thioredoxin-related transmembrane 2</t>
  </si>
  <si>
    <t>trans-1,2-dihydrobenzene-1,2-diol dehydrogenase</t>
  </si>
  <si>
    <t>actin-binding calponin-like (CH) domain [Medicago truncatula]</t>
  </si>
  <si>
    <t>coiled-coil domain-containing 81-like</t>
  </si>
  <si>
    <t>methylmalonyl- mutase [Saprolegnia parasitica CBS ]</t>
  </si>
  <si>
    <t>phosphatase Slingshot homolog 2 isoform X2</t>
  </si>
  <si>
    <t>hypothetical protein g.2451, partial</t>
  </si>
  <si>
    <t>acetyl-coa carboxylase [Culex quinquefasciatus]</t>
  </si>
  <si>
    <t>14-3-3 zeta-like</t>
  </si>
  <si>
    <t>E3 ubiquitin- ligase HUWE1 isoform X1 [Macaca nemestrina]</t>
  </si>
  <si>
    <t>probable U3 small nucleolar RNA-associated 11</t>
  </si>
  <si>
    <t>CUE domain-containing 1 [Chrysemys picta bellii]</t>
  </si>
  <si>
    <t>hemicentin-2- partial</t>
  </si>
  <si>
    <t>argonaute-3-like [Diuraphis noxia]</t>
  </si>
  <si>
    <t>glycine mitochondrial</t>
  </si>
  <si>
    <t>RNA exonuclease 1 homolog isoform X2</t>
  </si>
  <si>
    <t>trna (uracil-5-)-methyltransferase homolog a</t>
  </si>
  <si>
    <t>meckelin isoform X2</t>
  </si>
  <si>
    <t>meckelin isoform X1</t>
  </si>
  <si>
    <t>neurofibromin</t>
  </si>
  <si>
    <t>Src kinase-associated phospho partial</t>
  </si>
  <si>
    <t>endoglucanase [Microbispora ATCC PTA-5024]</t>
  </si>
  <si>
    <t>Calponin-3 [Schistosoma haematobium]</t>
  </si>
  <si>
    <t>PREDICTED: uncharacterized protein LOC107077401 [Lepisosteus oculatus]</t>
  </si>
  <si>
    <t>canalicular multispecific organic anion transporter 2 isoform X3</t>
  </si>
  <si>
    <t>peroxidase [Lyngbya PCC 8106]</t>
  </si>
  <si>
    <t>disulfide-isomerase A4-like</t>
  </si>
  <si>
    <t>transient receptor potential cation channel subfamily M member 6- partial</t>
  </si>
  <si>
    <t>canalicular multispecific organic anion transporter 2 isoform X2</t>
  </si>
  <si>
    <t>FAM46C-like [Copidosoma floridanum]</t>
  </si>
  <si>
    <t>nuclear migration nudC</t>
  </si>
  <si>
    <t>dystrophin-like isoform X2</t>
  </si>
  <si>
    <t>coiled-coil domain-containing 177-like isoform X2 [Hydra vulgaris]</t>
  </si>
  <si>
    <t>translation initiation factor EIF-2B gamma subunit [Leptomonas pyrrhocoris]</t>
  </si>
  <si>
    <t>dystrophin-like isoform X4</t>
  </si>
  <si>
    <t>F-box WD repeat-containing 7-like</t>
  </si>
  <si>
    <t>probable pyruvate dehydrogenase E1 component subunit mitochondrial</t>
  </si>
  <si>
    <t>Hermansky-Pudlak syndrome 3 [Gallus gallus]</t>
  </si>
  <si>
    <t>AChain Structural Analysis Of Dfg-In And Dfg-Out Dual Src-Abl Inhibitors Sharing A Common Vinyl Purine Template</t>
  </si>
  <si>
    <t>ring-box 1</t>
  </si>
  <si>
    <t>tumor p53-inducible nuclear 2 isoform X1</t>
  </si>
  <si>
    <t>ankyrin SAM and basic leucine zipper domain-containing 1-like isoform X1 [Lingula anatina]</t>
  </si>
  <si>
    <t>hypothetical protein BRAFLDRAFT_120642 [Branchiostoma floridae]</t>
  </si>
  <si>
    <t>Glucose-6-phosphate isomerase</t>
  </si>
  <si>
    <t>hypothetical protein EMIHUDRAFT_224291 [Emiliania huxleyi CCMP1516]</t>
  </si>
  <si>
    <t>synaptosomal-associated 23 [Meleagris gallopavo]</t>
  </si>
  <si>
    <t>diphthamide biosynthesis 2 [Pygocentrus nattereri]</t>
  </si>
  <si>
    <t>transmembrane and ubiquitin-like domain-containing 2 isoform X1 [Latimeria chalumnae]</t>
  </si>
  <si>
    <t>PDZ domain-containing 2-like</t>
  </si>
  <si>
    <t>Cell wall-associated hydrolase [Neisseria meningitidis]</t>
  </si>
  <si>
    <t>uridine-cytidine kinase 2</t>
  </si>
  <si>
    <t>E3 ubiquitin- ligase HECW1-like</t>
  </si>
  <si>
    <t>GTP-binding Rit1</t>
  </si>
  <si>
    <t>GTP-binding Rit2</t>
  </si>
  <si>
    <t>SLIT-ROBO Rho GTPase-activating 1 isoform X1</t>
  </si>
  <si>
    <t>cop9 signalosome complex subunit 6a-like</t>
  </si>
  <si>
    <t>SLIT-ROBO Rho GTPase-activating 1 isoform X3</t>
  </si>
  <si>
    <t>glutamyl-tRNA(Gln) amidotransferase subunit chloroplastic mitochondrial-like isoform X1</t>
  </si>
  <si>
    <t>hypothetical protein WJ42_07790 [Burkholderia cepacia]</t>
  </si>
  <si>
    <t>RNA polymerase-associated CTR9 homolog</t>
  </si>
  <si>
    <t>cytoplasmic dynein 1 light intermediate chain 2 isoform X1</t>
  </si>
  <si>
    <t>cytoplasmic dynein 1 light intermediate chain 2 isoform X2</t>
  </si>
  <si>
    <t>alpha-enolase-like [Maylandia zebra]</t>
  </si>
  <si>
    <t>keratin-associated 16-1-like</t>
  </si>
  <si>
    <t>suppression of tumorigenicity 5 isoform X2</t>
  </si>
  <si>
    <t>clathrin heavy chain 1 isoform X2</t>
  </si>
  <si>
    <t>glycine receptor subunit alpha- partial</t>
  </si>
  <si>
    <t>clathrin heavy chain 1 isoform X1</t>
  </si>
  <si>
    <t>poly(A)-specific ribonuclease PARN isoform X1</t>
  </si>
  <si>
    <t>Tripartite motif-containing 56 [Crassostrea gigas]</t>
  </si>
  <si>
    <t>hypothetical protein [Flavobacteriales bacterium ALC-1]</t>
  </si>
  <si>
    <t>GL18695 [Drosophila persimilis]</t>
  </si>
  <si>
    <t>T family of potassium channels 7</t>
  </si>
  <si>
    <t>beta-2 adrenergic receptor-like [Acropora digitifera]</t>
  </si>
  <si>
    <t>Pyrazinamidase nicotinamidase</t>
  </si>
  <si>
    <t>Phosphatidylserine synthase 1</t>
  </si>
  <si>
    <t>mitotic spindle checkpoint [Micromonas commoda]</t>
  </si>
  <si>
    <t>Phosphatidylserine synthase 2</t>
  </si>
  <si>
    <t>PB1 domain containing [Acanthamoeba castellanii Neff]</t>
  </si>
  <si>
    <t>PREDICTED: uncharacterized protein LOC107350703 isoform X1</t>
  </si>
  <si>
    <t>RNA-binding motif X-linked 2</t>
  </si>
  <si>
    <t>5 -AMP-activated kinase subunit gamma-1-like isoform X3</t>
  </si>
  <si>
    <t>tubulin polyglutamylase TTLL5-like isoform X9 [Crassostrea gigas]</t>
  </si>
  <si>
    <t>glycine cleavage system H</t>
  </si>
  <si>
    <t>PX domain-containing kinase isoform X7 [Mus musculus]</t>
  </si>
  <si>
    <t>Rho-associated kinase 2</t>
  </si>
  <si>
    <t>ABC transporter G family member 22-like</t>
  </si>
  <si>
    <t>tetratricopeptide repeat 37 isoform X2 [Latimeria chalumnae]</t>
  </si>
  <si>
    <t>noggin-like precursor [Hydra vulgaris]</t>
  </si>
  <si>
    <t>E3 ubiquitin- ligase RNF168-like</t>
  </si>
  <si>
    <t>peroxisome biogenesis 19-2-like</t>
  </si>
  <si>
    <t>potassium voltage-gated channel subfamily A member 7-like</t>
  </si>
  <si>
    <t>alkylated DNA repair alkB homolog 1 isoform X1</t>
  </si>
  <si>
    <t>B-cell receptor CD22 isoform X1</t>
  </si>
  <si>
    <t>Runx [Hydra vulgaris]</t>
  </si>
  <si>
    <t>polycomb group RING finger 3 [Struthio camelus australis]</t>
  </si>
  <si>
    <t>PREDICTED: uncharacterized protein LOC107339408 isoform X2</t>
  </si>
  <si>
    <t>beta-1,4-N-acetylgalactosaminyltransferase bre-4-like [Dinoponera quadriceps]</t>
  </si>
  <si>
    <t>PREDICTED: uncharacterized protein LOC107339408 isoform X1</t>
  </si>
  <si>
    <t>PREDICTED: uncharacterized protein LOC100200187</t>
  </si>
  <si>
    <t>hypothetical protein AC249_AIPGENE1668</t>
  </si>
  <si>
    <t>Ammonium Transporter (Amt) Family [Phytophthora infestans T30-4]</t>
  </si>
  <si>
    <t>Voltage-dependent N-type calcium channel subunit alpha-1B</t>
  </si>
  <si>
    <t>zinc finger OZF-like isoform X1 [Loxodonta africana]</t>
  </si>
  <si>
    <t>Sphingosine kinase 1</t>
  </si>
  <si>
    <t>UPF0538 C2orf76 homolog</t>
  </si>
  <si>
    <t>receptor-type tyrosine- phosphatase delta-like isoform X1 [Pundamilia nyererei]</t>
  </si>
  <si>
    <t>Calcium calmodulin-dependent kinase type partial</t>
  </si>
  <si>
    <t>Von Willebrand factor D and EGF domain-containing [Daphnia magna]</t>
  </si>
  <si>
    <t>voltage-dependent calcium channel subunit alpha-2 delta-1-like isoform X2</t>
  </si>
  <si>
    <t>WD40 repeat-containing SMU1</t>
  </si>
  <si>
    <t>CD151 antigen [Sturnus vulgaris]</t>
  </si>
  <si>
    <t>Sphingosine kinase 2</t>
  </si>
  <si>
    <t>hypothetical protein AC249_AIPGENE1655</t>
  </si>
  <si>
    <t>rho GTPase-activating 190-like isoform X1 [Lingula anatina]</t>
  </si>
  <si>
    <t>RNA-directed DNA polymerase from transposon BS</t>
  </si>
  <si>
    <t>glycine cleavage system T</t>
  </si>
  <si>
    <t>procollagen galactosyltransferase 1</t>
  </si>
  <si>
    <t>B9 domain-containing 1</t>
  </si>
  <si>
    <t>golgin subfamily a member 4 isoform x2</t>
  </si>
  <si>
    <t>alpha-tectorin</t>
  </si>
  <si>
    <t>SRSF kinase 1 isoform X2</t>
  </si>
  <si>
    <t>cold shock domain-containing CG9705-like [Lingula anatina]</t>
  </si>
  <si>
    <t>gremlin-1 [Manis javanica]</t>
  </si>
  <si>
    <t>GL13622 [Drosophila persimilis]</t>
  </si>
  <si>
    <t>GTPase IMAP family member 4-like</t>
  </si>
  <si>
    <t>AChain Thermodynamic And Structure Guided Design Of Statin Hmg-Coa Reductase Inhibitors</t>
  </si>
  <si>
    <t>LIM and senescent cell antigen-like-containing domain 1 isoform X6 [Coturnix japonica]</t>
  </si>
  <si>
    <t>activin receptor type-1C isoform X1</t>
  </si>
  <si>
    <t>metallo ase inhibitor 3-like</t>
  </si>
  <si>
    <t>DNA polymerase subunit gamma-1-like</t>
  </si>
  <si>
    <t>tripartite motif-containing 67</t>
  </si>
  <si>
    <t>unconventional myosin-IXa-like isoform X2</t>
  </si>
  <si>
    <t>titin isoform X9</t>
  </si>
  <si>
    <t>aspartate cytoplasmic</t>
  </si>
  <si>
    <t>RILP 1 isoform X2</t>
  </si>
  <si>
    <t>RILP 1 isoform X1</t>
  </si>
  <si>
    <t>cytochrome P450 3A24-like</t>
  </si>
  <si>
    <t>cap-specific mRNA (nucleoside-2 -O-)-methyltransferase 2-like</t>
  </si>
  <si>
    <t>titin isoform X8</t>
  </si>
  <si>
    <t>40S ribosomal S19S [Loa loa]</t>
  </si>
  <si>
    <t>PREDICTED: uncharacterized protein LOC105155067</t>
  </si>
  <si>
    <t>GM19327 [Drosophila sechellia]</t>
  </si>
  <si>
    <t>glutathione S-transferase</t>
  </si>
  <si>
    <t>endoplasmic reticulum aminopeptidase 2-like</t>
  </si>
  <si>
    <t>nidogen and EGF-like domain-containing partial</t>
  </si>
  <si>
    <t>Tyramine receptor Ser-2 [Caenorhabditis elegans]</t>
  </si>
  <si>
    <t>B9 domain-containing 2</t>
  </si>
  <si>
    <t>hypothetical protein GTCCBUS3UF5_870</t>
  </si>
  <si>
    <t>hexokinase-like 1</t>
  </si>
  <si>
    <t>PREDICTED: interaptin-like</t>
  </si>
  <si>
    <t>phosphatidylinositol 3-kinase regulatory subunit alpha-like isoform X2 [Polistes dominula]</t>
  </si>
  <si>
    <t>Glutathione gamma-glutamylcysteinyltransferase 1</t>
  </si>
  <si>
    <t>ubiquitin carboxyl-terminal hydrolase CYLD-like</t>
  </si>
  <si>
    <t>aminoglycoside phosphotransferase</t>
  </si>
  <si>
    <t>serine threonine- kinase TAO1-like</t>
  </si>
  <si>
    <t>ceramide glucosyltransferase isoform X2</t>
  </si>
  <si>
    <t>b-zip transcription factor idi-4 [Eutypa lata UCREL1]</t>
  </si>
  <si>
    <t>Peroxisomal multifunctional enzyme type 2</t>
  </si>
  <si>
    <t>glutathione S-transferase-like [Bombus terrestris]</t>
  </si>
  <si>
    <t>transmembrane FAM155A isoform X2</t>
  </si>
  <si>
    <t>tripartite motif-containing 59</t>
  </si>
  <si>
    <t>probable voltage-gated potassium channel subunit beta</t>
  </si>
  <si>
    <t>-methionine sulfoxide oxidase MICAL1 [Saimiri boliviensis boliviensis]</t>
  </si>
  <si>
    <t>cytochrome c oxidase polypeptide IV [Purpureocillium lilacinum]</t>
  </si>
  <si>
    <t>39S ribosomal partial</t>
  </si>
  <si>
    <t>Glutathione gamma-glutamylcysteinyltransferase 3</t>
  </si>
  <si>
    <t>Collagen alpha-2(IV) partial</t>
  </si>
  <si>
    <t>jouberin-like</t>
  </si>
  <si>
    <t>hypothetical protein BRAFLDRAFT_70466 [Branchiostoma floridae]</t>
  </si>
  <si>
    <t>caveolin-1-like [Crassostrea gigas]</t>
  </si>
  <si>
    <t>nuclear serine protease 2 Nma111 [Aureobasidium namibiae CBS ]</t>
  </si>
  <si>
    <t>cytochrome P450 4F12-like</t>
  </si>
  <si>
    <t>zinc finger CCCH domain-containing 11A-like isoform X1 [Branchiostoma belcheri]</t>
  </si>
  <si>
    <t>E3 ubiquitin- ligase RNF216-like</t>
  </si>
  <si>
    <t>peptidase S53 [Burkholderia vietnamiensis]</t>
  </si>
  <si>
    <t>zinc finger proten 607 isoform X1 [Mus musculus]</t>
  </si>
  <si>
    <t>tripartite motif-containing 46</t>
  </si>
  <si>
    <t>PREDICTED: uncharacterized protein LOC107351207 isoform X1</t>
  </si>
  <si>
    <t>TBC1 domain family member 23 isoform X2</t>
  </si>
  <si>
    <t>SH3 domain-containing YSC84 1</t>
  </si>
  <si>
    <t>catenin alpha-2-like isoform X4</t>
  </si>
  <si>
    <t>ATP-dependent RNA helicase DDX6 DHH1 [Monoraphidium neglectum]</t>
  </si>
  <si>
    <t>phosphatidylinositol 3,4,5-trisphosphate 3-phosphatase TPTE2-like</t>
  </si>
  <si>
    <t>zinc transporter ZIP10 [Ovis aries]</t>
  </si>
  <si>
    <t>cell division control 2</t>
  </si>
  <si>
    <t>Kef-type K+ transporter NAD-binding component [Streptococcus suis]</t>
  </si>
  <si>
    <t>sperm flagellar 2-like isoform X3</t>
  </si>
  <si>
    <t>hypothetical protein LOTGIDRAFT_176940, partial [Lottia gigantea]</t>
  </si>
  <si>
    <t>sperm flagellar 2-like isoform X2</t>
  </si>
  <si>
    <t>ELYS isoform X2</t>
  </si>
  <si>
    <t>histone-arginine methyltransferase CARMER</t>
  </si>
  <si>
    <t>Phytanoyl- peroxisomal</t>
  </si>
  <si>
    <t>FK506-binding 2</t>
  </si>
  <si>
    <t>TFIIH basal transcription factor complex helicase XPB subunit-like</t>
  </si>
  <si>
    <t>Sphingosine-1-phosphate phosphatase 2</t>
  </si>
  <si>
    <t>methylcrotonoyl- carboxylase beta mitochondrial- partial</t>
  </si>
  <si>
    <t>Piso0_004050 [Millerozyma farinosa CBS 7064]</t>
  </si>
  <si>
    <t>tm2 domain-containing almondex</t>
  </si>
  <si>
    <t>cystathionine gamma-lyase-like</t>
  </si>
  <si>
    <t>2Fe-2S ferredoxin-like [Acropora digitifera]</t>
  </si>
  <si>
    <t>armadillo repeat-containing partial</t>
  </si>
  <si>
    <t>ELYS isoform X1</t>
  </si>
  <si>
    <t>hypothetical protein PFICI_15348 [Pestalotiopsis fici W106-1]</t>
  </si>
  <si>
    <t>kinase [Cryptosporidium parvum Iowa II]</t>
  </si>
  <si>
    <t>arginine methyltransferase partial</t>
  </si>
  <si>
    <t>tyrosine- kinase Abl isoform X2</t>
  </si>
  <si>
    <t>lipoamide acyltransferase component of branched-chain alpha-keto acid dehydrogenase mitochondrial-like</t>
  </si>
  <si>
    <t>centriolin</t>
  </si>
  <si>
    <t>kyphoscoliosis peptidase-like</t>
  </si>
  <si>
    <t>PREDICTED: uncharacterized protein LOC100214782</t>
  </si>
  <si>
    <t>charged multivesicular body 2a [Salmo salar]</t>
  </si>
  <si>
    <t>elongation factor mitochondrial [Copidosoma floridanum]</t>
  </si>
  <si>
    <t>PREDICTED: uncharacterized protein LOC106818759</t>
  </si>
  <si>
    <t>PREDICTED: uncharacterized protein LOC100214786</t>
  </si>
  <si>
    <t>kelch 5 isoform X2</t>
  </si>
  <si>
    <t>kelch 5 isoform X1</t>
  </si>
  <si>
    <t>PREDICTED: uncharacterized protein LOC100212135</t>
  </si>
  <si>
    <t>two-component chemotaxis response regulator</t>
  </si>
  <si>
    <t>ankyrin repeat and sterile alpha motif domain-containing 1B- partial</t>
  </si>
  <si>
    <t>centrosomal of 162 kDa-like</t>
  </si>
  <si>
    <t>glutathione s-transferase</t>
  </si>
  <si>
    <t>disks large homolog 2 isoform X14 [Chinchilla lanigera]</t>
  </si>
  <si>
    <t>PREDICTED: uncharacterized protein LOC100200153</t>
  </si>
  <si>
    <t>Glyceraldehyde-3-phosphate dehydrogenase type I</t>
  </si>
  <si>
    <t>striatin-3 isoform X2</t>
  </si>
  <si>
    <t>multixenobiotic resistance</t>
  </si>
  <si>
    <t>probable ribosomal cytosolic</t>
  </si>
  <si>
    <t>striatin-3 isoform X3</t>
  </si>
  <si>
    <t>PREDICTED: hemicentin-1</t>
  </si>
  <si>
    <t>sec1 family domain-containing 1 isoform X5 [Nomascus leucogenys]</t>
  </si>
  <si>
    <t>serine ase inhibitor</t>
  </si>
  <si>
    <t>hypothetical protein X975_19061, partial</t>
  </si>
  <si>
    <t>tyrosine- kinase Btk29A</t>
  </si>
  <si>
    <t>cyclin-dependent-like kinase 5</t>
  </si>
  <si>
    <t>hypothetical protein UCREL1_6499 [Eutypa lata UCREL1]</t>
  </si>
  <si>
    <t>tripartite motif-containing 16</t>
  </si>
  <si>
    <t>PREDICTED: uncharacterized protein LOC101238377</t>
  </si>
  <si>
    <t>PREDICTED: uncharacterized protein LOC105843691</t>
  </si>
  <si>
    <t>conserved hypothetical membrane</t>
  </si>
  <si>
    <t>coproporphyrinogen III oxidase [Acetobacter pasteurianus]</t>
  </si>
  <si>
    <t>Kinesin Nod</t>
  </si>
  <si>
    <t>zinc knuckle domain-containing [Leptosphaeria maculans JN3]</t>
  </si>
  <si>
    <t>heterogeneous nuclear ribonucleo A2 B1 homolog isoform X2</t>
  </si>
  <si>
    <t>sortilin isoform X1</t>
  </si>
  <si>
    <t>PREDICTED: uncharacterized protein LOC105444073</t>
  </si>
  <si>
    <t>molybdenum cofactor biosynthesis</t>
  </si>
  <si>
    <t>alpha- and gamma-adaptin-binding p34-like</t>
  </si>
  <si>
    <t>kinetochore-associated 1- partial</t>
  </si>
  <si>
    <t>protocadherin Fat 4 isoform X2</t>
  </si>
  <si>
    <t>pleckstrin homology-like domain family B member 1 isoform X1</t>
  </si>
  <si>
    <t>lysophospholipid acyltransferase 5 isoform X2</t>
  </si>
  <si>
    <t>Alpha-(1,3)-fucosyltransferase partial</t>
  </si>
  <si>
    <t>cGMP-dependent kinase 2 isoform X2</t>
  </si>
  <si>
    <t>magnesium-dependent phosphatase 1</t>
  </si>
  <si>
    <t>neurogenic locus notch homolog 1-like isoform X1</t>
  </si>
  <si>
    <t>kanadaptin-like [Hydra vulgaris]</t>
  </si>
  <si>
    <t>Dpy-30 motif [Tetrahymena thermophila SB210]</t>
  </si>
  <si>
    <t>Methionine synthase reductase</t>
  </si>
  <si>
    <t>neurogenic locus notch homolog 1-like isoform X2</t>
  </si>
  <si>
    <t>Smr domain-containing [Purpureocillium lilacinum]</t>
  </si>
  <si>
    <t>mitogen-activated kinase kinase 1 interacting 1 [Taeniopygia guttata]</t>
  </si>
  <si>
    <t>apoptosis-inducing factor 3-like isoform X2</t>
  </si>
  <si>
    <t>small ubiquitin-related modifier 3-like</t>
  </si>
  <si>
    <t>SCY1 2 isoform X1 [Dipodomys ordii]</t>
  </si>
  <si>
    <t>cation-transporting ATPase partial</t>
  </si>
  <si>
    <t>adenosine receptor A2b-like isoform X2 [Acropora digitifera]</t>
  </si>
  <si>
    <t>Serine threonine- phosphatase 2A 65 kDa regulatory subunit A beta</t>
  </si>
  <si>
    <t>ADP-ribosylation factor 1 [Homo sapiens]</t>
  </si>
  <si>
    <t>fructose-bisphosphate partial</t>
  </si>
  <si>
    <t>mitogen-activated kinase 7-like</t>
  </si>
  <si>
    <t>metaxin-2 isoform X2 [Rousettus aegyptiacus]</t>
  </si>
  <si>
    <t>PREDICTED: uncharacterized protein LOC100889892</t>
  </si>
  <si>
    <t>PREDICTED: uncharacterized protein PFB0315w-like</t>
  </si>
  <si>
    <t>autophagy 3</t>
  </si>
  <si>
    <t>PREDICTED: uncharacterized protein LOC108676651</t>
  </si>
  <si>
    <t>polyadenylate-binding -interacting 1-like</t>
  </si>
  <si>
    <t>FAM134C-like isoform X1</t>
  </si>
  <si>
    <t>histamine N-methyltransferase [Larimichthys crocea]</t>
  </si>
  <si>
    <t>PREDICTED: uncharacterized protein LOC105443035, partial</t>
  </si>
  <si>
    <t>AT15442p</t>
  </si>
  <si>
    <t>vinculin [Drosophila rhopaloa]</t>
  </si>
  <si>
    <t>growth hormone-inducible transmembrane -like</t>
  </si>
  <si>
    <t>cellular tumor antigen p53-like [Lates calcarifer]</t>
  </si>
  <si>
    <t>macrophage mannose receptor 1</t>
  </si>
  <si>
    <t>Oxysterol-binding 1</t>
  </si>
  <si>
    <t>Oxysterol-binding 2</t>
  </si>
  <si>
    <t>receptor-type tyrosine- phosphatase H-like isoform X1 [Xenopus laevis]</t>
  </si>
  <si>
    <t>PREDICTED: uncharacterized protein LOC106135979</t>
  </si>
  <si>
    <t>NADH dehydrogenase [ubiquinone] 1 beta subcomplex subunit 3</t>
  </si>
  <si>
    <t>hypothetical protein NEISUBOT_05679, partial</t>
  </si>
  <si>
    <t>NADH dehydrogenase [ubiquinone] 1 beta subcomplex subunit 7</t>
  </si>
  <si>
    <t>NADH dehydrogenase [ubiquinone] 1 beta subcomplex subunit 9</t>
  </si>
  <si>
    <t>transcription factor RFX4- partial</t>
  </si>
  <si>
    <t>heat shock 90 partial [Botryllus schlosseri]</t>
  </si>
  <si>
    <t>Heat shock cognate 71 kDa</t>
  </si>
  <si>
    <t>hypothetical protein Phpb_00396</t>
  </si>
  <si>
    <t>autophagy 8</t>
  </si>
  <si>
    <t>spastin isoform X2</t>
  </si>
  <si>
    <t>nitric oxide brain isoform X2</t>
  </si>
  <si>
    <t>spastin isoform X1</t>
  </si>
  <si>
    <t>hepatocyte growth factor receptor [Hipposideros armiger]</t>
  </si>
  <si>
    <t>tachykinin-like peptides receptor 86C [Strongylocentrotus purpuratus]</t>
  </si>
  <si>
    <t>PREDICTED: uncharacterized protein LOC106471642</t>
  </si>
  <si>
    <t>cytochrome c mitochondrial</t>
  </si>
  <si>
    <t>diacylglycerol kinase 1 isoform X2 [Agrilus planipennis]</t>
  </si>
  <si>
    <t>PREDICTED: uncharacterized protein LOC101234876, partial</t>
  </si>
  <si>
    <t>spastin isoform X3</t>
  </si>
  <si>
    <t>BTB POZ domain-containing KCTD5-like</t>
  </si>
  <si>
    <t>GNAT family N-acetyltransferase</t>
  </si>
  <si>
    <t>ceramide synthase 1-like</t>
  </si>
  <si>
    <t>Calcyclin-binding partial</t>
  </si>
  <si>
    <t>chromodomain-helicase-DNA-binding 8 isoform X1 [Anolis carolinensis]</t>
  </si>
  <si>
    <t>FAD linked N-terminal</t>
  </si>
  <si>
    <t>Feline leukemia virus subgroup C receptor-related 2</t>
  </si>
  <si>
    <t>REM2- and Rab-like small GTPase 1</t>
  </si>
  <si>
    <t>1,3-beta-glucanase</t>
  </si>
  <si>
    <t>PREDICTED: uncharacterized protein LOC105348199</t>
  </si>
  <si>
    <t>rho GTPase-activating 100F-like</t>
  </si>
  <si>
    <t>PREDICTED: uncharacterized protein LOC101238333</t>
  </si>
  <si>
    <t>Hsp70 [Colletotrichum higginsianum IMI 349063]</t>
  </si>
  <si>
    <t>actin-binding anillin-like</t>
  </si>
  <si>
    <t>PREDICTED: uncharacterized protein LOC105843659</t>
  </si>
  <si>
    <t>coronin-1B- partial</t>
  </si>
  <si>
    <t>alpha-soluble NSF attachment -like</t>
  </si>
  <si>
    <t>mini-chromosome maintenance complex-binding</t>
  </si>
  <si>
    <t>synaptic vesicle glyco 2C-like isoform X1</t>
  </si>
  <si>
    <t>glycosyl hydrolase family 1 [Colletotrichum graminicola ]</t>
  </si>
  <si>
    <t>Protocadherin Fat partial</t>
  </si>
  <si>
    <t>ATP-dependent RNA helicase TDRD12</t>
  </si>
  <si>
    <t>transcription initiation factor IIE subunit beta</t>
  </si>
  <si>
    <t>probable E3 ubiquitin- ligase ARI7</t>
  </si>
  <si>
    <t>hypothetical protein RF55_21023</t>
  </si>
  <si>
    <t>peroxidasin homolog [Megachile rotundata]</t>
  </si>
  <si>
    <t>choline ethanolamine kinase</t>
  </si>
  <si>
    <t>GO2-q chimeric G-</t>
  </si>
  <si>
    <t>Peptidase C2 domain containing</t>
  </si>
  <si>
    <t>glutaredoxin-related mitochondrial-like</t>
  </si>
  <si>
    <t>sulfotransferase 1 family member D1-like</t>
  </si>
  <si>
    <t>ankyrin repeat and fibronectin type-III domain-containing 1-like isoform X7 [Meleagris gallopavo]</t>
  </si>
  <si>
    <t>synaptotagmin- partial</t>
  </si>
  <si>
    <t>HMG box family [Trichomonas vaginalis G3]</t>
  </si>
  <si>
    <t>calcium-binding mitochondrial carrier S -1 [Chelonia mydas]</t>
  </si>
  <si>
    <t>mitochondrial ATP synthase F0 complex subunit c isoform 3</t>
  </si>
  <si>
    <t>Vitelline membrane outer layer 1</t>
  </si>
  <si>
    <t>FAM185A isoform X1</t>
  </si>
  <si>
    <t>acid-sensing ion channel 1-like</t>
  </si>
  <si>
    <t>serine threonine kinase-like domain-containing STKLD1 isoform X1</t>
  </si>
  <si>
    <t>PREDICTED: uncharacterized protein LOC105843665</t>
  </si>
  <si>
    <t>PREDICTED: uncharacterized protein LOC101238327</t>
  </si>
  <si>
    <t>zinc finger 665 isoform X1 [Capra hircus]</t>
  </si>
  <si>
    <t>O-acetyl-ADP-ribose deacetylase MACROD1</t>
  </si>
  <si>
    <t>O-acetyl-ADP-ribose deacetylase MACROD2</t>
  </si>
  <si>
    <t>transcription initiation factor TFIID subunit 1-like</t>
  </si>
  <si>
    <t>UDP-xylose and UDP-N-acetylglucosamine partial</t>
  </si>
  <si>
    <t>topoisomerase ii-associated pat1</t>
  </si>
  <si>
    <t>microtubule-actin cross-linking factor 1 isoform X1</t>
  </si>
  <si>
    <t>ras-related C3 botulinum toxin substrate 1-like [Amphimedon queenslandica]</t>
  </si>
  <si>
    <t>Hydantoin utilization A</t>
  </si>
  <si>
    <t>nardilysin [Lepisosteus oculatus]</t>
  </si>
  <si>
    <t>cAMP-dependent kinase catalytic subunit alpha</t>
  </si>
  <si>
    <t>C-type lectin domain family member A</t>
  </si>
  <si>
    <t>Wilms tumor 1-associated partial</t>
  </si>
  <si>
    <t>immunoglobulin superfamily member 10</t>
  </si>
  <si>
    <t>hsp20 alpha crystallin family [Rickettsia endosymbiont of Ixodes pacificus]</t>
  </si>
  <si>
    <t>furry homolog- partial</t>
  </si>
  <si>
    <t>solute carrier family 22 member 5-like</t>
  </si>
  <si>
    <t>Neurogenic locus notch</t>
  </si>
  <si>
    <t>cyclin-T1 isoform X2</t>
  </si>
  <si>
    <t>ubiquitin-conjugating enzyme E2 [Tetrahymena thermophila SB210]</t>
  </si>
  <si>
    <t>solute carrier family 12 member 2- partial</t>
  </si>
  <si>
    <t>major myo-inositol transporter iolt [Eutypa lata UCREL1]</t>
  </si>
  <si>
    <t>ATP-dependent RNA helicase WM6</t>
  </si>
  <si>
    <t>cytochrome c oxidase subunit III (mitochondrion)</t>
  </si>
  <si>
    <t>sorting nexin-22 isoform X1</t>
  </si>
  <si>
    <t>U3 small nucleolar ribonucleo IMP4-like</t>
  </si>
  <si>
    <t>Guanine nucleotide-binding subunit beta</t>
  </si>
  <si>
    <t>hypothetical protein g.49625, partial</t>
  </si>
  <si>
    <t>genetic suppressor element 1-like isoform X3</t>
  </si>
  <si>
    <t>postacrosomal sheath WW domain-binding</t>
  </si>
  <si>
    <t>ligand-gated ion channel 50</t>
  </si>
  <si>
    <t>SPARC-related modular calcium-binding 2 isoform X1</t>
  </si>
  <si>
    <t>genetic suppressor element 1-like isoform X2</t>
  </si>
  <si>
    <t>PREDICTED: uncharacterized protein LOC105843725</t>
  </si>
  <si>
    <t>maintenance of ploidy mob2 [Purpureocillium lilacinum]</t>
  </si>
  <si>
    <t>hypothetical protein g.46694, partial</t>
  </si>
  <si>
    <t>Sugar transporter SWEET1</t>
  </si>
  <si>
    <t>coronin-2B isoform X1</t>
  </si>
  <si>
    <t>ral guanine nucleotide dissociation stimulator isoform X1</t>
  </si>
  <si>
    <t>twinkle mitochondrial-like</t>
  </si>
  <si>
    <t>serine threonine- phosphatase 5 [Phytophthora infestans T30-4]</t>
  </si>
  <si>
    <t>armadillo repeat-containing 7 [Callorhinchus milii]</t>
  </si>
  <si>
    <t>adenosylhomocysteinase [Tribolium castaneum]</t>
  </si>
  <si>
    <t>cobalt transporter [Pseudomonas stutzeri]</t>
  </si>
  <si>
    <t>collagen alpha-3(VI) chain-like isoform X1 [Acropora digitifera]</t>
  </si>
  <si>
    <t>PREDICTED: uncharacterized protein LOC105843752</t>
  </si>
  <si>
    <t>low density lipo receptor (ldl)</t>
  </si>
  <si>
    <t>40S ribosomal S19-3 [Amborella trichopoda]</t>
  </si>
  <si>
    <t>vang 2</t>
  </si>
  <si>
    <t>ef hand family</t>
  </si>
  <si>
    <t>intraflagellar transport 20 homolog</t>
  </si>
  <si>
    <t>Kelch domain-containing partial</t>
  </si>
  <si>
    <t>rho-related BTB domain-containing partial</t>
  </si>
  <si>
    <t>60S ribosomal L35 [Blastocystis ST4]</t>
  </si>
  <si>
    <t>receptor-type tyrosine- phosphatase delta isoform X30</t>
  </si>
  <si>
    <t>citron Rho-interacting kinase isoform X1 [Tupaia chinensis]</t>
  </si>
  <si>
    <t>MAP microtubule affinity-regulating kinase 3 isoform X3</t>
  </si>
  <si>
    <t>MAP microtubule affinity-regulating kinase 3 isoform X1</t>
  </si>
  <si>
    <t>zinc finger 383-like [Monodelphis domestica]</t>
  </si>
  <si>
    <t>MAP microtubule affinity-regulating kinase 3 isoform X5</t>
  </si>
  <si>
    <t>AChain Selection Of Fragments For Kinase Inhibitor Design: Decoration Is Key</t>
  </si>
  <si>
    <t>Skp1 dimerization domain [Trichinella spiralis]</t>
  </si>
  <si>
    <t>lactoylglutathione lyase</t>
  </si>
  <si>
    <t>14-3-3 zeta delta-like</t>
  </si>
  <si>
    <t>Nuclear receptor corepressor 2</t>
  </si>
  <si>
    <t>multidrug resistance-associated 4- partial</t>
  </si>
  <si>
    <t>TIP41 [Pygocentrus nattereri]</t>
  </si>
  <si>
    <t>HECT domain ubiquitin transferase [Tetrahymena thermophila SB210]</t>
  </si>
  <si>
    <t>NADH-cytochrome b5 reductase 1</t>
  </si>
  <si>
    <t>PREDICTED: uncharacterized protein LOC100635885</t>
  </si>
  <si>
    <t>NADH-cytochrome b5 reductase 3</t>
  </si>
  <si>
    <t>charged multivesicular body partial</t>
  </si>
  <si>
    <t>PREDICTED: uncharacterized protein LOC108664720</t>
  </si>
  <si>
    <t>pulmonary surfactant-associated D-like precursor [Hydra vulgaris]</t>
  </si>
  <si>
    <t>metaxin-2</t>
  </si>
  <si>
    <t>FAM45A</t>
  </si>
  <si>
    <t>hypothetical protein AC249_AIPGENE15187</t>
  </si>
  <si>
    <t>ap-2 complex subunit</t>
  </si>
  <si>
    <t>hypothetical protein CAPTEDRAFT_217178</t>
  </si>
  <si>
    <t>fat-like cadherin-related tumor suppressor homolog [Crassostrea gigas]</t>
  </si>
  <si>
    <t>gamma-glutamylcysteine synthetase [Cyanidioschyzon merolae strain 10D]</t>
  </si>
  <si>
    <t>Medium-chain acyl- dehydrogenase [Rhizopus microsporus]</t>
  </si>
  <si>
    <t>Tight junction ZO- partial</t>
  </si>
  <si>
    <t>hypothetical protein AC249_AIPGENE15179</t>
  </si>
  <si>
    <t>trehalase [Emticicia oligotrophica]</t>
  </si>
  <si>
    <t>Cullin-3 [Daphnia magna]</t>
  </si>
  <si>
    <t>PREDICTED: protein NKG7</t>
  </si>
  <si>
    <t>of uncharacterised function (DUF3375)</t>
  </si>
  <si>
    <t>hypothetical protein MNEG_4023 [Monoraphidium neglectum]</t>
  </si>
  <si>
    <t>lysine-specific demethylase 5B isoform X2</t>
  </si>
  <si>
    <t>ankyrin repeat domain-containing 1-like isoform X1 [Larimichthys crocea]</t>
  </si>
  <si>
    <t>hypothetical protein AC249_AIPGENE15173</t>
  </si>
  <si>
    <t>PREDICTED: uncharacterized protein LOC105848834 [Hydra vulgaris]</t>
  </si>
  <si>
    <t>phosphatidylinositol glycan anchor biosynthesis class U</t>
  </si>
  <si>
    <t>SNARE [Plasmodium gaboni]</t>
  </si>
  <si>
    <t>AMP deaminase 2-like</t>
  </si>
  <si>
    <t>contactin-4- partial</t>
  </si>
  <si>
    <t>transient receptor potential cation channel trpm isoform X1 [Vollenhovia emeryi]</t>
  </si>
  <si>
    <t>UChain 60s Ribosomal Subunit In Complex With Initiation Factor This File Contains 5s Rrna And s Of Molecule</t>
  </si>
  <si>
    <t>short transient receptor potential channel 4-associated</t>
  </si>
  <si>
    <t>Cation efflux [Penicillium expansum]</t>
  </si>
  <si>
    <t>Regulator of chromosome condensation (RCC1) family [Arabidopsis thaliana]</t>
  </si>
  <si>
    <t>PREDICTED: uncharacterized protein LOC100889971</t>
  </si>
  <si>
    <t>UV-stimulated scaffold A isoform X1 [Homo sapiens]</t>
  </si>
  <si>
    <t>nuclear factor erythroid 2-related factor 1-like</t>
  </si>
  <si>
    <t>10 kDa chaperonin-like</t>
  </si>
  <si>
    <t>cysteine ase 5 precursor [Dictyostelium fasciculatum]</t>
  </si>
  <si>
    <t>Spondin N [Congregibacter litoralis]</t>
  </si>
  <si>
    <t>CCR4-NOT transcription complex subunit 3 isoform X2</t>
  </si>
  <si>
    <t>methylcrotonoyl- carboxylase [Agrobacterium tumefaciens]</t>
  </si>
  <si>
    <t>stimulated by retinoic acid gene 6 homolog</t>
  </si>
  <si>
    <t>PREDICTED: uncharacterized protein LOC105843712</t>
  </si>
  <si>
    <t>hypothetical protein BRAFLDRAFT_123149 [Branchiostoma floridae]</t>
  </si>
  <si>
    <t>probable cytochrome-c oxidase chain V precursor</t>
  </si>
  <si>
    <t>retina partial</t>
  </si>
  <si>
    <t>hypothetical protein NEIPOLOT_01999</t>
  </si>
  <si>
    <t>Neuromedin-U receptor 2</t>
  </si>
  <si>
    <t>AT-rich interactive domain-containing 4B-like</t>
  </si>
  <si>
    <t>frizzled-2 [Tribolium castaneum]</t>
  </si>
  <si>
    <t>nucleoside diphosphate kinase [Streptococcus suis]</t>
  </si>
  <si>
    <t>zinc finger C3H1 type-like 2-A</t>
  </si>
  <si>
    <t>hypothetical protein AC249_AIPGENE15153</t>
  </si>
  <si>
    <t>AT-rich interactive domain-containing 1A</t>
  </si>
  <si>
    <t>FAM46B</t>
  </si>
  <si>
    <t>spermidine hydroxycinnamoyl transferase-like</t>
  </si>
  <si>
    <t>pre-mRNA-splicing factor ATP-dependent RNA helicase [Capsaspora owczarzaki ATCC 30864]</t>
  </si>
  <si>
    <t>Histone deacetylase 11</t>
  </si>
  <si>
    <t>zinc finger 853-like</t>
  </si>
  <si>
    <t>16S rRNA (cytosine(1402)-N(4))-methyltransferase</t>
  </si>
  <si>
    <t>cytochrome oxidase subunit partial (mitochondrion) [Tomicus destruens]</t>
  </si>
  <si>
    <t>autophagy-related 101-like</t>
  </si>
  <si>
    <t>phosphatidylinositol 4-phosphate 5-kinase type-1 gamma-like isoform X5 [Maylandia zebra]</t>
  </si>
  <si>
    <t>stimulator of interferon genes</t>
  </si>
  <si>
    <t>ubiquitin carboxyl-terminal hydrolase 15 isoform X1</t>
  </si>
  <si>
    <t>ubiquitin carboxyl-terminal hydrolase 15 isoform X2</t>
  </si>
  <si>
    <t>ubiquitin carboxyl-terminal hydrolase 15 isoform X5</t>
  </si>
  <si>
    <t>ubiquitin carboxyl-terminal hydrolase 15 isoform X4</t>
  </si>
  <si>
    <t>PREDICTED: fibrocystin-L-like</t>
  </si>
  <si>
    <t>eukaryotic translation initiation factor 4H isoform X3</t>
  </si>
  <si>
    <t>Metal-response element-binding transcription factor 2</t>
  </si>
  <si>
    <t>interferon regulatory factor 2 isoform X4 [Sinocyclocheilus anshuiensis]</t>
  </si>
  <si>
    <t>methylthioribose-1-phosphate isomerase</t>
  </si>
  <si>
    <t>tumor necrosis factor receptor superfamily member 16-like [Hydra vulgaris]</t>
  </si>
  <si>
    <t>HMG box-containing 4-like [Limulus polyphemus]</t>
  </si>
  <si>
    <t>ATP synthase gamma subunit</t>
  </si>
  <si>
    <t>Regulator of rDNA transcription 15 [Trichinella pseudospiralis]</t>
  </si>
  <si>
    <t>tensin-3- partial</t>
  </si>
  <si>
    <t>E3 ubiquitin- ligase RNF31-like</t>
  </si>
  <si>
    <t>uncharacterized RNA-binding -like</t>
  </si>
  <si>
    <t>mediator of RNA polymerase II transcription subunit 22 isoform X2</t>
  </si>
  <si>
    <t>AT-rich interactive domain-containing 3A</t>
  </si>
  <si>
    <t>coatomer subunit epsilon [Esox lucius]</t>
  </si>
  <si>
    <t>mediator of RNA polymerase II transcription subunit 22 isoform X3</t>
  </si>
  <si>
    <t>General transcription factor IIF subunit 1</t>
  </si>
  <si>
    <t>ras-related Rab-7a [Larimichthys crocea]</t>
  </si>
  <si>
    <t>AT-rich interactive domain-containing 3C</t>
  </si>
  <si>
    <t>partial [Phaeodactylum tricornutum CCAP 1055 1]</t>
  </si>
  <si>
    <t>TOX high mobility group box family member partial</t>
  </si>
  <si>
    <t>F-box only 30-like</t>
  </si>
  <si>
    <t>Jade-1 isoform X2</t>
  </si>
  <si>
    <t>syntenin-1-like</t>
  </si>
  <si>
    <t>DBF4 homolog A-like</t>
  </si>
  <si>
    <t>COP9 signalosome complex subunit 1 isoform X1</t>
  </si>
  <si>
    <t>tyrosine- kinase CSK</t>
  </si>
  <si>
    <t>PREDICTED: uncharacterized protein LOC107358880 isoform X1 [Acropora digitifera]</t>
  </si>
  <si>
    <t>cyclin-G-associated partial</t>
  </si>
  <si>
    <t>anaphase-promoting complex subunit 5 isoform X1</t>
  </si>
  <si>
    <t>Stress-induced-phospho 1</t>
  </si>
  <si>
    <t>triose-phosphate isomerase [Pseudomonas stutzeri]</t>
  </si>
  <si>
    <t>AT-rich interactive domain-containing 4B</t>
  </si>
  <si>
    <t>hypothetical protein RirG_068160</t>
  </si>
  <si>
    <t>acyl- synthetase family member mitochondrial-like</t>
  </si>
  <si>
    <t>C-myc promoter-binding -like</t>
  </si>
  <si>
    <t>delta 5 fatty acid desaturase</t>
  </si>
  <si>
    <t>40S ribosomal [Plasmodium reichenowi]</t>
  </si>
  <si>
    <t>ATP-binding cassette sub-family A member 5-like</t>
  </si>
  <si>
    <t>ATP-dependent protease ATP-binding subunit [Proteus mirabilis]</t>
  </si>
  <si>
    <t>virilizer homolog isoform X2</t>
  </si>
  <si>
    <t>exoglucanase a (1,4-beta-cellobiosidase)</t>
  </si>
  <si>
    <t>Immunoglobulin superfamily containing leucine-rich repeat partial</t>
  </si>
  <si>
    <t>tankyrase-1</t>
  </si>
  <si>
    <t>SET and MYND domain-containing</t>
  </si>
  <si>
    <t>AT-rich interactive domain-containing 5B</t>
  </si>
  <si>
    <t>immunoglobulin I-set domain-containing</t>
  </si>
  <si>
    <t>NADH dehydrogenase [ubiquinone] 1 alpha subcomplex assembly factor partial</t>
  </si>
  <si>
    <t>CRE-DPY-19 [Caenorhabditis remanei]</t>
  </si>
  <si>
    <t>transcription elongation factor 1 homolog</t>
  </si>
  <si>
    <t>selenocysteine lyase isoform X1</t>
  </si>
  <si>
    <t>tumor D54 isoform X4</t>
  </si>
  <si>
    <t>PREDICTED: uncharacterized protein LOC105845827 [Hydra vulgaris]</t>
  </si>
  <si>
    <t>nicotinamide nicotinic acid mononucleotide adenylyltransferase 1-like isoform X2</t>
  </si>
  <si>
    <t>nose resistant to fluoxetine 6-like</t>
  </si>
  <si>
    <t>PREDICTED: uncharacterized protein LOC105851031 [Hydra vulgaris]</t>
  </si>
  <si>
    <t>Hydantoinase oxoprolinase [Punctularia strigosozonata HHB-11173 SS5]</t>
  </si>
  <si>
    <t>hypothetical protein DAPPUDRAFT_314698</t>
  </si>
  <si>
    <t>raf homolog serine threonine- kinase phl [Orussus abietinus]</t>
  </si>
  <si>
    <t>TROVE domain containing [Acanthamoeba castellanii Neff]</t>
  </si>
  <si>
    <t>cytochrome c oxidase subunit partial (mitochondrion) [Clausocalanus furcatus]</t>
  </si>
  <si>
    <t>Bifunctional glutamate proline--tRNA partial</t>
  </si>
  <si>
    <t>phospholipid-translocating P-type flippase subfamily [Hammondia hammondi]</t>
  </si>
  <si>
    <t>regulator of G- signaling loco isoform X7</t>
  </si>
  <si>
    <t>SET domain-containing 4 isoform X3 [Anolis carolinensis]</t>
  </si>
  <si>
    <t>nucleoside diphosphate-linked moiety X motif mitochondrial-like isoform X3 [Limulus polyphemus]</t>
  </si>
  <si>
    <t>epidermal retinol dehydrogenase 2</t>
  </si>
  <si>
    <t>HAD family hydrolase [Pseudomonas xanthomarina]</t>
  </si>
  <si>
    <t>CVNH domain-containing</t>
  </si>
  <si>
    <t>60S ribosomal L32 [Salmo salar]</t>
  </si>
  <si>
    <t>fibroblast growth factor 1</t>
  </si>
  <si>
    <t>glycerate kinase isoform X1 [Sinocyclocheilus rhinocerous]</t>
  </si>
  <si>
    <t>epididymal secretory partial</t>
  </si>
  <si>
    <t>probable guanine nucleotide exchange factor MCF2L2</t>
  </si>
  <si>
    <t>transmembrane 185A- partial</t>
  </si>
  <si>
    <t>Myophilin [Trichinella pseudospiralis]</t>
  </si>
  <si>
    <t>opsin [Hydra vulgaris]</t>
  </si>
  <si>
    <t>focadhesin isoform X2</t>
  </si>
  <si>
    <t>tubulin alpha-8 chain-like isoform X2 [Ictalurus punctatus]</t>
  </si>
  <si>
    <t>WD repeat-containing 3-like</t>
  </si>
  <si>
    <t>sodium potassium calcium exchanger 3-like</t>
  </si>
  <si>
    <t>O- case isoform X1</t>
  </si>
  <si>
    <t>serine threonine</t>
  </si>
  <si>
    <t>serine threonine- kinase DCLK2-like [Cimex lectularius]</t>
  </si>
  <si>
    <t>ankyrin [Trametes versicolor FP-101664 SS1]</t>
  </si>
  <si>
    <t>efflux transporter periplasmic adaptor subunit [Moritella viscosa]</t>
  </si>
  <si>
    <t>O- case isoform X2</t>
  </si>
  <si>
    <t>Coagulation factor VIII</t>
  </si>
  <si>
    <t>[Chlamydomonas reinhardtii]</t>
  </si>
  <si>
    <t>leishmanolysin-like peptidase</t>
  </si>
  <si>
    <t>Sodium potassium calcium exchanger 4</t>
  </si>
  <si>
    <t>KH domain-containing akap-1 [Bemisia tabaci]</t>
  </si>
  <si>
    <t>cramped- partial</t>
  </si>
  <si>
    <t>probable phospholipid-transporting ATPase VB isoform X1</t>
  </si>
  <si>
    <t>hypothetical protein SARC_01267 [Sphaeroforma arctica JP610]</t>
  </si>
  <si>
    <t>Hsc70Cb isoform partial</t>
  </si>
  <si>
    <t>tubulin polyglutamylase partial</t>
  </si>
  <si>
    <t>SH2B adapter 1</t>
  </si>
  <si>
    <t>nardilysin</t>
  </si>
  <si>
    <t>major facilitator superfamily domain-containing 1-like</t>
  </si>
  <si>
    <t>lipoxygenase [Malus domestica]</t>
  </si>
  <si>
    <t>50S ribosomal L11 [Clostridium butyricum]</t>
  </si>
  <si>
    <t>trifunctional purine biosynthetic adenosine-3-like</t>
  </si>
  <si>
    <t>PREDICTED: uncharacterized protein LOC102079738 [Oreochromis niloticus]</t>
  </si>
  <si>
    <t>cobalamin biosynthesis partial [Photobacterium 13-12]</t>
  </si>
  <si>
    <t>PDZ and LIM domain Zasp-like isoform X1 [Aedes albopictus]</t>
  </si>
  <si>
    <t>pro convertase subtilisin kexin type 9-like</t>
  </si>
  <si>
    <t>bone morphogenetic 2-A-like [Acropora digitifera]</t>
  </si>
  <si>
    <t>serine threonine- kinase SIK2</t>
  </si>
  <si>
    <t>serine threonine- kinase SIK1</t>
  </si>
  <si>
    <t>carbamoyl phosphate synthase small subunit [Cutibacterium acnes]</t>
  </si>
  <si>
    <t>heat shock 90-2 [Phytophthora parasitica]</t>
  </si>
  <si>
    <t>Fe-S cluster assembly ATPase</t>
  </si>
  <si>
    <t>deleted in malignant brain tumors 1 -like</t>
  </si>
  <si>
    <t>nuclear receptor 2C2-associated</t>
  </si>
  <si>
    <t>zinc transporter 6-like [Biomphalaria glabrata]</t>
  </si>
  <si>
    <t>hypothetical protein BRAFLDRAFT_83371 [Branchiostoma floridae]</t>
  </si>
  <si>
    <t>galactoside 3(4)-L-fucosyltransferase-like</t>
  </si>
  <si>
    <t>potassium voltage-gated channel subfamily A member 1-like</t>
  </si>
  <si>
    <t>ATP-dependent (S)-NAD(P)H-hydrate dehydratase isoform X2</t>
  </si>
  <si>
    <t>serpin B3-like isoform X1 [Equus asinus]</t>
  </si>
  <si>
    <t>GTP-binding nuclear Ran-like</t>
  </si>
  <si>
    <t>MHCK EF2 kinase domain containing [Acanthamoeba castellanii Neff]</t>
  </si>
  <si>
    <t>ADP-dependent glucokinase-like</t>
  </si>
  <si>
    <t>galactosylceramide sulfotransferase [Oryzias latipes]</t>
  </si>
  <si>
    <t>serine threonine- kinase PAK 7-like</t>
  </si>
  <si>
    <t>adenylate kinase [Agrobacterium tumefaciens]</t>
  </si>
  <si>
    <t>hypothetical protein EAG_10643, partial</t>
  </si>
  <si>
    <t>Golgi apparatus membrane TVP23</t>
  </si>
  <si>
    <t>succinyl- ligase [GDP-forming] subunit mitochondrial</t>
  </si>
  <si>
    <t>general transcription factor IIH subunit 5</t>
  </si>
  <si>
    <t>general transcription factor IIH subunit 3</t>
  </si>
  <si>
    <t>general transcription factor IIH subunit 2</t>
  </si>
  <si>
    <t>PREDICTED: uncharacterized protein LOC107351346</t>
  </si>
  <si>
    <t>NHP2-like partial</t>
  </si>
  <si>
    <t>frizzled-5 [Acyrthosiphon pisum]</t>
  </si>
  <si>
    <t>Cell growth-regulating nucleolar</t>
  </si>
  <si>
    <t>leupaxin isoform X2 [Wasmannia auropunctata]</t>
  </si>
  <si>
    <t>opsin [Cladonema radiatum]</t>
  </si>
  <si>
    <t>Reverse transcriptase ribonuclease h partial</t>
  </si>
  <si>
    <t>eukaryotic translation initiation factor 3 subunit G-like</t>
  </si>
  <si>
    <t>60S acidic ribosomal P2 [Callorhinchus milii]</t>
  </si>
  <si>
    <t>D-tyrosyl-tRNA(Tyr) deacylase 1-like</t>
  </si>
  <si>
    <t>hypothetical protein CGI_10005255</t>
  </si>
  <si>
    <t>tail collar domain-containing [Acetonema longum]</t>
  </si>
  <si>
    <t>Golgi apparatus membrane TVP18</t>
  </si>
  <si>
    <t>beta-adrenergic receptor kinase 2- partial</t>
  </si>
  <si>
    <t>diacylglycerol kinase zeta-like isoform X4</t>
  </si>
  <si>
    <t>Golgi apparatus membrane TVP15</t>
  </si>
  <si>
    <t>Creatine flagellar</t>
  </si>
  <si>
    <t>reverse transcriptase</t>
  </si>
  <si>
    <t>short transient receptor potential channel 4-like</t>
  </si>
  <si>
    <t>hypothetical protein CGI_10020878</t>
  </si>
  <si>
    <t>RNA-binding lark isoform X8</t>
  </si>
  <si>
    <t>TPR partial [Stereum hirsutum FP-91666 SS1]</t>
  </si>
  <si>
    <t>TNFAIP3-interacting 1 isoform X3 [Chrysemys picta bellii]</t>
  </si>
  <si>
    <t>advillin</t>
  </si>
  <si>
    <t>RNA-binding lark isoform X2</t>
  </si>
  <si>
    <t>cytochrome oxidase subunit partial (mitochondrion)</t>
  </si>
  <si>
    <t>Uncharacterised [</t>
  </si>
  <si>
    <t>PREDICTED: uncharacterized protein LOC106173617 [Lingula anatina]</t>
  </si>
  <si>
    <t>F-box only 7-like</t>
  </si>
  <si>
    <t>ADP-ribosylation factor [Arabidopsis thaliana]</t>
  </si>
  <si>
    <t>serine threonine- kinase 38-like</t>
  </si>
  <si>
    <t>hypothetical protein CAPTEDRAFT_185637</t>
  </si>
  <si>
    <t>PREDICTED: uncharacterized protein LOC107353986</t>
  </si>
  <si>
    <t>beta-1,3-glucosyltransferase- partial</t>
  </si>
  <si>
    <t>PREDICTED: uncharacterized protein LOC100214450</t>
  </si>
  <si>
    <t>amino acid ABC transporter substrate-binding</t>
  </si>
  <si>
    <t>Pur-alpha- partial [synthetic construct]</t>
  </si>
  <si>
    <t>ribosome biogenesis bop1-B-like</t>
  </si>
  <si>
    <t>arrestin domain-containing</t>
  </si>
  <si>
    <t>eukaryotic translation initiation factor 4B-like isoform X3</t>
  </si>
  <si>
    <t>tigger transposable element-derived 4-like</t>
  </si>
  <si>
    <t>mesocentin-like isoform X1 [Cephus cinctus]</t>
  </si>
  <si>
    <t>dystroglycan-like isoform X2</t>
  </si>
  <si>
    <t>mucin-19- partial</t>
  </si>
  <si>
    <t>dnaJ homolog subfamily B member 2 isoform X1 [Drosophila busckii]</t>
  </si>
  <si>
    <t>crossover junction endonuclease MUS81 isoform X1</t>
  </si>
  <si>
    <t>crossover junction endonuclease MUS81 isoform X2</t>
  </si>
  <si>
    <t>replicase poly [Acute bee paralysis virus]</t>
  </si>
  <si>
    <t>RNA binding</t>
  </si>
  <si>
    <t>nuclear receptor subfamily 2 group E member 1</t>
  </si>
  <si>
    <t>Collectin- partial</t>
  </si>
  <si>
    <t>microsomal glutathione S-transferase 3-like</t>
  </si>
  <si>
    <t>betaine-homocysteine S- partial</t>
  </si>
  <si>
    <t>L-threonine ammonia-lyase</t>
  </si>
  <si>
    <t>ras-specific guanine nucleotide-releasing factor 1 isoform X3</t>
  </si>
  <si>
    <t>alkyl aryl-sulfatase BDS1-like</t>
  </si>
  <si>
    <t>sentrin-specific protease 2-like</t>
  </si>
  <si>
    <t>structural poly</t>
  </si>
  <si>
    <t>5 -3 exoribonuclease 2</t>
  </si>
  <si>
    <t>PREDICTED: nephrocystin-4</t>
  </si>
  <si>
    <t>5 -3 exoribonuclease 1</t>
  </si>
  <si>
    <t>dual specificity tyrosine-phosphorylation-regulated kinase 2-like</t>
  </si>
  <si>
    <t>78 kDa glucose-regulated homolog</t>
  </si>
  <si>
    <t>active breakpoint cluster region-related -like</t>
  </si>
  <si>
    <t>insulin partial</t>
  </si>
  <si>
    <t>autotransporter [Sinorhizobium meliloti]</t>
  </si>
  <si>
    <t>TPR partial</t>
  </si>
  <si>
    <t>NADH dehydrogenase [ubiquinone] 1 beta subcomplex subunit 3 [Meleagris gallopavo]</t>
  </si>
  <si>
    <t>Tyrosinase</t>
  </si>
  <si>
    <t>tyrosine kinase eph ephrin receptor partial</t>
  </si>
  <si>
    <t>cytochrome b reductase 1-like isoform X3 [Acyrthosiphon pisum]</t>
  </si>
  <si>
    <t>LPS-induced TNF-alpha factor</t>
  </si>
  <si>
    <t>cat eye syndrome critical region partial</t>
  </si>
  <si>
    <t>NADH:ubiquinone oxidoreductase 20 kd subunit [Serpula lacrymans lacrymans ]</t>
  </si>
  <si>
    <t>WW domain-containing oxidoreductase isoform X2</t>
  </si>
  <si>
    <t>WW domain-containing oxidoreductase isoform X1</t>
  </si>
  <si>
    <t>WW domain-containing oxidoreductase isoform X3</t>
  </si>
  <si>
    <t>hypothetical protein AC249_AIPGENE1506</t>
  </si>
  <si>
    <t>synaptic vesicle rabphilin-3a</t>
  </si>
  <si>
    <t>cold shock domain-containing E1 isoform X1 [Ceratitis capitata]</t>
  </si>
  <si>
    <t>inhibitor of growth 1 isoform X3 [Cebus capucinus imitator]</t>
  </si>
  <si>
    <t>UPF0587 C1orf123 homolog</t>
  </si>
  <si>
    <t>E3 ubiquitin- ligase KCMF1-like</t>
  </si>
  <si>
    <t>actin partial [Homo sapiens]</t>
  </si>
  <si>
    <t>ras-related Rab-5C [Cricetulus griseus]</t>
  </si>
  <si>
    <t>GTPase-activating Rap Ran-GAP domain 3</t>
  </si>
  <si>
    <t>calreticulin [Sesamum indicum]</t>
  </si>
  <si>
    <t>prickle 2</t>
  </si>
  <si>
    <t>prickle 1</t>
  </si>
  <si>
    <t>Glycogen phosphorylase</t>
  </si>
  <si>
    <t>HEAT repeat-containing 5B</t>
  </si>
  <si>
    <t>voltage-dependent T-type calcium channel subunit alpha-1G- partial</t>
  </si>
  <si>
    <t>Adenylate kinase isoenzyme partial</t>
  </si>
  <si>
    <t>PREDICTED: uncharacterized protein LOC106070771, partial</t>
  </si>
  <si>
    <t>kinesin KIF9 [Oryctolagus cuniculus]</t>
  </si>
  <si>
    <t>PERQ amino acid-rich with GYF domain-containing 2 isoform X2</t>
  </si>
  <si>
    <t>unnamed protein product [Chondrus crispus]</t>
  </si>
  <si>
    <t>ATP-dependent DNA helicase Q1-like [Lingula anatina]</t>
  </si>
  <si>
    <t>PERQ amino acid-rich with GYF domain-containing 2 isoform X1</t>
  </si>
  <si>
    <t>hypothetical protein BRAFLDRAFT_126580 [Branchiostoma floridae]</t>
  </si>
  <si>
    <t>AGAP010904-PA [Anopheles gambiae PEST]</t>
  </si>
  <si>
    <t>receptor-mediated endocytosis 6 homolog [Acyrthosiphon pisum]</t>
  </si>
  <si>
    <t>ATP synthase F0F1 subunit A [Francisella tularensis]</t>
  </si>
  <si>
    <t>cathepsin [Ixodes scapularis]</t>
  </si>
  <si>
    <t>PREDICTED: uncharacterized protein LOC100202463</t>
  </si>
  <si>
    <t>lysine--tRNA ligase isoform X1</t>
  </si>
  <si>
    <t>lysine--tRNA ligase isoform X2</t>
  </si>
  <si>
    <t>very long-chain specific acyl- mitochondrial isoform X2</t>
  </si>
  <si>
    <t>aldehyde dehydrogenase family</t>
  </si>
  <si>
    <t>peptidase M20 [Coxiella burnetii]</t>
  </si>
  <si>
    <t>Cytoplasmic FMR1-interacting 2</t>
  </si>
  <si>
    <t>ataxin-2 isoform X1</t>
  </si>
  <si>
    <t>ataxin-2 isoform X2</t>
  </si>
  <si>
    <t>dopey homolog PFC0245c-like</t>
  </si>
  <si>
    <t>PREDICTED: uncharacterized protein LOC105844507, partial</t>
  </si>
  <si>
    <t>U1 small nuclear ribonucleo 70 kDa</t>
  </si>
  <si>
    <t>unhealthy ribosome biogenesis 2 homolog</t>
  </si>
  <si>
    <t>PREDICTED: protein FAM13A-like</t>
  </si>
  <si>
    <t>PREDICTED: protein FAM227B-like</t>
  </si>
  <si>
    <t>hematopoietic prostaglandin D synthase-like</t>
  </si>
  <si>
    <t>tetratricopeptide repeat 5-like</t>
  </si>
  <si>
    <t>serine threonine- kinase WNK4-like</t>
  </si>
  <si>
    <t>Long-chain fatty acid transport 4</t>
  </si>
  <si>
    <t>Blackbeard [Phaeodactylum tricornutum]</t>
  </si>
  <si>
    <t>Chromosome 8 open reading frame 74 [Homo sapiens]</t>
  </si>
  <si>
    <t>Cytosolic endo-beta-N-acetylglucosaminidase</t>
  </si>
  <si>
    <t>TWK-28 [Loa loa]</t>
  </si>
  <si>
    <t>KN motif and ankyrin repeat domain-containing 1-like [Sinocyclocheilus rhinocerous]</t>
  </si>
  <si>
    <t>Isoleucine--tRNA partial</t>
  </si>
  <si>
    <t>CAP-Gly domain-containing linker 4-like</t>
  </si>
  <si>
    <t>Splicing factor 45</t>
  </si>
  <si>
    <t>adapter CIKS-like</t>
  </si>
  <si>
    <t>PREDICTED: uncharacterized protein LOC100202453</t>
  </si>
  <si>
    <t>alpha-2-macroglobulin</t>
  </si>
  <si>
    <t>beta-tubulin partial [Tuber aestivum]</t>
  </si>
  <si>
    <t>Dual specificity tyrosine-phosphorylation-regulated kinase 2</t>
  </si>
  <si>
    <t>coatomer subunit gamma</t>
  </si>
  <si>
    <t>mitochondrial ubiquitin ligase activator of nfkb 1-A-like</t>
  </si>
  <si>
    <t>kinesin KIF15 isoform X6</t>
  </si>
  <si>
    <t>myeloid leukemia factor isoform X3</t>
  </si>
  <si>
    <t>kinesin KIF15 isoform X5</t>
  </si>
  <si>
    <t>kinesin KIF15 isoform X4</t>
  </si>
  <si>
    <t>proline synthase co-transcribed bacterial homolog</t>
  </si>
  <si>
    <t>kinesin KIF15 isoform X3</t>
  </si>
  <si>
    <t>GGDEF domain-containing [Arcobacter butzleri]</t>
  </si>
  <si>
    <t>translational activator [Phytophthora infestans T30-4]</t>
  </si>
  <si>
    <t>kinesin KIF15 isoform X2</t>
  </si>
  <si>
    <t>SH3 and cysteine-rich domain-containing 2</t>
  </si>
  <si>
    <t>kinesin KIF15 isoform X1</t>
  </si>
  <si>
    <t>cytochrome P450 2U1-like</t>
  </si>
  <si>
    <t>GTP-binding Rhes</t>
  </si>
  <si>
    <t>Piso0_005848 [Millerozyma farinosa CBS 7064]</t>
  </si>
  <si>
    <t>SERTA domain-containing 2</t>
  </si>
  <si>
    <t>Zinc finger</t>
  </si>
  <si>
    <t>WD repeat-containing 59-like</t>
  </si>
  <si>
    <t>solute carrier family 41 member 1-like [Trichogramma pretiosum]</t>
  </si>
  <si>
    <t>hypothetical protein HMPREF9567_00117 [Propionibacterium acnes HL013PA1]</t>
  </si>
  <si>
    <t>SAM-dependent methyltransferase [Pantoea agglomerans]</t>
  </si>
  <si>
    <t>probable RNA-binding EIF1AD</t>
  </si>
  <si>
    <t>PREDICTED: uncharacterized protein LOC101238264</t>
  </si>
  <si>
    <t>Phosphatidylinositol 5-phosphate 4-kinase type-2 partial</t>
  </si>
  <si>
    <t>EH domain-containing 3 [Salmo salar]</t>
  </si>
  <si>
    <t>alpha-adducin-like isoform X3</t>
  </si>
  <si>
    <t>calcium calmodulin-dependent kinase type II alpha chain-like</t>
  </si>
  <si>
    <t>60S ribosomal [Phytophthora infestans T30-4]</t>
  </si>
  <si>
    <t>dnaJ homolog subfamily B member 4 [Nicotiana tomentosiformis]</t>
  </si>
  <si>
    <t>exocyst complex component 6B-like</t>
  </si>
  <si>
    <t>PREDICTED: uncharacterized protein LOC105843513 isoform X1</t>
  </si>
  <si>
    <t>endothelin-converting enzyme 1-like isoform X1 [Camponotus floridanus]</t>
  </si>
  <si>
    <t>serine threonine- kinase Nek7 isoform X2</t>
  </si>
  <si>
    <t>enzymatic poly</t>
  </si>
  <si>
    <t>WD repeat-containing 37 isoform X1</t>
  </si>
  <si>
    <t>WD repeat-containing 37 isoform X2</t>
  </si>
  <si>
    <t>solute carrier family 22 member 18 isoform X2 [Peromyscus maniculatus bairdii]</t>
  </si>
  <si>
    <t>glycosyl hydrolase family7</t>
  </si>
  <si>
    <t>THUMP domain-containing partial</t>
  </si>
  <si>
    <t>5-oxoprolinase-like isoform X2</t>
  </si>
  <si>
    <t>Complex III assembly factor LYRM7</t>
  </si>
  <si>
    <t>PREDICTED: uncharacterized protein LOC105328037 [Crassostrea gigas]</t>
  </si>
  <si>
    <t>E3 ubiquitin- ligase Hakai-like</t>
  </si>
  <si>
    <t>dynein-associated roadblock [Leptomonas pyrrhocoris]</t>
  </si>
  <si>
    <t>TPA_inf: chloroplast light-harvesting complex II precursor partial</t>
  </si>
  <si>
    <t>inhibitor of nuclear factor kappa-B kinase subunit alpha</t>
  </si>
  <si>
    <t>ATP-dependent RNA helicase eIF4A [Rhizopus microsporus]</t>
  </si>
  <si>
    <t>Xylosyltransferase oxt</t>
  </si>
  <si>
    <t>GTP-binding Rheb</t>
  </si>
  <si>
    <t>N6-adenosine-methyltransferase 70 kDa subunit-like isoform X6 [Acropora digitifera]</t>
  </si>
  <si>
    <t>coenzyme Q biosynthesis Coq4</t>
  </si>
  <si>
    <t>radixin isoform X1 [Rousettus aegyptiacus]</t>
  </si>
  <si>
    <t>G- -signaling modulator 2 isoform X3</t>
  </si>
  <si>
    <t>PREDICTED: uncharacterized protein LOC105843587</t>
  </si>
  <si>
    <t>60S ribosomal L39 [Saprolegnia diclina VS20]</t>
  </si>
  <si>
    <t>PREDICTED: uncharacterized protein LOC105843586</t>
  </si>
  <si>
    <t>DTW domain-containing 2</t>
  </si>
  <si>
    <t>coiled-coil domain-containing 87-like</t>
  </si>
  <si>
    <t>PREDICTED: uncharacterized protein LOC105843582</t>
  </si>
  <si>
    <t>creatininase [Halomonas S2151]</t>
  </si>
  <si>
    <t>histone-lysine N- H3 lysine-79 specific-like [Hydra vulgaris]</t>
  </si>
  <si>
    <t>coronin-7- partial</t>
  </si>
  <si>
    <t>TANC2 isoform X1 [Linepithema humile]</t>
  </si>
  <si>
    <t>transient receptor potential cation channel subfamily M member 2-like isoform X3</t>
  </si>
  <si>
    <t>rho GTPase-activating 5-like</t>
  </si>
  <si>
    <t>transient receptor potential cation channel subfamily M member 2-like isoform X2</t>
  </si>
  <si>
    <t>Sodium-coupled neutral amino acid transporter 9</t>
  </si>
  <si>
    <t>Deoxyribonuclease II</t>
  </si>
  <si>
    <t>dipeptidyl peptidase 9</t>
  </si>
  <si>
    <t>dolichyl-diphosphooligosaccharide-- glycosyltransferase 48 kDa subunit</t>
  </si>
  <si>
    <t>PREDICTED: uncharacterized protein LOC105843533</t>
  </si>
  <si>
    <t>cysteine-rich 2-binding isoform X2</t>
  </si>
  <si>
    <t>PREDICTED: uncharacterized protein LOC100179588</t>
  </si>
  <si>
    <t>heparanase 2</t>
  </si>
  <si>
    <t>brain-specific homeobox POU domain 3</t>
  </si>
  <si>
    <t>PREDICTED: uncharacterized protein LOC101238213</t>
  </si>
  <si>
    <t>phosphatidate phosphatase LPIN2 isoform X3</t>
  </si>
  <si>
    <t>superoxide dismutase [Fe]-like</t>
  </si>
  <si>
    <t>helix-loop-helix 1</t>
  </si>
  <si>
    <t>Death-associated kinase 3</t>
  </si>
  <si>
    <t>Ubiquitin-60S ribosomal partial [Trichinella spiralis]</t>
  </si>
  <si>
    <t>von Willebrand factor D and EGF domain-containing partial</t>
  </si>
  <si>
    <t>autophagy 8 [Saprolegnia parasitica CBS ]</t>
  </si>
  <si>
    <t>E3 ubiquitin- ligase RNF38 isoform X1 [Rattus norvegicus]</t>
  </si>
  <si>
    <t>histone-lysine N-methyltransferase EHMT1- partial</t>
  </si>
  <si>
    <t>androgen-induced gene 1 isoform X3</t>
  </si>
  <si>
    <t>F-box only 36-like</t>
  </si>
  <si>
    <t>androgen-induced gene 1 isoform X2</t>
  </si>
  <si>
    <t>gremlin-1 [Larimichthys crocea]</t>
  </si>
  <si>
    <t>elongation factor 2-like</t>
  </si>
  <si>
    <t>ficolin-2-like [Crassostrea gigas]</t>
  </si>
  <si>
    <t>Hydroxysteroid dehydrogenase 2</t>
  </si>
  <si>
    <t>succinate dehydrogenase iron-sulfur subunit [Legionella geestiana]</t>
  </si>
  <si>
    <t>pleckstrin homology domain-containing family G member 5 isoform X6 [Gallus gallus]</t>
  </si>
  <si>
    <t>vacuolar sorting-associated 13A isoform X2</t>
  </si>
  <si>
    <t>GH12025 [Drosophila grimshawi]</t>
  </si>
  <si>
    <t>glycine rich RNA binding [Ciona intestinalis]</t>
  </si>
  <si>
    <t>Vesicle-associated membrane partial</t>
  </si>
  <si>
    <t>arginine-glutamic acid dipeptide repeats -like isoform X2</t>
  </si>
  <si>
    <t>Bifunctional purine biosynthesis ADE17</t>
  </si>
  <si>
    <t>phosphatidylinositol 4-kinase beta-like</t>
  </si>
  <si>
    <t>mRNA-capping enzyme isoform X2</t>
  </si>
  <si>
    <t>tRNA-splicing endonuclease subunit Sen54-like</t>
  </si>
  <si>
    <t>alanyl-tRNA synthetase</t>
  </si>
  <si>
    <t>PREDICTED: uncharacterized protein LOC105843551</t>
  </si>
  <si>
    <t>60S ribosomal L22 [Callorhinchus milii]</t>
  </si>
  <si>
    <t>extracellular sulfatase Sulf-1 [Rhinolophus sinicus]</t>
  </si>
  <si>
    <t>thiol oxidoreductase</t>
  </si>
  <si>
    <t>PREDICTED: uncharacterized protein LOC105843559</t>
  </si>
  <si>
    <t>transcription factor Sox-19a</t>
  </si>
  <si>
    <t>aminoacyl tRNA synthase complex-interacting multifunctional 2-like [Aplysia californica]</t>
  </si>
  <si>
    <t>tyrosine- kinase Abl</t>
  </si>
  <si>
    <t>potassium voltage-gated channel subfamily D member partial</t>
  </si>
  <si>
    <t>transketolase 1-like</t>
  </si>
  <si>
    <t>phosphatase 1 regulatory subunit 27-like [Lingula anatina]</t>
  </si>
  <si>
    <t>PMS1 homolog 1-like</t>
  </si>
  <si>
    <t>ski oncogene-like</t>
  </si>
  <si>
    <t>PREDICTED: uncharacterized protein LOC102800676, partial</t>
  </si>
  <si>
    <t>receptor-type tyrosine- phosphatase T-like</t>
  </si>
  <si>
    <t>PREDICTED: uncharacterized protein LOC107351358</t>
  </si>
  <si>
    <t>cilia- and flagella-associated 206-like</t>
  </si>
  <si>
    <t>PREDICTED: uncharacterized protein LOC101241859</t>
  </si>
  <si>
    <t>latrophilin Cirl isoform X3 [Anoplophora glabripennis]</t>
  </si>
  <si>
    <t>PREDICTED: uncharacterized protein LOC101241857</t>
  </si>
  <si>
    <t>delta-1-pyrroline-5-carboxylate synthase isoform X1 [Zonotrichia albicollis]</t>
  </si>
  <si>
    <t>dipeptidyl peptidase 2</t>
  </si>
  <si>
    <t>dipeptidyl peptidase 1</t>
  </si>
  <si>
    <t>N-acetylglucosamine-1-phosphotransferase subunits alpha beta isoform X1</t>
  </si>
  <si>
    <t>Nucleosome assembly 1-like partial</t>
  </si>
  <si>
    <t>integrator complex subunit 3-like</t>
  </si>
  <si>
    <t>Calcium-responsive transcription factor</t>
  </si>
  <si>
    <t>molybdopterin-binding [Arcobacter butzleri]</t>
  </si>
  <si>
    <t>Alanine--tRNA ligase</t>
  </si>
  <si>
    <t>B-cell lymphoma 3 homolog isoform X2</t>
  </si>
  <si>
    <t>MICOS complex subunit MIC60-like</t>
  </si>
  <si>
    <t>ras-associating and dilute domain-containing -like isoform X1</t>
  </si>
  <si>
    <t>adenylate kinase isoenzyme 1 [Solenopsis invicta]</t>
  </si>
  <si>
    <t>cytoplasmic NCK1 isoform X2</t>
  </si>
  <si>
    <t>UHRF1-binding 1-like isoform X2</t>
  </si>
  <si>
    <t>glucose-repressible alcohol dehydrogenase transcriptional effector-like [Crassostrea gigas]</t>
  </si>
  <si>
    <t>D-2-hydroxyglutarate mitochondrial isoform X2</t>
  </si>
  <si>
    <t>peptidyl-prolyl cis-trans isomerase FKBP9</t>
  </si>
  <si>
    <t>PREDICTED: uncharacterized protein LOC105848913, partial</t>
  </si>
  <si>
    <t>PREDICTED: uncharacterized protein LOC105843613</t>
  </si>
  <si>
    <t>peptidyl-prolyl cis-trans isomerase FKBP8</t>
  </si>
  <si>
    <t>peptidyl-prolyl cis-trans isomerase FKBP5</t>
  </si>
  <si>
    <t>transducin-like enhancer partial</t>
  </si>
  <si>
    <t>PREDICTED: uncharacterized protein LOC101241823</t>
  </si>
  <si>
    <t>PREDICTED: protein SMG5-like</t>
  </si>
  <si>
    <t>hydroxymethylglutaryl- lyase [Agrobacterium tumefaciens]</t>
  </si>
  <si>
    <t>sex-determining region Y</t>
  </si>
  <si>
    <t>serine threonine- kinase TBK1 isoform X2</t>
  </si>
  <si>
    <t>gamma-aminobutyric acid receptor subunit beta- partial</t>
  </si>
  <si>
    <t>kielin chordin isoform X2</t>
  </si>
  <si>
    <t>Neurochondrin like</t>
  </si>
  <si>
    <t>globin X</t>
  </si>
  <si>
    <t>neuromedin-U receptor 2-like [Bombus terrestris]</t>
  </si>
  <si>
    <t>retinoblastoma 1</t>
  </si>
  <si>
    <t>calmodulin [Phytophthora parasitica]</t>
  </si>
  <si>
    <t>sonic hedgehog</t>
  </si>
  <si>
    <t>trimeric intracellular cation channel type A-like</t>
  </si>
  <si>
    <t>Aromatic-L-amino-acid decarboxylase</t>
  </si>
  <si>
    <t>PREDICTED: uncharacterized protein LOC101241831</t>
  </si>
  <si>
    <t>potassium voltage-gated channel subfamily H member 2-like isoform X2</t>
  </si>
  <si>
    <t>very long-chain specific acyl- mitochondrial-like</t>
  </si>
  <si>
    <t>vacuolar sorting-associated 4B [Trichogramma pretiosum]</t>
  </si>
  <si>
    <t>lysophospholipid acyltransferase 7 [Diuraphis noxia]</t>
  </si>
  <si>
    <t>SWI SNF complex subunit SMARCC2-like</t>
  </si>
  <si>
    <t>synaptic vesicle 2-related - partial</t>
  </si>
  <si>
    <t>hypothetical protein CHGG_02127 [Chaetomium globosum CBS 148.51]</t>
  </si>
  <si>
    <t>Iron sulfur cluster assembly mitochondrial</t>
  </si>
  <si>
    <t>glomulin [Myotis lucifugus]</t>
  </si>
  <si>
    <t>nascent polypeptide-associated complex subunit alpha 1</t>
  </si>
  <si>
    <t>hypothetical protein PPERSA_09713</t>
  </si>
  <si>
    <t>zwilch homolog</t>
  </si>
  <si>
    <t>proteasomal ATPase-associated factor 1</t>
  </si>
  <si>
    <t>fibrinogen-related 1 isoform 1</t>
  </si>
  <si>
    <t>PREDICTED: uncharacterized protein LOC101241803</t>
  </si>
  <si>
    <t>PREDICTED: uncharacterized protein LOC105843634</t>
  </si>
  <si>
    <t>actin-related 2 isoform X2</t>
  </si>
  <si>
    <t>leucine-rich repeat-containing partial</t>
  </si>
  <si>
    <t>heat shock [Malassezia pachydermatis]</t>
  </si>
  <si>
    <t>small subunit ribosomal cytoplasmic [Guillardia theta CCMP2712]</t>
  </si>
  <si>
    <t>Lysine-specific demethylase 8</t>
  </si>
  <si>
    <t>partial [Schistosoma haematobium]</t>
  </si>
  <si>
    <t>ataxin-7 3</t>
  </si>
  <si>
    <t>vascular endothelial growth factor receptor 2-like</t>
  </si>
  <si>
    <t>transmembrane FLJ37396 isoform X1</t>
  </si>
  <si>
    <t>peptidyl-prolyl cis-trans isomerase FKBP4</t>
  </si>
  <si>
    <t>peptidyl-prolyl cis-trans isomerase FKBP2</t>
  </si>
  <si>
    <t>transmembrane FLJ37396 isoform X4</t>
  </si>
  <si>
    <t>transmembrane FLJ37396 isoform X5</t>
  </si>
  <si>
    <t>bellwether partial</t>
  </si>
  <si>
    <t>transmembrane FLJ37396 isoform X2</t>
  </si>
  <si>
    <t>tubulin family</t>
  </si>
  <si>
    <t>hypothetical protein TcasGA2_TC002128</t>
  </si>
  <si>
    <t>ell-associated factor Eaf [Musca domestica]</t>
  </si>
  <si>
    <t>potassium channel</t>
  </si>
  <si>
    <t>UBC [Coccomyxa subellipsoidea C-169]</t>
  </si>
  <si>
    <t>glutathione peroxidase 2-like</t>
  </si>
  <si>
    <t>PREDICTED: uncharacterized protein LOC101241810</t>
  </si>
  <si>
    <t>scavenger receptor cysteine-rich type 1 M130-like isoform X1</t>
  </si>
  <si>
    <t>peripheral myelin 22 isoform 1 [Homo sapiens]</t>
  </si>
  <si>
    <t>sodium channel Nach-like</t>
  </si>
  <si>
    <t>NADH dehydrogenase 1 alpha subcomplex subunit 4 [Salmo salar]</t>
  </si>
  <si>
    <t>10 kDa heat shock mitochondrial isoform X2</t>
  </si>
  <si>
    <t>40S ribosomal SA [Myotis brandtii]</t>
  </si>
  <si>
    <t>AATF</t>
  </si>
  <si>
    <t>heparan sulfate glucosamine 3-O-sulfotransferase 6-like</t>
  </si>
  <si>
    <t>Reactive oxygen species modulator 1</t>
  </si>
  <si>
    <t>D-2-hydroxyglutarate mitochondrial</t>
  </si>
  <si>
    <t>HAT partial</t>
  </si>
  <si>
    <t>ATP-dependent (S)-NAD(P)H-hydrate partial</t>
  </si>
  <si>
    <t>E3 ubiquitin- ligase RNF115 isoform X1 [Dufourea novaeangliae]</t>
  </si>
  <si>
    <t>class II fructose-1,6-bisphosphate aldolase</t>
  </si>
  <si>
    <t>pseudouridine-metabolizing bifunctional -like</t>
  </si>
  <si>
    <t>Mucin oligomeric mucus gel-forming</t>
  </si>
  <si>
    <t>zinc finger 608 [Strongylocentrotus purpuratus]</t>
  </si>
  <si>
    <t>zinc transporter ZIP13-like [Hydra vulgaris]</t>
  </si>
  <si>
    <t>hypothetical protein ABNIH5_19809, partial</t>
  </si>
  <si>
    <t>FAM69C-like [Lingula anatina]</t>
  </si>
  <si>
    <t>Proliferating-cell nucleolar antigen partial</t>
  </si>
  <si>
    <t>ADP,ATP carrier mitochondrial</t>
  </si>
  <si>
    <t>Heterogeneous nuclear ribonucleo U 1</t>
  </si>
  <si>
    <t>glutamate-rich WD repeat-containing 1-like</t>
  </si>
  <si>
    <t>myotubularin-related 1 [Pelodiscus sinensis]</t>
  </si>
  <si>
    <t>40S ribosomal S24 [Schizosaccharomyces octosporus yFS286]</t>
  </si>
  <si>
    <t>voltage-gated potassium channel subunit beta-1 isoform X3</t>
  </si>
  <si>
    <t>N-acetylglucosamine-1-phosphotransferase subunits alpha beta</t>
  </si>
  <si>
    <t>nuclear receptor coactivator 5-like</t>
  </si>
  <si>
    <t>voltage-gated potassium channel subunit beta-1 isoform X2</t>
  </si>
  <si>
    <t>voltage-gated potassium channel subunit beta-1 isoform X1</t>
  </si>
  <si>
    <t>C-ets-2-B [Trichinella spiralis]</t>
  </si>
  <si>
    <t>Synaptic vesicle 2-related</t>
  </si>
  <si>
    <t>bromodomain adjacent to zinc finger domain 2B-like isoform X1 [Crassostrea gigas]</t>
  </si>
  <si>
    <t>apoptosis-inducing factor 3 isoform X3</t>
  </si>
  <si>
    <t>OTU domain-containing 6B</t>
  </si>
  <si>
    <t>Cullin-associated and neddylation-dissociated 1 [Capsaspora owczarzaki ATCC 30864]</t>
  </si>
  <si>
    <t>dolichol-phosphate mannosyltransferase subunit 3-like</t>
  </si>
  <si>
    <t>hypothetical protein BRAFLDRAFT_92264 [Branchiostoma floridae]</t>
  </si>
  <si>
    <t>Transmembrane eukaryota</t>
  </si>
  <si>
    <t>PREDICTED: uncharacterized protein LOC105312531</t>
  </si>
  <si>
    <t>NEDD8</t>
  </si>
  <si>
    <t>formin 21b</t>
  </si>
  <si>
    <t>PREDICTED: uncharacterized protein LOC105439156, partial</t>
  </si>
  <si>
    <t>Malate mitochondrial</t>
  </si>
  <si>
    <t>cytochrome c [Roseovarius tolerans]</t>
  </si>
  <si>
    <t>endoplasmic reticulum metallopeptidase 1-like</t>
  </si>
  <si>
    <t>BChain Crystal Structure Of An Active Polycomb Repressive Complex 2 In The Stimulated State</t>
  </si>
  <si>
    <t>60S ribosomal L21-1-like</t>
  </si>
  <si>
    <t>cupin -type [Purpureocillium lilacinum]</t>
  </si>
  <si>
    <t>ATP-dependent (S)-NAD(P)H-hydrate dehydratase-like</t>
  </si>
  <si>
    <t>PREDICTED: uncharacterized protein LOC106676632</t>
  </si>
  <si>
    <t>calcium-translocating P-type ATPase</t>
  </si>
  <si>
    <t>eukaryotic translation initiation factor eif-5a [Phialocephala scopiformis]</t>
  </si>
  <si>
    <t>MFS transporter [Staphylococcus saprophyticus]</t>
  </si>
  <si>
    <t>cyclin-Y 1</t>
  </si>
  <si>
    <t>YIPF3</t>
  </si>
  <si>
    <t>YIPF4</t>
  </si>
  <si>
    <t>kinesin heavy chain</t>
  </si>
  <si>
    <t>zinc finger 598-like</t>
  </si>
  <si>
    <t>dystrobrevin beta isoform X5</t>
  </si>
  <si>
    <t>hypothetical protein X975_02886, partial</t>
  </si>
  <si>
    <t>thioredoxin reductase [Xylella fastidiosa]</t>
  </si>
  <si>
    <t>E3 ubiquitin- ligase RNF123- partial</t>
  </si>
  <si>
    <t>centlein- partial</t>
  </si>
  <si>
    <t>hypothetical protein AC249_AIPGENE27483</t>
  </si>
  <si>
    <t>ribosomal S6 kinase-like 1 isoform X1 [Xenopus tropicalis]</t>
  </si>
  <si>
    <t>ATP-dependent RNA helicase DDX11 8 isoform X2 [Austrofundulus limnaeus]</t>
  </si>
  <si>
    <t>probable E3 ubiquitin- ligase RNF217 isoform X1 [Ziziphus jujuba]</t>
  </si>
  <si>
    <t>-L-isoaspartate O-methyltransferase domain-containing 2</t>
  </si>
  <si>
    <t>glycine receptor subunit alpha-3-like</t>
  </si>
  <si>
    <t>adhesion G- coupled receptor G7-like</t>
  </si>
  <si>
    <t>PREDICTED: uncharacterized protein LOC106155069 isoform X2</t>
  </si>
  <si>
    <t>snurportin-1-like [Sinocyclocheilus anshuiensis]</t>
  </si>
  <si>
    <t>prolyl endopeptidase FAP-like isoform X2</t>
  </si>
  <si>
    <t>keratin-associated 10-6-like isoform X1</t>
  </si>
  <si>
    <t>YHS domain [Flavobacterium spartansii]</t>
  </si>
  <si>
    <t>cyclic GMP-AMP synthase-like [Acropora digitifera]</t>
  </si>
  <si>
    <t>cytochrome c oxidase subunit partial (mitochondrion) [Acartia tonsa]</t>
  </si>
  <si>
    <t>beta-hexosaminidase 2-like [Eucalyptus grandis]</t>
  </si>
  <si>
    <t>PREDICTED: uncharacterized protein LOC107341940</t>
  </si>
  <si>
    <t>carboxylesterase partial</t>
  </si>
  <si>
    <t>4-hydroxytetrahydrobiopterin dehydratase</t>
  </si>
  <si>
    <t>Stromal interaction molecule</t>
  </si>
  <si>
    <t>THAP domain-containing 2-like</t>
  </si>
  <si>
    <t>E3 ubiquitin- ligase RGLG1-like [Crassostrea gigas]</t>
  </si>
  <si>
    <t>60S ribosomal L14-like</t>
  </si>
  <si>
    <t>GH14861 [Drosophila grimshawi]</t>
  </si>
  <si>
    <t>hypothetical protein RF55_23931</t>
  </si>
  <si>
    <t>whirlin-like isoform X2</t>
  </si>
  <si>
    <t>PREDICTED: mucin-16-like</t>
  </si>
  <si>
    <t>CLP1 homolog</t>
  </si>
  <si>
    <t>ubiquitin carboxyl-terminal hydrolase 47-like</t>
  </si>
  <si>
    <t>double strand break repair RAD21</t>
  </si>
  <si>
    <t>glycerol-3-phosphate transporter 1 [Brassica napus]</t>
  </si>
  <si>
    <t>peptide elongation factor 2</t>
  </si>
  <si>
    <t>coiled-coil domain-containing 134-like</t>
  </si>
  <si>
    <t>E3 ubiquitin- ligase HERC2 isoform X2 [Homo sapiens]</t>
  </si>
  <si>
    <t>ATP-binding cassette sub-family F member 1-like</t>
  </si>
  <si>
    <t>FAD-dependent oxidoreductase domain-containing partial</t>
  </si>
  <si>
    <t>zinc transporter 1-like</t>
  </si>
  <si>
    <t>E3 ubiquitin- ligase BRE1B isoform X3</t>
  </si>
  <si>
    <t>BTB and MATH domain-containing 36-like [Acropora digitifera]</t>
  </si>
  <si>
    <t>cystatin-A</t>
  </si>
  <si>
    <t>GTP-binding SAR1b</t>
  </si>
  <si>
    <t>methionine--tRNA ligase</t>
  </si>
  <si>
    <t>antigen 1</t>
  </si>
  <si>
    <t>Glutamate-rich WD repeat-containing 1</t>
  </si>
  <si>
    <t>oxysterol-binding 1-like</t>
  </si>
  <si>
    <t>uncharacterized skeletal organic matrix 8-like</t>
  </si>
  <si>
    <t>Bystin</t>
  </si>
  <si>
    <t>cathepsin L1-like isoform X1 [Pygocentrus nattereri]</t>
  </si>
  <si>
    <t>hypothetical protein PBRA_003526</t>
  </si>
  <si>
    <t>kinesin KIFC3 isoform X3 [Crassostrea gigas]</t>
  </si>
  <si>
    <t>lupus La</t>
  </si>
  <si>
    <t>triple R motif-containing</t>
  </si>
  <si>
    <t>Tectonin beta-propeller repeat-containing 1</t>
  </si>
  <si>
    <t>FAM92A1 isoform X4 [Microcebus murinus]</t>
  </si>
  <si>
    <t>Tectonin beta-propeller repeat-containing 2</t>
  </si>
  <si>
    <t>glyoxalase [Rhizobium AC27 96]</t>
  </si>
  <si>
    <t>UTP--glucose-1-phosphate uridylyltransferase isoform X2 [Papio anubis]</t>
  </si>
  <si>
    <t>hypothetical protein BRAFLDRAFT_124931 [Branchiostoma floridae]</t>
  </si>
  <si>
    <t>PREDICTED: uncharacterized protein LOC107341920</t>
  </si>
  <si>
    <t>solute carrier organic anion transporter family member 4C1-like</t>
  </si>
  <si>
    <t>serine-threonine kinase receptor-associated -like</t>
  </si>
  <si>
    <t>FERM domain-containing 4B</t>
  </si>
  <si>
    <t>FERM domain-containing 4A</t>
  </si>
  <si>
    <t>Bifunctional polynucleotide phosphatase kinase</t>
  </si>
  <si>
    <t>1-phosphatidylinositol-3-phosphate 5-kinase [Blastocystis subtype 4]</t>
  </si>
  <si>
    <t>60 kDa neurofilament -like [Biomphalaria glabrata]</t>
  </si>
  <si>
    <t>E3 ubiquitin- ligase AMFR- partial</t>
  </si>
  <si>
    <t>bifunctional apoptosis regulator [Haliaeetus leucocephalus]</t>
  </si>
  <si>
    <t>meiosis arrest female 1</t>
  </si>
  <si>
    <t>telomerase-binding EST1A-like</t>
  </si>
  <si>
    <t>S phase cyclin A-associated in the endoplasmic reticulum-like</t>
  </si>
  <si>
    <t>rna-directed dna polymerase from mobile element jockey</t>
  </si>
  <si>
    <t>serine threonine- kinase mTOR</t>
  </si>
  <si>
    <t>retinal-binding -like isoform X1 [Crassostrea gigas]</t>
  </si>
  <si>
    <t>E3 ubiquitin- ligase MYCBP2</t>
  </si>
  <si>
    <t>death-associated kinase 1 isoform X1 [Ovis aries]</t>
  </si>
  <si>
    <t>voltage-dependent potassium beta subunit</t>
  </si>
  <si>
    <t>DNA mismatch repair partial</t>
  </si>
  <si>
    <t>engulfment and cell motility 1 isoform X1 [Mustela putorius furo]</t>
  </si>
  <si>
    <t>high mobility group [Callorhinchus milii]</t>
  </si>
  <si>
    <t>helicase senataxin</t>
  </si>
  <si>
    <t>cytochrome c oxidase subunit 4 isoform mitochondrial-like</t>
  </si>
  <si>
    <t>Alpha-N-acetylgalactosaminidase</t>
  </si>
  <si>
    <t>40S ribosomal S13 [Gossypium arboreum]</t>
  </si>
  <si>
    <t>Folliculin-interacting partial</t>
  </si>
  <si>
    <t>membrane [Aeromonas hydrophila]</t>
  </si>
  <si>
    <t>contactin-1 isoform X2</t>
  </si>
  <si>
    <t>anaphase-promoting complex subunit 1-like</t>
  </si>
  <si>
    <t>dynein light chain Tctex-type 3</t>
  </si>
  <si>
    <t>phosphatase 1 regulatory subunit partial</t>
  </si>
  <si>
    <t>transducin-like enhancer 4</t>
  </si>
  <si>
    <t>dynein light chain Tctex-type 1</t>
  </si>
  <si>
    <t>copine-2- partial</t>
  </si>
  <si>
    <t>Class E vacuolar -sorting machinery HSE1</t>
  </si>
  <si>
    <t>PREDICTED: uncharacterized protein LOC109098126</t>
  </si>
  <si>
    <t>Malonyl- mitochondrial</t>
  </si>
  <si>
    <t>dynein heavy cytoplasmic-like</t>
  </si>
  <si>
    <t>carbohydrate-responsive element-binding -like</t>
  </si>
  <si>
    <t>hypothetical protein CAPTEDRAFT_197639</t>
  </si>
  <si>
    <t>Mdm4-like isoform X1 [Hydra vulgaris]</t>
  </si>
  <si>
    <t>tumor D54-like isoform X2</t>
  </si>
  <si>
    <t>transcriptional activator Myb-like</t>
  </si>
  <si>
    <t>centromere binding DNA binding [Necator americanus]</t>
  </si>
  <si>
    <t>phosphatidylinositol 4-phosphate 5-kinase type-1 alpha isoform X1</t>
  </si>
  <si>
    <t>CIP2A</t>
  </si>
  <si>
    <t>suppressor of hairy wing isoform X2 [Bactrocera dorsalis]</t>
  </si>
  <si>
    <t>cfem domain-containing [Eutypa lata UCREL1]</t>
  </si>
  <si>
    <t>canopy homolog partial</t>
  </si>
  <si>
    <t>E3 ubiquitin- ligase TM129</t>
  </si>
  <si>
    <t>carbonic anhydrase [Bactrocera oleae]</t>
  </si>
  <si>
    <t>leucine-rich repeat serine threonine- kinase 1-like</t>
  </si>
  <si>
    <t>acyl- thioesterase 2-like [Musa acuminata malaccensis]</t>
  </si>
  <si>
    <t>14-3-3 epsilon</t>
  </si>
  <si>
    <t>acyl- dehydrogenase</t>
  </si>
  <si>
    <t>PREDICTED: uncharacterized protein LOC106806842</t>
  </si>
  <si>
    <t>secretagogin-like isoform X2</t>
  </si>
  <si>
    <t>E3 ubiquitin- ligase HECTD3-like</t>
  </si>
  <si>
    <t>cystinosin [Pygocentrus nattereri]</t>
  </si>
  <si>
    <t>sesquipedalian-2-like [Parasteatoda tepidariorum]</t>
  </si>
  <si>
    <t>cytochrome oxidase subunit I (mitochondrion) [Haliotis discus hannai]</t>
  </si>
  <si>
    <t>ATP-dependent protease ATP-binding subunit [Coxiella burnetii]</t>
  </si>
  <si>
    <t>FAM173B isoform X1 [Chrysemys picta bellii]</t>
  </si>
  <si>
    <t>hypothetical protein H376_690 [Rickettsia prowazekii str. GvF12]</t>
  </si>
  <si>
    <t>disco-interacting 2 isoform X2</t>
  </si>
  <si>
    <t>ECM21 [[Candida] glabrata]</t>
  </si>
  <si>
    <t>selenium-binding 1 isoform X1</t>
  </si>
  <si>
    <t>multidrug transporter</t>
  </si>
  <si>
    <t>structural</t>
  </si>
  <si>
    <t>BTB POZ domain-containing KCTD12-like</t>
  </si>
  <si>
    <t>split ends-like [Hydra vulgaris]</t>
  </si>
  <si>
    <t>EF-hand calcium-binding domain-containing 5-like</t>
  </si>
  <si>
    <t>Sentrin-specific protease 2</t>
  </si>
  <si>
    <t>low density lipo receptor adapter 1 isoform X2</t>
  </si>
  <si>
    <t>low density lipo receptor adapter 1 isoform X1</t>
  </si>
  <si>
    <t>arginine partial</t>
  </si>
  <si>
    <t>voltage-dependent anion-selective channel 3 isoform X2</t>
  </si>
  <si>
    <t>prostamide prostaglandin F synthase</t>
  </si>
  <si>
    <t>L-serine ammonia-lyase</t>
  </si>
  <si>
    <t>F-box LRR-repeat 13-like</t>
  </si>
  <si>
    <t>Branched-chain-amino-acid mitochondrial</t>
  </si>
  <si>
    <t>guanine nucleotide-binding G(o) subunit alpha-like</t>
  </si>
  <si>
    <t>Bicarbonate transport ATP-binding [Serratia marcescens]</t>
  </si>
  <si>
    <t>GREB1 isoform X1 [Xenopus tropicalis]</t>
  </si>
  <si>
    <t>thimet oligopeptidase</t>
  </si>
  <si>
    <t>fibroblast growth factor 8-like</t>
  </si>
  <si>
    <t>tyrosine- kinase BTK</t>
  </si>
  <si>
    <t>pao retrotransposon peptidase superfamily partial</t>
  </si>
  <si>
    <t>F379 retina specific [Pan troglodytes]</t>
  </si>
  <si>
    <t>Uncharacterized protein APZ42_006425</t>
  </si>
  <si>
    <t>novel sal partial</t>
  </si>
  <si>
    <t>PRRC1 [Lepidothrix coronata]</t>
  </si>
  <si>
    <t>Tubulin alpha-1 chain [Monoraphidium neglectum]</t>
  </si>
  <si>
    <t>leucine-rich repeat-containing 43-like</t>
  </si>
  <si>
    <t>DUF21 domain-containing At4g33700-like isoform X1</t>
  </si>
  <si>
    <t>pellino [Amphimedon queenslandica]</t>
  </si>
  <si>
    <t>PDZ and LIM domain Zasp</t>
  </si>
  <si>
    <t>translation initiation factor eIF-1A</t>
  </si>
  <si>
    <t>PREDICTED: uncharacterized protein LOC107351228</t>
  </si>
  <si>
    <t>calcium-dependent secretion activator 2 isoform X4</t>
  </si>
  <si>
    <t>40S ribosomal S15a [Vigna radiata radiata]</t>
  </si>
  <si>
    <t>ORF47 [Agrotis segetum granulovirus]</t>
  </si>
  <si>
    <t>cytochrome c oxidase subunit partial (mitochondrion) [Cydia pomonella]</t>
  </si>
  <si>
    <t>RNA polymerase II elongation factor ELL-like</t>
  </si>
  <si>
    <t>dehydrogenase reductase SDR family member 12-like</t>
  </si>
  <si>
    <t>alpha beta-Hydrolase [Pochonia chlamydosporia 170]</t>
  </si>
  <si>
    <t>Non-histone 10</t>
  </si>
  <si>
    <t>transitional endoplasmic reticulum ATPase [Phytophthora parasitica]</t>
  </si>
  <si>
    <t>Ammonium transporter Rh type partial</t>
  </si>
  <si>
    <t>nepro homolog</t>
  </si>
  <si>
    <t>hypothetical protein CAPTEDRAFT_197725</t>
  </si>
  <si>
    <t>spermidine hydroxycinnamoyl transferase</t>
  </si>
  <si>
    <t>PREDICTED: uncharacterized protein LOC100202590</t>
  </si>
  <si>
    <t>E3 ubiquitin- ligase RNF185 [Tribolium castaneum]</t>
  </si>
  <si>
    <t>UPF0743 YCR087C-A</t>
  </si>
  <si>
    <t>TBC1 domain family member 22A- partial</t>
  </si>
  <si>
    <t>PREDICTED: uncharacterized protein LOC107341895</t>
  </si>
  <si>
    <t>Transposable element Tcb1 partial</t>
  </si>
  <si>
    <t>F-box only 48</t>
  </si>
  <si>
    <t>restriction enzyme alpha chain [Moraxella catarrhalis]</t>
  </si>
  <si>
    <t>ubiquitin- ligase [Emiliania huxleyi CCMP1516]</t>
  </si>
  <si>
    <t>Nucleolar GTP-binding partial</t>
  </si>
  <si>
    <t>F-box only 42</t>
  </si>
  <si>
    <t>F-box only 40</t>
  </si>
  <si>
    <t>neuronal calcium sensor 1-like</t>
  </si>
  <si>
    <t>inositol 1,4,5-trisphosphate receptor type 2- partial</t>
  </si>
  <si>
    <t>ras GTPase-activating 1-like</t>
  </si>
  <si>
    <t>diacylglycerol kinase zeta-like isoform X6 [Lingula anatina]</t>
  </si>
  <si>
    <t>PREDICTED: uncharacterized protein LOC106098628</t>
  </si>
  <si>
    <t>probable E3 ubiquitin- ligase MGRN1 isoform X2</t>
  </si>
  <si>
    <t>Proliferation-associated partial</t>
  </si>
  <si>
    <t>Neurofibromin</t>
  </si>
  <si>
    <t>adhesion G -coupled receptor B2 isoform X10 [Kryptolebias marmoratus]</t>
  </si>
  <si>
    <t>Lipoamide acyltransferase component of branched-chain alpha-keto acid dehydrogenase mitochondrial</t>
  </si>
  <si>
    <t>Glutamine-dependent NAD(+) synthetase [Legionella pneumophila]</t>
  </si>
  <si>
    <t>ABC transporter H family member 2-like</t>
  </si>
  <si>
    <t>meprin A subunit alpha</t>
  </si>
  <si>
    <t>Fanconi anemia-associated of 24 kDa</t>
  </si>
  <si>
    <t>heat shock partial [Cryptosporidium felis]</t>
  </si>
  <si>
    <t>caltractin</t>
  </si>
  <si>
    <t>D-glucuronyl C5-epimerase-like [Crassostrea gigas]</t>
  </si>
  <si>
    <t>Coatomer subunit alpha</t>
  </si>
  <si>
    <t>lifeguard 1-like</t>
  </si>
  <si>
    <t>shTK domain</t>
  </si>
  <si>
    <t>isoform B [Drosophila pseudoobscura pseudoobscura]</t>
  </si>
  <si>
    <t>SH3 domain-containing RING finger 3- partial</t>
  </si>
  <si>
    <t>cyclin-dependent kinase 1-like</t>
  </si>
  <si>
    <t>V-type proton ATPase subunit C [Linepithema humile]</t>
  </si>
  <si>
    <t>RB1-inducible coiled-coil 1 isoform X2</t>
  </si>
  <si>
    <t>oxidoreductase [Burkholderia K24]</t>
  </si>
  <si>
    <t>multiple C2 and transmembrane domain-containing 1-like [Hydra vulgaris]</t>
  </si>
  <si>
    <t>NADP-dependent aryl-alcohol dehydrogenase [Rhodothermus marinus]</t>
  </si>
  <si>
    <t>DNA partial [Tamalia inquilinus]</t>
  </si>
  <si>
    <t>Ras-like GTP-binding Rho1</t>
  </si>
  <si>
    <t>teneurin-m isoform X3</t>
  </si>
  <si>
    <t>hepatitis A virus cellular receptor 1-like</t>
  </si>
  <si>
    <t>RNA-binding 38-like</t>
  </si>
  <si>
    <t>serine protease 27-like</t>
  </si>
  <si>
    <t>beta-xylosidase [Dictyostelium fasciculatum]</t>
  </si>
  <si>
    <t>methyltransferase 7A</t>
  </si>
  <si>
    <t>Rho GTPase activating at isoform F [Drosophila melanogaster]</t>
  </si>
  <si>
    <t>disintegrin and metallo ase domain-containing 8</t>
  </si>
  <si>
    <t>PREDICTED: uncharacterized protein LOC100202561</t>
  </si>
  <si>
    <t>disintegrin and metallo ase domain-containing 9</t>
  </si>
  <si>
    <t>ATPase family AAA domain-containing partial</t>
  </si>
  <si>
    <t>contactin [Papilio xuthus]</t>
  </si>
  <si>
    <t>cytoplasmic aconitate hydratase</t>
  </si>
  <si>
    <t>multiple C2 and transmembrane domain-containing 2-like isoform X2</t>
  </si>
  <si>
    <t>PREDICTED: uncharacterized protein LOC101238181</t>
  </si>
  <si>
    <t>cyclic nucleotide-binding domain containing</t>
  </si>
  <si>
    <t>hypothetical protein BRAFLDRAFT_73918 [Branchiostoma floridae]</t>
  </si>
  <si>
    <t>methionine type II</t>
  </si>
  <si>
    <t>PREDICTED: uncharacterized protein LOC105843484</t>
  </si>
  <si>
    <t>PREDICTED: uncharacterized protein LOC100214567</t>
  </si>
  <si>
    <t>transcription factor 15-like</t>
  </si>
  <si>
    <t>regulator of chromosome condensation (RCC1) family [Medicago truncatula]</t>
  </si>
  <si>
    <t>4-hydroxy-2-oxoglutarate mitochondrial</t>
  </si>
  <si>
    <t>J domain-containing 1</t>
  </si>
  <si>
    <t>PREDICTED: uncharacterized protein LOC100202553</t>
  </si>
  <si>
    <t>GRAM domain-containing 1B</t>
  </si>
  <si>
    <t>endoplasmic reticulum mannosyl-oligosaccharide 1,2-alpha-mannosidase-like</t>
  </si>
  <si>
    <t>phosphatidylinositol 4-kinase beta-like [Lingula anatina]</t>
  </si>
  <si>
    <t>RTX toxin [Vibrio parahaemolyticus]</t>
  </si>
  <si>
    <t>serine threonine- kinase NIM1 [Strongylocentrotus purpuratus]</t>
  </si>
  <si>
    <t>ATP synthase subunit mitochondrial-like [Musca domestica]</t>
  </si>
  <si>
    <t>run domain Beclin-1 interacting and cysteine-rich containing [Cimex lectularius]</t>
  </si>
  <si>
    <t>trichohyalin-like isoform X1</t>
  </si>
  <si>
    <t>trichohyalin-like isoform X2</t>
  </si>
  <si>
    <t>sphingomyelin phosphodiesterase 4-like</t>
  </si>
  <si>
    <t>DENN domain-containing 2C [Latimeria chalumnae]</t>
  </si>
  <si>
    <t>KN motif and ankyrin repeat domain-containing 2</t>
  </si>
  <si>
    <t>nematoblast-specific nb035-sv2</t>
  </si>
  <si>
    <t>metalloprotease family [Phytophthora infestans T30-4]</t>
  </si>
  <si>
    <t>nematoblast-specific nb035-sv3</t>
  </si>
  <si>
    <t>calcium-dependent kinase 11-like</t>
  </si>
  <si>
    <t>hypothetical protein H257_16939 [Aphanomyces astaci]</t>
  </si>
  <si>
    <t>trichohyalin-like isoform X9</t>
  </si>
  <si>
    <t>plexin-A1-like isoform X1</t>
  </si>
  <si>
    <t>NADH dehydrogenase ubiquinone Fe-S 8</t>
  </si>
  <si>
    <t>[Schistosoma mansoni]</t>
  </si>
  <si>
    <t>5-phosphohydroxy-L-lysine phospho-lyase [Microplitis demolitor]</t>
  </si>
  <si>
    <t>beta-1,4-glucuronyltransferase 1</t>
  </si>
  <si>
    <t>sarcosine mitochondrial isoform X2</t>
  </si>
  <si>
    <t>TIGR03503 family</t>
  </si>
  <si>
    <t>neurogenic differentiation factor 1-like</t>
  </si>
  <si>
    <t>HIV Tat-specific factor 1 homolog</t>
  </si>
  <si>
    <t>acyl- Delta(11) desaturase-like [Stomoxys calcitrans]</t>
  </si>
  <si>
    <t>pre-mRNA-processing factor 39 isoform X2 [Parus major]</t>
  </si>
  <si>
    <t>double-stranded RNA-binding 1-like</t>
  </si>
  <si>
    <t>NADH-ubiquinone oxidoreductase 12 kDa subunit</t>
  </si>
  <si>
    <t>E3 ubiquitin- ligase RNF34 isoform X2</t>
  </si>
  <si>
    <t>E3 ubiquitin- ligase RNF34 isoform X3</t>
  </si>
  <si>
    <t>TCF3 fusion partner</t>
  </si>
  <si>
    <t>heat shock 70 kDa cognate 3 [Bactrocera oleae]</t>
  </si>
  <si>
    <t>radial spoke head 14 homolog</t>
  </si>
  <si>
    <t>enoyl- hydratase domain-containing mitochondrial</t>
  </si>
  <si>
    <t>alternative thymidylate synthase</t>
  </si>
  <si>
    <t>ADP-ribosylation factor 1 [Tribolium castaneum]</t>
  </si>
  <si>
    <t>ufm1-specific protease 2</t>
  </si>
  <si>
    <t>probable glutamate receptor isoform X2</t>
  </si>
  <si>
    <t>bromodomain-containing 7-like</t>
  </si>
  <si>
    <t>PREDICTED: uncharacterized protein LOC101241780</t>
  </si>
  <si>
    <t>ribosomal S4 [Prototheca wickerhamii]</t>
  </si>
  <si>
    <t>NADH-ubiquinone oxidoreductase subunit 6</t>
  </si>
  <si>
    <t>small G signaling modulator 3 isoform X4</t>
  </si>
  <si>
    <t>PREDICTED: uncharacterized protein LOC105843455</t>
  </si>
  <si>
    <t>claret segregational</t>
  </si>
  <si>
    <t>small G signaling modulator 3 isoform X1</t>
  </si>
  <si>
    <t>elicitor [Eutypa lata UCREL1]</t>
  </si>
  <si>
    <t>GDP-fucose transporter</t>
  </si>
  <si>
    <t>vacuole membrane 1-like [Poecilia reticulata]</t>
  </si>
  <si>
    <t>C10orf35 like</t>
  </si>
  <si>
    <t>thrombospondin [Culex quinquefasciatus]</t>
  </si>
  <si>
    <t>Glycerophosphodiester phosphodiesterase kinase domain-containing partial</t>
  </si>
  <si>
    <t>SUMO-activating enzyme subunit 1 isoform X1</t>
  </si>
  <si>
    <t>renalase isoform X1</t>
  </si>
  <si>
    <t>PREDICTED: uncharacterized protein LOC107117777 [Gekko japonicus]</t>
  </si>
  <si>
    <t>renalase isoform X2</t>
  </si>
  <si>
    <t>NFX1-type zinc finger-containing</t>
  </si>
  <si>
    <t>Myosin-2 heavy chain</t>
  </si>
  <si>
    <t>aldehyde dehydrogenase family 16 member A1-like isoform X1</t>
  </si>
  <si>
    <t>collagen alpha-1(XII) chain-like</t>
  </si>
  <si>
    <t>GTP-binding Rheb-like</t>
  </si>
  <si>
    <t>PREDICTED: uncharacterized protein LOC100207128 isoform X1</t>
  </si>
  <si>
    <t>Metabotropic GLutamate receptor family [Caenorhabditis elegans]</t>
  </si>
  <si>
    <t>tRNA-dihydrouridine(16 17) synthase [NAD(P)(+)]-like [Lates calcarifer]</t>
  </si>
  <si>
    <t>transmembrane 208-like</t>
  </si>
  <si>
    <t>band 3 isoform X9</t>
  </si>
  <si>
    <t>thrombospondin-2-like isoform X1</t>
  </si>
  <si>
    <t>hypothetical protein [Chryseobacterium sp. StRB126]</t>
  </si>
  <si>
    <t>cysteine string -like isoform X2</t>
  </si>
  <si>
    <t>E3 ubiquitin- ligase Topors-like</t>
  </si>
  <si>
    <t>membrane [Methanosarcina Kolksee]</t>
  </si>
  <si>
    <t>phosphoserine phosphatase isoform X1</t>
  </si>
  <si>
    <t>caprin-1-like isoform X2</t>
  </si>
  <si>
    <t>calmodulin [Cryptomeria japonica]</t>
  </si>
  <si>
    <t>Chromobox 6</t>
  </si>
  <si>
    <t>orofacial cleft 1 candidate gene 1</t>
  </si>
  <si>
    <t>Chromobox 5</t>
  </si>
  <si>
    <t>peptide deformylase</t>
  </si>
  <si>
    <t>pericentrin-like isoform X3</t>
  </si>
  <si>
    <t>Mitochondrial carrier</t>
  </si>
  <si>
    <t>PREDICTED: uncharacterized protein LOC107456118</t>
  </si>
  <si>
    <t>E3 ubiquitin- ligase CHFR isoform X4</t>
  </si>
  <si>
    <t>KAT8 regulatory NSL complex subunit 3</t>
  </si>
  <si>
    <t>KAT8 regulatory NSL complex subunit 1</t>
  </si>
  <si>
    <t>KAT8 regulatory NSL complex subunit 2</t>
  </si>
  <si>
    <t>E3 ubiquitin- ligase CHFR isoform X3</t>
  </si>
  <si>
    <t>E3 ubiquitin- ligase CHFR isoform X2</t>
  </si>
  <si>
    <t>ethanolamine kinase 1</t>
  </si>
  <si>
    <t>methyltransferase 22</t>
  </si>
  <si>
    <t>cation channel sperm-associated 2-like</t>
  </si>
  <si>
    <t>serologically defined colon cancer antigen 8</t>
  </si>
  <si>
    <t>ethanolamine kinase 2</t>
  </si>
  <si>
    <t>extracellular solute-binding family 3</t>
  </si>
  <si>
    <t>receptor-interacting serine threonine- kinase 1</t>
  </si>
  <si>
    <t>methyltransferase 25</t>
  </si>
  <si>
    <t>short chain dehydrogenase [Eutypa lata UCREL1]</t>
  </si>
  <si>
    <t>Ankyrin repeat domain-containing 13A</t>
  </si>
  <si>
    <t>RING finger 151-like</t>
  </si>
  <si>
    <t>Latent-transforming growth factor beta-binding 2</t>
  </si>
  <si>
    <t>kynurenine formamidase [Solenopsis invicta]</t>
  </si>
  <si>
    <t>ras-related Rab-3B-like [Hydra vulgaris]</t>
  </si>
  <si>
    <t>vacuolar ATPase [Anopheles gambiae]</t>
  </si>
  <si>
    <t>chromatin target of PRMT1 isoform X1</t>
  </si>
  <si>
    <t>hypothetical protein AC249_AIPGENE23001, partial</t>
  </si>
  <si>
    <t>Proline--tRNA ligase</t>
  </si>
  <si>
    <t>AAA-domain-containing [Punctularia strigosozonata HHB-11173 SS5]</t>
  </si>
  <si>
    <t>Thymidine cytosolic</t>
  </si>
  <si>
    <t>DUF427 domain-containing</t>
  </si>
  <si>
    <t>hypothetical protein TRIADDRAFT_55805 [Trichoplax adhaerens]</t>
  </si>
  <si>
    <t>riboflavin biosynthesis [Gilliamella apicola]</t>
  </si>
  <si>
    <t>GTPase Ryh1 [Schizosaccharomyces cryophilus OY26]</t>
  </si>
  <si>
    <t>proteasome subunit alpha type-4 [Arachis ipaensis]</t>
  </si>
  <si>
    <t>39S ribosomal mitochondrial [Ciona intestinalis]</t>
  </si>
  <si>
    <t>Extended synaptotagmin-2 [Trichinella T9]</t>
  </si>
  <si>
    <t>serine arginine-rich splicing factor 7-like isoform X1 [Sinocyclocheilus anshuiensis]</t>
  </si>
  <si>
    <t>phospholipid-transporting ATPase - partial</t>
  </si>
  <si>
    <t>cell division control 45 homolog</t>
  </si>
  <si>
    <t>membrane-bound transcription factor site-1 partial</t>
  </si>
  <si>
    <t>proto-oncogene Wnt-1</t>
  </si>
  <si>
    <t>Serine threonine- kinase Sgk1</t>
  </si>
  <si>
    <t>F-box only 22</t>
  </si>
  <si>
    <t>transmembrane 106B</t>
  </si>
  <si>
    <t>F-box only 21</t>
  </si>
  <si>
    <t>PREDICTED: uncharacterized protein LOC105843068, partial</t>
  </si>
  <si>
    <t>lysine-specific demethylase lid</t>
  </si>
  <si>
    <t>remodeling and spacing factor 1-like isoform X1</t>
  </si>
  <si>
    <t>vigilin [Oryctolagus cuniculus]</t>
  </si>
  <si>
    <t>proto-oncogene Wnt-3</t>
  </si>
  <si>
    <t>Hdac4</t>
  </si>
  <si>
    <t>neurexin-4 isoform X2</t>
  </si>
  <si>
    <t>tyrosine- phosphatase non-receptor type 9</t>
  </si>
  <si>
    <t>serine incorporator 2-like</t>
  </si>
  <si>
    <t>UV excision repair RAD23 homolog B</t>
  </si>
  <si>
    <t>MYCBP-associated -like isoform X2</t>
  </si>
  <si>
    <t>UV excision repair RAD23 homolog A</t>
  </si>
  <si>
    <t>poly [ADP-ribose] polymerase 12</t>
  </si>
  <si>
    <t>poly [ADP-ribose] polymerase 14</t>
  </si>
  <si>
    <t>conserved unknown protein putative</t>
  </si>
  <si>
    <t>Ubiquitin [Lepeophtheirus salmonis]</t>
  </si>
  <si>
    <t>GATA zinc finger domain-containing 7-like [Hydra vulgaris]</t>
  </si>
  <si>
    <t>MYCBP-associated -like isoform X4</t>
  </si>
  <si>
    <t>PREDICTED: uncharacterized protein LOC101237970, partial</t>
  </si>
  <si>
    <t>PREDICTED: uncharacterized protein LOC101238105</t>
  </si>
  <si>
    <t>F-box only 32</t>
  </si>
  <si>
    <t>methyltransferase 16</t>
  </si>
  <si>
    <t>hypoxia up-regulated 1 isoform X2</t>
  </si>
  <si>
    <t>nuclear factor 1- partial</t>
  </si>
  <si>
    <t>cyclic nucleotide-gated cation channel alpha-3-like isoform X1</t>
  </si>
  <si>
    <t>hypoxia up-regulated 1 isoform X1</t>
  </si>
  <si>
    <t>F-box only 30</t>
  </si>
  <si>
    <t>methyltransferase 13</t>
  </si>
  <si>
    <t>calcium calmodulin-dependent kinase kinase 2-like</t>
  </si>
  <si>
    <t>palmitoleoyl- carboxylesterase NOTUM</t>
  </si>
  <si>
    <t>TNF receptor-associated factor 5 [Cricetulus griseus]</t>
  </si>
  <si>
    <t>stromal cell-derived factor 2-like</t>
  </si>
  <si>
    <t>sodium leak channel non-selective -like</t>
  </si>
  <si>
    <t>solute:sodium symporter small subunit</t>
  </si>
  <si>
    <t>NAD(P) mitochondrial-like</t>
  </si>
  <si>
    <t>PREDICTED: uncharacterized protein LOC101241757</t>
  </si>
  <si>
    <t>nischarin-like isoform X1</t>
  </si>
  <si>
    <t>dipeptidyl-peptidase 5 [Pseudozyma hubeiensis SY62]</t>
  </si>
  <si>
    <t>PREDICTED: uncharacterized protein LOC101241753</t>
  </si>
  <si>
    <t>PREDICTED: uncharacterized protein LOC105444288</t>
  </si>
  <si>
    <t>rho-related racA-like</t>
  </si>
  <si>
    <t>aggrecan core [Oreochromis niloticus]</t>
  </si>
  <si>
    <t>translational activator GCN1 isoform X2</t>
  </si>
  <si>
    <t>zinc finger MYND domain-containing 11 isoform X5</t>
  </si>
  <si>
    <t>pre-mRNA-splicing factor SYF2 isoform X2</t>
  </si>
  <si>
    <t>diacylglycerol kinase 1</t>
  </si>
  <si>
    <t>Whirlin</t>
  </si>
  <si>
    <t>c-terminal tandem repeated domain in type 4 procollagen</t>
  </si>
  <si>
    <t>endoplasmic reticulum-Golgi intermediate compartment 2-like</t>
  </si>
  <si>
    <t>polycystin-2 isoform X2</t>
  </si>
  <si>
    <t>DUF21 domain-containing At4g14230-like</t>
  </si>
  <si>
    <t>RNA polymerase II subunit A C-terminal domain phosphatase-like</t>
  </si>
  <si>
    <t>GRB2-associated and regulator of MAPK -like</t>
  </si>
  <si>
    <t>PREDICTED: uncharacterized protein LOC105843430</t>
  </si>
  <si>
    <t>PREDICTED: uncharacterized protein LOC105850638, partial</t>
  </si>
  <si>
    <t>synaptic vesicle glyco 2C-like</t>
  </si>
  <si>
    <t>polycystin-2 isoform X1</t>
  </si>
  <si>
    <t>DD3-3- partial</t>
  </si>
  <si>
    <t>guanine nucleotide exchange factor DBS-like isoform X3 [Poecilia reticulata]</t>
  </si>
  <si>
    <t>ADP-ribosylation factor 6-interacting 4</t>
  </si>
  <si>
    <t>DNA alkylation repair</t>
  </si>
  <si>
    <t>60S ribosomal L37e [Galdieria sulphuraria]</t>
  </si>
  <si>
    <t>MORC family CW-type zinc finger 2-like isoform X1 [Xenopus laevis]</t>
  </si>
  <si>
    <t>SEC14 2 isoform X3</t>
  </si>
  <si>
    <t>cytochrome c oxidase subunit 1 (mitochondrion) [Chlorella variabilis]</t>
  </si>
  <si>
    <t>ABC transporter E family member 2</t>
  </si>
  <si>
    <t>nad dependent epimerase</t>
  </si>
  <si>
    <t>hypothetical protein BRAFLDRAFT_64352 [Branchiostoma floridae]</t>
  </si>
  <si>
    <t>ADP-ribosyl-[dinitrogen reductase] glycohydrolase-like [Biomphalaria glabrata]</t>
  </si>
  <si>
    <t>F-box only 15</t>
  </si>
  <si>
    <t>F-box only 11</t>
  </si>
  <si>
    <t>alpha-galactosidase [Pedobacter NL19]</t>
  </si>
  <si>
    <t>hypothetical protein TTHERM_00621060 [Tetrahymena thermophila SB210]</t>
  </si>
  <si>
    <t>nuclease mitochondrial</t>
  </si>
  <si>
    <t>F-box only 10</t>
  </si>
  <si>
    <t>PREDICTED: uncharacterized protein LOC107353890</t>
  </si>
  <si>
    <t>hypothetical protein IscW_ISCW012389 [Ixodes scapularis]</t>
  </si>
  <si>
    <t>Homeobox not2</t>
  </si>
  <si>
    <t>PREDICTED: uncharacterized protein LOC105843424</t>
  </si>
  <si>
    <t>PREDICTED: uncharacterized protein LOC101238753, partial</t>
  </si>
  <si>
    <t>adenosine kinase b [Salpingoeca rosetta]</t>
  </si>
  <si>
    <t>osteoclast-stimulating factor 1-like</t>
  </si>
  <si>
    <t>tctex1 domain-containing 2</t>
  </si>
  <si>
    <t>PRCDH1 [Salpingoeca rosetta]</t>
  </si>
  <si>
    <t>tctex1 domain-containing 3</t>
  </si>
  <si>
    <t>ATP-dependent RNA helicase DDX54-like</t>
  </si>
  <si>
    <t>tubulin beta chain- partial</t>
  </si>
  <si>
    <t>KN motif and ankyrin repeat domain-containing 1 isoform X4 [Canis lupus familiaris]</t>
  </si>
  <si>
    <t>FUCL5_ANGJA ame: Full=Fucolectin-5 Flags: Precursor</t>
  </si>
  <si>
    <t>low-density lipo receptor-related 2</t>
  </si>
  <si>
    <t>guanine nucleotide-binding G(o) subunit alpha-like [Poecilia formosa]</t>
  </si>
  <si>
    <t>heat shock factor 2-binding isoform X2 [Rattus norvegicus]</t>
  </si>
  <si>
    <t>COP9 (constitutive photomorphogenic) subunit 4 (Arabidopsis thaliana) isoform CRA_d</t>
  </si>
  <si>
    <t>proliferation-associated partial</t>
  </si>
  <si>
    <t>bZIP transcription factor</t>
  </si>
  <si>
    <t>beta-glucosidase</t>
  </si>
  <si>
    <t>prestin-like [Salmo salar]</t>
  </si>
  <si>
    <t>complement factor B-like</t>
  </si>
  <si>
    <t>ras-specific guanine nucleotide-releasing factor 1</t>
  </si>
  <si>
    <t>deleted in malignant brain tumors 1</t>
  </si>
  <si>
    <t>DASH complex subunit duo1</t>
  </si>
  <si>
    <t>ubiquitin thioesterase OTU1 [Lepisosteus oculatus]</t>
  </si>
  <si>
    <t>amiloride-sensitive sodium channel subunit gamma-like</t>
  </si>
  <si>
    <t>nidogen-2 isoform X7</t>
  </si>
  <si>
    <t>nidogen-2 isoform X1</t>
  </si>
  <si>
    <t>endoplasmic reticulum lectin 1 isoform X2</t>
  </si>
  <si>
    <t>nidogen-2 isoform X2</t>
  </si>
  <si>
    <t>hypothetical protein SCHPADRAFT_899548</t>
  </si>
  <si>
    <t>nidogen-2 isoform X3</t>
  </si>
  <si>
    <t>TBC1 domain family member 14-like</t>
  </si>
  <si>
    <t>histone-lysine N-methyltransferase NSD2 isoform X1 [Pelodiscus sinensis]</t>
  </si>
  <si>
    <t>optic atrophy 3 homolog</t>
  </si>
  <si>
    <t>low-density lipo receptor-related 4</t>
  </si>
  <si>
    <t>interferon-induced with tetratricopeptide repeats 5-like</t>
  </si>
  <si>
    <t>low-density lipo receptor-related 6</t>
  </si>
  <si>
    <t>PREDICTED: uncharacterized protein LOC100207993, partial</t>
  </si>
  <si>
    <t>low-density lipo receptor-related 5</t>
  </si>
  <si>
    <t>FGFR1 oncogene partner-like isoform X2</t>
  </si>
  <si>
    <t>phosphomannomutase 1</t>
  </si>
  <si>
    <t>phosphomannomutase 2</t>
  </si>
  <si>
    <t>glycogen synthase kinase-3 beta [Hydra vulgaris]</t>
  </si>
  <si>
    <t>Ribosome maturation partial</t>
  </si>
  <si>
    <t>mitochondrial fission regulator 2-like isoform X1 [Pygocentrus nattereri]</t>
  </si>
  <si>
    <t>alcohol dehydrogenase [NADP(+)] isoform X2</t>
  </si>
  <si>
    <t>rootletin-like isoform X4 [Lingula anatina]</t>
  </si>
  <si>
    <t>inhibitor of growth 1 isoform X1 [Callithrix jacchus]</t>
  </si>
  <si>
    <t>small integral membrane 12</t>
  </si>
  <si>
    <t>low density lipo receptor adapter 1-B-like [Takifugu rubripes]</t>
  </si>
  <si>
    <t>succinate fumarate mitochondrial transporter</t>
  </si>
  <si>
    <t>Metal regulatory transcription factor 1</t>
  </si>
  <si>
    <t>cytochrome b (mitochondrion) [Caenorhabditis elegans]</t>
  </si>
  <si>
    <t>ras-related Rap-1b isoform X1 [Lingula anatina]</t>
  </si>
  <si>
    <t>protease [Shewanella baltica]</t>
  </si>
  <si>
    <t>PREDICTED: uncharacterized protein LOC105843519</t>
  </si>
  <si>
    <t>parafibromin [Tribolium castaneum]</t>
  </si>
  <si>
    <t>Codanin- partial</t>
  </si>
  <si>
    <t>AAEL002306-PA [Aedes aegypti]</t>
  </si>
  <si>
    <t>cytochrome P450 3A9-like</t>
  </si>
  <si>
    <t>nestin-like [Aplysia californica]</t>
  </si>
  <si>
    <t>sortilin-related receptor</t>
  </si>
  <si>
    <t>endo-1,4-beta-mannosidase [Talaromyces marneffei ATCC 18224]</t>
  </si>
  <si>
    <t>Diaminobutyrate--2-oxoglutarate aminotransferase [Serratia marcescens]</t>
  </si>
  <si>
    <t>bumetanide-sensitive sodium-(potassium)-chloride cotransporter isoform X1 [Nasonia vitripennis]</t>
  </si>
  <si>
    <t>HSP90</t>
  </si>
  <si>
    <t>inositol hexakisphosphate and diphosphoinositol-pentakisphosphate kinase 2-like isoform X8</t>
  </si>
  <si>
    <t>Tob1 [Stomoxys calcitrans]</t>
  </si>
  <si>
    <t>Csa-calmodulin partial</t>
  </si>
  <si>
    <t>hypothetical protein CAPTEDRAFT_209499, partial</t>
  </si>
  <si>
    <t>dihydroxy-acid mitochondrial-like</t>
  </si>
  <si>
    <t>arg partial</t>
  </si>
  <si>
    <t>cellulase partial [Pristionchus pacificus]</t>
  </si>
  <si>
    <t>myb-like DNA-binding domain [Ichthyophthirius multifiliis]</t>
  </si>
  <si>
    <t>hypothetical protein RirG_130320</t>
  </si>
  <si>
    <t>UNC93 MFSD11 isoform X1 [Cebus capucinus imitator]</t>
  </si>
  <si>
    <t>MARVEL domain-containing 1</t>
  </si>
  <si>
    <t>nuclear receptor coactivator 5 isoform X1</t>
  </si>
  <si>
    <t>Breast cancer type 2 susceptibility domain-containing</t>
  </si>
  <si>
    <t>serine threonine- phosphatase PP1-1</t>
  </si>
  <si>
    <t>ribosome biogenesis regulatory homolog</t>
  </si>
  <si>
    <t>echinoderm microtubule-associated -like partial</t>
  </si>
  <si>
    <t>PREDICTED: uncharacterized protein C6orf106 homolog</t>
  </si>
  <si>
    <t>DNA polymerase epsilon catalytic subunit partial</t>
  </si>
  <si>
    <t>arachidonate 5-lipoxygenase- partial</t>
  </si>
  <si>
    <t>Small integral membrane 15 [Schistosoma haematobium]</t>
  </si>
  <si>
    <t>NADH dehydrogenase 1 alpha subcomplex subunit 5 [Salmo salar]</t>
  </si>
  <si>
    <t>cytochrome b-245 light chain-like</t>
  </si>
  <si>
    <t>calcium calmodulin-dependent kinase type 1D-like isoform X5</t>
  </si>
  <si>
    <t>transmembrane 185A-like</t>
  </si>
  <si>
    <t>UMP kinase</t>
  </si>
  <si>
    <t>PHD finger 7-like</t>
  </si>
  <si>
    <t>PREDICTED: uncharacterized protein LOC100199564 isoform X1</t>
  </si>
  <si>
    <t>sodium potassium-transporting ATPase subunit alpha-3-like [Salmo salar]</t>
  </si>
  <si>
    <t>afadin- and alpha-actinin-binding A-like</t>
  </si>
  <si>
    <t>AN1-type zinc finger 2A-like</t>
  </si>
  <si>
    <t>vacuolar h+-atpase v1 sector subunit a</t>
  </si>
  <si>
    <t>polycystin- partial</t>
  </si>
  <si>
    <t>ATP partial</t>
  </si>
  <si>
    <t>sugar transporter SWEET1 isoform X1</t>
  </si>
  <si>
    <t>rab GTPase-activating 1-like isoform X1 [Octopus bimaculoides]</t>
  </si>
  <si>
    <t>TPR [Stereum hirsutum FP-91666 SS1]</t>
  </si>
  <si>
    <t>kinase [Coniophora puteana RWD-64-598 SS2]</t>
  </si>
  <si>
    <t>Ral GTPase-activating subunit beta</t>
  </si>
  <si>
    <t>Heat shock cognate 71 kDa partial</t>
  </si>
  <si>
    <t>general transcription factor 3C polypeptide 6</t>
  </si>
  <si>
    <t>Histone-lysine N-methyltransferase MLL2</t>
  </si>
  <si>
    <t>general transcription factor 3C polypeptide 5</t>
  </si>
  <si>
    <t>general transcription factor 3C polypeptide 3</t>
  </si>
  <si>
    <t>FAD-dependent pyridine nucleotide-disulfide oxidoreductase [Staphylococcus aureus]</t>
  </si>
  <si>
    <t>general transcription factor 3C polypeptide 2</t>
  </si>
  <si>
    <t>metabotropic glutamate receptor 3-like [Poecilia mexicana]</t>
  </si>
  <si>
    <t>general transcription factor 3C polypeptide 1</t>
  </si>
  <si>
    <t>UDP-glucose 6- partial</t>
  </si>
  <si>
    <t>zinc finger C4H2 domain-containing isoform X2 [Chlorocebus sabaeus]</t>
  </si>
  <si>
    <t>tuberous sclerosis 1</t>
  </si>
  <si>
    <t>vam6 Vps39 isoform X2</t>
  </si>
  <si>
    <t>programmed cell death 5 [Zea mays]</t>
  </si>
  <si>
    <t>acyl- dehydrogenase [Thalassospira xiamenensis]</t>
  </si>
  <si>
    <t>isocitrate dehydrogenase [NAD] subunit mitochondrial-like</t>
  </si>
  <si>
    <t>DNA repair SWI5 homolog</t>
  </si>
  <si>
    <t>Activating molecule in BECN1-regulated autophagy 1</t>
  </si>
  <si>
    <t>ankyrin repeat domain-containing 12-like isoform X1 [Rattus norvegicus]</t>
  </si>
  <si>
    <t>1-phosphatidylinositol-3-phosphate 5-kinase</t>
  </si>
  <si>
    <t>NFX1-type zinc finger-containing partial</t>
  </si>
  <si>
    <t>cyclin-dependent kinases regulatory subunit</t>
  </si>
  <si>
    <t>bifunctional DNA primase helicase [Cyanothece CCY0110]</t>
  </si>
  <si>
    <t>Solute carrier family 13 member partial</t>
  </si>
  <si>
    <t>transmembrane prolyl 4-hydroxylase</t>
  </si>
  <si>
    <t>PPAT5 [Hyaloperonospora parasitica]</t>
  </si>
  <si>
    <t>Argininosuccinate synthase</t>
  </si>
  <si>
    <t>decapping and exoribonuclease -like</t>
  </si>
  <si>
    <t>synaptotagmin-15-like isoform X2</t>
  </si>
  <si>
    <t>serine threonine- phosphatase PP1-beta catalytic subunit</t>
  </si>
  <si>
    <t>hypothetical protein KGM_18541</t>
  </si>
  <si>
    <t>DNA ligase (NAD(+))</t>
  </si>
  <si>
    <t>PREDICTED: protein PF14_0175-like</t>
  </si>
  <si>
    <t>synaptotagmin-15-like isoform X1</t>
  </si>
  <si>
    <t>Hand bHLH transcription factor</t>
  </si>
  <si>
    <t>Phytochelatins synthase</t>
  </si>
  <si>
    <t>cation-independent mannose-6-phosphate receptor</t>
  </si>
  <si>
    <t>transmembrane 222-like</t>
  </si>
  <si>
    <t>PREDICTED: caskin-1-like</t>
  </si>
  <si>
    <t>N-alpha-acetyltransferase auxiliary subunit-like</t>
  </si>
  <si>
    <t>N-glycosylase DNA lyase</t>
  </si>
  <si>
    <t>-related lipid transfer 9</t>
  </si>
  <si>
    <t>PREDICTED: uncharacterized protein LOC100202525</t>
  </si>
  <si>
    <t>NADH dehydrogenase [ubiquinone] 1 alpha subcomplex assembly factor 5-like</t>
  </si>
  <si>
    <t>ankyrin repeat and SAM domain-containing 3-like</t>
  </si>
  <si>
    <t>DNA RNA partial</t>
  </si>
  <si>
    <t>methylcrotonoyl- carboxylase beta mitochondrial</t>
  </si>
  <si>
    <t>40S ribosomal S15Aa</t>
  </si>
  <si>
    <t>ERGIC-53 [Fukomys damarensis]</t>
  </si>
  <si>
    <t>60S ribosomal L26 [Amphidinium carterae]</t>
  </si>
  <si>
    <t>PREDICTED: uncharacterized protein LOC100214511</t>
  </si>
  <si>
    <t>PREDICTED: uncharacterized protein LOC100214512</t>
  </si>
  <si>
    <t>Hematopoietically-expressed homeobox HHEX</t>
  </si>
  <si>
    <t>tropomyosin isoform X2</t>
  </si>
  <si>
    <t>PREDICTED: uncharacterized protein LOC100214519</t>
  </si>
  <si>
    <t>ras GTPase-activating IQGAP1</t>
  </si>
  <si>
    <t>ras GTPase-activating IQGAP2</t>
  </si>
  <si>
    <t>endophilin-A2-like isoform X2</t>
  </si>
  <si>
    <t>RNA methyltransferase</t>
  </si>
  <si>
    <t>hypothetical protein CAPTEDRAFT_183161</t>
  </si>
  <si>
    <t>Kinase [Giardia lamblia ATCC 50803]</t>
  </si>
  <si>
    <t>ATP-dependent RNA helicase dbp2</t>
  </si>
  <si>
    <t>ras GTPase-activating IQGAP3</t>
  </si>
  <si>
    <t>probable sphingosine-1-phosphate phosphatase</t>
  </si>
  <si>
    <t>phosphatase and actin regulator 4B-like isoform X3 [Oryzias latipes]</t>
  </si>
  <si>
    <t>Transitional endoplasmic reticulum ATPase</t>
  </si>
  <si>
    <t>hypothetical protein F442_08275</t>
  </si>
  <si>
    <t>60S ribosomal L38 [Gossypium hirsutum]</t>
  </si>
  <si>
    <t>alpha-N-acetylgalactosaminidase [Diachasma alloeum]</t>
  </si>
  <si>
    <t>MMS19 nucleotide excision repair homolog</t>
  </si>
  <si>
    <t>PREDICTED: uncharacterized protein LOC100214527</t>
  </si>
  <si>
    <t>trefoil factor 1 [Pteropus alecto]</t>
  </si>
  <si>
    <t>wings apart-like</t>
  </si>
  <si>
    <t>gat domain-containing</t>
  </si>
  <si>
    <t>ceramide synthase 5 isoform X1</t>
  </si>
  <si>
    <t>far upstream element-binding 2-like</t>
  </si>
  <si>
    <t>caspase-8 isoform X2 [Tupaia chinensis]</t>
  </si>
  <si>
    <t>dual specificity phosphatase CDC14B</t>
  </si>
  <si>
    <t>dual specificity phosphatase CDC14A</t>
  </si>
  <si>
    <t>kinase C terminal domain-containing [Ixodes scapularis]</t>
  </si>
  <si>
    <t>diphthamide biosynthesis 1-like</t>
  </si>
  <si>
    <t>prostaglandin E synthase 3</t>
  </si>
  <si>
    <t>prostaglandin E synthase 2</t>
  </si>
  <si>
    <t>NADH dehydrogenase [Candidatus Thiomargarita nelsonii]</t>
  </si>
  <si>
    <t>Abhydrolase domain-containing 8</t>
  </si>
  <si>
    <t>FAM188B</t>
  </si>
  <si>
    <t>actin filament-associated 1-like 2</t>
  </si>
  <si>
    <t>peroxisomal carnitine O-octanoyltransferase</t>
  </si>
  <si>
    <t>dorsal root ganglia homeobox</t>
  </si>
  <si>
    <t>INO80 complex subunit D- partial</t>
  </si>
  <si>
    <t>dna replication complex gins psf1</t>
  </si>
  <si>
    <t>PREDICTED: uncharacterized protein LOC101745997</t>
  </si>
  <si>
    <t>hypothetical protein AC249_AIPGENE17930</t>
  </si>
  <si>
    <t>MAP microtubule affinity-regulating kinase 4-like</t>
  </si>
  <si>
    <t>uncharacterized oxidoreductase</t>
  </si>
  <si>
    <t>eukaryotic initiation factor 4A</t>
  </si>
  <si>
    <t>1-phosphatidylinositol 3-phosphate 5-kinase isoform X5</t>
  </si>
  <si>
    <t>piwi 1 isoform X2 [Octopus bimaculoides]</t>
  </si>
  <si>
    <t>Dedicator of cytokinesis partial</t>
  </si>
  <si>
    <t>brca1 c terminus domain-containing</t>
  </si>
  <si>
    <t>nucleoside diphosphate-linked moiety X motif mitochondrial-like [Aplysia californica]</t>
  </si>
  <si>
    <t>1-phosphatidylinositol 3-phosphate 5-kinase isoform X1</t>
  </si>
  <si>
    <t>lunapark-A-like [Austrofundulus limnaeus]</t>
  </si>
  <si>
    <t>Dynein light chain cytoplasmic</t>
  </si>
  <si>
    <t>blood vessel epicardial substance-B-like</t>
  </si>
  <si>
    <t>N-ethylammeline chlorohydrolase</t>
  </si>
  <si>
    <t>endothelin-converting enzyme 1-like isoform X2 [Lingula anatina]</t>
  </si>
  <si>
    <t>angiopoietin-related 7- partial</t>
  </si>
  <si>
    <t>unc-13 partial</t>
  </si>
  <si>
    <t>ataxin-7 [Cynoglossus semilaevis]</t>
  </si>
  <si>
    <t>dynamin-1 isoform X7</t>
  </si>
  <si>
    <t>arf-GAP with Rho-GAP ANK repeat and PH domain-containing 1 isoform X4</t>
  </si>
  <si>
    <t>UBX domain-containing 11-like</t>
  </si>
  <si>
    <t>chondroitin sulfate synthase 1</t>
  </si>
  <si>
    <t>testis-expressed sequence 10 isoform X1</t>
  </si>
  <si>
    <t>dynamin-1 isoform X2</t>
  </si>
  <si>
    <t>dynamin-1 isoform X1</t>
  </si>
  <si>
    <t>Programmed cell death 6</t>
  </si>
  <si>
    <t>ovochymase-2-like</t>
  </si>
  <si>
    <t>canopy homolog 4</t>
  </si>
  <si>
    <t>canopy homolog 2</t>
  </si>
  <si>
    <t>calbindin isoform X1</t>
  </si>
  <si>
    <t>alpha-actinin-4 isoform X2</t>
  </si>
  <si>
    <t>thymidylate kinase</t>
  </si>
  <si>
    <t>transducin-like enhancer 4 isoform X5</t>
  </si>
  <si>
    <t>cold shock domain-containing E1-like</t>
  </si>
  <si>
    <t>hypothetical protein SMB34_06020</t>
  </si>
  <si>
    <t>sideroflexin-2-like [Priapulus caudatus]</t>
  </si>
  <si>
    <t>CUGBP Elav-like family member 3-A</t>
  </si>
  <si>
    <t>GTP-binding Di-Ras2- partial</t>
  </si>
  <si>
    <t>hypothetical protein AC249_AIPGENE15333</t>
  </si>
  <si>
    <t>inducible heat shock 70 [Miichthys miiuy]</t>
  </si>
  <si>
    <t>muscle-specific 20-like [Crassostrea gigas]</t>
  </si>
  <si>
    <t>Prohibitin-2 [Lepeophtheirus salmonis]</t>
  </si>
  <si>
    <t>zinc C3HC4 type (RING finger) domain-containing</t>
  </si>
  <si>
    <t>probable ubiquitin carboxyl-terminal hydrolase FAF-X</t>
  </si>
  <si>
    <t>eukaryotic elongation factor 2 kinase isoform X2</t>
  </si>
  <si>
    <t>arginase-1 [Myotis brandtii]</t>
  </si>
  <si>
    <t>cytochrome c oxidase subunit I (mitochondrion) [Xenoturbella hollandorum]</t>
  </si>
  <si>
    <t>threonine aldolase</t>
  </si>
  <si>
    <t>eukaryotic elongation factor 2 kinase isoform X4</t>
  </si>
  <si>
    <t>excitatory amino acid transporter 2</t>
  </si>
  <si>
    <t>conserved Plasmodium protein, unknown function [Plasmodium reichenowi]</t>
  </si>
  <si>
    <t>tyrosine- kinase HTK16</t>
  </si>
  <si>
    <t>voltage-dependent N-type calcium channel subunit alpha-1B-like isoform X3</t>
  </si>
  <si>
    <t>hexosaminidase D-like [Crassostrea gigas]</t>
  </si>
  <si>
    <t>fad dependent oxidoreductase [Eutypa lata UCREL1]</t>
  </si>
  <si>
    <t>PREDICTED: uncharacterized protein LOC106143086 [Amyelois transitella]</t>
  </si>
  <si>
    <t>neural cell adhesion molecule 2-like</t>
  </si>
  <si>
    <t>high affinity copper uptake 1-like [Biomphalaria glabrata]</t>
  </si>
  <si>
    <t>mitochondrial manganese superoxide dismutase</t>
  </si>
  <si>
    <t>hypothetical protein AC249_AIPGENE17988</t>
  </si>
  <si>
    <t>retinoblastoma-associated -like</t>
  </si>
  <si>
    <t>DNA polymerase delta catalytic subunit</t>
  </si>
  <si>
    <t>ras-like GTP-binding Rho1 isoform X2 [Fopius arisanus]</t>
  </si>
  <si>
    <t>ABC transporter B family member 4-like isoform X2 [Juglans regia]</t>
  </si>
  <si>
    <t>MOB kinase activator 1A</t>
  </si>
  <si>
    <t>MOB kinase activator 1B</t>
  </si>
  <si>
    <t>hypothetical protein M427DRAFT_60298</t>
  </si>
  <si>
    <t>beta-actin [Menidia beryllina]</t>
  </si>
  <si>
    <t>AP-1 complex subunit mu-1</t>
  </si>
  <si>
    <t>cell death-inducing p53-target 1 homolog</t>
  </si>
  <si>
    <t>cysteine-rich motor neuron 1 isoform X2</t>
  </si>
  <si>
    <t>dynactin subunit 3 isoform X1</t>
  </si>
  <si>
    <t>Poly(ADPribose) polymerase catalytic domain containing partial [Acanthamoeba castellanii Neff]</t>
  </si>
  <si>
    <t>excitatory amino acid transporter 5</t>
  </si>
  <si>
    <t>PREDICTED: LOW QUALITY PROTEIN: uncharacterized protein LOC107349408</t>
  </si>
  <si>
    <t>zinc transporter ZIP10</t>
  </si>
  <si>
    <t>A disintegrin and metallo ase with thrombospondin motifs 9-like</t>
  </si>
  <si>
    <t>zinc transporter ZIP11</t>
  </si>
  <si>
    <t>PREDICTED: uncharacterized protein LOC105312491</t>
  </si>
  <si>
    <t>Zgc:112970 [Danio rerio]</t>
  </si>
  <si>
    <t>R3H domain-containing 1- partial</t>
  </si>
  <si>
    <t>PREDICTED: uncharacterized protein LOC100202502</t>
  </si>
  <si>
    <t>zinc transporter ZIP12</t>
  </si>
  <si>
    <t>ubiquitin FUBI [Lingula anatina]</t>
  </si>
  <si>
    <t>5 -AMP-activated kinase catalytic subunit alpha-2</t>
  </si>
  <si>
    <t>5 -AMP-activated kinase catalytic subunit alpha-1</t>
  </si>
  <si>
    <t>Oligosaccharyltransferase complex subunit partial</t>
  </si>
  <si>
    <t>adenylate kinase mitochondrial isoform X1</t>
  </si>
  <si>
    <t>adenylate kinase mitochondrial isoform X2</t>
  </si>
  <si>
    <t>AT-rich interactive domain-containing cfi- partial</t>
  </si>
  <si>
    <t>DEAD-box ATP-dependent RNA helicase 20</t>
  </si>
  <si>
    <t>ATP-dependent RNA helicase DDX1</t>
  </si>
  <si>
    <t>tRNA pseudouridine(55) synthase [Coxiella burnetii]</t>
  </si>
  <si>
    <t>gelsolin isoform X2</t>
  </si>
  <si>
    <t>downstream neighbor of son homolog</t>
  </si>
  <si>
    <t>Uncharacterized protein CELE_B0273.4 [Caenorhabditis elegans]</t>
  </si>
  <si>
    <t>ATP-dependent RNA helicase DDX4</t>
  </si>
  <si>
    <t>DEAD-box ATP-dependent RNA helicase 22</t>
  </si>
  <si>
    <t>hypothetical protein TRIATDRAFT_55198, partial [Trichoderma atroviride IMI 206040]</t>
  </si>
  <si>
    <t>gelsolin isoform X1</t>
  </si>
  <si>
    <t>hypothetical protein AC249_AIPGENE15308</t>
  </si>
  <si>
    <t>bellwether partial [Drosophila albomicans]</t>
  </si>
  <si>
    <t>PREDICTED: uncharacterized protein C6orf118-like</t>
  </si>
  <si>
    <t>YTH domain-containing family 1</t>
  </si>
  <si>
    <t>YTH domain-containing family 2</t>
  </si>
  <si>
    <t>mitochondrial ribonuclease P 3-like isoform X1</t>
  </si>
  <si>
    <t>water dikinase</t>
  </si>
  <si>
    <t>G- coupled receptor 98- partial</t>
  </si>
  <si>
    <t>zinc finger 510-like</t>
  </si>
  <si>
    <t>PREDICTED: uncharacterized protein LOC100214234</t>
  </si>
  <si>
    <t>Heat shock factor 2-binding</t>
  </si>
  <si>
    <t>zinc finger CW-type PWWP domain 2</t>
  </si>
  <si>
    <t>SZT2- partial</t>
  </si>
  <si>
    <t>Microtubule-associated RP EB family member partial</t>
  </si>
  <si>
    <t>zinc finger CW-type PWWP domain 1</t>
  </si>
  <si>
    <t>ubiquitin-conjugating enzyme E2 H isoform X6 [Myotis davidii]</t>
  </si>
  <si>
    <t>hydantoinase subunit beta [Agrobacterium vitis]</t>
  </si>
  <si>
    <t>glycoside hydrolase family 25</t>
  </si>
  <si>
    <t>notchless homolog 1 isoform X3 [Chinchilla lanigera]</t>
  </si>
  <si>
    <t>Rab18 family [Phytophthora infestans T30-4]</t>
  </si>
  <si>
    <t>PREDICTED: uncharacterized protein LOC103517514</t>
  </si>
  <si>
    <t>probable flavin-linked sulfhydryl oxidase ERV1 [Cyanidioschyzon merolae strain 10D]</t>
  </si>
  <si>
    <t>Elongation factor 1- [Perkinsus marinus ATCC 50983]</t>
  </si>
  <si>
    <t>integrator complex subunit 11-like</t>
  </si>
  <si>
    <t>HSPB1-associated 1-like</t>
  </si>
  <si>
    <t>UNC93 [Amyelois transitella]</t>
  </si>
  <si>
    <t>arf-GAP with Rho-GAP ANK repeat and PH domain-containing partial</t>
  </si>
  <si>
    <t>glycoside hydrolase family 18</t>
  </si>
  <si>
    <t>transmembrane 203-like [Salmo salar]</t>
  </si>
  <si>
    <t>Armadillo-type fold [Ostreococcus tauri]</t>
  </si>
  <si>
    <t>ras-related Rab- partial</t>
  </si>
  <si>
    <t>Tln1 partial</t>
  </si>
  <si>
    <t>glycoside hydrolase family 16</t>
  </si>
  <si>
    <t>AAEL006845-PA [Aedes aegypti]</t>
  </si>
  <si>
    <t>hypothetical protein TRIADDRAFT_60794 [Trichoplax adhaerens]</t>
  </si>
  <si>
    <t>cartilage oligomeric matrix [Struthio camelus australis]</t>
  </si>
  <si>
    <t>AMP-binding [Pandoraea thiooxydans]</t>
  </si>
  <si>
    <t>glutathione transferase family [Acanthamoeba castellanii Neff]</t>
  </si>
  <si>
    <t>alpha beta hydrolase domain-containing 17C</t>
  </si>
  <si>
    <t>hypothetical protein SPRG_14861 [Saprolegnia parasitica CBS 223.65]</t>
  </si>
  <si>
    <t>enoyl- mitochondrial</t>
  </si>
  <si>
    <t>Ephrin type-A receptor 2</t>
  </si>
  <si>
    <t>ephrin type-A receptor 8-like precursor [Hydra vulgaris]</t>
  </si>
  <si>
    <t>speedy A</t>
  </si>
  <si>
    <t>STAM-binding isoform X2</t>
  </si>
  <si>
    <t>speedy C</t>
  </si>
  <si>
    <t>NADH dehydrogenase [ubiquinone] iron-sulfur 5 [Oreochromis niloticus]</t>
  </si>
  <si>
    <t>Phenylalanine--tRNA mitochondrial</t>
  </si>
  <si>
    <t>Melanocortin receptor 4</t>
  </si>
  <si>
    <t>cellulose -beta-cellobiosidase [Colletotrichum gloeosporioides Nara gc5]</t>
  </si>
  <si>
    <t>60S ribosomal L7a [Salmo salar]</t>
  </si>
  <si>
    <t>coronin-1B-like [Austrofundulus limnaeus]</t>
  </si>
  <si>
    <t>equilibrative nucleoside transporter 1-like [Cyprinus carpio]</t>
  </si>
  <si>
    <t>collagen alpha chain-like</t>
  </si>
  <si>
    <t>tubulin alpha chain- partial</t>
  </si>
  <si>
    <t>FRAS1-related extracellular matrix 2-like</t>
  </si>
  <si>
    <t>Arf-GAP with coiled- ANK repeat and PH domain-containing partial</t>
  </si>
  <si>
    <t>5 -AMP-activated kinase subunit beta-1</t>
  </si>
  <si>
    <t>MKL myocardin 2 isoform X4</t>
  </si>
  <si>
    <t>MKL myocardin 2 isoform X1</t>
  </si>
  <si>
    <t>Focal adhesion kinase 1</t>
  </si>
  <si>
    <t>keratin-associated 10-4-like isoform X2</t>
  </si>
  <si>
    <t>seleno N</t>
  </si>
  <si>
    <t>DNA primase [Taylorella equigenitalis]</t>
  </si>
  <si>
    <t>TRAF3-interacting 1-like isoform X2</t>
  </si>
  <si>
    <t>seleno O</t>
  </si>
  <si>
    <t>KH domain- RNA- signal transduction-associated 3</t>
  </si>
  <si>
    <t>vacuolar import and degradation 27- partial</t>
  </si>
  <si>
    <t>seleno M</t>
  </si>
  <si>
    <t>Piso0_000914 [Millerozyma farinosa CBS 7064]</t>
  </si>
  <si>
    <t>seleno P</t>
  </si>
  <si>
    <t>ganglioside GM2 activator-like isoform X1 [Oryctolagus cuniculus]</t>
  </si>
  <si>
    <t>ras-related Rac1-like</t>
  </si>
  <si>
    <t>sorting nexin-14-like</t>
  </si>
  <si>
    <t>PREDICTED: uncharacterized protein LOC100202257</t>
  </si>
  <si>
    <t>seleno K</t>
  </si>
  <si>
    <t>TP53-regulating kinase</t>
  </si>
  <si>
    <t>S-adenosyl-L-homocysteine (sah) hydrolase 2 [Arabidopsis lyrata lyrata]</t>
  </si>
  <si>
    <t>probable e3 ubiquitin- ligase rnf144a-a</t>
  </si>
  <si>
    <t>SURP and G-patch domain-containing 1</t>
  </si>
  <si>
    <t>FGFR1 oncogene partner 2</t>
  </si>
  <si>
    <t>seleno W</t>
  </si>
  <si>
    <t>seleno T</t>
  </si>
  <si>
    <t>hypothetical protein DICPUDRAFT_72305 [Dictyostelium purpureum]</t>
  </si>
  <si>
    <t>23S ribosomal RNA</t>
  </si>
  <si>
    <t>E3 ubiquitin- ligase NRDP1</t>
  </si>
  <si>
    <t>hypothetical protein HELRODRAFT_77175, partial [Helobdella robusta]</t>
  </si>
  <si>
    <t>mitochondrial aldehyde partial [Arabidopsis thaliana]</t>
  </si>
  <si>
    <t>ATP GTP-binding [Streptomyces rubellomurinus]</t>
  </si>
  <si>
    <t>twinkle mitochondrial isoform X2</t>
  </si>
  <si>
    <t>jagunal homolog 1-like</t>
  </si>
  <si>
    <t>hydantoinase subunit beta [Ensifer adhaerens]</t>
  </si>
  <si>
    <t>PREDICTED: uncharacterized protein LOC100202203</t>
  </si>
  <si>
    <t>C2 domain-containing 5-like</t>
  </si>
  <si>
    <t>LCHN</t>
  </si>
  <si>
    <t>serine threonine- kinase NLK2-like</t>
  </si>
  <si>
    <t>core-binding factor subunit beta isoform X2 [Salmo salar]</t>
  </si>
  <si>
    <t>glutamine synthetase [Saprolegnia diclina VS20]</t>
  </si>
  <si>
    <t>jmjC domain-containing histone demethylation 1 isoform X2</t>
  </si>
  <si>
    <t>developmentally-regulated GTP-binding 1</t>
  </si>
  <si>
    <t>polyribonucleotide nucleotidyltransferase [Fibrobacter succinogenes succinogenes S85]</t>
  </si>
  <si>
    <t>copper-transporting ATPase 1</t>
  </si>
  <si>
    <t>copper-transporting ATPase 2</t>
  </si>
  <si>
    <t>dedicator of cytokinesis 1 isoform X3</t>
  </si>
  <si>
    <t>hypothetical protein [Clostridium butyricum]</t>
  </si>
  <si>
    <t>methyltransferase 9</t>
  </si>
  <si>
    <t>dedicator of cytokinesis 1 isoform X1</t>
  </si>
  <si>
    <t>Phosphatidylinositol 3-kinase regulatory subunit alpha</t>
  </si>
  <si>
    <t>dedicator of cytokinesis 1 isoform X2</t>
  </si>
  <si>
    <t>tankyrase [Priapulus caudatus]</t>
  </si>
  <si>
    <t>glycoside hydrolase family 55</t>
  </si>
  <si>
    <t>E3 ubiquitin- ligase Topors</t>
  </si>
  <si>
    <t>PREDICTED: uncharacterized protein LOC105344925 [Crassostrea gigas]</t>
  </si>
  <si>
    <t>developmentally-regulated GTP-binding 2</t>
  </si>
  <si>
    <t>N6-adenosine-methyltransferase 70 kDa subunit</t>
  </si>
  <si>
    <t>heat shock partial [Anopheles baimaii]</t>
  </si>
  <si>
    <t>serine arginine repetitive matrix 2 isoform X1 [Orussus abietinus]</t>
  </si>
  <si>
    <t>glyoxal reductase-like</t>
  </si>
  <si>
    <t>mitogen-activated kinase-binding 1</t>
  </si>
  <si>
    <t>MICOS complex subunit mic25a-like isoform X2</t>
  </si>
  <si>
    <t>serine arginine repetitive matrix 1-like isoform X1</t>
  </si>
  <si>
    <t>hypothetical protein APF76_04615</t>
  </si>
  <si>
    <t>probable low-specificity L-threonine aldolase 1 [Raphanus sativus]</t>
  </si>
  <si>
    <t>glycoside hydrolase family 48</t>
  </si>
  <si>
    <t>D-arabinitol dehydrogenase 1-like</t>
  </si>
  <si>
    <t>calcium-activated potassium channel subunit alpha-1-like isoform X1</t>
  </si>
  <si>
    <t>nidogen-1</t>
  </si>
  <si>
    <t>glycerophosphodiester phosphodiesterase domain-containing 1</t>
  </si>
  <si>
    <t>Hikeshi isoform X1</t>
  </si>
  <si>
    <t>KH domain- RNA- signal transduction-associated 3-like</t>
  </si>
  <si>
    <t>Niemann-Pick C1</t>
  </si>
  <si>
    <t>40S ribosomal S30 [Phytophthora parasitica]</t>
  </si>
  <si>
    <t>MAP kinase-interacting serine threonine- kinase 1 isoform X3 [Myotis lucifugus]</t>
  </si>
  <si>
    <t>hypothetical protein TSTA_109490 [Talaromyces stipitatus ATCC 10500]</t>
  </si>
  <si>
    <t>40S ribosomal S16 [Phytophthora parasitica]</t>
  </si>
  <si>
    <t>DNA mismatch repair Mlh1-like</t>
  </si>
  <si>
    <t>hect e3 ubiquitin [Perkinsus marinus ATCC 50983]</t>
  </si>
  <si>
    <t>ras-like GTP-binding Rho1 isoform X2 [Wasmannia auropunctata]</t>
  </si>
  <si>
    <t>delta-6 desaturase</t>
  </si>
  <si>
    <t>unconventional myosin-X-like</t>
  </si>
  <si>
    <t>CUB and sushi domain-containing 1</t>
  </si>
  <si>
    <t>baculoviral IAP repeat-containing 7 isoform X1 [Oryzias latipes]</t>
  </si>
  <si>
    <t>SCAN domain-containing 3-like</t>
  </si>
  <si>
    <t>CUB and sushi domain-containing 2</t>
  </si>
  <si>
    <t>quinone oxidoreductase</t>
  </si>
  <si>
    <t>peptidyl-Lys metalloendopeptidase-like</t>
  </si>
  <si>
    <t>ADP-ribosylation factor 4-like</t>
  </si>
  <si>
    <t>cytochrome P450 4g15</t>
  </si>
  <si>
    <t>meprin A subunit beta-like</t>
  </si>
  <si>
    <t>PREDICTED: protein FAM133A-like</t>
  </si>
  <si>
    <t>50S ribosomal L22 [Helicobacter pylori]</t>
  </si>
  <si>
    <t>WD repeat-containing 63 [Chrysemys picta bellii]</t>
  </si>
  <si>
    <t>GPI ethanolamine phosphate transferase partial</t>
  </si>
  <si>
    <t>type I glutamate--ammonia ligase</t>
  </si>
  <si>
    <t>UPF0586 C9orf41 homolog</t>
  </si>
  <si>
    <t>PREDICTED: uncharacterized protein LOC107047182</t>
  </si>
  <si>
    <t>pyruvate mitochondrial isoform X2</t>
  </si>
  <si>
    <t>4Fe-4S ferredoxin</t>
  </si>
  <si>
    <t>cadherin EGF LAG seven-pass G-type receptor 1 [Culex quinquefasciatus]</t>
  </si>
  <si>
    <t>hypothetical protein A2297_04825</t>
  </si>
  <si>
    <t>Cloroperoxidase [Alternaria alternata]</t>
  </si>
  <si>
    <t>transport sec24 [Eutypa lata UCREL1]</t>
  </si>
  <si>
    <t>Enzymatic poly</t>
  </si>
  <si>
    <t>serine threonine- phosphatase with EF-hands 1 [Anas platyrhynchos]</t>
  </si>
  <si>
    <t>vigilin- partial</t>
  </si>
  <si>
    <t>transcriptional adapter 2-alpha</t>
  </si>
  <si>
    <t>Medium-chain specific acyl- mitochondrial</t>
  </si>
  <si>
    <t>beta-soluble NSF attachment</t>
  </si>
  <si>
    <t>SAC3 GANP domain-containing [Thecamonas trahens ATCC 50062]</t>
  </si>
  <si>
    <t>dentin sialophospho -like</t>
  </si>
  <si>
    <t>coiled-coil domain-containing 51 isoform X2 [Xenopus tropicalis]</t>
  </si>
  <si>
    <t>translin-associated X</t>
  </si>
  <si>
    <t>PREDICTED: uncharacterized protein LOC105843327, partial</t>
  </si>
  <si>
    <t>ubiquitin carboxyl-terminal hydrolase 2-like</t>
  </si>
  <si>
    <t>diacylglycerol kinase eta isoform X8</t>
  </si>
  <si>
    <t>Trafficking particle complex subunit 5</t>
  </si>
  <si>
    <t>DM DNA binding domain</t>
  </si>
  <si>
    <t>AT-rich interactive domain-containing 3A [Hipposideros armiger]</t>
  </si>
  <si>
    <t>rab GTPase-activating 1 isoform X1 [Loxodonta africana]</t>
  </si>
  <si>
    <t>lysophosphatidylcholine acyltransferase 2-like isoform X2</t>
  </si>
  <si>
    <t>cathepsin l partial [Nannochloropsis gaditana CCMP526]</t>
  </si>
  <si>
    <t>hypothetical protein LOTGIDRAFT_141571, partial [Lottia gigantea]</t>
  </si>
  <si>
    <t>UPF0705 C11orf49 homolog isoform X1</t>
  </si>
  <si>
    <t>methyltransferase 4</t>
  </si>
  <si>
    <t>Dolichyl-diphosphooligosaccharide-- glycosyltransferase 48 kDa subunit</t>
  </si>
  <si>
    <t>methyltransferase 5</t>
  </si>
  <si>
    <t>formate dehydrogenase [Legionella pneumophila]</t>
  </si>
  <si>
    <t>equilibrative nucleoside transporter 1 [Poecilia mexicana]</t>
  </si>
  <si>
    <t>methyltransferase 6</t>
  </si>
  <si>
    <t>hypothetical protein CAPTEDRAFT_189343, partial</t>
  </si>
  <si>
    <t>Placenta-specific protein</t>
  </si>
  <si>
    <t>peroxisomal fatty acid beta-oxidation multifunctional AIM1-like</t>
  </si>
  <si>
    <t>fibropellin-1-like isoform X2</t>
  </si>
  <si>
    <t>MORC family CW-type zinc finger 3</t>
  </si>
  <si>
    <t>Coronin- partial</t>
  </si>
  <si>
    <t>fibropellin-1-like isoform X1</t>
  </si>
  <si>
    <t>MORC family CW-type zinc finger 2</t>
  </si>
  <si>
    <t>GH10937 [Drosophila grimshawi]</t>
  </si>
  <si>
    <t>glycerol-3-phosphate transporter 5</t>
  </si>
  <si>
    <t>death-associated kinase 1-like</t>
  </si>
  <si>
    <t>ras and EF-hand domain-containing homolog isoform X1 [Salmo salar]</t>
  </si>
  <si>
    <t>coiled-coil domain-containing 40-like</t>
  </si>
  <si>
    <t>glycoside hydrolase family 76</t>
  </si>
  <si>
    <t>TBC1 domain family member 2A isoform X1 [Gallus gallus]</t>
  </si>
  <si>
    <t>ase-activated receptor 1</t>
  </si>
  <si>
    <t>Interferon regulatory factor 5</t>
  </si>
  <si>
    <t>2,4-dienoyl- mitochondrial</t>
  </si>
  <si>
    <t>coiled-coil domain-containing 57 isoform X3</t>
  </si>
  <si>
    <t>PIH1 domain-containing 1 isoform X1 [Xenopus tropicalis]</t>
  </si>
  <si>
    <t>LPS biosynthesis</t>
  </si>
  <si>
    <t>hypothetical CTC00065 [Clostridium ]</t>
  </si>
  <si>
    <t>intersectin-2-like [Xenopus laevis]</t>
  </si>
  <si>
    <t>Ran-binding 9</t>
  </si>
  <si>
    <t>coiled-coil domain-containing 47-like</t>
  </si>
  <si>
    <t>S-formylglutathione hydrolase</t>
  </si>
  <si>
    <t>ERGIC-53</t>
  </si>
  <si>
    <t>vesicular integral-membrane VIP36-like</t>
  </si>
  <si>
    <t>short-chain specific acyl- mitochondrial</t>
  </si>
  <si>
    <t>ganglioside-induced differentiation-associated 2 isoform X1 [Callithrix jacchus]</t>
  </si>
  <si>
    <t>plexin-A4 [Trachymyrmex cornetzi]</t>
  </si>
  <si>
    <t>alpha-glucosidase [Pseudomonas hussainii]</t>
  </si>
  <si>
    <t>glyoxalase [Bradyrhizobium valentinum]</t>
  </si>
  <si>
    <t>xaa-Pro aminopeptidase 1-like isoform X6 [Biomphalaria glabrata]</t>
  </si>
  <si>
    <t>hypothetical protein H310_00218</t>
  </si>
  <si>
    <t>tRNA pseudouridine(38 39) synthase</t>
  </si>
  <si>
    <t>PREDICTED: uncharacterized protein LOC101236289</t>
  </si>
  <si>
    <t>calcium-translocating P-type PMCA-type [Aphanomyces astaci]</t>
  </si>
  <si>
    <t>general transcription factor IIF subunit 2 isoform X1</t>
  </si>
  <si>
    <t>caveolin 3 [Xenopus tropicalis]</t>
  </si>
  <si>
    <t>tigger transposable element-derived 6-like [Microplitis demolitor]</t>
  </si>
  <si>
    <t>polyphosphate kinase 2</t>
  </si>
  <si>
    <t>PREDICTED: uncharacterized protein LOC102311062, partial</t>
  </si>
  <si>
    <t>peptidyl-prolyl cis-trans isomerase FKBP12-like [Nicotiana tabacum]</t>
  </si>
  <si>
    <t>BTB POZ domain-containing KCTD21 isoform X1</t>
  </si>
  <si>
    <t>PREDICTED: uncharacterized protein LOC100704369</t>
  </si>
  <si>
    <t>sacsin-like</t>
  </si>
  <si>
    <t>Ras Rab-6B [Fusarium oxysporum lycopersici 4287]</t>
  </si>
  <si>
    <t>histone 3</t>
  </si>
  <si>
    <t>molybdopterin biosynthesis CNX1-like isoform X1 [Hydra vulgaris]</t>
  </si>
  <si>
    <t>tRNA (cytosine(38)-C(5))-methyltransferase isoform X1</t>
  </si>
  <si>
    <t>Methylmalonic aciduria and homocystinuria type C</t>
  </si>
  <si>
    <t>ADP-ribosylation factor 4-like [Sinocyclocheilus rhinocerous]</t>
  </si>
  <si>
    <t>histone deacetylase 6-like</t>
  </si>
  <si>
    <t>Lysosome-associated membrane glyco 1</t>
  </si>
  <si>
    <t>PREDICTED: uncharacterized protein LOC101236253</t>
  </si>
  <si>
    <t>Dynactin subunit 5 [Schistosoma haematobium]</t>
  </si>
  <si>
    <t>orexin receptor type 1-like isoform X1 [Fopius arisanus]</t>
  </si>
  <si>
    <t>major facilitator superfamily domain-containing 10-like</t>
  </si>
  <si>
    <t>gamma-butyrobetaine dioxygenase</t>
  </si>
  <si>
    <t>spermatogenesis-associated 21-like [Ciona intestinalis]</t>
  </si>
  <si>
    <t>aminopeptidase N-like</t>
  </si>
  <si>
    <t>ELYS [Oreochromis niloticus]</t>
  </si>
  <si>
    <t>inhibin beta A chain-like</t>
  </si>
  <si>
    <t>ragulator complex LAMTOR5-like</t>
  </si>
  <si>
    <t>scaffold attachment factor B1 isoform X3</t>
  </si>
  <si>
    <t>A disintegrin and metallo ase with thrombospondin motifs 7 isoform X2</t>
  </si>
  <si>
    <t>novel partial</t>
  </si>
  <si>
    <t>spindle assembly [Phytophthora infestans T30-4]</t>
  </si>
  <si>
    <t>C5a anaphylatoxin chemotactic receptor partial</t>
  </si>
  <si>
    <t>glutamine-rich 2</t>
  </si>
  <si>
    <t>Flagellar calcium-binding</t>
  </si>
  <si>
    <t>bicaudal D-like</t>
  </si>
  <si>
    <t>Integrin-alpha FG-GAP repeat-containing 2</t>
  </si>
  <si>
    <t>microtubule-associated s 1A 1B light chain 3A-like</t>
  </si>
  <si>
    <t>Xaa-Pro dipeptidase</t>
  </si>
  <si>
    <t>oxygen-dependent coproporphyrinogen-III oxidase [Trachymyrmex cornetzi]</t>
  </si>
  <si>
    <t>ran GTPase-activating 1 isoform X2 [Monodelphis domestica]</t>
  </si>
  <si>
    <t>NAD-dependent epimerase dehydratase [Capsaspora owczarzaki ATCC 30864]</t>
  </si>
  <si>
    <t>S-phase kinase-associated 1</t>
  </si>
  <si>
    <t>hypothetical protein KM1_098470</t>
  </si>
  <si>
    <t>Cysteine and glycine-rich partial</t>
  </si>
  <si>
    <t>hypothetical protein PFICI_15270 [Pestalotiopsis fici W106-1]</t>
  </si>
  <si>
    <t>PREDICTED: anoctamin-10-like</t>
  </si>
  <si>
    <t>Pyruvate kinase PKLR</t>
  </si>
  <si>
    <t>Nuclear receptor coactivator 4</t>
  </si>
  <si>
    <t>transient receptor potential cation channel subfamily M member 6 isoform X3</t>
  </si>
  <si>
    <t>retinoblastoma-binding 5 homolog</t>
  </si>
  <si>
    <t>Glutamate decarboxylase 1</t>
  </si>
  <si>
    <t>hyaluronidase PH-20-like</t>
  </si>
  <si>
    <t>transient receptor potential cation channel subfamily M member 6 isoform X2</t>
  </si>
  <si>
    <t>phosphatidylinositol 3,4,5-trisphosphate 5-phosphatase partial</t>
  </si>
  <si>
    <t>unconventional myosin- partial</t>
  </si>
  <si>
    <t>receptor-type tyrosine- phosphatase S isoform X1 [Lepisosteus oculatus]</t>
  </si>
  <si>
    <t>1-phosphatidylinositol 4,5-bisphosphate phosphodiesterase gamma-1-like</t>
  </si>
  <si>
    <t>guanine nucleotide binding subunit</t>
  </si>
  <si>
    <t>probable ADP-ribosylation factor GTPase-activating AGD13 [Musa acuminata malaccensis]</t>
  </si>
  <si>
    <t>hemolysin-type calcium-binding region (plasmid) [Rhodospirillum rubrum ATCC 11170]</t>
  </si>
  <si>
    <t>ECT2 isoform X2</t>
  </si>
  <si>
    <t>Leucine-rich repeats and immunoglobulin-like domains 3</t>
  </si>
  <si>
    <t>ECT2 isoform X7</t>
  </si>
  <si>
    <t>organic cation transporter -like isoform X3 [Lingula anatina]</t>
  </si>
  <si>
    <t>major facilitator superfamily domain-containing 12-like isoform X2</t>
  </si>
  <si>
    <t>ethanolamine kinase 1 isoform X3 [Solenopsis invicta]</t>
  </si>
  <si>
    <t>ras-related C3 botulinum toxin substrate 1-like isoform X2</t>
  </si>
  <si>
    <t>Poly [ADP-ribose] polymerase [Caenorhabditis elegans]</t>
  </si>
  <si>
    <t>Mismatch repair endonuclease partial</t>
  </si>
  <si>
    <t>peptide transporter family 2-like</t>
  </si>
  <si>
    <t>blood vessel epicardial substance</t>
  </si>
  <si>
    <t>cornichon homolog 1-like</t>
  </si>
  <si>
    <t>sodium- and chloride-dependent GABA transporter 1-like [Acropora digitifera]</t>
  </si>
  <si>
    <t>STE20-related kinase adapter alpha isoform X5 [Panthera pardus]</t>
  </si>
  <si>
    <t>PREDICTED: uncharacterized protein LOC101240403 isoform X2</t>
  </si>
  <si>
    <t>transformer 2 transcript variant 143</t>
  </si>
  <si>
    <t>PREDICTED: uncharacterized protein LOC106719438, partial</t>
  </si>
  <si>
    <t>glycoside hydrolase family 18 [Coniophora puteana RWD-64-598 SS2]</t>
  </si>
  <si>
    <t>Ras-related Rab-11A</t>
  </si>
  <si>
    <t>sn1-specific diacylglycerol lipase partial</t>
  </si>
  <si>
    <t>ribosomal L16a</t>
  </si>
  <si>
    <t>GPI ethanolamine phosphate transferase 2-like</t>
  </si>
  <si>
    <t>ankyrin-2</t>
  </si>
  <si>
    <t>PREDICTED: uncharacterized protein LOC100211694, partial</t>
  </si>
  <si>
    <t>translationally-controlled tumor [Pochonia chlamydosporia 170]</t>
  </si>
  <si>
    <t>netrin receptor UNC5C-like</t>
  </si>
  <si>
    <t>protocadherin partial</t>
  </si>
  <si>
    <t>40S ribosomal S15-4</t>
  </si>
  <si>
    <t>PREDICTED: uncharacterized protein LOC105851003</t>
  </si>
  <si>
    <t>Geranylgeranyl transferase type-1 subunit beta</t>
  </si>
  <si>
    <t>Regulator of telomere elongation helicase partial</t>
  </si>
  <si>
    <t>AP-2 complex subunit mu [Caenorhabditis elegans]</t>
  </si>
  <si>
    <t>tctex1 domain-containing 1-B-like</t>
  </si>
  <si>
    <t>PREDICTED: uncharacterized protein LOC101236223</t>
  </si>
  <si>
    <t>DNA mismatch repair Msh6 isoform X1</t>
  </si>
  <si>
    <t>DNA mismatch repair Msh6 isoform X2</t>
  </si>
  <si>
    <t>transporter [Arcobacter nitrofigilis]</t>
  </si>
  <si>
    <t>fructose-bisphosphate aldolase-like</t>
  </si>
  <si>
    <t>A-kinase anchor mitochondrial</t>
  </si>
  <si>
    <t>mitoferrin-1 isoform X1</t>
  </si>
  <si>
    <t>tyrosine- phosphatase non-receptor type 1-like isoform X2</t>
  </si>
  <si>
    <t>mevalonate kinase-like</t>
  </si>
  <si>
    <t>PREDICTED: uncharacterized protein LOC106164335 isoform X2</t>
  </si>
  <si>
    <t>U1 small nuclear ribonucleo 70 kDa-like isoform X2 [Thamnophis sirtalis]</t>
  </si>
  <si>
    <t>serine threonine- kinase MARK2-like isoform X1 [Biomphalaria glabrata]</t>
  </si>
  <si>
    <t>Caspase-2</t>
  </si>
  <si>
    <t>UDP-N-acetylhexosamine pyrophosphorylase [Megachile rotundata]</t>
  </si>
  <si>
    <t>PREDICTED: uncharacterized protein LOC101238859</t>
  </si>
  <si>
    <t>NEDD8-activating enzyme E1 catalytic subunit isoform X2</t>
  </si>
  <si>
    <t>NEDD8-activating enzyme E1 catalytic subunit isoform X1</t>
  </si>
  <si>
    <t>glycine--tRNA ligase subunit beta [Arcobacter butzleri]</t>
  </si>
  <si>
    <t>polyubiquitin-B [Limulus polyphemus]</t>
  </si>
  <si>
    <t>leucine Rich Repeat family [Thecamonas trahens ATCC 50062]</t>
  </si>
  <si>
    <t>1-phosphatidylinositol 4,5-bisphosphate phosphodiesterase delta- partial</t>
  </si>
  <si>
    <t>interferon regulatory factor 2-like</t>
  </si>
  <si>
    <t>short-chain dehydrogenase reductase family [Purpureocillium lilacinum]</t>
  </si>
  <si>
    <t>tudor and KH domain-containing</t>
  </si>
  <si>
    <t>GDP-D-glucose phosphorylase 1-like isoform X2</t>
  </si>
  <si>
    <t>calcineurin-binding cabin-1</t>
  </si>
  <si>
    <t>AAEL013831-PA [Aedes aegypti]</t>
  </si>
  <si>
    <t>3 -5 exonuclease [Shewanella baltica]</t>
  </si>
  <si>
    <t>tetratricopeptide repeat 9C</t>
  </si>
  <si>
    <t>ABC transporter G family member partial</t>
  </si>
  <si>
    <t>40S ribosomal S9-2-like</t>
  </si>
  <si>
    <t>sn1-specific diacylglycerol lipase beta</t>
  </si>
  <si>
    <t>dihydrolipoyl dehydrogenase [Legionella pneumophila]</t>
  </si>
  <si>
    <t>copper homeostasis cutC homolog isoform X1</t>
  </si>
  <si>
    <t>hypothetical protein BRAFLDRAFT_87603 [Branchiostoma floridae]</t>
  </si>
  <si>
    <t>N-acetylglucosamine-1-phosphotransferase subunits alpha beta- partial</t>
  </si>
  <si>
    <t>ribose-phosphate pyrophosphokinase [Legionella pneumophila]</t>
  </si>
  <si>
    <t>PREDICTED: uncharacterized protein LOC100639084, partial</t>
  </si>
  <si>
    <t>60S ribosomal L24-like</t>
  </si>
  <si>
    <t>Sodium-coupled monocarboxylate transporter 2</t>
  </si>
  <si>
    <t>GM11687 [Drosophila sechellia]</t>
  </si>
  <si>
    <t>Sodium-coupled monocarboxylate transporter 1</t>
  </si>
  <si>
    <t>MEMO1 isoform X2</t>
  </si>
  <si>
    <t>methylmalonic aciduria and homocystinuria type C</t>
  </si>
  <si>
    <t>Activin receptor type- partial</t>
  </si>
  <si>
    <t>Ubiquitin-conjugating enzyme E2-17 kDa</t>
  </si>
  <si>
    <t>ADP-ribosylation factor 1 [Lepeophtheirus salmonis]</t>
  </si>
  <si>
    <t>riboflavin biosynthesis chloroplastic-like [Aplysia californica]</t>
  </si>
  <si>
    <t>organic cation transporter -like isoform X2</t>
  </si>
  <si>
    <t>hypothetical protein PFICI_07778 [Pestalotiopsis fici W106-1]</t>
  </si>
  <si>
    <t>superoxide dismutase [Cu-Zn] [Bombus impatiens]</t>
  </si>
  <si>
    <t>Betaine--homocysteine S-methyltransferase partial</t>
  </si>
  <si>
    <t>yippee-like [Nicotiana sylvestris]</t>
  </si>
  <si>
    <t>dnaJ homolog subfamily A member 1 [Pteropus vampyrus]</t>
  </si>
  <si>
    <t>dynein assembly factor axonemal</t>
  </si>
  <si>
    <t>vimentin-type intermediate filament-associated coiled-coil -like</t>
  </si>
  <si>
    <t>dopey-1 isoform X4</t>
  </si>
  <si>
    <t>1-phosphatidylinositol 4,5-bisphosphate phosphodiesterase gamma-1 isoform X2</t>
  </si>
  <si>
    <t>CBG12400 [Caenorhabditis briggsae]</t>
  </si>
  <si>
    <t>large subunit ribosomal L27Ae [Schistosoma japonicum]</t>
  </si>
  <si>
    <t>dopey-1 isoform X2</t>
  </si>
  <si>
    <t>dopey-1 isoform X3</t>
  </si>
  <si>
    <t>CG5915-PA [Drosophila ananassae]</t>
  </si>
  <si>
    <t>dopey-1 isoform X1</t>
  </si>
  <si>
    <t>Alpha- partial</t>
  </si>
  <si>
    <t>acetoin dehydrogenase dihydrolipoyllysine-residue acetyltransferase subunit</t>
  </si>
  <si>
    <t>MAP kinase-activated kinase 3 [Sturnus vulgaris]</t>
  </si>
  <si>
    <t>unconventional myosin-Ia-like</t>
  </si>
  <si>
    <t>exosome complex component CSL4-like</t>
  </si>
  <si>
    <t>arylsulfatase H-like isoform X1 [Branchiostoma belcheri]</t>
  </si>
  <si>
    <t>NB-ARC domain partial</t>
  </si>
  <si>
    <t>MORC family CW-type zinc finger 2-like</t>
  </si>
  <si>
    <t>mitochondrial 2-oxoglutarate malate carrier isoform X2</t>
  </si>
  <si>
    <t>NHL repeat-containing 2</t>
  </si>
  <si>
    <t>expressed conserved</t>
  </si>
  <si>
    <t>syntaxin-16 isoform X3</t>
  </si>
  <si>
    <t>tetratricopeptide repeat 7B</t>
  </si>
  <si>
    <t>Nedd8</t>
  </si>
  <si>
    <t>E3 SUMO- ligase PIAS3 isoform X1</t>
  </si>
  <si>
    <t>E3 SUMO- ligase PIAS3 isoform X2</t>
  </si>
  <si>
    <t>hypothetical protein AC249_AIPGENE1260</t>
  </si>
  <si>
    <t>ubiquitin carboxyl-terminal hydrolase BAP1 isoform X2</t>
  </si>
  <si>
    <t>Proteasome subunit alpha type</t>
  </si>
  <si>
    <t>ankyrin [Anabaena wa102]</t>
  </si>
  <si>
    <t>ubiquitin carboxyl-terminal hydrolase BAP1 isoform X1</t>
  </si>
  <si>
    <t>PHD finger-like domain-containing 5A [Megachile rotundata]</t>
  </si>
  <si>
    <t>furin-like protease isoform 1-CRR isoform X2</t>
  </si>
  <si>
    <t>furin-like protease isoform 1-CRR isoform X3</t>
  </si>
  <si>
    <t>activator of 90 kDa heat shock ATPase homolog 1-like</t>
  </si>
  <si>
    <t>sey1 [Purpureocillium lilacinum]</t>
  </si>
  <si>
    <t>2-5A synthetase</t>
  </si>
  <si>
    <t>PREDICTED: uncharacterized protein LOC101238818</t>
  </si>
  <si>
    <t>general transcription factor 3C polypeptide 4-like</t>
  </si>
  <si>
    <t>membrane-spanning 4-domains subfamily A member 8-like</t>
  </si>
  <si>
    <t>delta-1-pyrroline-5-carboxylate synthase isoform X4 [Gallus gallus]</t>
  </si>
  <si>
    <t>Inhibitor of growth partial</t>
  </si>
  <si>
    <t>octopamine receptor beta-2R-like isoform X1 [Dinoponera quadriceps]</t>
  </si>
  <si>
    <t>IQ and AAA domain-containing 1-like</t>
  </si>
  <si>
    <t>ranBP-type and C3HC4-type zinc finger-containing 1</t>
  </si>
  <si>
    <t>cytochrome P450 20A1-like</t>
  </si>
  <si>
    <t>probable 28S rRNA (cytosine-C(5))-methyltransferase</t>
  </si>
  <si>
    <t>26s protease regulatory subunit 6b</t>
  </si>
  <si>
    <t>cysteine-rich secretory LCCL domain-containing 2-like [Acropora digitifera]</t>
  </si>
  <si>
    <t>PREDICTED: uncharacterized protein LOC101238823</t>
  </si>
  <si>
    <t>26s protease regulatory subunit 6a</t>
  </si>
  <si>
    <t>C2 (Calcium lipid- ) [Glarea lozoyensis ATCC 20868]</t>
  </si>
  <si>
    <t>cytochrome c oxidase subunit 1 [Dosidicus gigas]</t>
  </si>
  <si>
    <t>TM2 domain-containing CG10795-like</t>
  </si>
  <si>
    <t>flavodoxin [Aeromicrobium Root344]</t>
  </si>
  <si>
    <t>cellular tumor antigen p53 isoform X1 [Strongylocentrotus purpuratus]</t>
  </si>
  <si>
    <t>cholesterol side-chain cleavage mitochondrial</t>
  </si>
  <si>
    <t>Plancitoxin- partial</t>
  </si>
  <si>
    <t>PREDICTED: uncharacterized protein LOC100633513</t>
  </si>
  <si>
    <t>p38 mitogen-activated kinase</t>
  </si>
  <si>
    <t>Alpha-1,2-mannosyltransferase ALG9</t>
  </si>
  <si>
    <t>ATPase GET3</t>
  </si>
  <si>
    <t>hydroxysteroid (17-beta) dehydrogenase isoform CRA_a [Homo sapiens]</t>
  </si>
  <si>
    <t>calcium calmodulin-dependent kinase type IV</t>
  </si>
  <si>
    <t>hypothetical protein Y032_0189g1209</t>
  </si>
  <si>
    <t>GNAT family N-acetyltransferase [Scytonema tolypothrichoides]</t>
  </si>
  <si>
    <t>HMG box-containing 1-like isoform X2</t>
  </si>
  <si>
    <t>HMG box-containing 1-like isoform X1</t>
  </si>
  <si>
    <t>gamma-enolase-like [Austrofundulus limnaeus]</t>
  </si>
  <si>
    <t>palmitoyltransferase ZDHHC5-like</t>
  </si>
  <si>
    <t>Na(+) H(+) exchange regulatory cofactor NHE-RF1</t>
  </si>
  <si>
    <t>von Willebrand factor D and EGF domain-containing - partial</t>
  </si>
  <si>
    <t>PREDICTED: uncharacterized protein LOC100200457 [Hydra vulgaris]</t>
  </si>
  <si>
    <t>sulfite mitochondrial</t>
  </si>
  <si>
    <t>glycine dehydrogenase (decarboxylating) mitochondrial</t>
  </si>
  <si>
    <t>E3 ubiquitin- ligase rififylin-like isoform X1 [Sinocyclocheilus rhinocerous]</t>
  </si>
  <si>
    <t>Alpha-taxilin</t>
  </si>
  <si>
    <t>Hyaluronidase- partial</t>
  </si>
  <si>
    <t>Glycine N-methyltransferase</t>
  </si>
  <si>
    <t>E3 ubiquitin- ligase TRIM39-like</t>
  </si>
  <si>
    <t>Storkhead-box 1</t>
  </si>
  <si>
    <t>and pleckstrin domain-containing 2-like</t>
  </si>
  <si>
    <t>membrane-spanning 4-domains subfamily A member 8 isoform X1 [Bos taurus]</t>
  </si>
  <si>
    <t>vacuolar sorting-associated 4</t>
  </si>
  <si>
    <t>steryl-sulfatase [Sus scrofa]</t>
  </si>
  <si>
    <t>unc-79 partial</t>
  </si>
  <si>
    <t>ribosome-binding 1</t>
  </si>
  <si>
    <t>leucine-rich repeat and WD repeat-containing 1 isoform X2</t>
  </si>
  <si>
    <t>tetratricopeptide repeat 34</t>
  </si>
  <si>
    <t>translocon-associated subunit alpha-like</t>
  </si>
  <si>
    <t>tetratricopeptide repeat 35</t>
  </si>
  <si>
    <t>splicing factor 3B subunit 1 isoform X1</t>
  </si>
  <si>
    <t>splicing factor 3B subunit 1 isoform X2</t>
  </si>
  <si>
    <t>tetratricopeptide repeat 38</t>
  </si>
  <si>
    <t>Hermansky-Pudlak syndrome 4</t>
  </si>
  <si>
    <t>Hermansky-Pudlak syndrome 5</t>
  </si>
  <si>
    <t>tetratricopeptide repeat 36</t>
  </si>
  <si>
    <t>tetratricopeptide repeat 37</t>
  </si>
  <si>
    <t>Hermansky-Pudlak syndrome 6</t>
  </si>
  <si>
    <t>PREDICTED: uncharacterized protein LOC107326982</t>
  </si>
  <si>
    <t>tetratricopeptide repeat 13 isoform X1</t>
  </si>
  <si>
    <t>vacuolar sorting-associated 13C-like</t>
  </si>
  <si>
    <t>Fanconi anemia group F</t>
  </si>
  <si>
    <t>transposase, partial</t>
  </si>
  <si>
    <t>Fanconi anemia group I</t>
  </si>
  <si>
    <t>Fanconi anemia group J</t>
  </si>
  <si>
    <t>Fanconi anemia group M</t>
  </si>
  <si>
    <t>neuron navigator 3-like</t>
  </si>
  <si>
    <t>tetratricopeptide repeat 29</t>
  </si>
  <si>
    <t>ribosomal L18a</t>
  </si>
  <si>
    <t>WD repeat-containing on Y chromosome-like</t>
  </si>
  <si>
    <t>Microtubule-associated tau</t>
  </si>
  <si>
    <t>eukaryotic translation initiation factor 3 subunit A-like</t>
  </si>
  <si>
    <t>tetratricopeptide repeat 24</t>
  </si>
  <si>
    <t>tigger transposable element-derived 1-like [Dasypus novemcinctus]</t>
  </si>
  <si>
    <t>tetratricopeptide repeat 27</t>
  </si>
  <si>
    <t>tetratricopeptide repeat 28</t>
  </si>
  <si>
    <t>tetratricopeptide repeat 25</t>
  </si>
  <si>
    <t>unc-79 homolog</t>
  </si>
  <si>
    <t>hydroxylysine kinase-like isoform X1 [Acropora digitifera]</t>
  </si>
  <si>
    <t>PREDICTED: uncharacterized protein LOC106174019 [Lingula anatina]</t>
  </si>
  <si>
    <t>ENSANGG00000017398 partial [Anopheles gambiae]</t>
  </si>
  <si>
    <t>fucose-1-phosphate guanylyltransferase</t>
  </si>
  <si>
    <t>NADH dehydrogenase subunit 7 (mitochondrion)</t>
  </si>
  <si>
    <t>ERI1 exoribonuclease partial</t>
  </si>
  <si>
    <t>60S ribosomal L27a [Salmo salar]</t>
  </si>
  <si>
    <t>phosphatase partial</t>
  </si>
  <si>
    <t>Methyltransferase type 12 domain</t>
  </si>
  <si>
    <t>cysteine-rich venom latisemin-like</t>
  </si>
  <si>
    <t>speckle-type POZ A isoform X2 [Diaphorina citri]</t>
  </si>
  <si>
    <t>armadillo repeat-containing 4 isoform X2</t>
  </si>
  <si>
    <t>UDP-N-acetylenolpyruvoylglucosamine reductase</t>
  </si>
  <si>
    <t>armadillo repeat-containing 4 isoform X3</t>
  </si>
  <si>
    <t>membrane [Flagellimonas DK169]</t>
  </si>
  <si>
    <t>F-box LRR-repeat 7-like</t>
  </si>
  <si>
    <t>laminin subunit alpha-5</t>
  </si>
  <si>
    <t>laminin subunit alpha-1</t>
  </si>
  <si>
    <t>RNA helicase [Clavibacter michiganensis]</t>
  </si>
  <si>
    <t>tetratricopeptide repeat 16</t>
  </si>
  <si>
    <t>laminin subunit alpha-2</t>
  </si>
  <si>
    <t>laminin subunit alpha-3</t>
  </si>
  <si>
    <t>laminin subunit alpha-4</t>
  </si>
  <si>
    <t>polypeptide N-acetylgalactosaminyltransferase 2</t>
  </si>
  <si>
    <t>bromodomain adjacent to zinc finger domain 1A isoform X1</t>
  </si>
  <si>
    <t>Baculoviral IAP repeat-containing 6</t>
  </si>
  <si>
    <t>Hemicentin- partial</t>
  </si>
  <si>
    <t>btb poz domain-containing kctd16</t>
  </si>
  <si>
    <t>hypothetical protein PBRA_005503</t>
  </si>
  <si>
    <t>serine threonine- kinase 17A</t>
  </si>
  <si>
    <t>xylem cysteine ase 2</t>
  </si>
  <si>
    <t>ankyrin repeat and KH domain-containing 1 isoform X4</t>
  </si>
  <si>
    <t>tyrosine- kinase receptor Tie-1-like</t>
  </si>
  <si>
    <t>inturned isoform X1</t>
  </si>
  <si>
    <t>inturned isoform X2</t>
  </si>
  <si>
    <t>ubiquitin [Dictyostelium purpureum]</t>
  </si>
  <si>
    <t>inturned isoform X4</t>
  </si>
  <si>
    <t>ankyrin repeat [Leishmania mexicana MHOM GT 2001 U1103]</t>
  </si>
  <si>
    <t>regulator of cytokinesis 1-like</t>
  </si>
  <si>
    <t>caskin-2 isoform X3</t>
  </si>
  <si>
    <t>transmembrane 35-like</t>
  </si>
  <si>
    <t>caskin-2 isoform X2</t>
  </si>
  <si>
    <t>dnaJ homolog subfamily C member 10-like</t>
  </si>
  <si>
    <t>histone H2A- sperm-like</t>
  </si>
  <si>
    <t>NADH ubiquinone oxidoreductase subunit partial (mitochondrion)</t>
  </si>
  <si>
    <t>Collagen alpha-3(VI) chain</t>
  </si>
  <si>
    <t>SWI SNF-related matrix-associated actin-dependent regulator of chromatin subfamily D member 1-like</t>
  </si>
  <si>
    <t>ketohexokinase isoform X1</t>
  </si>
  <si>
    <t>phosphoglycerate kinase [Clostridium perfringens]</t>
  </si>
  <si>
    <t>potassium voltage-gated channel subfamily A member 2 isoform X1 [Danio rerio]</t>
  </si>
  <si>
    <t>NOV homolog</t>
  </si>
  <si>
    <t>calcium uptake mitochondrial-like</t>
  </si>
  <si>
    <t>Leucine-rich repeat and coiled-coil domain-containing 1</t>
  </si>
  <si>
    <t>leucine rich repeat domain containing [Acanthamoeba castellanii Neff]</t>
  </si>
  <si>
    <t>mesencephalic astrocyte-derived neurotrophic factor</t>
  </si>
  <si>
    <t>dna mismatch repair msh6</t>
  </si>
  <si>
    <t>hypothetical protein CAOG_08820 [Capsaspora owczarzaki ATCC 30864]</t>
  </si>
  <si>
    <t>rap1 GTPase-activating 1 isoform X6</t>
  </si>
  <si>
    <t>NAD(P) mitochondrial</t>
  </si>
  <si>
    <t>furin- partial</t>
  </si>
  <si>
    <t>ficolin-1 isoform X2</t>
  </si>
  <si>
    <t>leucine-rich repeat 1</t>
  </si>
  <si>
    <t>cytoplasmic FMR1-interacting 1 [Aotus nancymaae]</t>
  </si>
  <si>
    <t>Peptidase M20 domain-containing partial</t>
  </si>
  <si>
    <t>G patch domain-containing 1-like</t>
  </si>
  <si>
    <t>hypothetical protein BDEG_27820</t>
  </si>
  <si>
    <t>probable methyltransferase TARBP1 isoform X2</t>
  </si>
  <si>
    <t>NADH dehydrogenase subunit 6 [Bugula neritina]</t>
  </si>
  <si>
    <t>eukaryotic phosphomannomutase</t>
  </si>
  <si>
    <t>MAM domain-containing glycosylphosphatidylinositol anchor 1- partial</t>
  </si>
  <si>
    <t>stage V sporulation K</t>
  </si>
  <si>
    <t>PDZ domain-containing 8-like</t>
  </si>
  <si>
    <t>AAEL007987-PA [Aedes aegypti]</t>
  </si>
  <si>
    <t>PREDICTED: uncharacterized protein LOC100214365</t>
  </si>
  <si>
    <t>autophagy ATG3 [Capsaspora owczarzaki ATCC 30864]</t>
  </si>
  <si>
    <t>serine--tRNA ligase</t>
  </si>
  <si>
    <t>centriolin-like isoform X3</t>
  </si>
  <si>
    <t>centriolin-like isoform X2</t>
  </si>
  <si>
    <t>probable E3 SUMO- ligase RNF212 isoform X2</t>
  </si>
  <si>
    <t>phosphomannomutase</t>
  </si>
  <si>
    <t>hemoglobin and hemoglobin-haptoglobin-binding partial</t>
  </si>
  <si>
    <t>neuropeptide Y receptor type 6</t>
  </si>
  <si>
    <t>neuropeptide Y receptor type 5</t>
  </si>
  <si>
    <t>RNA-binding lark isoform X1 [Apis mellifera]</t>
  </si>
  <si>
    <t>amnionless</t>
  </si>
  <si>
    <t>CAP-Gly domain-containing linker 1-like [Hydra vulgaris]</t>
  </si>
  <si>
    <t>E3 ubiquitin- ligase HUWE1 isoform X1 [Myotis davidii]</t>
  </si>
  <si>
    <t>phospholipase membrane-associated</t>
  </si>
  <si>
    <t>hypothetical protein STIAU_1743</t>
  </si>
  <si>
    <t>polybromo-1-like isoform X1</t>
  </si>
  <si>
    <t>Neurexin 1a-like</t>
  </si>
  <si>
    <t>alpha-L-rhamnosidase [Paenibacillus JDR-2]</t>
  </si>
  <si>
    <t>nacre [Pinctada fucata]</t>
  </si>
  <si>
    <t>fibrillin-3 isoform X2</t>
  </si>
  <si>
    <t>PREDICTED: uncharacterized protein LOC109039367</t>
  </si>
  <si>
    <t>tripartite motif-containing 3-like isoform X2</t>
  </si>
  <si>
    <t>Fam40a partial</t>
  </si>
  <si>
    <t>5-phosphohydroxy-L-lysine phospho-lyase isoform X2</t>
  </si>
  <si>
    <t>translocase of chloroplast chloroplastic</t>
  </si>
  <si>
    <t>5-phosphohydroxy-L-lysine phospho-lyase isoform X1</t>
  </si>
  <si>
    <t>tubulin alpha chain-like 3</t>
  </si>
  <si>
    <t>forkhead box D3-like</t>
  </si>
  <si>
    <t>PREDICTED: tankyrase-1-like</t>
  </si>
  <si>
    <t>NAD(P)-binding protein</t>
  </si>
  <si>
    <t>pirin domain-containing</t>
  </si>
  <si>
    <t>PREDICTED: uncharacterized protein LOC107336298</t>
  </si>
  <si>
    <t>Cold shock</t>
  </si>
  <si>
    <t>Splicing proline- and glutamine-rich</t>
  </si>
  <si>
    <t>heat shock partial [Styela plicata]</t>
  </si>
  <si>
    <t>dynein axonemal heavy chain partial</t>
  </si>
  <si>
    <t>probable COQ3-enzyme of ubiquinone (coenzyme Q) biosynthesis</t>
  </si>
  <si>
    <t>D-threo-3-hydroxyaspartate dehydratase-like</t>
  </si>
  <si>
    <t>transforming growth factor-beta receptor-associated 1-like</t>
  </si>
  <si>
    <t>probable aminopyrimidine mitochondrial isoform X2</t>
  </si>
  <si>
    <t>probable aminopyrimidine mitochondrial isoform X1</t>
  </si>
  <si>
    <t>sepiapterin reductase</t>
  </si>
  <si>
    <t>NF-kappa-B inhibitor 1</t>
  </si>
  <si>
    <t>hamartin isoform X1 [Chrysemys picta bellii]</t>
  </si>
  <si>
    <t>J domain-containing DDB_G0295729-like isoform X2</t>
  </si>
  <si>
    <t>AGC NDR kinase [Phytophthora parasitica]</t>
  </si>
  <si>
    <t>TPA: gag-pol poly</t>
  </si>
  <si>
    <t>PREDICTED: uncharacterized protein LOC107336261</t>
  </si>
  <si>
    <t>SET domain-containing -lysine N-methyltransferase (plasmid) [Burkholderia PAMC 26561]</t>
  </si>
  <si>
    <t>glucoamylase [Thecamonas trahens ATCC 50062]</t>
  </si>
  <si>
    <t>transketolase [Phaeodactylum tricornutum CCAP 1055 1]</t>
  </si>
  <si>
    <t>Lipase domain containing</t>
  </si>
  <si>
    <t>OX-2 membrane glyco</t>
  </si>
  <si>
    <t>PREDICTED: uncharacterized protein LOC101240342 isoform X2</t>
  </si>
  <si>
    <t>PREDICTED: uncharacterized protein LOC101240342 isoform X1</t>
  </si>
  <si>
    <t>hypothetical protein UT08_C0009G0021</t>
  </si>
  <si>
    <t>thymidine phosphorylase isoform X1</t>
  </si>
  <si>
    <t>NADH-cytochrome b5 [Phytophthora infestans T30-4]</t>
  </si>
  <si>
    <t>CDV3 homolog A [Lepeophtheirus salmonis]</t>
  </si>
  <si>
    <t>phosphonoacetaldehyde hydrolase-like [Lingula anatina]</t>
  </si>
  <si>
    <t>puromycin-sensitive aminopeptidase</t>
  </si>
  <si>
    <t>adenosylhomocysteinase</t>
  </si>
  <si>
    <t>spindle assembly abnormal 6 homolog</t>
  </si>
  <si>
    <t>vasa partial</t>
  </si>
  <si>
    <t>progestin and adipoQ receptor family member 3-like</t>
  </si>
  <si>
    <t>Double zinc ribbon</t>
  </si>
  <si>
    <t>lysosome membrane partial</t>
  </si>
  <si>
    <t>probable serine-O-acetyltransferase cys2</t>
  </si>
  <si>
    <t>tropomodulin-4 [Esox lucius]</t>
  </si>
  <si>
    <t>circadian locomoter output cycles kaput-like isoform X1 [Sinocyclocheilus grahami]</t>
  </si>
  <si>
    <t>ubiquitin carboxyl-terminal hydrolase 64E-like</t>
  </si>
  <si>
    <t>docking 1-like</t>
  </si>
  <si>
    <t>inhibitor of nuclear factor kappa-B kinase subunit alpha [Sinocyclocheilus rhinocerous]</t>
  </si>
  <si>
    <t>guanine nucleotide-binding subunit beta-4</t>
  </si>
  <si>
    <t>guanine nucleotide-binding subunit beta-5</t>
  </si>
  <si>
    <t>carboxyl-terminal PDZ ligand of neuronal nitric oxide synthase isoform X1</t>
  </si>
  <si>
    <t>T-complex 1 subunit beta</t>
  </si>
  <si>
    <t>carboxyl-terminal PDZ ligand of neuronal nitric oxide synthase isoform X2</t>
  </si>
  <si>
    <t>max dimerization 1</t>
  </si>
  <si>
    <t>ABC transporter family</t>
  </si>
  <si>
    <t>threonine--tRNA cytoplasmic</t>
  </si>
  <si>
    <t>hypothetical protein CAPTEDRAFT_195759</t>
  </si>
  <si>
    <t>kynureninase [Lepisosteus oculatus]</t>
  </si>
  <si>
    <t>5 -3 exoribonuclease 1-like</t>
  </si>
  <si>
    <t>Endoplasmin [Trichinella pseudospiralis]</t>
  </si>
  <si>
    <t>PREDICTED: uncharacterized protein LOC106458246</t>
  </si>
  <si>
    <t>type I inositol 1,4,5-trisphosphate 5-phosphatase CVP2-like [Nicotiana tomentosiformis]</t>
  </si>
  <si>
    <t>60S ribosomal L34-like</t>
  </si>
  <si>
    <t>beta-1 adrenergic partial</t>
  </si>
  <si>
    <t>arginine--tRNA ligase</t>
  </si>
  <si>
    <t>WD40 repeat [Metschnikowia bicuspidata bicuspidata NRRL YB-4993]</t>
  </si>
  <si>
    <t>T-complex eta variant [Phytophthora parasitica]</t>
  </si>
  <si>
    <t>integrin alpha-7 isoform X3</t>
  </si>
  <si>
    <t>cation-dependent mannose-6-phosphate receptor-like</t>
  </si>
  <si>
    <t>hypothetical protein BRAFLDRAFT_72540 [Branchiostoma floridae]</t>
  </si>
  <si>
    <t>Speckle-type POZ -like</t>
  </si>
  <si>
    <t>tubulin-specific chaperone E isoform X1</t>
  </si>
  <si>
    <t>rhomboid-related 4 isoform X1 [Monodelphis domestica]</t>
  </si>
  <si>
    <t>derlin-1-like [Limulus polyphemus]</t>
  </si>
  <si>
    <t>PREDICTED: LOW QUALITY PROTEIN: neural-cadherin-like</t>
  </si>
  <si>
    <t>gastric triacylglycerol lipase-like</t>
  </si>
  <si>
    <t>carbonic anhydrase 4-like</t>
  </si>
  <si>
    <t>BRISC and BRCA1-A complex member 1 [Strongylocentrotus purpuratus]</t>
  </si>
  <si>
    <t>abscission ut checkpoint regulator</t>
  </si>
  <si>
    <t>transport Sec31A-like [Aotus nancymaae]</t>
  </si>
  <si>
    <t>Rare lipo A [Janthinobacterium CG23_2]</t>
  </si>
  <si>
    <t>gastrula zinc finger -like [Haplochromis burtoni]</t>
  </si>
  <si>
    <t>STE20-like serine threonine- kinase</t>
  </si>
  <si>
    <t>hypothetical protein MRERV_7c004</t>
  </si>
  <si>
    <t>Ribonuclease P subunit partial</t>
  </si>
  <si>
    <t>unconventional myosin-IXb</t>
  </si>
  <si>
    <t>serine protease [Kocuria rhizophila]</t>
  </si>
  <si>
    <t>PREDICTED: uncharacterized protein LOC584740</t>
  </si>
  <si>
    <t>DNA-directed RNA polymerases and III subunit RPABC1-like</t>
  </si>
  <si>
    <t>Poly P3</t>
  </si>
  <si>
    <t>solute carrier family 25 member 35-like</t>
  </si>
  <si>
    <t>3 (2 ),5 -bisphosphate partial [Pseudogymnoascus destructans]</t>
  </si>
  <si>
    <t>E3 ubiquitin- ligase TRIM9-like</t>
  </si>
  <si>
    <t>GTP-binding YPTC1 [Phytophthora parasitica]</t>
  </si>
  <si>
    <t>3-phosphoshikimate 1-carboxyvinyltransferase</t>
  </si>
  <si>
    <t>rho GDP-dissociation inhibitor 1 isoform X2</t>
  </si>
  <si>
    <t>spliceosome-associated CWC15 homolog</t>
  </si>
  <si>
    <t>gamma-aminobutyric acid receptor subunit alpha-6</t>
  </si>
  <si>
    <t>B-cell translocation gene anti-proliferative [Homo sapiens]</t>
  </si>
  <si>
    <t>transmembrane 14A isoform X1</t>
  </si>
  <si>
    <t>AP-1 complex subunit beta-1 isoform X1</t>
  </si>
  <si>
    <t>ATP-dependent RNA helicase me31b</t>
  </si>
  <si>
    <t>intraflagellar transport 80 homolog</t>
  </si>
  <si>
    <t>PREDICTED: uncharacterized protein C19orf47-like, partial</t>
  </si>
  <si>
    <t>hypothetical protein RirG_188280</t>
  </si>
  <si>
    <t>cytochrome c oxidase subunit I (mitochondrion) [Ascidiella aspersa]</t>
  </si>
  <si>
    <t>TELO2-interacting 1 homolog</t>
  </si>
  <si>
    <t>mitochondrial pyruvate carrier 1-like</t>
  </si>
  <si>
    <t>AP-1 complex subunit beta-1 isoform X3</t>
  </si>
  <si>
    <t>AP-1 complex subunit beta-1 isoform X2</t>
  </si>
  <si>
    <t>ubiquitin-conjugating enzyme E2 A isoform X1</t>
  </si>
  <si>
    <t>FAS1 domain-containing [Coccomyxa subellipsoidea C-169]</t>
  </si>
  <si>
    <t>galactose-3-O-sulfotransferase 2</t>
  </si>
  <si>
    <t>beta1 [Acanthamoeba castellanii Neff]</t>
  </si>
  <si>
    <t>Transposon Ty1-ER1 Gag-Pol poly</t>
  </si>
  <si>
    <t>hypothetical protein cihA5H10</t>
  </si>
  <si>
    <t>Ralgps2 [Thecamonas trahens ATCC 50062]</t>
  </si>
  <si>
    <t>pre-mRNA-splicing factor SPF27</t>
  </si>
  <si>
    <t>N-lysine methyltransferase METTL21A isoform X1 [Rhinolophus sinicus]</t>
  </si>
  <si>
    <t>TAF5-like RNA polymerase II p300 CBP-associated factor-associated factor 65 kDa subunit 5L [Danio rerio]</t>
  </si>
  <si>
    <t>katanin p60 ATPase-containing subunit A-like 1</t>
  </si>
  <si>
    <t>transient receptor potential cation channel subfamily M member 2 isoform X1 [Mustela putorius furo]</t>
  </si>
  <si>
    <t>glucose-6-phosphate 1-dehydrogenase-like isoform X2</t>
  </si>
  <si>
    <t>RNAase [Thermoactinomyces Gus2-1]</t>
  </si>
  <si>
    <t>NAD-dependent dehydratase [Microcystis aeruginosa]</t>
  </si>
  <si>
    <t>Uncharacterized protein C7orf62</t>
  </si>
  <si>
    <t>CG16812 [Drosophila busckii]</t>
  </si>
  <si>
    <t>PREDICTED: uncharacterized protein LOC103037593</t>
  </si>
  <si>
    <t>PREDICTED: uncharacterized protein LOC100891466, partial</t>
  </si>
  <si>
    <t>kynurenine--oxoglutarate transaminase 1 isoform X2 [Lepisosteus oculatus]</t>
  </si>
  <si>
    <t>Uncharacterized protein F082_1597</t>
  </si>
  <si>
    <t>CST complex subunit STN1</t>
  </si>
  <si>
    <t>Ubiquinone biosynthesis mitochondrial</t>
  </si>
  <si>
    <t>low affinity vacuolar monovalent cation H(+) antiporter-like</t>
  </si>
  <si>
    <t>PREDICTED: uncharacterized protein LOC100208330 isoform X2</t>
  </si>
  <si>
    <t>arginine N-methyltransferase 3 isoform X1</t>
  </si>
  <si>
    <t>PREDICTED: uncharacterized protein LOC100208330 isoform X1</t>
  </si>
  <si>
    <t>eukaryotic initiation factor 4A-I [Leptosphaeria maculans JN3]</t>
  </si>
  <si>
    <t>hypothetical protein TRIADDRAFT_63472 [Trichoplax adhaerens]</t>
  </si>
  <si>
    <t>Fc fragment of low affinity receptor for (CD23) isoform CRA_b [Homo sapiens]</t>
  </si>
  <si>
    <t>WD and tetratricopeptide repeats 1</t>
  </si>
  <si>
    <t>tRNA-splicing endonuclease subunit Sen34-like</t>
  </si>
  <si>
    <t>acyl- Delta(11) desaturase-like [Polistes dominula]</t>
  </si>
  <si>
    <t>glutamine--fructose-6-phosphate aminotransferase [isomerizing] 1-like</t>
  </si>
  <si>
    <t>mitotic spindle assembly checkpoint MAD2B</t>
  </si>
  <si>
    <t>Smaug homolog 1 isoform X1</t>
  </si>
  <si>
    <t>mitotic spindle assembly checkpoint MAD2A</t>
  </si>
  <si>
    <t>hypothetical protein HGMM_F30B08C04</t>
  </si>
  <si>
    <t>Suppressor APC domain-containing 2</t>
  </si>
  <si>
    <t>kelch 5 [Priapulus caudatus]</t>
  </si>
  <si>
    <t>antistasin-like</t>
  </si>
  <si>
    <t>DNA (cytosine-5)-methyltransferase 1</t>
  </si>
  <si>
    <t>LOC397786 [Xenopus laevis]</t>
  </si>
  <si>
    <t>Hypothetical protein GLP15_1644</t>
  </si>
  <si>
    <t>Fumarate reductase</t>
  </si>
  <si>
    <t>nicotinamide N-methyltransferase</t>
  </si>
  <si>
    <t>glycogen debranching enzyme-like</t>
  </si>
  <si>
    <t>sec1 family domain-containing 1-like</t>
  </si>
  <si>
    <t>Swi5-dependent recombination DNA repair 1</t>
  </si>
  <si>
    <t>amyloid beta A4 precursor -binding family B member 1 isoform X2</t>
  </si>
  <si>
    <t>probable 60S ribosomal L37-A</t>
  </si>
  <si>
    <t>amyloid beta A4 precursor -binding family B member 1 isoform X4</t>
  </si>
  <si>
    <t>MYCBP-associated isoform X2</t>
  </si>
  <si>
    <t>Uncharacterized protein C7orf72</t>
  </si>
  <si>
    <t>transposase</t>
  </si>
  <si>
    <t>cyclic GMP-AMP synthase-like isoform X2 [Parasteatoda tepidariorum]</t>
  </si>
  <si>
    <t>PREDICTED: uncharacterized protein LOC101236161</t>
  </si>
  <si>
    <t>major facilitator family</t>
  </si>
  <si>
    <t>ras-related ORAB-1</t>
  </si>
  <si>
    <t>PREDICTED: uncharacterized protein LOC101236166</t>
  </si>
  <si>
    <t>dihydrolipoamide dehydrogenase phosphine resistant partial</t>
  </si>
  <si>
    <t>neuropeptide Y receptor type 2-like</t>
  </si>
  <si>
    <t>stearoyl- desaturase 5</t>
  </si>
  <si>
    <t>bis(5 -adenosyl)-triphosphatase enpp4-like</t>
  </si>
  <si>
    <t>5 -3 exoribonuclease 1 isoform X2</t>
  </si>
  <si>
    <t>(R,R)-butanediol dehydrogenase [Exophiala dermatitidis NIH UT8656]</t>
  </si>
  <si>
    <t>myosin heavy striated muscle-like isoform X12</t>
  </si>
  <si>
    <t>huntingtin-interacting 1-like</t>
  </si>
  <si>
    <t>myosin heavy striated muscle-like isoform X11</t>
  </si>
  <si>
    <t>myosin heavy striated muscle-like isoform X13</t>
  </si>
  <si>
    <t>-like isoform X1 [Aplysia californica]</t>
  </si>
  <si>
    <t>small nuclear ribonucleo E</t>
  </si>
  <si>
    <t>hypothetical protein HELRODRAFT_179953 [Helobdella robusta]</t>
  </si>
  <si>
    <t>excitatory amino acid transporter 1-like isoform X1</t>
  </si>
  <si>
    <t>venom dipeptidyl peptidase 4 isoform X2 [Polistes dominula]</t>
  </si>
  <si>
    <t>PREDICTED: uncharacterized protein LOC100214370</t>
  </si>
  <si>
    <t>capsular biosynthesis [Listeria monocytogenes]</t>
  </si>
  <si>
    <t>microtubule-associated serine threonine- kinase 2- partial</t>
  </si>
  <si>
    <t>E3 ubiquitin- ligase TRIM71 isoform X1 [Apis florea]</t>
  </si>
  <si>
    <t>mediator of RNA polymerase II transcription subunit 4-like</t>
  </si>
  <si>
    <t>GH25266 [Drosophila grimshawi]</t>
  </si>
  <si>
    <t>alcohol dehydrogenase [NADP(+)] [Dasypus novemcinctus]</t>
  </si>
  <si>
    <t>sorcin [Capsaspora owczarzaki ATCC 30864]</t>
  </si>
  <si>
    <t>fibroblast growth factor receptor 4-like</t>
  </si>
  <si>
    <t>DUF636 domain [Fusarium fujikuroi]</t>
  </si>
  <si>
    <t>hypothetical protein SSMG_07013</t>
  </si>
  <si>
    <t>SCY1 2 isoform X2</t>
  </si>
  <si>
    <t>E3 SUMO- ligase PIAS3 isoform X3 [Polistes dominula]</t>
  </si>
  <si>
    <t>cysteine ase RD21a-like</t>
  </si>
  <si>
    <t>stage V sporulation S</t>
  </si>
  <si>
    <t>E3 ubiquitin- ligase TTC3-like isoform X2</t>
  </si>
  <si>
    <t>Pogo transposase Cenp-B DNA-binding HTH domain [Penicillium camemberti]</t>
  </si>
  <si>
    <t>glutathione S-transferase A-like</t>
  </si>
  <si>
    <t>PREDICTED: uncharacterized protein LOC105843862, partial</t>
  </si>
  <si>
    <t>multidrug resistance-associated 1-like</t>
  </si>
  <si>
    <t>90 kDa heat shock</t>
  </si>
  <si>
    <t>PREDICTED: uncharacterized protein LOC101236144</t>
  </si>
  <si>
    <t>heat shock 70 kDa 4L</t>
  </si>
  <si>
    <t>Sulfhydryl oxidase 1</t>
  </si>
  <si>
    <t>Pecanex-like partial</t>
  </si>
  <si>
    <t>enhancer of polycomb homolog 1 isoform X2</t>
  </si>
  <si>
    <t>TATA element modulatory factor-like isoform X1 [Biomphalaria glabrata]</t>
  </si>
  <si>
    <t>telomerase component 1 isoform X1 [Ictalurus punctatus]</t>
  </si>
  <si>
    <t>ferric-chelate reductase 1 isoform X3 [Sinocyclocheilus anshuiensis]</t>
  </si>
  <si>
    <t>glycosyl hydrolases family [Arabidopsis thaliana]</t>
  </si>
  <si>
    <t>KH domain</t>
  </si>
  <si>
    <t>phosphatase 1E-like</t>
  </si>
  <si>
    <t>chloroplast outer envelope</t>
  </si>
  <si>
    <t>eukaryotic translation initiation factor 3 subunit D isoform X1</t>
  </si>
  <si>
    <t>cytochrome c oxidase subunit partial (mitochondrion) [Thunnus alalunga]</t>
  </si>
  <si>
    <t>GNAT family N-acetyltransferase [Flavobacterium johnsoniae]</t>
  </si>
  <si>
    <t>Ankyrin- partial</t>
  </si>
  <si>
    <t>fork head domain-containing crocodile</t>
  </si>
  <si>
    <t>Cell wall integrity and stress response component 1 precursor [Schistosoma japonicum]</t>
  </si>
  <si>
    <t>kinase C alpha type</t>
  </si>
  <si>
    <t>T-complex 1 subunit beta [Alligator mississippiensis]</t>
  </si>
  <si>
    <t>PREDICTED: uncharacterized protein LOC101238777</t>
  </si>
  <si>
    <t>RNA-binding [Comamonas testosteroni]</t>
  </si>
  <si>
    <t>mitosis dim1</t>
  </si>
  <si>
    <t>translocase SEC61 complex gamma archaeal and [Acanthamoeba castellanii Neff]</t>
  </si>
  <si>
    <t>Myosin Light Chain [Caenorhabditis elegans]</t>
  </si>
  <si>
    <t>Centrin- [Perkinsus marinus ATCC 50983]</t>
  </si>
  <si>
    <t>anion exchange 2 isoform X1 [Maylandia zebra]</t>
  </si>
  <si>
    <t>Kinesin KIF12</t>
  </si>
  <si>
    <t>centrosomal of 295 kDa [Myotis lucifugus]</t>
  </si>
  <si>
    <t>eukaryotic translation initiation factor 5A-2</t>
  </si>
  <si>
    <t>partial [Chlamydomonas reinhardtii]</t>
  </si>
  <si>
    <t>heat shock 70 [Perkinsus marinus ATCC 50983]</t>
  </si>
  <si>
    <t>OPI10 homolog</t>
  </si>
  <si>
    <t>beta- partial [Squalius alburnoides]</t>
  </si>
  <si>
    <t>cysteine protease 2 [Brachiaria hybrid cultivar]</t>
  </si>
  <si>
    <t>yippee-like 1 isoform X3 [Capra hircus]</t>
  </si>
  <si>
    <t>endoribonuclease Dicer [Lepisosteus oculatus]</t>
  </si>
  <si>
    <t>5 -nucleotidase-like [Crassostrea gigas]</t>
  </si>
  <si>
    <t>AP-2 complex subunit beta [Trichinella pseudospiralis]</t>
  </si>
  <si>
    <t>cell division cycle 23 homolog</t>
  </si>
  <si>
    <t>cytochrome c oxidase subunit partial (mitochondrion) [Ixodes uriae]</t>
  </si>
  <si>
    <t>glomulin isoform X2</t>
  </si>
  <si>
    <t>CRE-GON-2 [Caenorhabditis remanei]</t>
  </si>
  <si>
    <t>DCN1 3</t>
  </si>
  <si>
    <t>Alpha-2- partial</t>
  </si>
  <si>
    <t>ubiquitin-conjugating enzyme E2 E3 [Lepisosteus oculatus]</t>
  </si>
  <si>
    <t>DCN1 4</t>
  </si>
  <si>
    <t>glomulin isoform X1</t>
  </si>
  <si>
    <t>PREDICTED: uncharacterized protein LOC101238783</t>
  </si>
  <si>
    <t>actin-binding LIM 1-like isoform X1</t>
  </si>
  <si>
    <t>DCN1 1</t>
  </si>
  <si>
    <t>Nitronate monooxygenase</t>
  </si>
  <si>
    <t>PREDICTED: uncharacterized protein LOC102804999</t>
  </si>
  <si>
    <t>alcohol dehydrogenase [NADP(+)]-like</t>
  </si>
  <si>
    <t>tetraspanin-6 isoform X1</t>
  </si>
  <si>
    <t>asparagine synthetase domain-containing 1 [Monodelphis domestica]</t>
  </si>
  <si>
    <t>cyclic nucleotide-binding [Magnetospirillum caucaseum]</t>
  </si>
  <si>
    <t>NADH dehydrogenase subunit 1 (mitochondrion) [Ostreococcus tauri]</t>
  </si>
  <si>
    <t>Angiopoietin 4</t>
  </si>
  <si>
    <t>D-erythro-7,8-dihydroneopterin triphosphate epimerase</t>
  </si>
  <si>
    <t>Probable 3 ,5 -cyclic phosphodiesterase pde-4 [Caenorhabditis elegans]</t>
  </si>
  <si>
    <t>Translation initiation factor eIF-2B subunit delta</t>
  </si>
  <si>
    <t>Alpha-1,2-mannosyltransferase partial</t>
  </si>
  <si>
    <t>alpha tubulin [Schistosoma mansoni]</t>
  </si>
  <si>
    <t>Down syndrome critical region 3 isoform X1</t>
  </si>
  <si>
    <t>AChain Structure Of Hsp90 With Small Molecule Inhibitor Bound</t>
  </si>
  <si>
    <t>palmitoyltransferase ZDHHC5</t>
  </si>
  <si>
    <t>palmitoyltransferase ZDHHC6</t>
  </si>
  <si>
    <t>ubiquitin conjugating [Eutypa lata UCREL1]</t>
  </si>
  <si>
    <t>AAEL010046-PA [Aedes aegypti]</t>
  </si>
  <si>
    <t>nascent polypeptide-associated complex subunit alpha-like</t>
  </si>
  <si>
    <t>heterogeneous nuclear ribonucleo K isoform X1 [Lepidothrix coronata]</t>
  </si>
  <si>
    <t>Growth arrest-specific 2</t>
  </si>
  <si>
    <t>galaxin-like 2</t>
  </si>
  <si>
    <t>ras-related Ral-A-like</t>
  </si>
  <si>
    <t>Tob1-like [Biomphalaria glabrata]</t>
  </si>
  <si>
    <t>phosphate carrier [Eimeria acervulina]</t>
  </si>
  <si>
    <t>small nuclear ribonucleo g</t>
  </si>
  <si>
    <t>epidermal growth factor receptor substrate 15 isoform X2</t>
  </si>
  <si>
    <t>lysosomal acid lipase cholesteryl ester hydrolase-like [Callorhinchus milii]</t>
  </si>
  <si>
    <t>spartin isoform X2</t>
  </si>
  <si>
    <t>FACT complex subunit SPT16</t>
  </si>
  <si>
    <t>galaxin-like 1</t>
  </si>
  <si>
    <t>spartin isoform X1</t>
  </si>
  <si>
    <t>calcium calmodulin-dependent kinase type 1G</t>
  </si>
  <si>
    <t>Sphingomyelin synthase-related 1</t>
  </si>
  <si>
    <t>PREDICTED: uncharacterized protein LOC101236102</t>
  </si>
  <si>
    <t>transport Sec61 subunit gamma</t>
  </si>
  <si>
    <t>glyoxylate hydroxypyruvate reductase B-like isoform X1</t>
  </si>
  <si>
    <t>metabotropic glutamate receptor 3 isoform X2</t>
  </si>
  <si>
    <t>CG2867 [Drosophila melanogaster]</t>
  </si>
  <si>
    <t>bifunctional lysine-specific demethylase and histidyl-hydroxylase NO66</t>
  </si>
  <si>
    <t>serine threonine- kinase SMG1</t>
  </si>
  <si>
    <t>metabotropic glutamate receptor 3 isoform X3</t>
  </si>
  <si>
    <t>chromodomain-helicase-DNA-binding 8-like isoform X2</t>
  </si>
  <si>
    <t>rap1 GTPase-GDP dissociation stimulator 1-B</t>
  </si>
  <si>
    <t>WSC domain-containing</t>
  </si>
  <si>
    <t>calcium-dependent kinase 32 [Arabidopsis lyrata lyrata]</t>
  </si>
  <si>
    <t>unc-112-related -like</t>
  </si>
  <si>
    <t>short-chain collagen C4-like</t>
  </si>
  <si>
    <t>60S ribosomal L8-like</t>
  </si>
  <si>
    <t>NADH dehydrogenase subunit 1 [Watersipora subtorquata]</t>
  </si>
  <si>
    <t>long-chain-fatty-acid-- ligase [Cyclobacterium amurskyense]</t>
  </si>
  <si>
    <t>lactation elevated 1 isoform X1</t>
  </si>
  <si>
    <t>PREDICTED: uncharacterized protein LOC108865037</t>
  </si>
  <si>
    <t>and PH domain-containing 6-like</t>
  </si>
  <si>
    <t>SUMO-conjugating enzyme [Plasmodium reichenowi]</t>
  </si>
  <si>
    <t>puromycin-sensitive aminopeptidase-like isoform X3</t>
  </si>
  <si>
    <t>HHIP 2</t>
  </si>
  <si>
    <t>HHIP 1</t>
  </si>
  <si>
    <t>CLIP-associating 1 isoform X8</t>
  </si>
  <si>
    <t>serine threonine- kinase Chk2 isoform X2 [Cricetulus griseus]</t>
  </si>
  <si>
    <t>serine threonine- kinase SIK2 isoform X1</t>
  </si>
  <si>
    <t>phosphatidylinositol 3-kinase catalytic subunit type 3</t>
  </si>
  <si>
    <t>peptide methionine sulfoxide reductase</t>
  </si>
  <si>
    <t>Atrial natriuretic peptide receptor 1</t>
  </si>
  <si>
    <t>(plasmid) [Piscirickettsia salmonis]</t>
  </si>
  <si>
    <t>Ca2+-binding RTX toxin-related</t>
  </si>
  <si>
    <t>guanine nucleotide exchange factor VAV3-like</t>
  </si>
  <si>
    <t>phosphorylase superfamily</t>
  </si>
  <si>
    <t>hypothetical protein MTR_0986s0010, partial [Medicago truncatula]</t>
  </si>
  <si>
    <t>nesprin-1-like isoform X7</t>
  </si>
  <si>
    <t>glyoxalase domain-containing 5</t>
  </si>
  <si>
    <t>hypothetical protein L798_07935</t>
  </si>
  <si>
    <t>glyoxalase domain-containing 4</t>
  </si>
  <si>
    <t>PREDICTED: uncharacterized protein LOC101238744</t>
  </si>
  <si>
    <t>nesprin-1-like isoform X1</t>
  </si>
  <si>
    <t>COP9 signalosome complex subunit 7a [Halyomorpha halys]</t>
  </si>
  <si>
    <t>nuclear pore membrane glyco 210</t>
  </si>
  <si>
    <t>heat shock Hsp20</t>
  </si>
  <si>
    <t>pyrroline-5-carboxylate reductase</t>
  </si>
  <si>
    <t>actin type partial</t>
  </si>
  <si>
    <t>bric-a-brac 2-like isoform X1</t>
  </si>
  <si>
    <t>maternal -like</t>
  </si>
  <si>
    <t>guanine nucleotide-binding subunit beta 1</t>
  </si>
  <si>
    <t>Peptide-N4-N-acetyl-beta-D-glucosaminylasparagine amidase F precursor [Salmo salar]</t>
  </si>
  <si>
    <t>FAM65B-like isoform X5 [Crassostrea gigas]</t>
  </si>
  <si>
    <t>mitogen-activated kinase kinase kinase 3 isoform X2</t>
  </si>
  <si>
    <t>piezo-type mechanosensitive ion channel component 2</t>
  </si>
  <si>
    <t>piezo-type mechanosensitive ion channel component 1</t>
  </si>
  <si>
    <t>ragulator complex LAMTOR3-A</t>
  </si>
  <si>
    <t>quinone oxidoreductase PIG3-like</t>
  </si>
  <si>
    <t>ubiquitin- ligase</t>
  </si>
  <si>
    <t>anoctamin-6 isoform X1</t>
  </si>
  <si>
    <t>tetraspanin-33 isoform X1</t>
  </si>
  <si>
    <t>Jade-1 isoform X2 [Alligator mississippiensis]</t>
  </si>
  <si>
    <t>formin 2- partial</t>
  </si>
  <si>
    <t>RING-box 1A [Phytophthora parasitica]</t>
  </si>
  <si>
    <t>NEDD8-conjugating enzyme Ubc12</t>
  </si>
  <si>
    <t>AMP deaminase 2 isoform X1</t>
  </si>
  <si>
    <t>AMP deaminase 2 isoform X3</t>
  </si>
  <si>
    <t>radical S-adenosyl methionine domain-containing mitochondrial-like</t>
  </si>
  <si>
    <t>AMP deaminase 2 isoform X2</t>
  </si>
  <si>
    <t>Concanavalin A-like lectin glucanases superfamily</t>
  </si>
  <si>
    <t>metabotropic glutamate receptor 7-like isoform X2</t>
  </si>
  <si>
    <t>MULTISPECIES: amino acid permease [Acinetobacter]</t>
  </si>
  <si>
    <t>40S ribosomal S30 [Trichophyton rubrum CBS ]</t>
  </si>
  <si>
    <t>VPRBP-like isoform X3</t>
  </si>
  <si>
    <t>PREDICTED: uncharacterized protein LOC101235232, partial</t>
  </si>
  <si>
    <t>beta-lactamase [Capsaspora owczarzaki ATCC 30864]</t>
  </si>
  <si>
    <t>AP-2 complex subunit mu-like isoform X1 [Larimichthys crocea]</t>
  </si>
  <si>
    <t>BRO1 domain-containing BROX [Pundamilia nyererei]</t>
  </si>
  <si>
    <t>filamin- partial [Anas platyrhynchos]</t>
  </si>
  <si>
    <t>Paraplegin</t>
  </si>
  <si>
    <t>partial [Homo sapiens]</t>
  </si>
  <si>
    <t>PREDICTED: uncharacterized protein LOC106123457</t>
  </si>
  <si>
    <t>phosphatase and actin regulator 4B-like isoform X3 [Fundulus heteroclitus]</t>
  </si>
  <si>
    <t>Kinesin KIF27</t>
  </si>
  <si>
    <t>PREDICTED: uncharacterized protein LOC101238726</t>
  </si>
  <si>
    <t>Penicillin-binding 1A</t>
  </si>
  <si>
    <t>PREDICTED: uncharacterized protein LOC101238727</t>
  </si>
  <si>
    <t>ELL-associated factor [Purpureocillium lilacinum]</t>
  </si>
  <si>
    <t>PREDICTED: uncharacterized protein LOC101238728</t>
  </si>
  <si>
    <t>chromosomal replication initiator</t>
  </si>
  <si>
    <t>ribosomal L23a</t>
  </si>
  <si>
    <t>baculoviral IAP repeat-containing 3</t>
  </si>
  <si>
    <t>transposable element tcb2 transposase</t>
  </si>
  <si>
    <t>baculoviral IAP repeat-containing 5</t>
  </si>
  <si>
    <t>baculoviral IAP repeat-containing 6</t>
  </si>
  <si>
    <t>baculoviral IAP repeat-containing 7</t>
  </si>
  <si>
    <t>nuclear cap-binding subunit 3-like</t>
  </si>
  <si>
    <t>PREDICTED: uncharacterized protein LOC106160472</t>
  </si>
  <si>
    <t>gtpase-activating gyp7</t>
  </si>
  <si>
    <t>GMP synthetase [Arcobacter butzleri]</t>
  </si>
  <si>
    <t>fantom isoform X10</t>
  </si>
  <si>
    <t>60S ribosomal L10 [Saprolegnia parasitica CBS ]</t>
  </si>
  <si>
    <t>hypothetical protein AC249_AIPGENE1145</t>
  </si>
  <si>
    <t>hypothetical protein LOTGIDRAFT_153411 [Lottia gigantea]</t>
  </si>
  <si>
    <t>COX assembly mitochondrial 2 homolog [Camelina sativa]</t>
  </si>
  <si>
    <t>Ubiquitin-activating enzyme E1 1</t>
  </si>
  <si>
    <t>fibrocystin-L [Haplochromis burtoni]</t>
  </si>
  <si>
    <t>Kelch repeat-containing 2</t>
  </si>
  <si>
    <t>ISXO2-like transposase domain-containing</t>
  </si>
  <si>
    <t>zinc metalloprotease [Arcobacter butzleri]</t>
  </si>
  <si>
    <t>Nex18 symbiotically induced</t>
  </si>
  <si>
    <t>RNA pseudouridylate synthase domain-containing 2-like</t>
  </si>
  <si>
    <t>heat shock cognate 71 kDa [Sinocyclocheilus rhinocerous]</t>
  </si>
  <si>
    <t>sugar transporter SWEET1 [Cephus cinctus]</t>
  </si>
  <si>
    <t>mucin- partial</t>
  </si>
  <si>
    <t>ras-like GTP-binding Rho1 isoform X3 [Apis florea]</t>
  </si>
  <si>
    <t>ankyrin repeat domain-containing 55-like [Hydra vulgaris]</t>
  </si>
  <si>
    <t>histone acetyltransferase KAT7</t>
  </si>
  <si>
    <t>tubulin polyglutamylase TTLL6 isoform X2 [Xenopus tropicalis]</t>
  </si>
  <si>
    <t>DEHA2D12584p [Debaryomyces hansenii CBS767]</t>
  </si>
  <si>
    <t>tripartite motif-containing 59 isoform X2 [Calidris pugnax]</t>
  </si>
  <si>
    <t>potassium voltage-gated channel subfamily H member 5-like [Acropora digitifera]</t>
  </si>
  <si>
    <t>ATP-dependent DNA helicase PIF1- partial</t>
  </si>
  <si>
    <t>ap-4 complex subunit mu</t>
  </si>
  <si>
    <t>Aspartate other aminotransferase</t>
  </si>
  <si>
    <t>PAP2 haloperoxidase [Chondrus crispus]</t>
  </si>
  <si>
    <t>splicing factor U2AF 65 kDa subunit isoform X2</t>
  </si>
  <si>
    <t>single-stranded DNA-binding</t>
  </si>
  <si>
    <t>hypothetical protein PFICI_02567 [Pestalotiopsis fici W106-1]</t>
  </si>
  <si>
    <t>mitochondrial ornithine transporter 1 [Pelodiscus sinensis]</t>
  </si>
  <si>
    <t>Down syndrome critical region 3 homolog</t>
  </si>
  <si>
    <t>U6 snRNA-associated Sm LSm8</t>
  </si>
  <si>
    <t>vacuolar 8-like</t>
  </si>
  <si>
    <t>ras-related Rab-43-like</t>
  </si>
  <si>
    <t>dual 3 ,5 -cyclic-AMP and -GMP phosphodiesterase 11-like isoform X3 [Bombus impatiens]</t>
  </si>
  <si>
    <t>cellobiohydrolase ii [Moniliophthora roreri MCA 2997]</t>
  </si>
  <si>
    <t>adenylate cyclase type 6-like</t>
  </si>
  <si>
    <t>PREDICTED: uncharacterized protein LOC107351847</t>
  </si>
  <si>
    <t>regulator of chromosome condensation RCC1 [Plesiocystis pacifica]</t>
  </si>
  <si>
    <t>abhydrolase domain-containing 15-like</t>
  </si>
  <si>
    <t>hypothetical protein Ocin01_20181, partial</t>
  </si>
  <si>
    <t>delta(3,5)-Delta(2,4)-dienoyl- mitochondrial-like</t>
  </si>
  <si>
    <t>Ras-like GTP-binding C [Saprolegnia diclina VS20]</t>
  </si>
  <si>
    <t>Nucleolar GTP-binding 1</t>
  </si>
  <si>
    <t>MTG16b [Xenopus laevis]</t>
  </si>
  <si>
    <t>electron transfer flavo subunit beta</t>
  </si>
  <si>
    <t>adenine nucleotide partial [Ensis directus]</t>
  </si>
  <si>
    <t>neurabin-1-like isoform X1</t>
  </si>
  <si>
    <t>regulator of microtubule dynamics partial</t>
  </si>
  <si>
    <t>neurabin-1-like isoform X2</t>
  </si>
  <si>
    <t>PREDICTED: uncharacterized protein si:ch73-30l9.1</t>
  </si>
  <si>
    <t>WD repeat-containing 93-like</t>
  </si>
  <si>
    <t>ubiquitin-conjugating enzyme E2 R2-like</t>
  </si>
  <si>
    <t>SPARC 1</t>
  </si>
  <si>
    <t>ubiquilin-1-like [Tetranychus urticae]</t>
  </si>
  <si>
    <t>ADP-ribose diphosphatase [Mannheimia haemolytica]</t>
  </si>
  <si>
    <t>sodium- and chloride-dependent betaine transporter isoform X1 [Rhinolophus sinicus]</t>
  </si>
  <si>
    <t>sodium-coupled neutral amino acid transporter 9 homolog</t>
  </si>
  <si>
    <t>ras-related Rab-18-B</t>
  </si>
  <si>
    <t>cdc42 homolog isoform X1</t>
  </si>
  <si>
    <t>U6 snRNA-associated Sm LSm3</t>
  </si>
  <si>
    <t>U6 snRNA-associated Sm LSm2</t>
  </si>
  <si>
    <t>U6 snRNA-associated Sm LSm1</t>
  </si>
  <si>
    <t>U6 snRNA-associated Sm LSm7</t>
  </si>
  <si>
    <t>U6 snRNA-associated Sm LSm6</t>
  </si>
  <si>
    <t>calmodulin [Ustilago maydis 521]</t>
  </si>
  <si>
    <t>U6 snRNA-associated Sm LSm5</t>
  </si>
  <si>
    <t>U6 snRNA-associated Sm LSm4</t>
  </si>
  <si>
    <t>NAC domain-containing</t>
  </si>
  <si>
    <t>U3 snoRNP-associated Utp7 [Capsaspora owczarzaki ATCC 30864]</t>
  </si>
  <si>
    <t>MULTISPECIES: oxidoreductase [Arthrospira]</t>
  </si>
  <si>
    <t>aurora kinase A isoform X1</t>
  </si>
  <si>
    <t>Cytochrome P450 3A40</t>
  </si>
  <si>
    <t>BRCA1-associated RING domain 1</t>
  </si>
  <si>
    <t>pro-epidermal growth factor</t>
  </si>
  <si>
    <t>WD repeat-containing 53-like</t>
  </si>
  <si>
    <t>Tubulin alpha-5 partial</t>
  </si>
  <si>
    <t>neutrophil cytosolic factor 1-like</t>
  </si>
  <si>
    <t>parallel beta-helix repeat</t>
  </si>
  <si>
    <t>Macrophage mannose receptor partial</t>
  </si>
  <si>
    <t>acyl- dehydrogenase family member 10-like</t>
  </si>
  <si>
    <t>leucine-tRNA variant 1 [Phytophthora parasitica]</t>
  </si>
  <si>
    <t>V-type proton ATPase subunit c1-like</t>
  </si>
  <si>
    <t>diaphanous homolog 2 isoform X5 [Lepisosteus oculatus]</t>
  </si>
  <si>
    <t>histone partial [Orcula dolium]</t>
  </si>
  <si>
    <t>hypothetical protein AC249_AIPGENE1106</t>
  </si>
  <si>
    <t>G2 M phase-specific E3 ubiquitin- ligase-like</t>
  </si>
  <si>
    <t>hypothetical protein RF11_04569</t>
  </si>
  <si>
    <t>Condensin complex subunit 3</t>
  </si>
  <si>
    <t>dense granule GRA11 [Toxoplasma gondii ME49]</t>
  </si>
  <si>
    <t>caseinolytic peptidase B homolog [Nasonia vitripennis]</t>
  </si>
  <si>
    <t>SHO1 osmosensor [Fusarium oxysporum lycopersici 4287]</t>
  </si>
  <si>
    <t>coiled-coil domain-containing 22 homolog</t>
  </si>
  <si>
    <t>Piso0_001982 [Millerozyma farinosa CBS 7064]</t>
  </si>
  <si>
    <t>Condensin complex subunit 1</t>
  </si>
  <si>
    <t>Condensin complex subunit 2</t>
  </si>
  <si>
    <t>lens fiber membrane intrinsic -like isoform X1</t>
  </si>
  <si>
    <t>lens fiber membrane intrinsic -like isoform X2</t>
  </si>
  <si>
    <t>mitochondrial substrate carrier family ucpB-like</t>
  </si>
  <si>
    <t>F-BAR domain only 2 isoform X10</t>
  </si>
  <si>
    <t>F-BAR domain only 2 isoform X11</t>
  </si>
  <si>
    <t>vesicle transport through interaction with t-SNAREs homolog 1A-like</t>
  </si>
  <si>
    <t>calumenin-like isoform X1 [Crassostrea gigas]</t>
  </si>
  <si>
    <t>ENO1 partial</t>
  </si>
  <si>
    <t>BAI1-associated 3-like</t>
  </si>
  <si>
    <t>dipeptidyl peptidase 3-like</t>
  </si>
  <si>
    <t>UDP- c:betaGal beta-1,3-N-acetylglucosaminyltransferase 6-like</t>
  </si>
  <si>
    <t>copper-transporting ATPase 1 isoform X2</t>
  </si>
  <si>
    <t>hypothetical_ (chloroplast) [Cycas revoluta]</t>
  </si>
  <si>
    <t>PREDICTED: uncharacterized protein LOC106160451</t>
  </si>
  <si>
    <t>Mitoferrin-1</t>
  </si>
  <si>
    <t>multiple epidermal growth factor-like domains 8 [Camponotus floridanus]</t>
  </si>
  <si>
    <t>brain-specific angiogenesis inhibitor 1-associated 2-like</t>
  </si>
  <si>
    <t>myosin light chain kinase family member 4</t>
  </si>
  <si>
    <t>PREDICTED: uncharacterized protein LOC107338826</t>
  </si>
  <si>
    <t>leucine-rich repeat serine threonine- kinase 2 isoform X2</t>
  </si>
  <si>
    <t>PREDICTED: uncharacterized protein LOC107338820</t>
  </si>
  <si>
    <t>FERM domain-containing 3</t>
  </si>
  <si>
    <t>domain-containing [Burkholderia pseudomallei]</t>
  </si>
  <si>
    <t>RER1 [Latimeria chalumnae]</t>
  </si>
  <si>
    <t>Ran-binding s 9 10</t>
  </si>
  <si>
    <t>CIA30 family</t>
  </si>
  <si>
    <t>transmembrane emp24 domain-containing 2-like</t>
  </si>
  <si>
    <t>regulator of G- signaling 20 isoform X3</t>
  </si>
  <si>
    <t>calmodulin [Plasmodium falciparum]</t>
  </si>
  <si>
    <t>FERM domain-containing 8</t>
  </si>
  <si>
    <t>PREDICTED: uncharacterized protein LOC100204915</t>
  </si>
  <si>
    <t>50 kDa hatching enzyme-like</t>
  </si>
  <si>
    <t>alpha-1A adrenergic receptor-like [Acropora digitifera]</t>
  </si>
  <si>
    <t>fas apoptotic inhibitory molecule 1 isoform X1</t>
  </si>
  <si>
    <t>ubiquitin-conjugating enzyme E2 G2 isoform X2</t>
  </si>
  <si>
    <t>Rrf2 family transcriptional regulator</t>
  </si>
  <si>
    <t>rho GTPase-activating 26-like</t>
  </si>
  <si>
    <t>peptidyl-prolyl cis-trans isomerase NIMA-interacting 1</t>
  </si>
  <si>
    <t>tripeptidyl-peptidase 1 [Naegleria gruberi]</t>
  </si>
  <si>
    <t>kelch partial</t>
  </si>
  <si>
    <t>crumbs homolog 1</t>
  </si>
  <si>
    <t>peptidyl-prolyl cis-trans isomerase NIMA-interacting 4</t>
  </si>
  <si>
    <t>palmitoyltransferase ZDHHC3 isoform X2</t>
  </si>
  <si>
    <t>gammaglutamyltranspeptidase [Acanthamoeba castellanii Neff]</t>
  </si>
  <si>
    <t>transcription initiation factor TFIID subunit 7-like</t>
  </si>
  <si>
    <t>spermatogenesis-associated serine-rich 1-like [Lingula anatina]</t>
  </si>
  <si>
    <t>otoferlin-like isoform X1</t>
  </si>
  <si>
    <t>prolyl 4-hydroxylase subunit alpha-1-like</t>
  </si>
  <si>
    <t>Microtubule-associated s 1A 1B light chain 3C</t>
  </si>
  <si>
    <t>Microtubule-associated s 1A 1B light chain 3A</t>
  </si>
  <si>
    <t>hypothetical protein PBRA_005760</t>
  </si>
  <si>
    <t>lysine 2,3-aminomutase</t>
  </si>
  <si>
    <t>CCR4-NOT transcription complex subunit 1 isoform X1 [Lepisosteus oculatus]</t>
  </si>
  <si>
    <t>ribonuclease P component [Pseudomonas stutzeri]</t>
  </si>
  <si>
    <t>AT3G02360 partial [Capsella rubella]</t>
  </si>
  <si>
    <t>CT096 [Salmo salar]</t>
  </si>
  <si>
    <t>cytochrome c oxidase subunit 6B2-like [Wasmannia auropunctata]</t>
  </si>
  <si>
    <t>matrix metallo ase-14 isoform X1 [Drosophila bipectinata]</t>
  </si>
  <si>
    <t>Ferritin-1 heavy chain [Schistosoma japonicum]</t>
  </si>
  <si>
    <t>12 kDa FK506-binding</t>
  </si>
  <si>
    <t>Trans-1,2-dihydrobenzene-1,2-diol dehydrogenase</t>
  </si>
  <si>
    <t>ATP synthase</t>
  </si>
  <si>
    <t>kelch domain-containing 10 homolog</t>
  </si>
  <si>
    <t>amino acid permease [Piscirickettsia salmonis]</t>
  </si>
  <si>
    <t>disco-interacting 2 homolog A isoform X2</t>
  </si>
  <si>
    <t>curli production assembly transport component</t>
  </si>
  <si>
    <t>ATP-dependent chaperone</t>
  </si>
  <si>
    <t>bromodomain-containing 2 isoform X3</t>
  </si>
  <si>
    <t>AEL005Cp [Eremothecium gossypii ATCC 10895]</t>
  </si>
  <si>
    <t>UDP-glucuronic acid decarboxylase 1 isoform X8 [Macaca fascicularis]</t>
  </si>
  <si>
    <t>stAR-related lipid transfer 9</t>
  </si>
  <si>
    <t>usherin-like isoform X1</t>
  </si>
  <si>
    <t>GCC2 and GCC3 domain containing [Entamoeba nuttalli P19]</t>
  </si>
  <si>
    <t>mitochondrial-processing peptidase subunit alpha</t>
  </si>
  <si>
    <t>hypothetical protein TRIADDRAFT_53621 [Trichoplax adhaerens]</t>
  </si>
  <si>
    <t>dyslexia susceptibility 1 candidate gene 1 homolog</t>
  </si>
  <si>
    <t>stAR-related lipid transfer 3</t>
  </si>
  <si>
    <t>actin [Dictyostelium lacteum]</t>
  </si>
  <si>
    <t>Signal CUB and EGF-like domain-containing 1</t>
  </si>
  <si>
    <t>methyltransferase domain [Necator americanus]</t>
  </si>
  <si>
    <t>hypothetical protein [Daphnia magna]</t>
  </si>
  <si>
    <t>cyclic AMP-dependent transcription factor ATF-3-like isoform X2</t>
  </si>
  <si>
    <t>Cytochrome c</t>
  </si>
  <si>
    <t>ubiquinol-cytochrome-c reductase complex assembly factor 2-like</t>
  </si>
  <si>
    <t>proteasome subunit alpha type-2-like</t>
  </si>
  <si>
    <t>Cytochrome b</t>
  </si>
  <si>
    <t>N-acyl-phosphatidylethanolamine-hydrolyzing phospholipase D isoform X1 [Homo sapiens]</t>
  </si>
  <si>
    <t>ERC 2</t>
  </si>
  <si>
    <t>Rtel1 [Mus musculus]</t>
  </si>
  <si>
    <t>nuclear envelope integral membrane 1-like</t>
  </si>
  <si>
    <t>Serine threonine- kinase VRK1</t>
  </si>
  <si>
    <t>Rabenosyn-5</t>
  </si>
  <si>
    <t>ornithine mitochondrial-like [Aplysia californica]</t>
  </si>
  <si>
    <t>poly(ADP-ribose) polymerase pme-5-like</t>
  </si>
  <si>
    <t>DNA primase small subunit-like</t>
  </si>
  <si>
    <t>mediator of RNA polymerase II transcription subunit 1 isoform X2</t>
  </si>
  <si>
    <t>filamin-A-like isoform X1</t>
  </si>
  <si>
    <t>filamin-A-like isoform X2</t>
  </si>
  <si>
    <t>mab-21- partial</t>
  </si>
  <si>
    <t>PREDICTED: uncharacterized protein LOC107336168</t>
  </si>
  <si>
    <t>ubiquitin-like modifier-activating enzyme ATG7</t>
  </si>
  <si>
    <t>ral-gtpase effector partial</t>
  </si>
  <si>
    <t>WD repeat-containing partial</t>
  </si>
  <si>
    <t>phosphatidylinositide phosphatase SAC1</t>
  </si>
  <si>
    <t>ariadne-1-like [Copidosoma floridanum]</t>
  </si>
  <si>
    <t>Palmitoyltransferase ZDHHC6</t>
  </si>
  <si>
    <t>dynein heavy cytoplasmic isoform X3</t>
  </si>
  <si>
    <t>Bcr family drug resistance efflux transporter</t>
  </si>
  <si>
    <t>Palmitoyltransferase ZDHHC3</t>
  </si>
  <si>
    <t>fibroblast growth factor 1-like</t>
  </si>
  <si>
    <t>PREDICTED: uncharacterized protein LOC106804679</t>
  </si>
  <si>
    <t>zinc finger 260-like [Trichogramma pretiosum]</t>
  </si>
  <si>
    <t>Short-chain collagen C4</t>
  </si>
  <si>
    <t>PREDICTED: uncharacterized protein LOC100202024</t>
  </si>
  <si>
    <t>Ceramide synthase partial</t>
  </si>
  <si>
    <t>ankyrin repeat mbp3_5</t>
  </si>
  <si>
    <t>integrator complex subunit 10</t>
  </si>
  <si>
    <t>probable D-tyrosyl-tRNA(Tyr) deacylase 2</t>
  </si>
  <si>
    <t>rho-related BTB domain-containing 1 [Struthio camelus australis]</t>
  </si>
  <si>
    <t>integrator complex subunit 12</t>
  </si>
  <si>
    <t>tudor domain-containing 1</t>
  </si>
  <si>
    <t>FAM171A1 isoform X1 [Astyanax mexicanus]</t>
  </si>
  <si>
    <t>probable potassium transporter 15</t>
  </si>
  <si>
    <t>disks large homolog 5-like</t>
  </si>
  <si>
    <t>SH3 and multiple ankyrin repeat domains 3- partial</t>
  </si>
  <si>
    <t>cytoplasmic phosphatidylinositol transfer 1</t>
  </si>
  <si>
    <t>stonin- partial</t>
  </si>
  <si>
    <t>tudor domain-containing 6</t>
  </si>
  <si>
    <t>Kelch-like partial</t>
  </si>
  <si>
    <t>calmodulin-regulated spectrin-associated 1-like isoform X1 [Parasteatoda tepidariorum]</t>
  </si>
  <si>
    <t>transient receptor potential cation channel subfamily M member 1 isoform X1 [Anas platyrhynchos]</t>
  </si>
  <si>
    <t>phenylalanine--tRNA ligase subunit alpha</t>
  </si>
  <si>
    <t>Cation transport regulator-like partial</t>
  </si>
  <si>
    <t>MLX-interacting -like</t>
  </si>
  <si>
    <t>syntaxin-16-like isoform X1</t>
  </si>
  <si>
    <t>syntaxin-16-like isoform X2</t>
  </si>
  <si>
    <t>E3 ubiquitin- ligase KCMF1</t>
  </si>
  <si>
    <t>dihydroxyacetone kinase</t>
  </si>
  <si>
    <t>low-density lipo receptor-related 5-like isoform X3</t>
  </si>
  <si>
    <t>nascent polypeptide-associated complex subunit alpha isoform X2 [Harpegnathos saltator]</t>
  </si>
  <si>
    <t>SH2 domain-containing 4B-like isoform X2 [Lingula anatina]</t>
  </si>
  <si>
    <t>PERQ amino acid-rich with GYF domain-containing 2-like</t>
  </si>
  <si>
    <t>ubiquitin- ligase [Chlamydomonas reinhardtii]</t>
  </si>
  <si>
    <t>PREDICTED: protein MB21D2-like</t>
  </si>
  <si>
    <t>zinc finger MIZ domain-containing partial</t>
  </si>
  <si>
    <t>40S ribosomal SA-like</t>
  </si>
  <si>
    <t>probable ATP-dependent DNA helicase HFM1</t>
  </si>
  <si>
    <t>PREDICTED: uncharacterized protein LOC100204624</t>
  </si>
  <si>
    <t>Histone-lysine N-methyltransferase partial</t>
  </si>
  <si>
    <t>glutamine synthetase II</t>
  </si>
  <si>
    <t>hypothetical protein GLOINDRAFT_11765</t>
  </si>
  <si>
    <t>zinc finger MYM-type 1- partial</t>
  </si>
  <si>
    <t>PREDICTED: uncharacterized protein LOC107336158</t>
  </si>
  <si>
    <t>hypothetical protein UY3_12442</t>
  </si>
  <si>
    <t>phosphatidylinositol 4,5-bisphosphate 3-kinase catalytic subunit beta isoform-like [Hydra vulgaris]</t>
  </si>
  <si>
    <t>hydroxyacylglutathione hydrolase</t>
  </si>
  <si>
    <t>nucleolar 8 [Equus przewalskii]</t>
  </si>
  <si>
    <t>cytochrome c oxidase subunit II</t>
  </si>
  <si>
    <t>sorting nexin-20 [Columba livia]</t>
  </si>
  <si>
    <t>39S ribosomal mitochondrial [Gekko japonicus]</t>
  </si>
  <si>
    <t>ADP-ribosylation factor 4A [Heterocephalus glaber]</t>
  </si>
  <si>
    <t>succinate dehydrogenase cytochrome b subunit</t>
  </si>
  <si>
    <t>Laminin subunit alpha</t>
  </si>
  <si>
    <t>trace amine-associated receptor 8b-like [Pundamilia nyererei]</t>
  </si>
  <si>
    <t>folliculin</t>
  </si>
  <si>
    <t>Aldolase-type TIM barrel [Penicillium expansum]</t>
  </si>
  <si>
    <t>proteasome endopeptidase beta subunit</t>
  </si>
  <si>
    <t>PREDICTED: uncharacterized protein LOC108179085</t>
  </si>
  <si>
    <t>calmodulin [Limulus polyphemus]</t>
  </si>
  <si>
    <t>DEAD DEAH box helicase [Paenibacillus polymyxa]</t>
  </si>
  <si>
    <t>PREDICTED: uncharacterized protein LOC107348110</t>
  </si>
  <si>
    <t>Heparan sulfate glucosamine 3-O-sulfotransferase 5</t>
  </si>
  <si>
    <t>PREDICTED: uncharacterized protein LOC105336943</t>
  </si>
  <si>
    <t>dnaJ homolog subfamily C member 11 isoform X1</t>
  </si>
  <si>
    <t>conserved hypothetical protein</t>
  </si>
  <si>
    <t>fibulin-2 [Gallus gallus]</t>
  </si>
  <si>
    <t>Chondroitin sulfate synthase partial</t>
  </si>
  <si>
    <t>ras-related Rab-28 isoform X2</t>
  </si>
  <si>
    <t>ras-related Rab-28 isoform X1</t>
  </si>
  <si>
    <t>cAMP-dependent kinase catalytic partial [Millerozyma farinosa]</t>
  </si>
  <si>
    <t>Ganglioside GM2 partial</t>
  </si>
  <si>
    <t>PREDICTED: uncharacterized protein LOC100204642</t>
  </si>
  <si>
    <t>peroxisomal dehydratase</t>
  </si>
  <si>
    <t>Zinc finger Noc</t>
  </si>
  <si>
    <t>HEAT repeat-containing partial</t>
  </si>
  <si>
    <t>related to glucan 1,4-alpha-glucosidase</t>
  </si>
  <si>
    <t>acidic repeat-containing -like</t>
  </si>
  <si>
    <t>rac GTPase-activating 1-like</t>
  </si>
  <si>
    <t>E3 ubiquitin- ligase UNKL</t>
  </si>
  <si>
    <t>NETWORKED 2D-like [Lingula anatina]</t>
  </si>
  <si>
    <t>ABC transporter [Vibrio coralliilyticus]</t>
  </si>
  <si>
    <t>Protein CBG18874</t>
  </si>
  <si>
    <t>meprin A subunit beta</t>
  </si>
  <si>
    <t>transmembrane channel partial</t>
  </si>
  <si>
    <t>low affinity immunoglobulin epsilon Fc receptor</t>
  </si>
  <si>
    <t>very low-density lipo receptor-like</t>
  </si>
  <si>
    <t>PREDICTED: uncharacterized protein LOC101239084 [Hydra vulgaris]</t>
  </si>
  <si>
    <t>PREDICTED: uncharacterized protein LOC100680052</t>
  </si>
  <si>
    <t>DNA RNA-binding KIN17</t>
  </si>
  <si>
    <t>PREDICTED: uncharacterized protein LOC763146</t>
  </si>
  <si>
    <t>cold shock [Theileria orientalis strain Shintoku]</t>
  </si>
  <si>
    <t>pyridoxal biosynthesis</t>
  </si>
  <si>
    <t>nucleosome binding [Neofusicoccum parvum UCRNP2]</t>
  </si>
  <si>
    <t>Death domain-associated 6</t>
  </si>
  <si>
    <t>AP-2 complex subunit [Phytophthora infestans T30-4]</t>
  </si>
  <si>
    <t>PREDICTED: uncharacterized protein LOC101236078</t>
  </si>
  <si>
    <t>ubiquitin carboxyl-terminal hydrolase 31-like</t>
  </si>
  <si>
    <t>metalloendopeptidase mitochondrial isoform X1 [Pan paniscus]</t>
  </si>
  <si>
    <t>PREDICTED: uncharacterized protein LOC100202081</t>
  </si>
  <si>
    <t>probable E3 ubiquitin- ligase HECTD2</t>
  </si>
  <si>
    <t>serine threonine- phosphatase 2A 65 kDa regulatory subunit A alpha isoform isoform X1</t>
  </si>
  <si>
    <t>probable E3 ubiquitin- ligase HECTD4</t>
  </si>
  <si>
    <t>AP-4 complex subunit beta-1 isoform X1 [Monodelphis domestica]</t>
  </si>
  <si>
    <t>serine threonine- phosphatase 2A 56 kDa regulatory subunit beta isoform</t>
  </si>
  <si>
    <t>serine threonine- phosphatase 2A 56 kDa regulatory subunit epsilon isoform-like</t>
  </si>
  <si>
    <t>Alcohol dehydrogenase class-3</t>
  </si>
  <si>
    <t>26S protease regulatory subunit 6B</t>
  </si>
  <si>
    <t>leucine-rich repeat and IQ domain-containing 1 isoform X3</t>
  </si>
  <si>
    <t>enoyl- hydratase isomerase</t>
  </si>
  <si>
    <t>26S protease regulatory subunit 6A</t>
  </si>
  <si>
    <t>leucine-rich repeat and IQ domain-containing 1 isoform X1</t>
  </si>
  <si>
    <t>60S ribosomal L39-1 [Brassica napus]</t>
  </si>
  <si>
    <t>GM15261 [Drosophila sechellia]</t>
  </si>
  <si>
    <t>related to MRPS9-mitochondrial ribosomal small subunit</t>
  </si>
  <si>
    <t>PREDICTED: uncharacterized protein LOC106875004</t>
  </si>
  <si>
    <t>Meiosis-specific nuclear structural 1</t>
  </si>
  <si>
    <t>RNA exonuclease 1 homolog</t>
  </si>
  <si>
    <t>piwi 1 isoform X1 [Pan troglodytes]</t>
  </si>
  <si>
    <t>ubiquitin thioesterase OTUB1</t>
  </si>
  <si>
    <t>coiled-coil domain-containing 37-like</t>
  </si>
  <si>
    <t>ubiquitin thioesterase OTUB2</t>
  </si>
  <si>
    <t>RING-H2 zinc finger RHA1a-like</t>
  </si>
  <si>
    <t>laminin subunit gamma-1</t>
  </si>
  <si>
    <t>NAD+ synthase [Blastocystis ST4]</t>
  </si>
  <si>
    <t>PREDICTED: uncharacterized protein LOC101236051</t>
  </si>
  <si>
    <t>Cytochrome c oxidase subunit 4 isoform mitochondrial precursor</t>
  </si>
  <si>
    <t>hypothetical protein H310_00545 [Aphanomyces invadans]</t>
  </si>
  <si>
    <t>Apoptosis regulatory Siva</t>
  </si>
  <si>
    <t>propionyl- carboxylase beta mitochondrial</t>
  </si>
  <si>
    <t>actin- partial</t>
  </si>
  <si>
    <t>THAP domain-containing 11</t>
  </si>
  <si>
    <t>PREDICTED: uncharacterized protein LOC100204578 isoform X2</t>
  </si>
  <si>
    <t>probable C-mannosyltransferase DPY19L1 isoform X1</t>
  </si>
  <si>
    <t>ATP synthase subunit mitochondrial isoform X2</t>
  </si>
  <si>
    <t>UPF0390 zgc136864-like</t>
  </si>
  <si>
    <t>ATP synthase subunit mitochondrial isoform X1</t>
  </si>
  <si>
    <t>rab GDP dissociation inhibitor alpha [Trichogramma pretiosum]</t>
  </si>
  <si>
    <t>tektin-2 [Chrysemys picta bellii]</t>
  </si>
  <si>
    <t>PREDICTED: uncharacterized protein LOC105845741, partial</t>
  </si>
  <si>
    <t>alpha- sarcomeric-like isoform X1</t>
  </si>
  <si>
    <t>alpha- sarcomeric-like isoform X2</t>
  </si>
  <si>
    <t>hypothetical protein LOTGIDRAFT_169931 [Lottia gigantea]</t>
  </si>
  <si>
    <t>ephrin type-B receptor 3</t>
  </si>
  <si>
    <t>alpha N-terminal methyltransferase 1</t>
  </si>
  <si>
    <t>PREDICTED: uncharacterized protein LOC101236069</t>
  </si>
  <si>
    <t>PREDICTED: uncharacterized protein LOC101236068</t>
  </si>
  <si>
    <t>Centrosomal of 164 partial</t>
  </si>
  <si>
    <t>clathrin heavy chain isoform X1 [Rhagoletis zephyria]</t>
  </si>
  <si>
    <t>serine racemase-like [Aplysia californica]</t>
  </si>
  <si>
    <t>beta-lactamase (plasmid) [Bacillus cereus]</t>
  </si>
  <si>
    <t>PREDICTED: uncharacterized protein LOC100202097</t>
  </si>
  <si>
    <t>FAD NAD(P)-binding domain-containing [Coniophora puteana RWD-64-598 SS2]</t>
  </si>
  <si>
    <t>synaptotagmin-15</t>
  </si>
  <si>
    <t>Glutathione peroxidase 7</t>
  </si>
  <si>
    <t>calcium calmodulin-dependent kinase type partial</t>
  </si>
  <si>
    <t>cytosolic carboxypeptidase 5</t>
  </si>
  <si>
    <t>cytosolic carboxypeptidase 6</t>
  </si>
  <si>
    <t>Integrin-linked kinase</t>
  </si>
  <si>
    <t>Single-stranded TG1-3 DNA-binding</t>
  </si>
  <si>
    <t>GTP-binding nuclear Ran1A-like</t>
  </si>
  <si>
    <t>Hydroxycinnamoyl shikimate quinate isoform 1 [Theobroma cacao]</t>
  </si>
  <si>
    <t>potassium voltage-gated channel subfamily D member 3-like [Kryptolebias marmoratus]</t>
  </si>
  <si>
    <t>glycine-rich RNA-binding mitochondrial-like isoform X1 [Camelina sativa]</t>
  </si>
  <si>
    <t>trafficking particle complex subunit 10-like isoform X1</t>
  </si>
  <si>
    <t>cytosolic carboxypeptidase 2</t>
  </si>
  <si>
    <t>centrosomal of 135 kDa-like</t>
  </si>
  <si>
    <t>fructose-1,6-bisphosphatase 1-like</t>
  </si>
  <si>
    <t>c2 domain-containing</t>
  </si>
  <si>
    <t>hypothetical protein LOTGIDRAFT_172471 [Lottia gigantea]</t>
  </si>
  <si>
    <t>nuclease HARBI1 [Acropora digitifera]</t>
  </si>
  <si>
    <t>ras-related Rab-32-like</t>
  </si>
  <si>
    <t>guanine nucleotide-binding subunit beta 1 [Anser cygnoides domesticus]</t>
  </si>
  <si>
    <t>Vacuolar ATP synthase subunit B</t>
  </si>
  <si>
    <t>rab s geranylgeranyltransferase component A 2-like</t>
  </si>
  <si>
    <t>dipeptidase 1</t>
  </si>
  <si>
    <t>D(2) dopamine receptor-like [Hydra vulgaris]</t>
  </si>
  <si>
    <t>conserved hypothetical protein [Culex quinquefasciatus]</t>
  </si>
  <si>
    <t>levodione reductase [Fusarium fujikuroi]</t>
  </si>
  <si>
    <t>centriolar coiled-coil of 110 kDa-like isoform X1</t>
  </si>
  <si>
    <t>LYR motif-containing 4 isoform X2</t>
  </si>
  <si>
    <t>PREDICTED: uncharacterized protein LOC100214047</t>
  </si>
  <si>
    <t>clathrin heavy chain linker domain-containing 1 [Monodelphis domestica]</t>
  </si>
  <si>
    <t>hypothetical protein CAPTEDRAFT_217343</t>
  </si>
  <si>
    <t>PTHB1 isoform X3</t>
  </si>
  <si>
    <t>PTHB1 isoform X2</t>
  </si>
  <si>
    <t>variable lymphocyte receptor partial</t>
  </si>
  <si>
    <t>methylcrotonoyl- carboxylase beta mitochondrial-like</t>
  </si>
  <si>
    <t>PREDICTED: myosin-IIIb-like</t>
  </si>
  <si>
    <t>PI-PLC X domain-containing 3-like</t>
  </si>
  <si>
    <t>wingless-type MMTV integration site member 11 precursor [Saccoglossus kowalevskii]</t>
  </si>
  <si>
    <t>PREDICTED: uncharacterized protein LOC100202039</t>
  </si>
  <si>
    <t>hypothetical protein CAPTEDRAFT_217315</t>
  </si>
  <si>
    <t>cGMP-dependent isozyme 1</t>
  </si>
  <si>
    <t>signal-induced proliferation-associated 1 1</t>
  </si>
  <si>
    <t>endoplasmic reticulum mannosyl-oligosaccharide 1,2-alpha-mannosidase</t>
  </si>
  <si>
    <t>propionyl- carboxylase alpha mitochondrial isoform X3 [Lepisosteus oculatus]</t>
  </si>
  <si>
    <t>lactosylceramide 1,3-N-acetyl-beta-D-glucosaminyltransferase isoform X1 [Gallus gallus]</t>
  </si>
  <si>
    <t>PREDICTED: uncharacterized protein LOC105841373</t>
  </si>
  <si>
    <t>inactive ubiquitin carboxyl-terminal hydrolase 54 isoform X1 [Monodelphis domestica]</t>
  </si>
  <si>
    <t>Retrovirus-related Pol poly LINE-1</t>
  </si>
  <si>
    <t>matrilin-3</t>
  </si>
  <si>
    <t>Kunitz BPTI domain containing</t>
  </si>
  <si>
    <t>PREDICTED: uncharacterized protein LOC105556339, partial</t>
  </si>
  <si>
    <t>tetratricopeptide repeat 16-like</t>
  </si>
  <si>
    <t>pre-mRNA-splicing factor ISY1 homolog</t>
  </si>
  <si>
    <t>hypothetical protein ZHAS_00019672</t>
  </si>
  <si>
    <t>DNA-binding P3A2 isoform X1 [Strongylocentrotus purpuratus]</t>
  </si>
  <si>
    <t>Armadillo repeat-containing partial</t>
  </si>
  <si>
    <t>woronin body major</t>
  </si>
  <si>
    <t>FAM76A isoform X1 [Orussus abietinus]</t>
  </si>
  <si>
    <t>Casein kinase II subunit beta [Caenorhabditis elegans]</t>
  </si>
  <si>
    <t>mediator of RNA polymerase II transcription subunit 14-like</t>
  </si>
  <si>
    <t>glucose-induced degradation 4 homolog</t>
  </si>
  <si>
    <t>AP-3 complex subunit sigma-2-like</t>
  </si>
  <si>
    <t>adhesion G -coupled receptor L2 isoform X1 [Monodelphis domestica]</t>
  </si>
  <si>
    <t>paramyosin</t>
  </si>
  <si>
    <t>WASH complex subunit partial</t>
  </si>
  <si>
    <t>phenylalanine--tRNA ligase beta subunit</t>
  </si>
  <si>
    <t>hypothetical protein LOTGIDRAFT_74528, partial [Lottia gigantea]</t>
  </si>
  <si>
    <t>PREDICTED: uncharacterized protein LOC100202089 isoform X1</t>
  </si>
  <si>
    <t>probable E3 ubiquitin- ligase HERC1 isoform X6</t>
  </si>
  <si>
    <t>fascin-like</t>
  </si>
  <si>
    <t>probable E3 ubiquitin- ligase HERC1 isoform X4</t>
  </si>
  <si>
    <t>probable E3 ubiquitin- ligase HERC1 isoform X1</t>
  </si>
  <si>
    <t>sideroflexin-2 [Kryptolebias marmoratus]</t>
  </si>
  <si>
    <t>CTD nuclear envelope phosphatase 1</t>
  </si>
  <si>
    <t>Ras like member A</t>
  </si>
  <si>
    <t>Zinc finger CCHC domain-containing 10</t>
  </si>
  <si>
    <t>B-cell differentiation antigen CD72</t>
  </si>
  <si>
    <t>pyruvate dehydrogenase E1 component subunit mitochondrial</t>
  </si>
  <si>
    <t>elongation factor partial [Eupelops plicatus]</t>
  </si>
  <si>
    <t>fumarate reductase [Campylobacter fetus testudinum]</t>
  </si>
  <si>
    <t>PREDICTED: protrudin-like</t>
  </si>
  <si>
    <t>Heat shock 90-1</t>
  </si>
  <si>
    <t>girdin isoform X2</t>
  </si>
  <si>
    <t>multicopper oxidase type 2 [Nitrosomonas AL212]</t>
  </si>
  <si>
    <t>ADP-ribosylation factor GTPase-activating AGD10 [Medicago truncatula]</t>
  </si>
  <si>
    <t>arsenite S-adenosylmethyltransferase</t>
  </si>
  <si>
    <t>Peripheral-type benzodiazepine receptor-associated 1</t>
  </si>
  <si>
    <t>protease [Saprospira grandis]</t>
  </si>
  <si>
    <t>Dr1-like [Crassostrea gigas]</t>
  </si>
  <si>
    <t>hypothetical protein SPRG_13576 [Saprolegnia parasitica CBS 223.65]</t>
  </si>
  <si>
    <t>golgi-associated plant pathogenesis-related 1-like</t>
  </si>
  <si>
    <t>solute carrier family 28 member 3</t>
  </si>
  <si>
    <t>PREDICTED: uncharacterized protein LOC100197387 isoform X1</t>
  </si>
  <si>
    <t>set and mynd domain-containing 5</t>
  </si>
  <si>
    <t>COP9 signalosome complex subunit 8</t>
  </si>
  <si>
    <t>CD97 antigen isoform X1</t>
  </si>
  <si>
    <t>carbonic anhydrase-like</t>
  </si>
  <si>
    <t>COP9 signalosome complex subunit 5</t>
  </si>
  <si>
    <t>COP9 signalosome complex subunit 4</t>
  </si>
  <si>
    <t>transient receptor potential cation channel subfamily M member 1-like</t>
  </si>
  <si>
    <t>Porphobilinogen partial</t>
  </si>
  <si>
    <t>CD97 antigen isoform X2</t>
  </si>
  <si>
    <t>COP9 signalosome complex subunit 6</t>
  </si>
  <si>
    <t>probable papain cysteine protease [Thalassiosira pseudonana CCMP1335]</t>
  </si>
  <si>
    <t>COP9 signalosome complex subunit 1</t>
  </si>
  <si>
    <t>E3 ubiquitin- ligase RNF31-like [Branchiostoma belcheri]</t>
  </si>
  <si>
    <t>ZINC INDUCED FACILITATOR-LIKE 1-like</t>
  </si>
  <si>
    <t>ribosomal L37e</t>
  </si>
  <si>
    <t>COP9 signalosome complex subunit 3</t>
  </si>
  <si>
    <t>involved in polysaccharide contains SLBB domain of the beta-grasp fold</t>
  </si>
  <si>
    <t>COP9 signalosome complex subunit 2</t>
  </si>
  <si>
    <t>beta-carotene 15,15 -monooxygenase [Coxiella burnetii]</t>
  </si>
  <si>
    <t>Jerky partial</t>
  </si>
  <si>
    <t>ribosomal L37a</t>
  </si>
  <si>
    <t>J domain-containing DDB_G0295729</t>
  </si>
  <si>
    <t>bone morphogenetic receptor type-1B isoform X2 [Alligator sinensis]</t>
  </si>
  <si>
    <t>signal transduction with efhand domain</t>
  </si>
  <si>
    <t>cluster assembly sufB [Legionella pneumophila]</t>
  </si>
  <si>
    <t>N-alpha-acetyltransferase daf-31-like</t>
  </si>
  <si>
    <t>t-SNARE domain-containing 1</t>
  </si>
  <si>
    <t>lysine-specific histone demethylase 1B</t>
  </si>
  <si>
    <t>lysine-specific histone demethylase 1A</t>
  </si>
  <si>
    <t>hypothetical protein TcasGA2_TC006960</t>
  </si>
  <si>
    <t>calmodulin 5</t>
  </si>
  <si>
    <t>calmodulin 6</t>
  </si>
  <si>
    <t>AGAP007942-PA [Anopheles gambiae PEST]</t>
  </si>
  <si>
    <t>PREDICTED: uncharacterized protein LOC101238637</t>
  </si>
  <si>
    <t>calmodulin 3</t>
  </si>
  <si>
    <t>calmodulin 2</t>
  </si>
  <si>
    <t>beta-1,3-galactosyl-O-glycosyl-glyco beta-1,6-N-acetylglucosaminyltransferase 4-like</t>
  </si>
  <si>
    <t>BMA-NID- isoform b</t>
  </si>
  <si>
    <t>ribosome-recycling mitochondrial isoform X2</t>
  </si>
  <si>
    <t>calmodulin 8</t>
  </si>
  <si>
    <t>Acetyl- partial</t>
  </si>
  <si>
    <t>RNA 3 -terminal phosphate cyclase</t>
  </si>
  <si>
    <t>Fat-like cadherin-related tumor suppressor partial</t>
  </si>
  <si>
    <t>Zinc finger CCHC domain-containing 24</t>
  </si>
  <si>
    <t>heat shock 70 kDa 13</t>
  </si>
  <si>
    <t>heat shock 70 kDa 14</t>
  </si>
  <si>
    <t>heat shock 70 kDa 17</t>
  </si>
  <si>
    <t>VPS9 domain-containing 1-like [Biomphalaria glabrata]</t>
  </si>
  <si>
    <t>Glutamate--cysteine ligase regulatory subunit</t>
  </si>
  <si>
    <t>UPF0505 C16orf62 homolog</t>
  </si>
  <si>
    <t>cholecystokinin receptor type A-like [Hydra vulgaris]</t>
  </si>
  <si>
    <t>aminopeptidase [Alteromonas macleodii]</t>
  </si>
  <si>
    <t>TBC1 domain family member 2B isoform X3 [Microcebus murinus]</t>
  </si>
  <si>
    <t>high affinity cAMP-specific and IBMX-insensitive 3 ,5 -cyclic phosphodiesterase 8B isoform X1</t>
  </si>
  <si>
    <t>Hsp90 co-chaperone partial</t>
  </si>
  <si>
    <t>histone H3</t>
  </si>
  <si>
    <t>poly(A) RNA polymerase GLD2</t>
  </si>
  <si>
    <t>UPF0577 KIAA1324 homolog</t>
  </si>
  <si>
    <t>bolA DDB_G0274169 isoform X2 [Halyomorpha halys]</t>
  </si>
  <si>
    <t>long-chain-fatty-acid-- ligase ACSBG2 isoform X4 [Anser cygnoides domesticus]</t>
  </si>
  <si>
    <t>zinc finger transcription factor [Fusarium fujikuroi]</t>
  </si>
  <si>
    <t>CD63 antigen-like</t>
  </si>
  <si>
    <t>Centrosomal of 78 partial</t>
  </si>
  <si>
    <t>PREDICTED: uncharacterized protein LOC107346996 isoform X2</t>
  </si>
  <si>
    <t>H(+) Cl(-) exchange transporter 7</t>
  </si>
  <si>
    <t>von Willebrand factor [Latimeria chalumnae]</t>
  </si>
  <si>
    <t>replication factor c subunit 1</t>
  </si>
  <si>
    <t>cell wall biogenesis phosphatase ssd1</t>
  </si>
  <si>
    <t>G -activated inward rectifier potassium channel 3</t>
  </si>
  <si>
    <t>ankyrin repeat domain-containing 18B-like isoform X6</t>
  </si>
  <si>
    <t>COG0553: Superfamily II DNA RNA SNF2 family [Janthinobacterium CG23_2]</t>
  </si>
  <si>
    <t>mannose-1-phosphate guanyltransferase alpha isoform X2</t>
  </si>
  <si>
    <t>diacylglycerol kinase kappa isoform X3</t>
  </si>
  <si>
    <t>ecdysoneless homolog</t>
  </si>
  <si>
    <t>Bardet-Biedl syndrome 1 -like</t>
  </si>
  <si>
    <t>ral guanine nucleotide dissociation stimulator-like 1</t>
  </si>
  <si>
    <t>apoptosis regulator Bcl-2-like</t>
  </si>
  <si>
    <t>histone deacetylase 11-like</t>
  </si>
  <si>
    <t>F0F1 ATP synthase subunit beta [Gilliamella apicola]</t>
  </si>
  <si>
    <t>uncharacterized protein LOC100901161</t>
  </si>
  <si>
    <t>Eukaryotic translation initiation factor 3 subunit partial</t>
  </si>
  <si>
    <t>ER membrane complex subunit 3-like</t>
  </si>
  <si>
    <t>40S ribosomal S20 [Phytophthora parasitica]</t>
  </si>
  <si>
    <t>coagulation factor partial</t>
  </si>
  <si>
    <t>transcript antisense to ribosomal RNA</t>
  </si>
  <si>
    <t>eyes absent</t>
  </si>
  <si>
    <t>zinc finger C4H2 domain-containing -like isoform X1</t>
  </si>
  <si>
    <t>calcitonin gene-related peptide type 1 receptor-like</t>
  </si>
  <si>
    <t>probable ATP-dependent RNA helicase DDX23 [Aplysia californica]</t>
  </si>
  <si>
    <t>Asterix</t>
  </si>
  <si>
    <t>tRNA wybutosine-synthesizing 4 isoform X2</t>
  </si>
  <si>
    <t>liprin-alpha-2 isoform X9</t>
  </si>
  <si>
    <t>kelch 20 isoform X2</t>
  </si>
  <si>
    <t>kelch 20 isoform X1</t>
  </si>
  <si>
    <t>PREDICTED: uncharacterized protein LOC106583157 isoform X1 [Salmo salar]</t>
  </si>
  <si>
    <t>liprin-alpha-2 isoform X1</t>
  </si>
  <si>
    <t>probable G- coupled receptor partial</t>
  </si>
  <si>
    <t>DNA repair XRCC3 [Ornithorhynchus anatinus]</t>
  </si>
  <si>
    <t>Ran guanine nucleotide release factor</t>
  </si>
  <si>
    <t>ribosomal L36e</t>
  </si>
  <si>
    <t>ribosomal L37A</t>
  </si>
  <si>
    <t>RNA-binding 10-like [Pygocentrus nattereri]</t>
  </si>
  <si>
    <t>elongation factor 1 alpha [Cochliomyia hominivorax]</t>
  </si>
  <si>
    <t>SON-like isoform X1</t>
  </si>
  <si>
    <t>SON-like isoform X2</t>
  </si>
  <si>
    <t>abnormal spindle-like microcephaly-associated</t>
  </si>
  <si>
    <t>ras-related RABA1b [Eucalyptus grandis]</t>
  </si>
  <si>
    <t>Uncharacterised [Yersinia frederiksenii]</t>
  </si>
  <si>
    <t>PREDICTED: uncharacterized protein LOC101238602</t>
  </si>
  <si>
    <t>ABHD18 isoform X1 [Rousettus aegyptiacus]</t>
  </si>
  <si>
    <t>PREDICTED: uncharacterized protein LOC106639253</t>
  </si>
  <si>
    <t>V-type proton ATPase subunit G 2 isoform X1</t>
  </si>
  <si>
    <t>luciferase</t>
  </si>
  <si>
    <t>male-specific lethal 3 homolog</t>
  </si>
  <si>
    <t>evolutionarily conserved signaling intermediate in Toll mitochondrial isoform X2</t>
  </si>
  <si>
    <t>20s proteasome subunit alpha [Blastocystis subtype 4]</t>
  </si>
  <si>
    <t>transmembrane protease serine 9-like</t>
  </si>
  <si>
    <t>keratinocyte proline-rich -like</t>
  </si>
  <si>
    <t>ribosomal L35a</t>
  </si>
  <si>
    <t>nucleolar 9-like</t>
  </si>
  <si>
    <t>N-acetyltransferase 10 isoform X1 [Macaca fascicularis]</t>
  </si>
  <si>
    <t>C-type lectin domain family 4 member F</t>
  </si>
  <si>
    <t>lisH domain-containing ARMC9</t>
  </si>
  <si>
    <t>E3 ubiquitin- ligase SP1-like</t>
  </si>
  <si>
    <t>C-type lectin domain family 4 member K</t>
  </si>
  <si>
    <t>Centrosomal of 152 kDa</t>
  </si>
  <si>
    <t>ultraviolet-B receptor UVR8-like</t>
  </si>
  <si>
    <t>UPF0602 C4orf47 homolog</t>
  </si>
  <si>
    <t>Glycogenin- partial</t>
  </si>
  <si>
    <t>coatomer subunit zeta-1 isoform X2</t>
  </si>
  <si>
    <t>kinesin-related 5-like isoform X1</t>
  </si>
  <si>
    <t>transmembrane emp24 domain-containing 2 isoform X2</t>
  </si>
  <si>
    <t>kinesin-related 5-like isoform X2</t>
  </si>
  <si>
    <t>profilin [Bombus terrestris]</t>
  </si>
  <si>
    <t>Plastin-3</t>
  </si>
  <si>
    <t>Plastin-2</t>
  </si>
  <si>
    <t>transcription factor BTF3 homolog 4-like</t>
  </si>
  <si>
    <t>PREDICTED: uncharacterized protein LOC106157175</t>
  </si>
  <si>
    <t>hypothetical protein AC249_AIPGENE1010</t>
  </si>
  <si>
    <t>PREDICTED: uncharacterized protein LOC101235187 isoform X2</t>
  </si>
  <si>
    <t>proteasome subunit beta type7</t>
  </si>
  <si>
    <t>fukutin-related -like</t>
  </si>
  <si>
    <t>PREDICTED: uncharacterized protein LOC101235187 isoform X1</t>
  </si>
  <si>
    <t>D-aspartate oxidase-like</t>
  </si>
  <si>
    <t>rhomboid-related 2-like [Tetranychus urticae]</t>
  </si>
  <si>
    <t>aspartyl asparaginyl beta- partial</t>
  </si>
  <si>
    <t>TPA: reverse transcriptase</t>
  </si>
  <si>
    <t>hypothetical protein BVRB_037930, partial</t>
  </si>
  <si>
    <t>ralA-binding 1 isoform X2</t>
  </si>
  <si>
    <t>coiled-coil domain-containing KIAA1407 homolog</t>
  </si>
  <si>
    <t>ankyrin [Shewanella xiamenensis]</t>
  </si>
  <si>
    <t>Mitogen-activated kinase-binding</t>
  </si>
  <si>
    <t>E3 ubiquitin- ligase MARCH6-like</t>
  </si>
  <si>
    <t>ubiquitin carboxyl-terminal hydrolase 4-like [Trichogramma pretiosum]</t>
  </si>
  <si>
    <t>mitochondrial carrier homolog 2</t>
  </si>
  <si>
    <t>polycomb complex BMI-1 isoform X1</t>
  </si>
  <si>
    <t>MFS-type transporter SLC18B1 [Strongylocentrotus purpuratus]</t>
  </si>
  <si>
    <t>Polycomb group ASXL2</t>
  </si>
  <si>
    <t>kielin chordin</t>
  </si>
  <si>
    <t>uncharacterized MFS-type transporter isoform X1 [Apis mellifera]</t>
  </si>
  <si>
    <t>LDLR chaperone MESD</t>
  </si>
  <si>
    <t>FAD-linked oxidoreductase ygaK [Mycobacterium abscessus]</t>
  </si>
  <si>
    <t>proteasome subunit alpha type-7-like</t>
  </si>
  <si>
    <t>E3 ubiquitin- ligase rnf146-like</t>
  </si>
  <si>
    <t>NADPH--cytochrome P450 reductase-like</t>
  </si>
  <si>
    <t>CST complex subunit STN1-like [Lingula anatina]</t>
  </si>
  <si>
    <t>proteasome activator complex subunit partial</t>
  </si>
  <si>
    <t>MULTISPECIES: SH3 domain-containing</t>
  </si>
  <si>
    <t>fatty acid elongase [Trypanosoma grayi]</t>
  </si>
  <si>
    <t>orf1ab poly</t>
  </si>
  <si>
    <t>udp-n-acetylglucosamine transporter yea4</t>
  </si>
  <si>
    <t>collagen alpha-2(V) chain-like isoform X2</t>
  </si>
  <si>
    <t>alpha- partial</t>
  </si>
  <si>
    <t>myotubularin isoform X1 [Xenopus laevis]</t>
  </si>
  <si>
    <t>beta-arrestin-1 isoform X2</t>
  </si>
  <si>
    <t>Oxygen-regulated 1</t>
  </si>
  <si>
    <t>sodium- and chloride-dependent glycine transporter 1-like</t>
  </si>
  <si>
    <t>Transforming acidic coiled-coil-containing 3</t>
  </si>
  <si>
    <t>sodium-dependent glucose transporter 1</t>
  </si>
  <si>
    <t>PREDICTED: uncharacterized protein LOC106157198</t>
  </si>
  <si>
    <t>hypothetical protein AC249_AIPGENE1035</t>
  </si>
  <si>
    <t>hypothetical protein SDRG_05664 [Saprolegnia diclina VS20]</t>
  </si>
  <si>
    <t>tyrosine- kinase shark [Acyrthosiphon pisum]</t>
  </si>
  <si>
    <t>neuroendocrine convertase 1-like isoform X1</t>
  </si>
  <si>
    <t>transcription factor AP-1-like</t>
  </si>
  <si>
    <t>neuroendocrine convertase 1-like isoform X2</t>
  </si>
  <si>
    <t>calmodulin [Pfiesteria piscicida]</t>
  </si>
  <si>
    <t>AGAP007122-PA [Anopheles gambiae PEST]</t>
  </si>
  <si>
    <t>Wnt-5b-like [Nasonia vitripennis]</t>
  </si>
  <si>
    <t>1,4-beta-xylanase</t>
  </si>
  <si>
    <t>E3 ubiquitin- ligase SHPRH isoform X1</t>
  </si>
  <si>
    <t>LIM domain only 3 isoform X1</t>
  </si>
  <si>
    <t>VKT6_ANEVI ame: Full=U-actitoxin-Avd3i Short=U-AITX-Avd3i ame: Full= 6 Flags: Precursor</t>
  </si>
  <si>
    <t>activating signal cointegrator 1</t>
  </si>
  <si>
    <t>white-like isoform X1</t>
  </si>
  <si>
    <t>white-like isoform X2</t>
  </si>
  <si>
    <t>PRKR-interacting 1 homolog</t>
  </si>
  <si>
    <t>postacrosomal sheath WW domain-binding - partial</t>
  </si>
  <si>
    <t>kinetochore Spc25</t>
  </si>
  <si>
    <t>ankyrin repeat and fibronectin type-III domain-containing 1-like</t>
  </si>
  <si>
    <t>N-lysine methyltransferase METTL21A [Rattus norvegicus]</t>
  </si>
  <si>
    <t>E3 ubiquitin- ligase rififylin isoform X2</t>
  </si>
  <si>
    <t>septum-promoting GTP-binding 1</t>
  </si>
  <si>
    <t>Fatty acid amide partial</t>
  </si>
  <si>
    <t>A disintegrin and metallo ase with thrombospondin motifs gon-1-like isoform X2</t>
  </si>
  <si>
    <t>Rab8 -family small GTPase [Physcomitrella patens]</t>
  </si>
  <si>
    <t>bromodomain adjacent to zinc finger domain 1A</t>
  </si>
  <si>
    <t>glycogen [starch] synthase [Trichinella pseudospiralis]</t>
  </si>
  <si>
    <t>Mechanosensory 2</t>
  </si>
  <si>
    <t>replication factor A 3 [Wallemia mellicola CBS ]</t>
  </si>
  <si>
    <t>ketohexokinase-like</t>
  </si>
  <si>
    <t>hypothetical protein SI65_04265</t>
  </si>
  <si>
    <t>Piso0_002991 [Millerozyma farinosa CBS 7064]</t>
  </si>
  <si>
    <t>HCLS1-binding 3</t>
  </si>
  <si>
    <t>zinc finger SWIM domain-containing 7 [Ficedula albicollis]</t>
  </si>
  <si>
    <t>fk506-binding 2</t>
  </si>
  <si>
    <t>fatty-acid-- ligase</t>
  </si>
  <si>
    <t>alpha amylase</t>
  </si>
  <si>
    <t>single-stranded DNA-binding 3 isoform X2</t>
  </si>
  <si>
    <t>terminal uridylyltransferase 4-like</t>
  </si>
  <si>
    <t>single-stranded DNA-binding 3 isoform X1</t>
  </si>
  <si>
    <t>site-specific phage integrase family</t>
  </si>
  <si>
    <t>E3 ubiquitin- ligase TRAIP-like</t>
  </si>
  <si>
    <t>PREDICTED: uncharacterized protein LOC101238925, partial</t>
  </si>
  <si>
    <t>E3 ubiquitin- ligase RNF19A isoform X1 [Anolis carolinensis]</t>
  </si>
  <si>
    <t>hypothetical protein NEIPOLOT_02212, partial</t>
  </si>
  <si>
    <t>phosphoserine phosphatase</t>
  </si>
  <si>
    <t>hal kinase</t>
  </si>
  <si>
    <t>N-acetyltransferase</t>
  </si>
  <si>
    <t>Serine threonine- phosphatase 4 regulatory subunit partial</t>
  </si>
  <si>
    <t>PREDICTED: uncharacterized protein LOC108441856 isoform X2</t>
  </si>
  <si>
    <t>hypothetical protein CGI_10005504, partial</t>
  </si>
  <si>
    <t>talin-2 isoform X2</t>
  </si>
  <si>
    <t>dihydropyrimidinase</t>
  </si>
  <si>
    <t>SON isoform X1</t>
  </si>
  <si>
    <t>Ras-related Rab-39B</t>
  </si>
  <si>
    <t>GM18197 [Drosophila sechellia]</t>
  </si>
  <si>
    <t>mitochondrial 2-oxodicarboxylate carrier [Vollenhovia emeryi]</t>
  </si>
  <si>
    <t>DNA polymerase I</t>
  </si>
  <si>
    <t>neuropeptides B W receptor type 1-like</t>
  </si>
  <si>
    <t>Ankyrin repeat domain [Wolbachia endosymbiont of Drosophila simulans]</t>
  </si>
  <si>
    <t>DUF962-domain-containing [Aureobasidium namibiae CBS ]</t>
  </si>
  <si>
    <t>hypothetical protein F082_2039</t>
  </si>
  <si>
    <t>RNA exonuclease 4</t>
  </si>
  <si>
    <t>antistasin WAP-like serine protease inhibitor [Stichopus monotuberculatus]</t>
  </si>
  <si>
    <t>hypothetical protein PBRA_005730</t>
  </si>
  <si>
    <t>myosin heavy non-muscle-like</t>
  </si>
  <si>
    <t>ras partial [Canis lupus familiaris]</t>
  </si>
  <si>
    <t>PREDICTED: uncharacterized protein LOC102802274</t>
  </si>
  <si>
    <t>zinc finger 724-like</t>
  </si>
  <si>
    <t>recombining binding suppressor of hairless-like</t>
  </si>
  <si>
    <t>Tyrosine- kinase csk-1 [Caenorhabditis elegans]</t>
  </si>
  <si>
    <t>intermediate peptidase [Medicago truncatula]</t>
  </si>
  <si>
    <t>cytochrome c oxidase subunit 6C-1</t>
  </si>
  <si>
    <t>multidrug resistance-associated 4 isoform X6</t>
  </si>
  <si>
    <t>multidrug resistance-associated 4 isoform X4</t>
  </si>
  <si>
    <t>mRNA cap guanine-N7 methyltransferase-like</t>
  </si>
  <si>
    <t>amyloid beta A4 isoform X2</t>
  </si>
  <si>
    <t>multidrug resistance-associated 4 isoform X2</t>
  </si>
  <si>
    <t>multidrug resistance-associated 4 isoform X1</t>
  </si>
  <si>
    <t>histone acetyltransferase KAT6A</t>
  </si>
  <si>
    <t>neurobeachin partial</t>
  </si>
  <si>
    <t>Pif1p</t>
  </si>
  <si>
    <t>member RAS oncogene family [Acanthamoeba castellanii Neff]</t>
  </si>
  <si>
    <t>40S ribosomal SA-like [Lingula anatina]</t>
  </si>
  <si>
    <t>collagen-like surface-anchored</t>
  </si>
  <si>
    <t>pre-mRNA 3 -end-processing factor FIP1-like</t>
  </si>
  <si>
    <t>UDP-glucose 6-dehydrogenase-like</t>
  </si>
  <si>
    <t>3-deoxy-7-phosphoheptulonate synthase [Cutibacterium acnes]</t>
  </si>
  <si>
    <t>histone acetyltransferase p300-like</t>
  </si>
  <si>
    <t>bifunctional tRNA (5-methylaminomethyl-2-thiouridine)(34)-methyltransferase FAD-dependent 5-carboxymethylaminomethyl-2-thiouridine(34) oxidoreductase [Vibrio sinaloensis]</t>
  </si>
  <si>
    <t>leucine-rich repeat-containing 14 [Xenopus laevis]</t>
  </si>
  <si>
    <t>ATP-dependent RNA helicase DHR2</t>
  </si>
  <si>
    <t>serine palmitoyltransferase 1-like</t>
  </si>
  <si>
    <t>activating transcription factor 7-interacting 1-like</t>
  </si>
  <si>
    <t>UMP-CMP kinase-like</t>
  </si>
  <si>
    <t>RING finger nhl-1</t>
  </si>
  <si>
    <t>UDP-N-acetylglucosamine transporter-like [Larimichthys crocea]</t>
  </si>
  <si>
    <t>THO complex subunit 6 homolog</t>
  </si>
  <si>
    <t>Ras 3 precursor</t>
  </si>
  <si>
    <t>ubiquitin domain containing [Acanthamoeba castellanii Neff]</t>
  </si>
  <si>
    <t>PREDICTED: uncharacterized protein LOC100204771</t>
  </si>
  <si>
    <t>glucosidase 2 subunit beta isoform X2</t>
  </si>
  <si>
    <t>6-hydroxy-d-nicotine oxidase [Eutypa lata UCREL1]</t>
  </si>
  <si>
    <t>glucosidase 2 subunit beta isoform X1</t>
  </si>
  <si>
    <t>breast cancer metastasis-suppressor 1 -A isoform X2</t>
  </si>
  <si>
    <t>breast cancer metastasis-suppressor 1 -A isoform X1</t>
  </si>
  <si>
    <t>cysteine and glycine-rich [Laccaria bicolor S238N-H82]</t>
  </si>
  <si>
    <t>phosphoglucomutase-2 [Diachasma alloeum]</t>
  </si>
  <si>
    <t>Uncharacterized conserved</t>
  </si>
  <si>
    <t>cGMP-dependent 3 ,5 -cyclic phosphodiesterase</t>
  </si>
  <si>
    <t>RNA-binding 47 isoform X1 [Pundamilia nyererei]</t>
  </si>
  <si>
    <t>sugar-phosphate:phosphate DMT family [Galdieria sulphuraria]</t>
  </si>
  <si>
    <t>renalase-like isoform X2</t>
  </si>
  <si>
    <t>calponin homology domain-containing DDB_G0272472-like</t>
  </si>
  <si>
    <t>5-demethoxyubiquinone mitochondrial-like</t>
  </si>
  <si>
    <t>transporter [Endozoicomonas elysicola]</t>
  </si>
  <si>
    <t>dihydrolipoyllysine-residue succinyltransferase component of 2-oxoglutarate dehydrogenase complex-like</t>
  </si>
  <si>
    <t>PET100 mitochondrial</t>
  </si>
  <si>
    <t>PREDICTED: uncharacterized protein LOC105444695</t>
  </si>
  <si>
    <t>keratin-associated 10-4-like</t>
  </si>
  <si>
    <t>translation elongation factor 1- partial [Phytophthora capsici]</t>
  </si>
  <si>
    <t>phytochelatin synthetase [Schizosaccharomyces japonicus yFS275]</t>
  </si>
  <si>
    <t>U11 U12 small nuclear ribonucleo 48 kDa isoform X1</t>
  </si>
  <si>
    <t>vacuolar sorting-associated 33A-like</t>
  </si>
  <si>
    <t>Cytoskeleton-associated 2-like</t>
  </si>
  <si>
    <t>[myosin heavy-chain] kinase [Calothrix PCC 7507]</t>
  </si>
  <si>
    <t>interferon regulatory factor 2-binding 1</t>
  </si>
  <si>
    <t>rotatin</t>
  </si>
  <si>
    <t>nuclear factor erythroid 2-related factor partial</t>
  </si>
  <si>
    <t>Partitioning defective 3-like</t>
  </si>
  <si>
    <t>septin-2-like [Musca domestica]</t>
  </si>
  <si>
    <t>D-Lactate dehydrogenase</t>
  </si>
  <si>
    <t>hypothetical protein CGI_10009964</t>
  </si>
  <si>
    <t>histone partial</t>
  </si>
  <si>
    <t>hypothetical protein TRAVEDRAFT_164694 [Trametes versicolor FP-101664 SS1]</t>
  </si>
  <si>
    <t>gamma-tubulin complex component 5-like</t>
  </si>
  <si>
    <t>mitochondrial carnitine acylcarnitine carrier -like</t>
  </si>
  <si>
    <t>endoplasmin- partial</t>
  </si>
  <si>
    <t>PREDICTED: uncharacterized protein LOC100204798</t>
  </si>
  <si>
    <t>keratin-associated 10-6-like [Hydra vulgaris]</t>
  </si>
  <si>
    <t>BTB POZ domain-containing 10 isoform X3</t>
  </si>
  <si>
    <t>GON-4</t>
  </si>
  <si>
    <t>heat-shock Hsp20</t>
  </si>
  <si>
    <t>lysM and peptidoglycan-binding domain-containing 4-like isoform X2</t>
  </si>
  <si>
    <t>zinc transporter ZIP6 isoform X2 [Esox lucius]</t>
  </si>
  <si>
    <t>biogenesis of lysosome-related organelles complex 1 subunit 2 isoform X1</t>
  </si>
  <si>
    <t>dipeptidyl peptidase 1 isoform X1</t>
  </si>
  <si>
    <t>DNA-binding P3A2 isoform X1 [Trichogramma pretiosum]</t>
  </si>
  <si>
    <t>PREDICTED: uncharacterized protein LOC107338686</t>
  </si>
  <si>
    <t>serine protease inhibitor Kazal-type 12-like</t>
  </si>
  <si>
    <t>Ubiquitin-associated 1</t>
  </si>
  <si>
    <t>related to ariadne-2</t>
  </si>
  <si>
    <t>histone acetyltransferase KAT2A</t>
  </si>
  <si>
    <t>btb poz domain-containing adapter for cul3-mediated degradation 3</t>
  </si>
  <si>
    <t>histone acetyltransferase KAT2B</t>
  </si>
  <si>
    <t>cathepsin partial</t>
  </si>
  <si>
    <t>homer homolog 2</t>
  </si>
  <si>
    <t>moonraker-like isoform X1 [Acropora digitifera]</t>
  </si>
  <si>
    <t>small G signaling modulator 3 [Pseudopodoces humilis]</t>
  </si>
  <si>
    <t>ras-related Rab-5B [Bactrocera dorsalis]</t>
  </si>
  <si>
    <t>PREDICTED: uncharacterized protein LOC105442011</t>
  </si>
  <si>
    <t>breast cancer type 1 susceptibility isoform X1 [Fukomys damarensis]</t>
  </si>
  <si>
    <t>FERM domain-containing 5-like isoform X2</t>
  </si>
  <si>
    <t>tetratricopeptide TPR_2 repeat [Thecamonas trahens ATCC 50062]</t>
  </si>
  <si>
    <t>DNA helicase INO80-like isoform X1 [Aplysia californica]</t>
  </si>
  <si>
    <t>CEBPZOS isoform X1 [Camelus ferus]</t>
  </si>
  <si>
    <t>uncharacterized MFS-type transporter isoform X2 [Vollenhovia emeryi]</t>
  </si>
  <si>
    <t>prostatic acid phosphatase</t>
  </si>
  <si>
    <t>glycine-rich 2-like</t>
  </si>
  <si>
    <t>FACT complex subunit SSRP1- partial</t>
  </si>
  <si>
    <t>E3 ubiquitin- ligase makorin-1</t>
  </si>
  <si>
    <t>epidermal growth factor receptor substrate 15-like partial</t>
  </si>
  <si>
    <t>peripheral myelin 22-like</t>
  </si>
  <si>
    <t>Mu-type opioid receptor [Trichinella pseudospiralis]</t>
  </si>
  <si>
    <t>proliferating cell nuclear antigen</t>
  </si>
  <si>
    <t>LIM domain family [Caenorhabditis elegans]</t>
  </si>
  <si>
    <t>rab5 GDP GTP exchange factor-like</t>
  </si>
  <si>
    <t>Citrate synthase</t>
  </si>
  <si>
    <t>hypothetical protein g.36066, partial</t>
  </si>
  <si>
    <t>Mannose-6-phosphate isomerase</t>
  </si>
  <si>
    <t>TBCC domain-containing 1 isoform X1</t>
  </si>
  <si>
    <t>PREDICTED: uncharacterized protein LOC109485103</t>
  </si>
  <si>
    <t>GRB2-associated-binding 3 isoform X2</t>
  </si>
  <si>
    <t>CDP-diacylglycerol--glycerol-3-phosphate 3- mitochondrial</t>
  </si>
  <si>
    <t>hypothetical protein g.3457, partial</t>
  </si>
  <si>
    <t>SPT2 homolog</t>
  </si>
  <si>
    <t>choline dehydrogenase</t>
  </si>
  <si>
    <t>SIR2 family transcriptional regulator [Tetrahymena thermophila SB210]</t>
  </si>
  <si>
    <t>strawberry notch homolog 1-like [Octopus bimaculoides]</t>
  </si>
  <si>
    <t>ras GTPase-activating nGAP-like isoform X6 [Lingula anatina]</t>
  </si>
  <si>
    <t>polygalacturonase (pectinase)</t>
  </si>
  <si>
    <t>PREDICTED: uncharacterized protein LOC107336009</t>
  </si>
  <si>
    <t>tetraspanin-6 isoform X1 [Cynoglossus semilaevis]</t>
  </si>
  <si>
    <t>mediator of rna polymerase ii transcription subunit 22</t>
  </si>
  <si>
    <t>3-oxoacyl-[acyl-carrier- ] mitochondrial [Calidris pugnax]</t>
  </si>
  <si>
    <t>NAD(P)H-dependent oxidoreductase</t>
  </si>
  <si>
    <t>hypothetical protein UY3_02972</t>
  </si>
  <si>
    <t>protease 4-like</t>
  </si>
  <si>
    <t>ubiquitin carboxyl-terminal hydrolase 5 isoform X2</t>
  </si>
  <si>
    <t>maternal embryonic leucine zipper kinase isoform X2</t>
  </si>
  <si>
    <t>tropomyosin [Schistosoma japonicum]</t>
  </si>
  <si>
    <t>maternal embryonic leucine zipper kinase isoform X1</t>
  </si>
  <si>
    <t>ubiquitin carboxyl-terminal hydrolase 5 isoform X1</t>
  </si>
  <si>
    <t>Smith-Magenis syndrome chromosomal region candidate gene 8</t>
  </si>
  <si>
    <t>ATP-dependent RNA helicase DHX8</t>
  </si>
  <si>
    <t>sterol regulatory element-binding cleavage-activating -like</t>
  </si>
  <si>
    <t>synaptotagmin 1 isoform X1 [Drosophila miranda]</t>
  </si>
  <si>
    <t>gpi anchored cell wall [Eutypa lata UCREL1]</t>
  </si>
  <si>
    <t>calmodulin-regulated spectrin-associated 1-B-like</t>
  </si>
  <si>
    <t>tbc domain-containing</t>
  </si>
  <si>
    <t>heme transporter hrg1-A-like</t>
  </si>
  <si>
    <t>bromodomain and WD repeat-containing 1</t>
  </si>
  <si>
    <t>calmodulin [Trypanosoma brucei brucei TREU927]</t>
  </si>
  <si>
    <t>bromodomain and WD repeat-containing 3</t>
  </si>
  <si>
    <t>5NUC-like [Bombus impatiens]</t>
  </si>
  <si>
    <t>zinc finger SWIM domain-containing 6-like [Acropora digitifera]</t>
  </si>
  <si>
    <t>evolutionarily conserved signaling intermediate in Toll mitochondrial isoform X2 [Anolis carolinensis]</t>
  </si>
  <si>
    <t>adhesion G -coupled receptor B3 isoform X3</t>
  </si>
  <si>
    <t>Ankyrin</t>
  </si>
  <si>
    <t>pyruvate carboxylase [Parageobacillus thermoglucosidans]</t>
  </si>
  <si>
    <t>bromodomain-containing 3-like isoform X2</t>
  </si>
  <si>
    <t>2-methoxy-6-polyprenyl-1,4-benzoquinol mitochondrial</t>
  </si>
  <si>
    <t>casein kinase I isoform delta-B-like isoform X4 [Biomphalaria glabrata]</t>
  </si>
  <si>
    <t>brefeldin A-inhibited guanine nucleotide-exchange partial</t>
  </si>
  <si>
    <t>Y4 partial</t>
  </si>
  <si>
    <t>UV radiation resistance associated -like</t>
  </si>
  <si>
    <t>neurobeachin 1</t>
  </si>
  <si>
    <t>neurobeachin 2</t>
  </si>
  <si>
    <t>helicase domino isoform X2</t>
  </si>
  <si>
    <t>dual adapter for phosphotyrosine and 3-phosphotyrosine and 3-phosphoinositide</t>
  </si>
  <si>
    <t>helicase domino isoform X3</t>
  </si>
  <si>
    <t>zinc finger 454-like isoform X1 [Dendroctonus ponderosae]</t>
  </si>
  <si>
    <t>nostrin-like isoform X2</t>
  </si>
  <si>
    <t>dol-P-Man:Man(5) c(2)-PP-Dol alpha-1,3-mannosyltransferase-like</t>
  </si>
  <si>
    <t>helicase domino isoform X4</t>
  </si>
  <si>
    <t>slit homolog 1 [Ceratitis capitata]</t>
  </si>
  <si>
    <t>WD40 repeat-containing [Pseudanabaena PCC 7367]</t>
  </si>
  <si>
    <t>glyceraldhyde-3-phosphate partial</t>
  </si>
  <si>
    <t>vacuolar sorting-associated 37A-like</t>
  </si>
  <si>
    <t>chromodomain-helicase-DNA-binding 1-like isoform X3</t>
  </si>
  <si>
    <t>signal recognition particle 54 kDa</t>
  </si>
  <si>
    <t>adrenocorticotropic hormone receptor-like [Acropora digitifera]</t>
  </si>
  <si>
    <t>PHD and RING finger domain-containing</t>
  </si>
  <si>
    <t>nephrocystin-4 isoform X1 [Lepisosteus oculatus]</t>
  </si>
  <si>
    <t>chromodomain-helicase-DNA-binding 1-like isoform X2</t>
  </si>
  <si>
    <t>inactive ubiquitin carboxyl-terminal hydrolase 53 [Bos taurus]</t>
  </si>
  <si>
    <t>PREDICTED: uncharacterized protein LOC100202199</t>
  </si>
  <si>
    <t>glycerophosphodiester phosphodiesterase domain-containing 1-like isoform X2</t>
  </si>
  <si>
    <t>ankyrin SAM and basic leucine zipper domain-containing 1-like</t>
  </si>
  <si>
    <t>periodic tryptophan 2 [Phytophthora infestans T30-4]</t>
  </si>
  <si>
    <t>Ankyrin [Methylovorus glucosetrophus SIP3-4]</t>
  </si>
  <si>
    <t>ras-specific guanine nucleotide-releasing factor 2-like</t>
  </si>
  <si>
    <t>thioredoxin h [Cyanidioschyzon merolae strain 10D]</t>
  </si>
  <si>
    <t>PREDICTED: uncharacterized protein LOC108757156</t>
  </si>
  <si>
    <t>60S ribosomal L37a [Marssonina brunnea multigermtubi MB_m1]</t>
  </si>
  <si>
    <t>fibroblast growth factor receptor homolog 1-like isoform X3 [Solenopsis invicta]</t>
  </si>
  <si>
    <t>calcium-responsive transcription factor isoform X1</t>
  </si>
  <si>
    <t>nuclear pore complex Nup155 isoform X2</t>
  </si>
  <si>
    <t>PREDICTED: uncharacterized protein LOC100203833 isoform X1</t>
  </si>
  <si>
    <t>PREDICTED: uncharacterized protein LOC100203833 isoform X6</t>
  </si>
  <si>
    <t>tyrosine phosphatase domain-containing 1 isoform X2</t>
  </si>
  <si>
    <t>niemann-pick c1</t>
  </si>
  <si>
    <t>tyrosine phosphatase domain-containing 1 isoform X1</t>
  </si>
  <si>
    <t>PREDICTED: uncharacterized protein LOC100203833 isoform X5</t>
  </si>
  <si>
    <t>coiled-coil domain-containing 42 homolog</t>
  </si>
  <si>
    <t>ubiquitin conjugation factor E4 B-like</t>
  </si>
  <si>
    <t>threonylcarbamoyladenosine tRNA methylthiotransferase [Sus scrofa]</t>
  </si>
  <si>
    <t>voltage-dependent L-type calcium channel subunit alpha-1S</t>
  </si>
  <si>
    <t>interference hedgehog-like isoform X1</t>
  </si>
  <si>
    <t>mdm2-binding isoform X1</t>
  </si>
  <si>
    <t>PREDICTED: akirin-2-like</t>
  </si>
  <si>
    <t>uncharacterized acetyltransferase At3g50280 [Beta vulgaris vulgaris]</t>
  </si>
  <si>
    <t>integral membrane GPR137B</t>
  </si>
  <si>
    <t>phospholipase D</t>
  </si>
  <si>
    <t>homolog isoform X4 [Halyomorpha halys]</t>
  </si>
  <si>
    <t>zinc finger Noc</t>
  </si>
  <si>
    <t>Gamma-interferon-inducible lysosomal thiol reductase</t>
  </si>
  <si>
    <t>rfx dna-binding domain-containing</t>
  </si>
  <si>
    <t>Nitric oxide brain</t>
  </si>
  <si>
    <t>e3 ubiquitin- ligase hectd1</t>
  </si>
  <si>
    <t>arf guanine nucleotide exchange factor sec74-like</t>
  </si>
  <si>
    <t>hypothetical protein AC249_AIPGENE12728, partial</t>
  </si>
  <si>
    <t>hu-li tai shao-like isoform X3</t>
  </si>
  <si>
    <t>RNA-binding 28-like</t>
  </si>
  <si>
    <t>rho GTPase-activating 15-like</t>
  </si>
  <si>
    <t>transcription activator BRG1-like</t>
  </si>
  <si>
    <t>AT-rich interactive domain-containing 3A-like</t>
  </si>
  <si>
    <t>PREDICTED: uncharacterized protein LOC100209407 isoform X1</t>
  </si>
  <si>
    <t>PREDICTED: uncharacterized protein LOC100209407 isoform X2</t>
  </si>
  <si>
    <t>Na(+) H(+) exchanger beta-like isoform X1 [Crassostrea gigas]</t>
  </si>
  <si>
    <t>testis-expressed sequence 2 [Monodelphis domestica]</t>
  </si>
  <si>
    <t>TATA-binding -associated phospho [Purpureocillium lilacinum]</t>
  </si>
  <si>
    <t>acyl- -binding domain-containing 5A-like</t>
  </si>
  <si>
    <t>unconventional myosin-X</t>
  </si>
  <si>
    <t>DEAD-box helicase Dbp80</t>
  </si>
  <si>
    <t>type II citrate synthase [Vibrio cholerae]</t>
  </si>
  <si>
    <t>core histone H2A H2B H3 H4 [Ancylostoma ceylanicum]</t>
  </si>
  <si>
    <t>SAM-dependent methyltransferase [Shewanella baltica]</t>
  </si>
  <si>
    <t>coiled-coil domain-containing 77-like</t>
  </si>
  <si>
    <t>meiosis 1 arrest</t>
  </si>
  <si>
    <t>tag-52 [Aplysia californica]</t>
  </si>
  <si>
    <t>hepatocyte nuclear factor 4-alpha isoform X2</t>
  </si>
  <si>
    <t>peroxisomal membrane PEX14 isoform X1</t>
  </si>
  <si>
    <t>ornithine partial</t>
  </si>
  <si>
    <t>PREDICTED: uncharacterized protein LOC105843890</t>
  </si>
  <si>
    <t>Glutamine-dependent NAD(+) synthetase</t>
  </si>
  <si>
    <t>hypothetical protein SARC_01922 [Sphaeroforma arctica JP610]</t>
  </si>
  <si>
    <t>50S ribosomal L24 [Pseudoalteromonas luteoviolacea]</t>
  </si>
  <si>
    <t>zinc finger FYVE domain-containing 1</t>
  </si>
  <si>
    <t>Inositol-tetrakisphosphate 1-kinase</t>
  </si>
  <si>
    <t>ankyrin repeat family A 2-like</t>
  </si>
  <si>
    <t>PREDICTED: uncharacterized protein LOC100202166</t>
  </si>
  <si>
    <t>hydrocephalus-inducing [Phytophthora infestans T30-4]</t>
  </si>
  <si>
    <t>PREDICTED: uncharacterized protein LOC100202167</t>
  </si>
  <si>
    <t>hypothetical protein PFICI_08094 [Pestalotiopsis fici W106-1]</t>
  </si>
  <si>
    <t>Cyclin-dependent kinase 5 activator 1</t>
  </si>
  <si>
    <t>pleckstrin homology domain-containing family G member 6 [Rattus norvegicus]</t>
  </si>
  <si>
    <t>cerberus [Cricetulus griseus]</t>
  </si>
  <si>
    <t>fibroblast growth factor receptor 2-like isoform X1 [Acropora digitifera]</t>
  </si>
  <si>
    <t>importin alpha [Galdieria sulphuraria]</t>
  </si>
  <si>
    <t>PREDICTED: uncharacterized protein LOC100214160</t>
  </si>
  <si>
    <t>seleno S-like</t>
  </si>
  <si>
    <t>sphingolipid delta(4)-desaturase C4-hydroxylase DES2-like [Esox lucius]</t>
  </si>
  <si>
    <t>adenylyl cyclase-associated 1 isoform X2 [Agrilus planipennis]</t>
  </si>
  <si>
    <t>52 kDa repressor of the inhibitor of the kinase- partial</t>
  </si>
  <si>
    <t>UPF0587 C1orf123 homolog isoform X1</t>
  </si>
  <si>
    <t>diacylglycerol O-acyltransferase 1-like</t>
  </si>
  <si>
    <t>U7 snRNA-associated Sm LSm11</t>
  </si>
  <si>
    <t>rieske iron-sulfur partial</t>
  </si>
  <si>
    <t>U7 snRNA-associated Sm LSm10</t>
  </si>
  <si>
    <t>jmjC domain-containing histone demethylation 1-like</t>
  </si>
  <si>
    <t>Cytochrome partial</t>
  </si>
  <si>
    <t>sodium glucose cotransporter 4</t>
  </si>
  <si>
    <t>ARL14 effector [Heterocephalus glaber]</t>
  </si>
  <si>
    <t>transport Sec61 subunit beta</t>
  </si>
  <si>
    <t>Uncharacterized protein APZ42_033587, partial</t>
  </si>
  <si>
    <t>copine-9 isoform X1 [Parus major]</t>
  </si>
  <si>
    <t>gll2605 [Gloeobacter violaceus PCC 7421]</t>
  </si>
  <si>
    <t>probable zinc transporter cis4</t>
  </si>
  <si>
    <t>PREDICTED: uncharacterized protein LOC100214133</t>
  </si>
  <si>
    <t>Vimentin-type intermediate filament-associated coiled-coil</t>
  </si>
  <si>
    <t>PREDICTED: uncharacterized protein LOC101238552</t>
  </si>
  <si>
    <t>pre-mRNA-splicing factor SPF27-like</t>
  </si>
  <si>
    <t>uridine-monophosphate kinase (UMP-CMP kinase) [Fusarium fujikuroi]</t>
  </si>
  <si>
    <t>containing DUF77 [Rhodopirellula baltica SH28]</t>
  </si>
  <si>
    <t>collagen alpha-1(X) chain-like</t>
  </si>
  <si>
    <t>cerberus-like 4a partial</t>
  </si>
  <si>
    <t>PREDICTED: uncharacterized protein LOC105348448 [Crassostrea gigas]</t>
  </si>
  <si>
    <t>paramyosin-like isoform X3</t>
  </si>
  <si>
    <t>hypothetical protein OXYTRI_14248</t>
  </si>
  <si>
    <t>transcription factor E2F5 isoform X2</t>
  </si>
  <si>
    <t>ankyrin repeat and zinc finger domain-containing 1</t>
  </si>
  <si>
    <t>NACHT LRR and PYD domains-containing 9</t>
  </si>
  <si>
    <t>gamma-aminobutyric acid receptor subunit pi-like isoform X1</t>
  </si>
  <si>
    <t>anoctamin-5-like isoform X1 [Aplysia californica]</t>
  </si>
  <si>
    <t>bifunctional purine biosynthesis PURH</t>
  </si>
  <si>
    <t>ubiquitin [Schizosaccharomyces octosporus yFS286]</t>
  </si>
  <si>
    <t>disulfide-isomerase isoform X1 [Sinocyclocheilus rhinocerous]</t>
  </si>
  <si>
    <t>rab_B74</t>
  </si>
  <si>
    <t>derlin-2</t>
  </si>
  <si>
    <t>calphotin-like isoform X2 [Salmo salar]</t>
  </si>
  <si>
    <t>zinc finger 681-like [Hydra vulgaris]</t>
  </si>
  <si>
    <t>PREDICTED: uncharacterized protein LOC100202174</t>
  </si>
  <si>
    <t>GPI mannosyltransferase 3-like</t>
  </si>
  <si>
    <t>PREDICTED: uncharacterized protein LOC105845354, partial</t>
  </si>
  <si>
    <t>transport Sec16A isoform X1 [Tribolium castaneum]</t>
  </si>
  <si>
    <t>centrosome-associated 350 isoform X1 [Ictalurus punctatus]</t>
  </si>
  <si>
    <t>CG9383-PA [Drosophila melanogaster]</t>
  </si>
  <si>
    <t>Golgi-associated plant pathogenesis-related 1-like [Poecilia latipinna]</t>
  </si>
  <si>
    <t>PREDICTED: uncharacterized protein LOC105843970</t>
  </si>
  <si>
    <t>adhesion G -coupled receptor E1</t>
  </si>
  <si>
    <t>syntaxin-7 isoform X2</t>
  </si>
  <si>
    <t>nucleoside diphosphate kinase,related [Neospora caninum Liverpool]</t>
  </si>
  <si>
    <t>kinetochore nuf2</t>
  </si>
  <si>
    <t>PREDICTED: caprin-1-like</t>
  </si>
  <si>
    <t>39S ribosomal mitochondrial isoform X1 [Ovis aries musimon]</t>
  </si>
  <si>
    <t>aprataxin isoform X1</t>
  </si>
  <si>
    <t>coronin-6 [Camponotus floridanus]</t>
  </si>
  <si>
    <t>chloride channel CLIC 1</t>
  </si>
  <si>
    <t>Uncharacterized protein APZ42_033574</t>
  </si>
  <si>
    <t>glycosyl hydrolase family cellulase [Tetrahymena thermophila SB210]</t>
  </si>
  <si>
    <t>pyroglutamyl peptidase type [Eutypa lata UCREL1]</t>
  </si>
  <si>
    <t>paraplegin-like</t>
  </si>
  <si>
    <t>kinase eye isozyme</t>
  </si>
  <si>
    <t>acid ceramidase-like [Octopus bimaculoides]</t>
  </si>
  <si>
    <t>PREDICTED: uncharacterized protein LOC105843961</t>
  </si>
  <si>
    <t>F-box only 47-like</t>
  </si>
  <si>
    <t>membralin isoform X3</t>
  </si>
  <si>
    <t>membralin isoform X2</t>
  </si>
  <si>
    <t>ubiquitin- ligase [Culex quinquefasciatus]</t>
  </si>
  <si>
    <t>calcium channel flower-like</t>
  </si>
  <si>
    <t>reverse transcriptase SR3- partial</t>
  </si>
  <si>
    <t>serine threonine- kinase Sgk2 isoform X2</t>
  </si>
  <si>
    <t>reverse transcriptase related partial</t>
  </si>
  <si>
    <t>serine threonine- kinase Sgk2 isoform X1</t>
  </si>
  <si>
    <t>DNA replication complex GINS PSF1 [Phytophthora infestans T30-4]</t>
  </si>
  <si>
    <t>PH and SEC7 domain-containing 3 isoform X4 [Parus major]</t>
  </si>
  <si>
    <t>histon H1</t>
  </si>
  <si>
    <t>capsid [Poaceae-associated gemycircularvirus 1]</t>
  </si>
  <si>
    <t>60S ribosomal L43 [Blastocystis ST4]</t>
  </si>
  <si>
    <t>beta-glucosidase 42-like</t>
  </si>
  <si>
    <t>phosphoenolpyruvate synthase [Bdellovibrio bacteriovorus]</t>
  </si>
  <si>
    <t>AGC PKA kinase [Spizellomyces punctatus DAOM BR117]</t>
  </si>
  <si>
    <t>dolichyl-diphosphooligosaccharide-- glycosyltransferase 48 kDa partial</t>
  </si>
  <si>
    <t>hypothetical protein ALC62_08698 [Cyphomyrmex costatus]</t>
  </si>
  <si>
    <t>15 kDa seleno -like</t>
  </si>
  <si>
    <t>hypothetical protein SORBIDRAFT_02g031597, partial</t>
  </si>
  <si>
    <t>zinc finger 345 isoform X1 [Rattus norvegicus]</t>
  </si>
  <si>
    <t>Uncharacterized protein C3orf20-like</t>
  </si>
  <si>
    <t>neutral alpha-glucosidase AB-like</t>
  </si>
  <si>
    <t>60S ribosomal L10 [Plutella xylostella]</t>
  </si>
  <si>
    <t>testican-2-like isoform X2</t>
  </si>
  <si>
    <t>calmodulin-binding transcription activator 2 isoform X3</t>
  </si>
  <si>
    <t>14-3-3 2 [Trichinella pseudospiralis]</t>
  </si>
  <si>
    <t>type III iodothyronine deiodinase-like</t>
  </si>
  <si>
    <t>uncharacterized LOC100205786 precursor [Hydra vulgaris]</t>
  </si>
  <si>
    <t>MEMO1</t>
  </si>
  <si>
    <t>COMM domain-containing 4-like</t>
  </si>
  <si>
    <t>proteasome subunit beta type-6-like</t>
  </si>
  <si>
    <t>DNA endonuclease RBBP8 isoform X1 [Callorhinchus milii]</t>
  </si>
  <si>
    <t>phosphopantothenate--cysteine ligase</t>
  </si>
  <si>
    <t>polyadenylate-binding 2-B-like</t>
  </si>
  <si>
    <t>Glycine cleavage system H</t>
  </si>
  <si>
    <t>bifunctional aspartate kinase homoserine dehydrogenase I [Woeseia oceani]</t>
  </si>
  <si>
    <t>hypothetical protein EPUS_00922</t>
  </si>
  <si>
    <t>ATP synthase mitochondrial F1 complex assembly factor 2-like</t>
  </si>
  <si>
    <t>calmodulin-binding transcription activator 2 isoform X1</t>
  </si>
  <si>
    <t>prune homolog 2</t>
  </si>
  <si>
    <t>lysyl oxidase homolog 2B-like</t>
  </si>
  <si>
    <t>glutamate dehydrogenase (NADP+) [Fonticula alba]</t>
  </si>
  <si>
    <t>probable citrate synthase mitochondrial</t>
  </si>
  <si>
    <t>heat shock 70 kDa cognate 3 [Drosophila rhopaloa]</t>
  </si>
  <si>
    <t>PREDICTED: uncharacterized protein LOC105202501</t>
  </si>
  <si>
    <t>nuclear factor kappa B [Amphimedon queenslandica]</t>
  </si>
  <si>
    <t>negative elongation factor A</t>
  </si>
  <si>
    <t>T-cell immunomodulatory</t>
  </si>
  <si>
    <t>pregnancy zone</t>
  </si>
  <si>
    <t>vesicle transport through interaction with t-SNAREs homolog 1B</t>
  </si>
  <si>
    <t>T-complex zeta subunit [Phytophthora parasitica]</t>
  </si>
  <si>
    <t>Fer-1-like partial</t>
  </si>
  <si>
    <t>rab3 GTPase-activating catalytic subunit isoform X1</t>
  </si>
  <si>
    <t>adhesion G -coupled receptor A3</t>
  </si>
  <si>
    <t>rna-directed dna polymerase from mobile element jockey partial</t>
  </si>
  <si>
    <t>rab3 GTPase-activating catalytic subunit isoform X2</t>
  </si>
  <si>
    <t>mothers against decapentaplegic homolog 6</t>
  </si>
  <si>
    <t>related to SOF1-involved in 18S pre-rRNA production</t>
  </si>
  <si>
    <t>tuftelin-interacting 11 [Cricetulus griseus]</t>
  </si>
  <si>
    <t>gamma-aminobutyric acid receptor subunit beta-3 isoform X2</t>
  </si>
  <si>
    <t>Wnt-2b-A-like [Sinocyclocheilus anshuiensis]</t>
  </si>
  <si>
    <t>cytochrome c oxidase subunit partial (mitochondrion) [Baylisascaris procyonis]</t>
  </si>
  <si>
    <t>PREDICTED: uncharacterized protein LOC105843939</t>
  </si>
  <si>
    <t>RPL33B-ribosomal [Fusarium fujikuroi]</t>
  </si>
  <si>
    <t>NRT1 PTR FAMILY</t>
  </si>
  <si>
    <t>PREDICTED: uncharacterized protein LOC100633885</t>
  </si>
  <si>
    <t>afadin- and alpha-actinin-binding -like</t>
  </si>
  <si>
    <t>zinc finger SWIM domain-containing 8-like</t>
  </si>
  <si>
    <t>FAM135A-like isoform X2</t>
  </si>
  <si>
    <t>ubiquitin carboxyl-terminal hydrolase 36-like</t>
  </si>
  <si>
    <t>RNA polymerase II subunit a c-terminal domain phosphatase ssu72</t>
  </si>
  <si>
    <t>serine threonine- kinase Chk2 isoform X2 [Scleropages formosus]</t>
  </si>
  <si>
    <t>ricin B lectin [Vibrio orientalis CIP 102891 = ATCC 33934]</t>
  </si>
  <si>
    <t>ste12 interacting</t>
  </si>
  <si>
    <t>ankyrin repeat-containing At3g12360-like</t>
  </si>
  <si>
    <t>PREDICTED: uncharacterized protein LOC105843920</t>
  </si>
  <si>
    <t>paired amphipathic helix Sin3a isoform X1 [Pelodiscus sinensis]</t>
  </si>
  <si>
    <t>zinc AN1-type domain 2B S homeolog isoform X1 [Xenopus laevis]</t>
  </si>
  <si>
    <t>PRY2 [Candida glabrata]</t>
  </si>
  <si>
    <t>UHRF1-binding 1</t>
  </si>
  <si>
    <t>lipopolysaccharide-responsive and beige-like anchor isoform X4</t>
  </si>
  <si>
    <t>hypothetical protein GALMADRAFT_216788</t>
  </si>
  <si>
    <t>lysyl oxidase homolog 3 isoform X3</t>
  </si>
  <si>
    <t>5-AMP-activated kinase subunit beta-1 isoform X1 [Salmo salar]</t>
  </si>
  <si>
    <t>Exostosin-2 [Daphnia magna]</t>
  </si>
  <si>
    <t>alpha-ketoglutarate-dependent dioxygenase alkB homolog mitochondrial</t>
  </si>
  <si>
    <t>fibrillin-2- partial</t>
  </si>
  <si>
    <t>60S ribosomal L18a [Callorhinchus milii]</t>
  </si>
  <si>
    <t>sperm-associated antigen 17-like</t>
  </si>
  <si>
    <t>hypothetical protein [Hungatella hathewayi]</t>
  </si>
  <si>
    <t>Signal peptide [Candidatus Filomicrobium marinum]</t>
  </si>
  <si>
    <t>Luc7-like partial</t>
  </si>
  <si>
    <t>Alginate export</t>
  </si>
  <si>
    <t>hypothetical protein [gamma proteobacterium HdN1]</t>
  </si>
  <si>
    <t>methylmalonic aciduria type A mitochondrial isoform X1 [Mus musculus]</t>
  </si>
  <si>
    <t>60S acidic ribosomal P2A [Zea mays]</t>
  </si>
  <si>
    <t>hypothetical protein CGI_10019280</t>
  </si>
  <si>
    <t>PDZ and LIM domain 5-like [Cynoglossus semilaevis]</t>
  </si>
  <si>
    <t>-like 1</t>
  </si>
  <si>
    <t>-like 2</t>
  </si>
  <si>
    <t>PREDICTED: uncharacterized protein LOC105844360, partial</t>
  </si>
  <si>
    <t>N-lysine methyltransferase SETD8-like isoform X1 [Poecilia mexicana]</t>
  </si>
  <si>
    <t>transmembrane 134-like</t>
  </si>
  <si>
    <t>nucleobindin-2-like isoform X2</t>
  </si>
  <si>
    <t>nucleobindin-2-like isoform X1</t>
  </si>
  <si>
    <t>volume-regulated anion channel subunit LRRC8D</t>
  </si>
  <si>
    <t>kinase [Paraphaeosphaeria sporulosa]</t>
  </si>
  <si>
    <t>acetyl- partial</t>
  </si>
  <si>
    <t>PREDICTED: uncharacterized protein LOC100200936, partial</t>
  </si>
  <si>
    <t>Uncharacterized conserved contains -like and HNH nuclease domains</t>
  </si>
  <si>
    <t>citrate partial [Calanus sinicus]</t>
  </si>
  <si>
    <t>CCR4-NOT transcription complex subunit 7-like [Acropora digitifera]</t>
  </si>
  <si>
    <t>E2F2 [Homo sapiens]</t>
  </si>
  <si>
    <t>translation elongation factor IF5A</t>
  </si>
  <si>
    <t>trans-2-enoyl- mitochondrial isoform X1 [Myotis davidii]</t>
  </si>
  <si>
    <t>von Willebrand factor type EGF and pentraxin domain-containing 1</t>
  </si>
  <si>
    <t>signal recognition particle receptor subunit alpha homolog</t>
  </si>
  <si>
    <t>GM22792 [Drosophila sechellia]</t>
  </si>
  <si>
    <t>Spindly isoform X1 [Sarcophilus harrisii]</t>
  </si>
  <si>
    <t>zebra precursor [Hydra vulgaris]</t>
  </si>
  <si>
    <t>helicase ARIP4 isoform X3</t>
  </si>
  <si>
    <t>PREDICTED: uncharacterized protein LOC109487738</t>
  </si>
  <si>
    <t>dihydrofolate reductase [Methanosarcina mazei]</t>
  </si>
  <si>
    <t>non-lysosomal glucosylceramidase-like</t>
  </si>
  <si>
    <t>tyrosinase [Streptomyces scabiei]</t>
  </si>
  <si>
    <t>inhibitor of Bruton tyrosine kinase</t>
  </si>
  <si>
    <t>prefoldin subunit 5-like</t>
  </si>
  <si>
    <t>Peroxidase mlt-7</t>
  </si>
  <si>
    <t>LOG family [Achromobacter xylosoxidans]</t>
  </si>
  <si>
    <t>Zinc finger RING type</t>
  </si>
  <si>
    <t>band 2 isoform X1 [Esox lucius]</t>
  </si>
  <si>
    <t>Eukaryotic translation initiation factor X-chromosomal</t>
  </si>
  <si>
    <t>cytochrome P450 4F12 [Culex quinquefasciatus]</t>
  </si>
  <si>
    <t>cilia- and flagella-associated 58-like isoform X1 [Biomphalaria glabrata]</t>
  </si>
  <si>
    <t>PREDICTED: uncharacterized protein LOC107338656</t>
  </si>
  <si>
    <t>Eukaryotic translation initiation factor 4 gamma 2</t>
  </si>
  <si>
    <t>Eukaryotic translation initiation factor 4 gamma 3</t>
  </si>
  <si>
    <t>F-BAR domain only 2 isoform X2</t>
  </si>
  <si>
    <t>F-BAR domain only 2 isoform X3</t>
  </si>
  <si>
    <t>ATP synthase subunit beta</t>
  </si>
  <si>
    <t>tetratricopeptide repeat 37-like</t>
  </si>
  <si>
    <t>serine threonine- phosphatase 2A 56 kDa regulatory subunit alpha isoform</t>
  </si>
  <si>
    <t>RNA-binding [Synechococcus JA-3-3Ab]</t>
  </si>
  <si>
    <t>Multiple C2 and transmembrane domain-containing 1</t>
  </si>
  <si>
    <t>hypothetical protein OCBIM_22028138mg, partial</t>
  </si>
  <si>
    <t>craniofacial development 2- partial</t>
  </si>
  <si>
    <t>Cytochrome c oxidase subunit 6 [Pestalotiopsis fici W106-1]</t>
  </si>
  <si>
    <t>Immediate early response 3-interacting 1</t>
  </si>
  <si>
    <t>hypothetical protein PTSG_10707 [Salpingoeca rosetta]</t>
  </si>
  <si>
    <t>mitogen-activated kinase kinase kinase MLT isoform X1</t>
  </si>
  <si>
    <t>ATP-dependent RNA helicase A isoform X2</t>
  </si>
  <si>
    <t>coilin [Xenopus tropicalis]</t>
  </si>
  <si>
    <t>glutaredoxin-3</t>
  </si>
  <si>
    <t>sequestosome-1 isoform X1</t>
  </si>
  <si>
    <t>ATP-binding sub-family member 10</t>
  </si>
  <si>
    <t>sequestosome-1 isoform X2</t>
  </si>
  <si>
    <t>sequestosome-1 isoform X3</t>
  </si>
  <si>
    <t>Phage [Janthinobacterium CG23_2]</t>
  </si>
  <si>
    <t>flagellar radial spoke nucleoside diphosphate kinase RSP23 [Micromonas commoda]</t>
  </si>
  <si>
    <t>gelsolin-like [Papilio xuthus]</t>
  </si>
  <si>
    <t>Crossover junction endonuclease MUS81</t>
  </si>
  <si>
    <t>peptidyl-prolyl cis-trans isomerase E-like</t>
  </si>
  <si>
    <t>uracil phosphoribosyltransferase [Fusarium oxysporum lycopersici 4287]</t>
  </si>
  <si>
    <t>glucokinase regulatory</t>
  </si>
  <si>
    <t>palmitoyltransferase ZDHHC15-like isoform X2 [Crassostrea gigas]</t>
  </si>
  <si>
    <t>aminopeptidase O isoform X1</t>
  </si>
  <si>
    <t>exocyst complex component 7-like</t>
  </si>
  <si>
    <t>metalloendo ase 1-like</t>
  </si>
  <si>
    <t>ceramide synthase 6 [Camponotus floridanus]</t>
  </si>
  <si>
    <t>NOD2 [Mus musculus]</t>
  </si>
  <si>
    <t>small subunit ribosomal 24</t>
  </si>
  <si>
    <t>GTP cyclohydrolase I</t>
  </si>
  <si>
    <t>ATP synthase lipid-binding mitochondrial-like</t>
  </si>
  <si>
    <t>RING finger 32 isoform X1</t>
  </si>
  <si>
    <t>Serine threonine- kinase partial</t>
  </si>
  <si>
    <t>PREDICTED: uncharacterized protein LOC106098211</t>
  </si>
  <si>
    <t>LETM1 domain-containing 1 isoform X2</t>
  </si>
  <si>
    <t>PREDICTED: uncharacterized protein LOC105843905</t>
  </si>
  <si>
    <t>3-oxoacyl-[acyl-carrier- ] reductase -like isoform X1</t>
  </si>
  <si>
    <t>calcium calmodulin-dependent kinase type II subunit partial</t>
  </si>
  <si>
    <t>syntaxin- [Pediculus humanus corporis]</t>
  </si>
  <si>
    <t>Myophilin</t>
  </si>
  <si>
    <t>hypothetical protein AC249_AIPGENE17520</t>
  </si>
  <si>
    <t>2 3 -cyclic nucleotide 2 -phosphodiesterase [Chromobacterium violaceum]</t>
  </si>
  <si>
    <t>hypothetical protein XELAEV_18034341mg, partial</t>
  </si>
  <si>
    <t>dihydrofolate reductase</t>
  </si>
  <si>
    <t>Zinc finger and SCAN domain-containing partial</t>
  </si>
  <si>
    <t>RNA-binding Nova-2</t>
  </si>
  <si>
    <t>small subunit ribosomal 27</t>
  </si>
  <si>
    <t>lysine-specific demethylase 8-like</t>
  </si>
  <si>
    <t>src kinase-associated phospho 2</t>
  </si>
  <si>
    <t>TPR partial [Coniophora puteana RWD-64-598 SS2]</t>
  </si>
  <si>
    <t>ATPase mitochondrial</t>
  </si>
  <si>
    <t>vacuolar sorting-associated 8 homolog isoform X2</t>
  </si>
  <si>
    <t>PREDICTED: spartin-like</t>
  </si>
  <si>
    <t>mitochondrial phosphate carrier [Galdieria sulphuraria]</t>
  </si>
  <si>
    <t>Sulfite mitochondrial</t>
  </si>
  <si>
    <t>arginine N-methyltransferase 5-like</t>
  </si>
  <si>
    <t>forkhead box A2-B- partial</t>
  </si>
  <si>
    <t>hypothetical protein AC249_AIPGENE17509</t>
  </si>
  <si>
    <t>cell growth regulator with RING finger domain 1-like</t>
  </si>
  <si>
    <t>methylenetetrahydrofolate reductase [Salpingoeca rosetta]</t>
  </si>
  <si>
    <t>inositol hexakisphosphate and diphosphoinositol-pentakisphosphate kinase 2 isoform X5</t>
  </si>
  <si>
    <t>UDP-glucose 4-epimerase isoform X1 [Lepisosteus oculatus]</t>
  </si>
  <si>
    <t>rho-related GTP-binding -B-like [Sinocyclocheilus rhinocerous]</t>
  </si>
  <si>
    <t>intraflagellar transport 27 homolog</t>
  </si>
  <si>
    <t>hypothetical protein PBRA_003853, partial</t>
  </si>
  <si>
    <t>tubulin beta-1 chain-like isoform X8 [Xiphophorus maculatus]</t>
  </si>
  <si>
    <t>dual specificity testis-specific kinase 1</t>
  </si>
  <si>
    <t>dual specificity testis-specific kinase 2</t>
  </si>
  <si>
    <t>Targeting for Xklp2</t>
  </si>
  <si>
    <t>synaptogyrin-3</t>
  </si>
  <si>
    <t>hydrolethalus syndrome 1 homolog</t>
  </si>
  <si>
    <t>Cytochrome b5</t>
  </si>
  <si>
    <t>LIM domain only 7 isoform X1 [Maylandia zebra]</t>
  </si>
  <si>
    <t>39S ribosomal mitochondrial isoform X1</t>
  </si>
  <si>
    <t>39S ribosomal mitochondrial isoform X2</t>
  </si>
  <si>
    <t>unconventional myosin-XV-like isoform X1 [Crassostrea gigas]</t>
  </si>
  <si>
    <t>recombination activating - partial</t>
  </si>
  <si>
    <t>alpha-(1,6)-fucosyltransferase [Bathycoccus prasinos]</t>
  </si>
  <si>
    <t>oxysterol-binding -related 9-like</t>
  </si>
  <si>
    <t>prolactin-releasing peptide receptor-like [Lingula anatina]</t>
  </si>
  <si>
    <t>DNA repair RAD51 homolog 4 isoform X1</t>
  </si>
  <si>
    <t>integrin-linked kinase-associated serine threonine phosphatase 2C isoform X1 [Miniopterus natalensis]</t>
  </si>
  <si>
    <t>Ras-related Rab-27A</t>
  </si>
  <si>
    <t>helicase-like transcription factor</t>
  </si>
  <si>
    <t>hypothetical protein LOTGIDRAFT_235359 [Lottia gigantea]</t>
  </si>
  <si>
    <t>nucleolar transcription factor 1-B-like</t>
  </si>
  <si>
    <t>adhesion G -coupled receptor B2-like isoform X2</t>
  </si>
  <si>
    <t>UPF0585 C16orf13 homolog</t>
  </si>
  <si>
    <t>PREDICTED: uncharacterized protein C12orf73 homolog [Sinocyclocheilus grahami]</t>
  </si>
  <si>
    <t>Cast multi-domain</t>
  </si>
  <si>
    <t>thrombospondin-DD [Ciona intestinalis]</t>
  </si>
  <si>
    <t>coiled-coil domain-containing C16orf93-like</t>
  </si>
  <si>
    <t>PREDICTED: uncharacterized protein LOC106172648</t>
  </si>
  <si>
    <t>Golgi SNAP receptor complex member 2</t>
  </si>
  <si>
    <t>antistasin- partial</t>
  </si>
  <si>
    <t>PREDICTED: uncharacterized protein LOC109475736</t>
  </si>
  <si>
    <t>cathepsin Z-like</t>
  </si>
  <si>
    <t>queuine trna-ribosyltransferase</t>
  </si>
  <si>
    <t>UPF0609 C4orf27 homolog</t>
  </si>
  <si>
    <t>PREDICTED: uncharacterized protein LOC101237842 isoform X2</t>
  </si>
  <si>
    <t>Ras-specific guanine nucleotide-releasing factor partial</t>
  </si>
  <si>
    <t>zinc finger 284 [Aotus nancymaae]</t>
  </si>
  <si>
    <t>cytosolic 10-formyltetrahydrofolate dehydrogenase-like [Aplysia californica]</t>
  </si>
  <si>
    <t>PREDICTED: uncharacterized protein LOC106172655</t>
  </si>
  <si>
    <t>hypothetical protein BRAFLDRAFT_128105 [Branchiostoma floridae]</t>
  </si>
  <si>
    <t>PREDICTED: uncharacterized protein LOC100373401</t>
  </si>
  <si>
    <t>ras-related Rab-23 [Saimiri boliviensis boliviensis]</t>
  </si>
  <si>
    <t>neurofascin isoform X5</t>
  </si>
  <si>
    <t>DNA ligase 1-like</t>
  </si>
  <si>
    <t>active breakpoint cluster region-related isoform X5</t>
  </si>
  <si>
    <t>PREDICTED: uncharacterized protein LOC100198293 isoform X2</t>
  </si>
  <si>
    <t>PREDICTED: uncharacterized protein LOC105326080</t>
  </si>
  <si>
    <t>sestrin homolog isoform X2</t>
  </si>
  <si>
    <t>active breakpoint cluster region-related isoform X3</t>
  </si>
  <si>
    <t>active breakpoint cluster region-related isoform X2</t>
  </si>
  <si>
    <t>gametocyte-specific factor 1-like [Nothobranchius furzeri]</t>
  </si>
  <si>
    <t>PREDICTED: uncharacterized protein LOC105846081 isoform X1</t>
  </si>
  <si>
    <t>Neuronal acetylcholine receptor subunit alpha-10</t>
  </si>
  <si>
    <t>14-3-3 [Pestalotiopsis fici W106-1]</t>
  </si>
  <si>
    <t>PREDICTED: uncharacterized protein LOC106574027</t>
  </si>
  <si>
    <t>Rare lipo A</t>
  </si>
  <si>
    <t>ankyrin repeat and LEM domain-containing 2-like</t>
  </si>
  <si>
    <t>hypothetical protein EXIGLDRAFT_4132</t>
  </si>
  <si>
    <t>IBR domain-containing</t>
  </si>
  <si>
    <t>potassium sodium hyperpolarization-activated cyclic nucleotide-gated channel 4-like</t>
  </si>
  <si>
    <t>DUTPase (Dut)</t>
  </si>
  <si>
    <t>sialate O-acetylesterase [Bacteroides vulgatus]</t>
  </si>
  <si>
    <t>creatine partial</t>
  </si>
  <si>
    <t>CRE-VAB-3 [Caenorhabditis remanei]</t>
  </si>
  <si>
    <t>MULTISPECIES: phosphoglycerate dehydrogenase [Erythrobacter]</t>
  </si>
  <si>
    <t>tyrosine- kinase Fer isoform X1 [Pan troglodytes]</t>
  </si>
  <si>
    <t>LRR and PYD domains-containing 14-like</t>
  </si>
  <si>
    <t>vacuole membrane 1-like</t>
  </si>
  <si>
    <t>F0F1 ATP synthase subunit gamma</t>
  </si>
  <si>
    <t>E3 ubiquitin- ligase MYCBP2- partial</t>
  </si>
  <si>
    <t>DNA-directed RNA polymerase II subunit RPB11-a</t>
  </si>
  <si>
    <t>large proline-rich BAG6 isoform X11</t>
  </si>
  <si>
    <t>plexin-B isoform X1 [Halyomorpha halys]</t>
  </si>
  <si>
    <t>tyrosine- kinase Fer [Chrysemys picta bellii]</t>
  </si>
  <si>
    <t>E3 ubiquitin- ligase makorin-1 isoform X1</t>
  </si>
  <si>
    <t>spermine oxidase</t>
  </si>
  <si>
    <t>gamma-aminobutyric acid receptor subunit beta-2-like [Acropora digitifera]</t>
  </si>
  <si>
    <t>C19orf12 homolog</t>
  </si>
  <si>
    <t>protocadherin Fat partial</t>
  </si>
  <si>
    <t>tubulin polyglutamylase ttll6-like isoform X1 [Biomphalaria glabrata]</t>
  </si>
  <si>
    <t>nostrin isoform X3</t>
  </si>
  <si>
    <t>T family of potassium channels partial</t>
  </si>
  <si>
    <t>multiple epidermal growth factor-like domains 10 isoform X3 [Macaca nemestrina]</t>
  </si>
  <si>
    <t>ATPase family AAA domain-containing 2-like isoform X1</t>
  </si>
  <si>
    <t>Drosophila melanogaster partial</t>
  </si>
  <si>
    <t>ankyrin repeat and fibronectin type-III domain-containing 1</t>
  </si>
  <si>
    <t>chloride channel 1</t>
  </si>
  <si>
    <t>PREDICTED: uncharacterized protein LOC107456664</t>
  </si>
  <si>
    <t>chloride channel 2</t>
  </si>
  <si>
    <t>kaptin</t>
  </si>
  <si>
    <t>MMS22-like [Lingula anatina]</t>
  </si>
  <si>
    <t>Inhibitor of Bruton tyrosine partial</t>
  </si>
  <si>
    <t>nephrocystin-4 isoform X1 [Mus musculus]</t>
  </si>
  <si>
    <t>RING finger 17-like</t>
  </si>
  <si>
    <t>roquin- partial</t>
  </si>
  <si>
    <t>thioredoxin-like fold [Purpureocillium lilacinum]</t>
  </si>
  <si>
    <t>LSM8 U6 small nuclear RNA associated</t>
  </si>
  <si>
    <t>CAP-Gly domain-containing linker 1 isoform X3</t>
  </si>
  <si>
    <t>Dyslexia susceptibility 1 candidate partial</t>
  </si>
  <si>
    <t>CAP-Gly domain-containing linker 1 isoform X2</t>
  </si>
  <si>
    <t>[Hammondia hammondi]</t>
  </si>
  <si>
    <t>Dynein assembly factor with WDR repeat domains 1</t>
  </si>
  <si>
    <t>40S ribosomal S7 [Nomascus leucogenys]</t>
  </si>
  <si>
    <t>RCC1 domain-containing 1-like</t>
  </si>
  <si>
    <t>secretory calcium-binding phosphospho proline-glutamine-rich partial</t>
  </si>
  <si>
    <t>hypothetical protein CAEBREN_30406</t>
  </si>
  <si>
    <t>Na(+) H(+) antiporter [Arcobacter butzleri]</t>
  </si>
  <si>
    <t>scm-like with four MBT domains 2</t>
  </si>
  <si>
    <t>PREDICTED: syndecan-2-B-like</t>
  </si>
  <si>
    <t>CAP-Gly domain-containing linker 1 isoform X9</t>
  </si>
  <si>
    <t>FIT family CG10671-like</t>
  </si>
  <si>
    <t>pickpocket 28-like</t>
  </si>
  <si>
    <t>L-rhamnose mutarotase-like</t>
  </si>
  <si>
    <t>olfactory receptor 13A1</t>
  </si>
  <si>
    <t>aspartate aminotransferase [Flexistipes sinusarabici]</t>
  </si>
  <si>
    <t>hypothetical protein HMPREF9431_00708</t>
  </si>
  <si>
    <t>WD40 repeat-containing partial</t>
  </si>
  <si>
    <t>E3 ubiquitin- ligase SIAH1-like</t>
  </si>
  <si>
    <t>cyclic AMP-dependent transcription factor ATF-3-like</t>
  </si>
  <si>
    <t>post-GPI attachment to s factor 2-like</t>
  </si>
  <si>
    <t>CASC1- partial</t>
  </si>
  <si>
    <t>Seven transmembrane 1</t>
  </si>
  <si>
    <t>flavocytochrome c</t>
  </si>
  <si>
    <t>PDZ and LIM domain 5-like isoform X1</t>
  </si>
  <si>
    <t>hemicentin-1 [Culex quinquefasciatus]</t>
  </si>
  <si>
    <t>rpsU-divergently transcribed</t>
  </si>
  <si>
    <t>tyrosine- phosphatase 99A isoform X3</t>
  </si>
  <si>
    <t>PREDICTED: uncharacterized protein LOC105845545</t>
  </si>
  <si>
    <t>PREDICTED: uncharacterized protein LOC105845544</t>
  </si>
  <si>
    <t>Sperm surface Sp17</t>
  </si>
  <si>
    <t>PREDICTED: uncharacterized protein LOC105664226</t>
  </si>
  <si>
    <t>Aspartate cytoplasmic</t>
  </si>
  <si>
    <t>Ankyrin repeat domain-containing 52 [Colletotrichum higginsianum IMI 349063]</t>
  </si>
  <si>
    <t>alpha-1,3-mannosyl-glyco 4-beta-N-acetylglucosaminyltransferase C [Ovis aries]</t>
  </si>
  <si>
    <t>procollagen C-endopeptidase enhancer partial</t>
  </si>
  <si>
    <t>ribosomal L6 (mitochondrion) [Chlorella variabilis]</t>
  </si>
  <si>
    <t>kinesin partial</t>
  </si>
  <si>
    <t>zinc finger 501-like</t>
  </si>
  <si>
    <t>U1 small nuclear ribonucleo [Chlamydomonas reinhardtii]</t>
  </si>
  <si>
    <t>tRNA-dihydrouridine(20a 20b) synthase [NAD(P)+]-like isoform X1</t>
  </si>
  <si>
    <t>CDP-alcohol phosphatidyltransferase</t>
  </si>
  <si>
    <t>zyxin-like [Sinocyclocheilus grahami]</t>
  </si>
  <si>
    <t>TPR [Coniophora puteana RWD-64-598 SS2]</t>
  </si>
  <si>
    <t>DNA topoisomerase 2-binding 1</t>
  </si>
  <si>
    <t>LOC100158321 [Xenopus laevis]</t>
  </si>
  <si>
    <t>cytochrome P450 1B1-like [Pygocentrus nattereri]</t>
  </si>
  <si>
    <t>PREDICTED: uncharacterized protein LOC105845570</t>
  </si>
  <si>
    <t>phosphatase and actin regulator 2 isoform X2</t>
  </si>
  <si>
    <t>ferritin</t>
  </si>
  <si>
    <t>CASC1 isoform X2</t>
  </si>
  <si>
    <t>thimet oligopeptidase-like</t>
  </si>
  <si>
    <t>cytoplasmic polyadenylation element-binding 1 isoform X3</t>
  </si>
  <si>
    <t>CASC1 isoform X1</t>
  </si>
  <si>
    <t>cytoplasmic polyadenylation element-binding 1 isoform X2</t>
  </si>
  <si>
    <t>alkaline ceramidase 3-like</t>
  </si>
  <si>
    <t>NACHT and WD repeat domain-containing 1</t>
  </si>
  <si>
    <t>nitrite reductase</t>
  </si>
  <si>
    <t>electron transfer flavo subunit mitochondrial</t>
  </si>
  <si>
    <t>NACHT and WD repeat domain-containing 2</t>
  </si>
  <si>
    <t>UDP-3-O-(3-hydroxymyristoyl)glucosamine N-acyltransferase</t>
  </si>
  <si>
    <t>precorrin-4 C11-methyltransferase [Moritella viscosa]</t>
  </si>
  <si>
    <t>PREDICTED: uncharacterized protein LOC105845574</t>
  </si>
  <si>
    <t>FAM117B</t>
  </si>
  <si>
    <t>glycosyltransferase 25 family member</t>
  </si>
  <si>
    <t>PREDICTED: uncharacterized protein LOC107358152</t>
  </si>
  <si>
    <t>PREDICTED: uncharacterized protein LOC107334180</t>
  </si>
  <si>
    <t>RAL-1 [Loa loa]</t>
  </si>
  <si>
    <t>creatine cytoplasmic</t>
  </si>
  <si>
    <t>leucine-rich repeat serine threonine- kinase 1- partial</t>
  </si>
  <si>
    <t>7SK snRNA methylphosphate capping enzyme</t>
  </si>
  <si>
    <t>threonylcarbamoyladenosine tRNA methylthiotransferase</t>
  </si>
  <si>
    <t>histone-lysine N-methyltransferase SETDB1-like</t>
  </si>
  <si>
    <t>alpha-(1,3)-fucosyltransferase C-like [Priapulus caudatus]</t>
  </si>
  <si>
    <t>PREDICTED: uncharacterized protein LOC105849318, partial</t>
  </si>
  <si>
    <t>stromal membrane-associated 1-like</t>
  </si>
  <si>
    <t>signal transducer and activator of transcription 5B-like</t>
  </si>
  <si>
    <t>DUF51 family</t>
  </si>
  <si>
    <t>PREDICTED: uncharacterized protein LOC107334199</t>
  </si>
  <si>
    <t>inversin alternative isoform</t>
  </si>
  <si>
    <t>calcium-transporting ATPase sarcoplasmic endoplasmic reticulum type-like</t>
  </si>
  <si>
    <t>sodium-coupled neutral amino acid transporter 11</t>
  </si>
  <si>
    <t>beta-1,4-N-acetylgalactosaminyltransferase bre-4-like isoform X1</t>
  </si>
  <si>
    <t>replication A 32 kDa subunit</t>
  </si>
  <si>
    <t>sodium-coupled neutral amino acid transporter 10</t>
  </si>
  <si>
    <t>CMGC GSK kinase</t>
  </si>
  <si>
    <t>ADP-ribosylation factor family</t>
  </si>
  <si>
    <t>nadh-ubiquinone oxidoreductase 40 kda subunit</t>
  </si>
  <si>
    <t>GL14802 [Drosophila persimilis]</t>
  </si>
  <si>
    <t>PREDICTED: uncharacterized protein LOC107456618</t>
  </si>
  <si>
    <t>O-acyltransferase WSD1-like [Hydra vulgaris]</t>
  </si>
  <si>
    <t>Replication factor C subunit 1</t>
  </si>
  <si>
    <t>phosphopantothenate-cysteine ligase</t>
  </si>
  <si>
    <t>Rab3 GTPase-activating non-catalytic subunit</t>
  </si>
  <si>
    <t>Replication factor C subunit 4</t>
  </si>
  <si>
    <t>excitatory amino acid transporter 2-like</t>
  </si>
  <si>
    <t>voltage-dependent calcium channel subunit alpha-2 delta-1-like</t>
  </si>
  <si>
    <t>ammonium transporter Rh type B-like</t>
  </si>
  <si>
    <t>AGAP010021-PA [Anopheles gambiae PEST]</t>
  </si>
  <si>
    <t>alpha- partial [Populus nigra]</t>
  </si>
  <si>
    <t>myosin heavy chain isoform A</t>
  </si>
  <si>
    <t>PREDICTED: uncharacterized protein LOC100200907</t>
  </si>
  <si>
    <t>60S ribosomal L37a [Chlorella variabilis]</t>
  </si>
  <si>
    <t>ODR- partial</t>
  </si>
  <si>
    <t>PREDICTED: uncharacterized protein LOC100199386</t>
  </si>
  <si>
    <t>homeobox Hox-A3a-like [Ictalurus punctatus]</t>
  </si>
  <si>
    <t>phosphatase mitochondrial isoform X1</t>
  </si>
  <si>
    <t>Small nuclear ribonucleo Sm partial</t>
  </si>
  <si>
    <t>F-box LRR-repeat 20 isoform X2 [Tribolium castaneum]</t>
  </si>
  <si>
    <t>peroxiredoxin-4 isoform X1</t>
  </si>
  <si>
    <t>rab 6 isoform X2</t>
  </si>
  <si>
    <t>WD repeat-containing 62-like</t>
  </si>
  <si>
    <t>PREDICTED: uncharacterized protein LOC108601864</t>
  </si>
  <si>
    <t>rab 6 isoform X1</t>
  </si>
  <si>
    <t>intracellular transport USO1-like</t>
  </si>
  <si>
    <t>chromosome 19 open reading frame partial [synthetic construct]</t>
  </si>
  <si>
    <t>hypothetical protein PFICI_15303 [Pestalotiopsis fici W106-1]</t>
  </si>
  <si>
    <t>PREDICTED: uncharacterized protein LOC105845509</t>
  </si>
  <si>
    <t>Sodium potassium calcium exchanger Nckx30C</t>
  </si>
  <si>
    <t>beta-hexosaminidase 1</t>
  </si>
  <si>
    <t>mitogen-activated kinase kinase kinase 12 isoform X1</t>
  </si>
  <si>
    <t>Menin</t>
  </si>
  <si>
    <t>TNF receptor-associated factor 3 isoform X2 [Callorhinchus milii]</t>
  </si>
  <si>
    <t>striated partial</t>
  </si>
  <si>
    <t>60 kDa heat shock mitochondrial isoform X1</t>
  </si>
  <si>
    <t>COMM domain-containing 5-like</t>
  </si>
  <si>
    <t>Ribonucleoside-diphosphate reductase subunit M2</t>
  </si>
  <si>
    <t>basic salivary proline-rich 1-like isoform X2</t>
  </si>
  <si>
    <t>polysaccharide lyase family 14</t>
  </si>
  <si>
    <t>oxidoreductase [Stenotrophomonas maltophilia]</t>
  </si>
  <si>
    <t>polypeptide N-acetylgalactosaminyltransferase 5 isoform X1 [Bactrocera dorsalis]</t>
  </si>
  <si>
    <t>activin receptor type-2A isoform X1</t>
  </si>
  <si>
    <t>polyribonucleotide nucleotidyltransferase</t>
  </si>
  <si>
    <t>activin receptor type-2A isoform X2</t>
  </si>
  <si>
    <t>ARS-binding 1-like</t>
  </si>
  <si>
    <t>NADH dehydrogenase [ubiquinone] 1 alpha subcomplex subunit 3</t>
  </si>
  <si>
    <t>PREDICTED: uncharacterized protein LOC105845533</t>
  </si>
  <si>
    <t>NADH dehydrogenase [ubiquinone] 1 alpha subcomplex subunit 5</t>
  </si>
  <si>
    <t>NADH dehydrogenase [ubiquinone] 1 alpha subcomplex subunit 6</t>
  </si>
  <si>
    <t>hypothetical protein AC249_AIPGENE8353</t>
  </si>
  <si>
    <t>PREDICTED: uncharacterized protein LOC105845531</t>
  </si>
  <si>
    <t>NADH dehydrogenase [ubiquinone] 1 alpha subcomplex subunit 7</t>
  </si>
  <si>
    <t>tetraspanin-4 isoform X1 [Gallus gallus]</t>
  </si>
  <si>
    <t>NADH dehydrogenase [ubiquinone] 1 alpha subcomplex subunit 8</t>
  </si>
  <si>
    <t>rhamnospondin partial [Hydractinia symbiolongicarpus]</t>
  </si>
  <si>
    <t>nucleolar 56-like</t>
  </si>
  <si>
    <t>protease Do-like mitochondrial isoform X2</t>
  </si>
  <si>
    <t>peroxisome biogenesis factor 10-like</t>
  </si>
  <si>
    <t>ubiquitin- ligase E3C</t>
  </si>
  <si>
    <t>ubiquitin- ligase E3B</t>
  </si>
  <si>
    <t>5 -AMP-activated kinase subunit gamma-2 isoform X6 [Lepisosteus oculatus]</t>
  </si>
  <si>
    <t>PREDICTED: synaptotagmin-7-like</t>
  </si>
  <si>
    <t>Adenylate kinase isoenzyme 6</t>
  </si>
  <si>
    <t>glutamine-dependent NAD synthetase with GAT domain-containing</t>
  </si>
  <si>
    <t>Dickkopf 1 2 4-A</t>
  </si>
  <si>
    <t>uncharacterized ABC transporter ATP-binding -like</t>
  </si>
  <si>
    <t>hypothetical protein cypCar_00000145</t>
  </si>
  <si>
    <t>DNA excision repair ERCC-8 isoform X2</t>
  </si>
  <si>
    <t>sonic hedgehog A- partial</t>
  </si>
  <si>
    <t>2-oxoglutarate dehydrogenase E1 component</t>
  </si>
  <si>
    <t>semaphorin-3D [Chrysemys picta bellii]</t>
  </si>
  <si>
    <t>ecdysteroid kinase</t>
  </si>
  <si>
    <t>rab 2A</t>
  </si>
  <si>
    <t>hydroxyacylglutathione mitochondrial-like</t>
  </si>
  <si>
    <t>Cycloartenol synthase 1 isoform 1 [Theobroma cacao]</t>
  </si>
  <si>
    <t>PREDICTED: LOW QUALITY PROTEIN: uncharacterized protein LOC105445094</t>
  </si>
  <si>
    <t>50S ribosomal L2 [Phaeobacter inhibens]</t>
  </si>
  <si>
    <t>probable glucosamine 6-phosphate N-acetyltransferase</t>
  </si>
  <si>
    <t>NADH dehydrogenase [ubiquinone] 1 alpha subcomplex subunit 1</t>
  </si>
  <si>
    <t>pre-mRNA-processing factor 40 homolog B</t>
  </si>
  <si>
    <t>hypothetical protein LOAG_00257 [Loa loa]</t>
  </si>
  <si>
    <t>PREDICTED: uncharacterized protein LOC105845525</t>
  </si>
  <si>
    <t>NADH dehydrogenase [ubiquinone] 1 alpha subcomplex subunit 2</t>
  </si>
  <si>
    <t>20S core proteasome subunit alpha 6 [Chondrus crispus]</t>
  </si>
  <si>
    <t>collagen type IV alpha-3-binding -like isoform X2</t>
  </si>
  <si>
    <t>6- partial</t>
  </si>
  <si>
    <t>ribosomal RNA processing 36 homolog</t>
  </si>
  <si>
    <t>5-hydroxytryptamine receptor 4 isoform X1 [Mus musculus]</t>
  </si>
  <si>
    <t>cilia- and flagella-associated 36 isoform X2</t>
  </si>
  <si>
    <t>polyubiquitin isoform X5</t>
  </si>
  <si>
    <t>potassium transporter</t>
  </si>
  <si>
    <t>Glutamate mitochondrial</t>
  </si>
  <si>
    <t>stonustoxin subunit alpha-like isoform X1 [Ornithorhynchus anatinus]</t>
  </si>
  <si>
    <t>brefeldin A-inhibited guanine nucleotide-exchange 3 isoform X1</t>
  </si>
  <si>
    <t>Tetratricopeptide repeat 29</t>
  </si>
  <si>
    <t>Dihydroxyacetone phosphate acyltransferase</t>
  </si>
  <si>
    <t>PREDICTED: uncharacterized protein LOC105664297</t>
  </si>
  <si>
    <t>cyclin D [Saccoglossus kowalevskii]</t>
  </si>
  <si>
    <t>hydroxyacylglutathione mitochondrial isoform X1</t>
  </si>
  <si>
    <t>transcription elongation factor SPT5-like isoform X2 [Priapulus caudatus]</t>
  </si>
  <si>
    <t>glycosyltransferase 1 domain-containing 1 isoform X1</t>
  </si>
  <si>
    <t>unconventional myosin-VI-like [Biomphalaria glabrata]</t>
  </si>
  <si>
    <t>GH18541 [Drosophila grimshawi]</t>
  </si>
  <si>
    <t>polyubiquitin isoform X2</t>
  </si>
  <si>
    <t>Tetratricopeptide repeat 25</t>
  </si>
  <si>
    <t>Tetratricopeptide repeat 27</t>
  </si>
  <si>
    <t>Tetratricopeptide repeat 28</t>
  </si>
  <si>
    <t>[Pseudomonas BAY1663]</t>
  </si>
  <si>
    <t>heparanase-like [Vollenhovia emeryi]</t>
  </si>
  <si>
    <t>ubiquitin- ligase E3A</t>
  </si>
  <si>
    <t>Tetratricopeptide repeat 31</t>
  </si>
  <si>
    <t>transmembrane 26-like</t>
  </si>
  <si>
    <t>glycine N-methyltransferase</t>
  </si>
  <si>
    <t>MAGUK p55 subfamily member 5-like isoform X10 [Branchiostoma belcheri]</t>
  </si>
  <si>
    <t>LIM domain</t>
  </si>
  <si>
    <t>diaminopimelate epimerase [Pseudomonas stutzeri]</t>
  </si>
  <si>
    <t>Lysosomal Pro-X carboxypeptidase</t>
  </si>
  <si>
    <t>cysteine and glycine-rich 1-like [Nothobranchius furzeri]</t>
  </si>
  <si>
    <t>alpha-1,6-mannosyl-glyco 2-beta-N-acetylglucosaminyltransferase isoform X1 [Bombus terrestris]</t>
  </si>
  <si>
    <t>serine cytosolic</t>
  </si>
  <si>
    <t>PREDICTED: uncharacterized protein LOC107454015</t>
  </si>
  <si>
    <t>ADP-ribose mitochondrial-like</t>
  </si>
  <si>
    <t>couch potato- partial</t>
  </si>
  <si>
    <t>kelch 10 isoform X2</t>
  </si>
  <si>
    <t>kelch 10 isoform X1</t>
  </si>
  <si>
    <t>UV-stimulated scaffold A-like</t>
  </si>
  <si>
    <t>proteasome-associated ECM29 homolog isoform X2</t>
  </si>
  <si>
    <t>neuropilin-1 isoform X2</t>
  </si>
  <si>
    <t>ribonuclease Oy</t>
  </si>
  <si>
    <t>neuropilin-1 isoform X5</t>
  </si>
  <si>
    <t>apoptosis-inducing factor 3-like</t>
  </si>
  <si>
    <t>bone morphogenetic 4-like</t>
  </si>
  <si>
    <t>kinesin-associated 3 isoform X2</t>
  </si>
  <si>
    <t>kinesin-associated 3 isoform X1</t>
  </si>
  <si>
    <t>testis-expressed sequence 2 -like</t>
  </si>
  <si>
    <t>Ras-like C3 botulinum toxin substrate 1 [Rhizopus microsporus]</t>
  </si>
  <si>
    <t>zinc finger 630-like</t>
  </si>
  <si>
    <t>nodal modulator 1</t>
  </si>
  <si>
    <t>nad binding dehydrogenase</t>
  </si>
  <si>
    <t>tripartite motif-containing 59 [Thamnophis sirtalis]</t>
  </si>
  <si>
    <t>serine threonine tyrosine-interacting 1</t>
  </si>
  <si>
    <t>40S ribosomal S25-like</t>
  </si>
  <si>
    <t>inositol 1,4,5-trisphosphate receptor isoform X1 [Cimex lectularius]</t>
  </si>
  <si>
    <t>E3 SUMO- ligase partial</t>
  </si>
  <si>
    <t>poly [ADP-ribose] polymerase 15-like</t>
  </si>
  <si>
    <t>Sterol O-acyltransferase 1</t>
  </si>
  <si>
    <t>major paralogous domain-containing [Fibrobacter UWB11]</t>
  </si>
  <si>
    <t>small glutamine-rich tetratricopeptide repeat-containing alpha-like [Lates calcarifer]</t>
  </si>
  <si>
    <t>ase IV</t>
  </si>
  <si>
    <t>neurofascin isoform X1 [Lepisosteus oculatus]</t>
  </si>
  <si>
    <t>Tetratricopeptide repeat 17</t>
  </si>
  <si>
    <t>cytochrome c cbb3-type subunit II</t>
  </si>
  <si>
    <t>receptor of activated kinase C</t>
  </si>
  <si>
    <t>UHRF1-binding 1-like</t>
  </si>
  <si>
    <t>endothelin-converting enzyme 1 isoform X2 [Neodiprion lecontei]</t>
  </si>
  <si>
    <t>selenocysteine-specific elongation factor-like</t>
  </si>
  <si>
    <t>basic leucine zipper and W2 domain-containing 2</t>
  </si>
  <si>
    <t>ubiquitin- ligase E3A isoform X1 [Ovis aries]</t>
  </si>
  <si>
    <t>collagen triple helix [Salpingoeca rosetta]</t>
  </si>
  <si>
    <t>gamma-glutamyl hydrolase-like</t>
  </si>
  <si>
    <t>probable cyclin-dependent serine threonine- kinase DDB_G0292550 isoform X1</t>
  </si>
  <si>
    <t>probable cyclin-dependent serine threonine- kinase DDB_G0292550 isoform X2</t>
  </si>
  <si>
    <t>DDB1- and CUL4-associated factor 6-like</t>
  </si>
  <si>
    <t>TAF5-like RNA polymerase II p300 CBP-associated factor-associated factor 65 kDa subunit 5L</t>
  </si>
  <si>
    <t>RNA polymerase-associated LEO1</t>
  </si>
  <si>
    <t>L-2-hydroxyglutarate partial</t>
  </si>
  <si>
    <t>Guanylate cyclase soluble subunit beta-1</t>
  </si>
  <si>
    <t>alpha-tectorin- partial</t>
  </si>
  <si>
    <t>BTB POZ domain-containing 8 isoform X1</t>
  </si>
  <si>
    <t>titin-like isoform X1 [Salmo salar]</t>
  </si>
  <si>
    <t>GH14725 [Drosophila grimshawi]</t>
  </si>
  <si>
    <t>dehypoxanthine futalosine cyclase</t>
  </si>
  <si>
    <t>MAP kinase-activated kinase partial</t>
  </si>
  <si>
    <t>PREDICTED: uncharacterized protein LOC100200857</t>
  </si>
  <si>
    <t>methyltransferase [Moorea producens]</t>
  </si>
  <si>
    <t>acidic repeat-containing</t>
  </si>
  <si>
    <t>ubiquitin 4A</t>
  </si>
  <si>
    <t>Tight junction ZO-3</t>
  </si>
  <si>
    <t>PREDICTED: uncharacterized protein LOC100199418</t>
  </si>
  <si>
    <t>nucleolar cysteine-rich partial</t>
  </si>
  <si>
    <t>Carbonic anhydrase partial</t>
  </si>
  <si>
    <t>MAP kinase</t>
  </si>
  <si>
    <t>Glycosyl transferase group 1 [Candidatus Amesbacteria bacterium GW2011_GWA2_47_11]</t>
  </si>
  <si>
    <t>adenosylhomocysteinase [Legionella pneumophila]</t>
  </si>
  <si>
    <t>septin-1 [Bactrocera dorsalis]</t>
  </si>
  <si>
    <t>Tight junction ZO-1</t>
  </si>
  <si>
    <t>myotrophin [Salmo salar]</t>
  </si>
  <si>
    <t>hypothetical protein [Paenibacillus odorifer]</t>
  </si>
  <si>
    <t>polycystic kidney disease 2-like 1</t>
  </si>
  <si>
    <t>growth arrest-specific 2-like isoform X1 [Parasteatoda tepidariorum]</t>
  </si>
  <si>
    <t>hypothetical protein BRAFLDRAFT_171338 [Branchiostoma floridae]</t>
  </si>
  <si>
    <t>hypothetical protein BRAFLDRAFT_124709 [Branchiostoma floridae]</t>
  </si>
  <si>
    <t>sphingomyelinase family</t>
  </si>
  <si>
    <t>PREDICTED: uncharacterized protein LOC106060800</t>
  </si>
  <si>
    <t>still isoform SIF type 1</t>
  </si>
  <si>
    <t>ribosomal L22 [Entamoeba nuttalli P19]</t>
  </si>
  <si>
    <t>apolipo B-100-like</t>
  </si>
  <si>
    <t>arf-GAP domain and FG repeat-containing 1 isoform X2</t>
  </si>
  <si>
    <t>kolobok-4 hm</t>
  </si>
  <si>
    <t>ras-related Rab-27A isoform X3 [Latimeria chalumnae]</t>
  </si>
  <si>
    <t>PREDICTED: uncharacterized protein LOC100199404</t>
  </si>
  <si>
    <t>PREDICTED: uncharacterized protein LOC100212865</t>
  </si>
  <si>
    <t>COUP transcription factor 2-like isoform X4 [Acropora digitifera]</t>
  </si>
  <si>
    <t>cytochrome c cbb3-type subunit III</t>
  </si>
  <si>
    <t>PARP domain-containing [Naegleria gruberi]</t>
  </si>
  <si>
    <t>ATP-dependent DNA helicase q-like 3 partial</t>
  </si>
  <si>
    <t>charged multivesicular body 4 [Nannochloropsis gaditana CCMP526]</t>
  </si>
  <si>
    <t>zinc finger Ran-binding domain-containing 2-like isoform X2</t>
  </si>
  <si>
    <t>ribonuclease III [Acinetobacter baumannii]</t>
  </si>
  <si>
    <t>ubiquitin 1 [Puccinia graminis tritici CRL 75-36-700-3]</t>
  </si>
  <si>
    <t>transmembrane and TPR repeat-containing partial</t>
  </si>
  <si>
    <t>T family of potassium channels [Caenorhabditis elegans]</t>
  </si>
  <si>
    <t>ubiquitin carboxyl-terminal hydrolase 7-like</t>
  </si>
  <si>
    <t>PREDICTED: uncharacterized protein LOC100209216</t>
  </si>
  <si>
    <t>small RNA 2 -O-methyltransferase-like</t>
  </si>
  <si>
    <t>ferritin heavy chain</t>
  </si>
  <si>
    <t>propionyl- synthetase</t>
  </si>
  <si>
    <t>PREDICTED: uncharacterized protein LOC107336737</t>
  </si>
  <si>
    <t>COMM domain-containing partial</t>
  </si>
  <si>
    <t>Nitric oxide synthase-interacting</t>
  </si>
  <si>
    <t>peptide methionine sulfoxide reductase-like</t>
  </si>
  <si>
    <t>ATP synthase subunit delta</t>
  </si>
  <si>
    <t>N(4)-(Beta-N-acetylglucosaminyl)-L-asparaginase-like [Dinoponera quadriceps]</t>
  </si>
  <si>
    <t>secreted containing PDZ DHR GLGF domain [Rhodopirellula sallentina]</t>
  </si>
  <si>
    <t>multi bridging factor type 1</t>
  </si>
  <si>
    <t>serine protease [Streptococcus pneumoniae]</t>
  </si>
  <si>
    <t>coiled-coil domain-containing 148-like [Lingula anatina]</t>
  </si>
  <si>
    <t>mitogen-activated kinase 11 [Homo sapiens]</t>
  </si>
  <si>
    <t>glutamine-dependent NAD(+) synthetase [Coniosporium apollinis CBS 100218]</t>
  </si>
  <si>
    <t>spatacsin-like isoform X3</t>
  </si>
  <si>
    <t>Hemoglobin and hemoglobin-haptoglobin-binding A</t>
  </si>
  <si>
    <t>PREDICTED: uncharacterized protein LOC101237479 isoform X2</t>
  </si>
  <si>
    <t>dynein regulatory complex subunit 3-like</t>
  </si>
  <si>
    <t>RNase H domain</t>
  </si>
  <si>
    <t>PREDICTED: uncharacterized protein LOC100200872</t>
  </si>
  <si>
    <t>PREDICTED: uncharacterized protein LOC101237479 isoform X1</t>
  </si>
  <si>
    <t>PREDICTED: uncharacterized protein LOC105282758</t>
  </si>
  <si>
    <t>leupaxin isoform X4</t>
  </si>
  <si>
    <t>60S ribosomal</t>
  </si>
  <si>
    <t>PREDICTED: uncharacterized protein LOC100212809</t>
  </si>
  <si>
    <t>baculoviral IAP repeat-containing 6- partial</t>
  </si>
  <si>
    <t>leupaxin isoform X6</t>
  </si>
  <si>
    <t>mitochondrial inner membrane protease ATP23 homolog</t>
  </si>
  <si>
    <t>glucosidase 2 subunit beta [Vicugna pacos]</t>
  </si>
  <si>
    <t>dnaJ homolog subfamily A member 1</t>
  </si>
  <si>
    <t>dnaJ homolog subfamily A member 2</t>
  </si>
  <si>
    <t>Proline-rich partial</t>
  </si>
  <si>
    <t>dnaJ homolog subfamily A member 4</t>
  </si>
  <si>
    <t>carboxylesterase [Oleispira antarctica]</t>
  </si>
  <si>
    <t>PREDICTED: uncharacterized protein LOC101236675</t>
  </si>
  <si>
    <t>serine threonine- kinase VRK1 isoform X1 [Monodelphis domestica]</t>
  </si>
  <si>
    <t>tubulin beta chain-like</t>
  </si>
  <si>
    <t>hemagglutinin amebocyte aggregation factor-like</t>
  </si>
  <si>
    <t>actin-related 6-like</t>
  </si>
  <si>
    <t>myosin heavy embryonic smooth muscle isoform-like</t>
  </si>
  <si>
    <t>Retrotransposable element Tf2 type 1</t>
  </si>
  <si>
    <t>N-acetyl-gamma-glutamyl-phosphate reductase acetylglutamate kinase</t>
  </si>
  <si>
    <t>ATP-binding cassette transporter [Selaginella moellendorffii]</t>
  </si>
  <si>
    <t>Membrane associated eicosanoid glutathione metabolism-like domain</t>
  </si>
  <si>
    <t>ubiquitin-40S ribosomal S27a-like</t>
  </si>
  <si>
    <t>dynein heavy chain axonemal- partial</t>
  </si>
  <si>
    <t>integrin-alpha FG-GAP repeat-containing 2-like</t>
  </si>
  <si>
    <t>syntaxin-7-like isoform X1 [Priapulus caudatus]</t>
  </si>
  <si>
    <t>RTF2 homolog</t>
  </si>
  <si>
    <t>claudin domain-containing 2</t>
  </si>
  <si>
    <t>eukaryotic translation initiation factor 2-alpha kinase 1-like [Biomphalaria glabrata]</t>
  </si>
  <si>
    <t>glycerophosphocholine phosphodiesterase GPCPD1 isoform X2</t>
  </si>
  <si>
    <t>cinnamoyl- reductase</t>
  </si>
  <si>
    <t>glycerophosphocholine phosphodiesterase GPCPD1 isoform X1</t>
  </si>
  <si>
    <t>Glucosidase 2 subunit beta</t>
  </si>
  <si>
    <t>fez family zinc finger 1 isoform X2</t>
  </si>
  <si>
    <t>hypothetical protein PTSG_07539 [Salpingoeca rosetta]</t>
  </si>
  <si>
    <t>histone acetylase complex subunit [Purpureocillium lilacinum]</t>
  </si>
  <si>
    <t>ankyrin repeat partial</t>
  </si>
  <si>
    <t>numb isoform X2</t>
  </si>
  <si>
    <t>prolyl 3-hydroxylase 2-like isoform X3</t>
  </si>
  <si>
    <t>5-oxoprolinase [Takifugu rubripes]</t>
  </si>
  <si>
    <t>elongation factor 1-delta isoform X4 [Oryzias latipes]</t>
  </si>
  <si>
    <t>Alpha-actinin- partial</t>
  </si>
  <si>
    <t>phosphatase inhibitor 2-like</t>
  </si>
  <si>
    <t>bifunctional glutamate proline--tRNA ligase</t>
  </si>
  <si>
    <t>V-type proton ATPase 16 kDa proteolipid subunit</t>
  </si>
  <si>
    <t>dynamin-like 120 kDa mitochondrial isoform X1 [Acyrthosiphon pisum]</t>
  </si>
  <si>
    <t>ornithine decarboxylase antizyme 1</t>
  </si>
  <si>
    <t>phage-type endonuclease domain [Lysobacter antibioticus]</t>
  </si>
  <si>
    <t>translocon-associated subunit beta</t>
  </si>
  <si>
    <t>forkhead transcription partial</t>
  </si>
  <si>
    <t>transient receptor potential cation channel subfamily M member 3 isoform X2 [Strongylocentrotus purpuratus]</t>
  </si>
  <si>
    <t>trifunctional enzyme subunit mitochondrial-like</t>
  </si>
  <si>
    <t>PREDICTED: uncharacterized protein LOC101236654</t>
  </si>
  <si>
    <t>low-density lipo receptor-related 1B-like isoform X3 [Octopus bimaculoides]</t>
  </si>
  <si>
    <t>60S ribosomal L7 partial [Nasonia longicornis]</t>
  </si>
  <si>
    <t>synaptotagmin-16 isoform X1</t>
  </si>
  <si>
    <t>synaptotagmin-16 isoform X2</t>
  </si>
  <si>
    <t>synaptotagmin-16 isoform X3</t>
  </si>
  <si>
    <t>small nuclear ribonucleo -associated B -like</t>
  </si>
  <si>
    <t>electrogenic sodium bicarbonate cotransporter 1 isoform X2</t>
  </si>
  <si>
    <t>caspase-3-like</t>
  </si>
  <si>
    <t>octopine dehydrogenase</t>
  </si>
  <si>
    <t>Ubiquitin- ligase partial</t>
  </si>
  <si>
    <t>hypothetical protein AC249_AIPGENE4972, partial</t>
  </si>
  <si>
    <t>er-golgi snare complex subunit [Eutypa lata UCREL1]</t>
  </si>
  <si>
    <t>ER degradation-enhancing alpha-mannosidase-like 2</t>
  </si>
  <si>
    <t>Phosphoglucomutase-1</t>
  </si>
  <si>
    <t>PREDICTED: uncharacterized protein LOC106821367</t>
  </si>
  <si>
    <t>kinesin heavy chain isoform 5C</t>
  </si>
  <si>
    <t>lysine-specific demethylase 6A [Strongylocentrotus purpuratus]</t>
  </si>
  <si>
    <t>NAD(P)-binding</t>
  </si>
  <si>
    <t>ubiquitin-conjugating enzyme E2 J1-like</t>
  </si>
  <si>
    <t>lipoma-preferred partner homolog</t>
  </si>
  <si>
    <t>exonuclease mut-7 homolog isoform X1 [Sturnus vulgaris]</t>
  </si>
  <si>
    <t>PREDICTED: uncharacterized protein LOC101236661</t>
  </si>
  <si>
    <t>26S proteasome non-ATPase regulatory subunit 14 homolog</t>
  </si>
  <si>
    <t>dimethylaniline monooxygenase [N-oxide-forming] 5-like [Parasteatoda tepidariorum]</t>
  </si>
  <si>
    <t>pyroglutamylated RFamide peptide receptor-like</t>
  </si>
  <si>
    <t>major vault</t>
  </si>
  <si>
    <t>glyceraldehyde 3-phosphate partial</t>
  </si>
  <si>
    <t>dynein beta ciliary-like isoform X5</t>
  </si>
  <si>
    <t>expansin-B2 [Camelina sativa]</t>
  </si>
  <si>
    <t>meiosis-specific with OB domain-containing -like</t>
  </si>
  <si>
    <t>hypothetical protein [Vibrio vulnificus]</t>
  </si>
  <si>
    <t>pancreatic triacylglycerol lipase- partial</t>
  </si>
  <si>
    <t>zinc metallo ase nas-13-like</t>
  </si>
  <si>
    <t>LETM1 domain-containing 1</t>
  </si>
  <si>
    <t>gamma-aminobutyric acid receptor alpha-like</t>
  </si>
  <si>
    <t>mitochondrial ubiquitin ligase activator of nfkb 1</t>
  </si>
  <si>
    <t>PREDICTED: uncharacterized protein LOC101236630</t>
  </si>
  <si>
    <t>non-canonical poly(A) RNA polymerase PAPD5</t>
  </si>
  <si>
    <t>pecanex 1 isoform X1</t>
  </si>
  <si>
    <t>dolichol partial</t>
  </si>
  <si>
    <t>pecanex 1 isoform X2</t>
  </si>
  <si>
    <t>V(D)J recombination-activating 1-like</t>
  </si>
  <si>
    <t>Glycine-rich 2</t>
  </si>
  <si>
    <t>partial [Physcomitrella patens]</t>
  </si>
  <si>
    <t>ataxia telangiectasia mutated</t>
  </si>
  <si>
    <t>hypothetical protein VOLCADRAFT_95239 [Volvox carteri f. nagariensis]</t>
  </si>
  <si>
    <t>glycine receptor subunit alphaZ1-like isoform X1</t>
  </si>
  <si>
    <t>Tat-linked quality control</t>
  </si>
  <si>
    <t>PREDICTED: bystin-like</t>
  </si>
  <si>
    <t>T-complex 1 subunit alpha-like</t>
  </si>
  <si>
    <t>GDP-mannose 3,5-epimerase 1 [Cucumis sativus]</t>
  </si>
  <si>
    <t>U3 small nucleolar ribonucleo IMP3 [Phytophthora infestans T30-4]</t>
  </si>
  <si>
    <t>signal CUB and EGF-like domain-containing 2 isoform X1</t>
  </si>
  <si>
    <t>transketolase 2 isoform X1</t>
  </si>
  <si>
    <t>sulfatase-modifying factor 1</t>
  </si>
  <si>
    <t>transketolase 2 isoform X2</t>
  </si>
  <si>
    <t>heat shock [Verticillium dahliae ]</t>
  </si>
  <si>
    <t>long-chain-fatty-acid-- ligase ACSBG2-like isoform X1 [Octopus bimaculoides]</t>
  </si>
  <si>
    <t>Rho-related BTB domain-containing 1</t>
  </si>
  <si>
    <t>2-hydroxyhepta-2,4-diene-1,7-dioate isomerase [Caldivirga MU80]</t>
  </si>
  <si>
    <t>PREDICTED: uncharacterized protein LOC100210255</t>
  </si>
  <si>
    <t>Pre-mRNA cleavage complex 2 Pcf11</t>
  </si>
  <si>
    <t>heat shock cognate 71 kDa</t>
  </si>
  <si>
    <t>zinc finger 239-like [Astyanax mexicanus]</t>
  </si>
  <si>
    <t>14-3-3 zeta isoform X1 [Habropoda laboriosa]</t>
  </si>
  <si>
    <t>Conserved [Lactobacillus rhamnosus Lc 705]</t>
  </si>
  <si>
    <t>related to snf7</t>
  </si>
  <si>
    <t>AAEL007226-PA [Aedes aegypti]</t>
  </si>
  <si>
    <t>ran gtpase activating 1</t>
  </si>
  <si>
    <t>unc-80 partial</t>
  </si>
  <si>
    <t>Wnt8 1 [Danio rerio]</t>
  </si>
  <si>
    <t>non-structural maintenance of chromosomes element 4 homolog A-like</t>
  </si>
  <si>
    <t>cadherin EGF LAG seven-pass G-type receptor 3-like</t>
  </si>
  <si>
    <t>PTB domain-containing engulfment adapter 1-like [Bombus terrestris]</t>
  </si>
  <si>
    <t>tachykinin-like peptides receptor 86C isoform X2 [Hydra vulgaris]</t>
  </si>
  <si>
    <t>transmembrane 184C</t>
  </si>
  <si>
    <t>40S ribosomal S18 [Purpureocillium lilacinum]</t>
  </si>
  <si>
    <t>proteasome subunit alpha type-6 isoform X2</t>
  </si>
  <si>
    <t>zinc finger 260-like</t>
  </si>
  <si>
    <t>PREDICTED: uncharacterized protein LOC105314112</t>
  </si>
  <si>
    <t>pogo transposable partial</t>
  </si>
  <si>
    <t>probable ATP-dependent RNA helicase DDX11 [Esox lucius]</t>
  </si>
  <si>
    <t>agrin- partial</t>
  </si>
  <si>
    <t>sulfotransferase 1A1 [Ictidomys tridecemlineatus]</t>
  </si>
  <si>
    <t>actin-5-like [Crassostrea gigas]</t>
  </si>
  <si>
    <t>low-density lipo receptor-related 1-like isoform X7</t>
  </si>
  <si>
    <t>acylsugar acyltransferase 3-like</t>
  </si>
  <si>
    <t>beta-1,3-galactosyltransferase 5-like [Acropora digitifera]</t>
  </si>
  <si>
    <t>SPARC-related modular calcium-binding 2</t>
  </si>
  <si>
    <t>SPARC-related modular calcium-binding 1</t>
  </si>
  <si>
    <t>kelch domain-containing 2 [Sinocyclocheilus anshuiensis]</t>
  </si>
  <si>
    <t>transmembrane 183A</t>
  </si>
  <si>
    <t>60S ribosomal L8-3 [Phaseolus vulgaris]</t>
  </si>
  <si>
    <t>zinc phosphodiesterase ELAC 2-like</t>
  </si>
  <si>
    <t>SCO1 mitochondrial</t>
  </si>
  <si>
    <t>splicing factor U2AF 65 kDa subunit-like isoform X2</t>
  </si>
  <si>
    <t>collagen type IV alpha-3-binding partial</t>
  </si>
  <si>
    <t>laminin subunit beta-1- partial</t>
  </si>
  <si>
    <t>PREDICTED: uncharacterized protein PF11_0213-like</t>
  </si>
  <si>
    <t>phosphoenolpyruvate cytosolic [GTP]-like</t>
  </si>
  <si>
    <t>leishmanolysin [Leishmania braziliensis MHOM BR 75 M2904]</t>
  </si>
  <si>
    <t>RNA-binding with serine-rich domain partial</t>
  </si>
  <si>
    <t>low-density lipo receptor-related 1-like isoform X4</t>
  </si>
  <si>
    <t>Amyotrophic lateral sclerosis 2 chromosomal region candidate gene 11</t>
  </si>
  <si>
    <t>DNA methyltransferase 1-associated 1</t>
  </si>
  <si>
    <t>PREDICTED: ankycorbin-like</t>
  </si>
  <si>
    <t>synaptotagmin 1 isoform X2 [Anoplophora glabripennis]</t>
  </si>
  <si>
    <t>low-density lipo receptor-related 1-like isoform X2</t>
  </si>
  <si>
    <t>T9SS C-terminal target domain-containing [Pontibacter korlensis]</t>
  </si>
  <si>
    <t>disulfide-isomerase domain [Phytophthora parasitica INRA-310]</t>
  </si>
  <si>
    <t>cytochrome P450 4C1-like</t>
  </si>
  <si>
    <t>PREDICTED: uncharacterized protein LOC107334128</t>
  </si>
  <si>
    <t>transcription factor Pax-A</t>
  </si>
  <si>
    <t>Bifunctional coenzyme A partial</t>
  </si>
  <si>
    <t>symplekin [Gekko japonicus]</t>
  </si>
  <si>
    <t>PREDICTED: uncharacterized protein LOC107334124</t>
  </si>
  <si>
    <t>TPR repeat-containing DDB_G0287407- partial</t>
  </si>
  <si>
    <t>negative transcription regulator [Fusarium fujikuroi]</t>
  </si>
  <si>
    <t>KRAB-A domain-containing 2 [Trichinella spiralis]</t>
  </si>
  <si>
    <t>probable endochitinase</t>
  </si>
  <si>
    <t>Torsin-1A-interacting 2</t>
  </si>
  <si>
    <t>non-transporter ABC [Dictyostelium fasciculatum]</t>
  </si>
  <si>
    <t>BPTI Kunitz domain-containing 4-like</t>
  </si>
  <si>
    <t>mutL homolog 3 L homeolog isoform X1 [Xenopus laevis]</t>
  </si>
  <si>
    <t>regulator of G- signaling loco-like isoform X1 [Biomphalaria glabrata]</t>
  </si>
  <si>
    <t>synaptotagmin partial</t>
  </si>
  <si>
    <t>transmembrane 185B</t>
  </si>
  <si>
    <t>maleylacetoacetate isomerase isoform X2</t>
  </si>
  <si>
    <t>rho GDP-dissociation inhibitor 1-like</t>
  </si>
  <si>
    <t>beta 1 (fibronectin beta antigen CD29 includes MSK12) isoform CRA_a [Homo sapiens]</t>
  </si>
  <si>
    <t>PREDICTED: uncharacterized protein LOC101236602</t>
  </si>
  <si>
    <t>DDE superfamily endonuclease CENP-B partial</t>
  </si>
  <si>
    <t>FAM57A isoform X1</t>
  </si>
  <si>
    <t>formimidoyltransferase-cyclodeaminase-like isoform X1</t>
  </si>
  <si>
    <t>nematocyst outer wall antigen precursor</t>
  </si>
  <si>
    <t>oxysterol-binding -related 8 isoform X6 [Hippocampus comes]</t>
  </si>
  <si>
    <t>nucleotide-binding oligomerization domain-containing 2-like</t>
  </si>
  <si>
    <t>transposase homolog</t>
  </si>
  <si>
    <t>kinase binding cgi-121 [Eutypa lata UCREL1]</t>
  </si>
  <si>
    <t>L-xylulose reductase [Salmo salar]</t>
  </si>
  <si>
    <t>Gremlin-like 2 precursor</t>
  </si>
  <si>
    <t>Retrovirus-related Pol poly from transposon [Trichinella papuae]</t>
  </si>
  <si>
    <t>transitional endoplasmic reticulum ATPase TER94</t>
  </si>
  <si>
    <t>inositol-tetrakisphosphate 1-kinase-like [Hydra vulgaris]</t>
  </si>
  <si>
    <t>deformed epidermal autoregulatory factor 1 homolog</t>
  </si>
  <si>
    <t>epidermal growth factor domain-containing</t>
  </si>
  <si>
    <t>alanine transaminase</t>
  </si>
  <si>
    <t>Alpha-mannosidase 2C1</t>
  </si>
  <si>
    <t>multidrug resistance-associated 7-like</t>
  </si>
  <si>
    <t>bis(5 -adenosyl)-triphosphatase ENPP4 isoform X1</t>
  </si>
  <si>
    <t>phosphatidylinositol 4-phosphate 5-kinase type-1 gamma-like isoform X6 [Haplochromis burtoni]</t>
  </si>
  <si>
    <t>tubulin polyglutamylase TTLL5-like isoform X1</t>
  </si>
  <si>
    <t>isoleucyl-tRNA synthetase [Neisseria meningitidis]</t>
  </si>
  <si>
    <t>tubulin polyglutamylase TTLL5-like isoform X6</t>
  </si>
  <si>
    <t>heat shock partial [Cryptosporidium parvum]</t>
  </si>
  <si>
    <t>centrin-3 isoform X2</t>
  </si>
  <si>
    <t>intersectin-1- partial</t>
  </si>
  <si>
    <t>Centrosomal of 70 kDa</t>
  </si>
  <si>
    <t>inhibitor of growth 5-like</t>
  </si>
  <si>
    <t>kinase C gamma type-like</t>
  </si>
  <si>
    <t>T-complex 1 subunit zeta</t>
  </si>
  <si>
    <t>PREDICTED: uncharacterized protein LOC107334110</t>
  </si>
  <si>
    <t>tyrosine phosphatase [Dictyostelium discoideum AX4]</t>
  </si>
  <si>
    <t>lectin [Mycobacterium conceptionense]</t>
  </si>
  <si>
    <t>14-3-3 zeta</t>
  </si>
  <si>
    <t>GM26369 [Drosophila sechellia]</t>
  </si>
  <si>
    <t>GDP-L-fucose partial</t>
  </si>
  <si>
    <t>sushi domain (scr repeat) domain-containing partial</t>
  </si>
  <si>
    <t>SH2 domain-containing partial</t>
  </si>
  <si>
    <t>Netrin receptor UNC5B</t>
  </si>
  <si>
    <t>platelet-activating factor acetylhydrolase IB subunit beta</t>
  </si>
  <si>
    <t>cysteine and histidine-rich domain-containing 1-like</t>
  </si>
  <si>
    <t>PREDICTED: uncharacterized protein LOC105845472</t>
  </si>
  <si>
    <t>Dynein heavy chain axonemal</t>
  </si>
  <si>
    <t>hypothetical protein [Desulfococcus multivorans]</t>
  </si>
  <si>
    <t>hypothetical protein GUITHDRAFT_116191 [Guillardia theta CCMP2712]</t>
  </si>
  <si>
    <t>PREDICTED: uncharacterized protein LOC100889039</t>
  </si>
  <si>
    <t>s-phase kinase-associated 1</t>
  </si>
  <si>
    <t>s-phase kinase-associated 2</t>
  </si>
  <si>
    <t>PREDICTED: uncharacterized protein LOC105845473</t>
  </si>
  <si>
    <t>1-phosphatidylinositol 4,5-bisphosphate phosphodiesterase gamma-1</t>
  </si>
  <si>
    <t>Translation initiation factor eIF-2B subunit partial</t>
  </si>
  <si>
    <t>Eukaryotic peptide chain release factor GTP-binding subunit ERF3B</t>
  </si>
  <si>
    <t>polycystic kidney disease and receptor for egg jelly-related</t>
  </si>
  <si>
    <t>5-aminolevulinate erythroid- mitochondrial-like isoform X1 [Lingula anatina]</t>
  </si>
  <si>
    <t>dedicator of cytokinesis 9-like</t>
  </si>
  <si>
    <t>rho-associated kinase 2 isoform X2</t>
  </si>
  <si>
    <t>rho-associated kinase 2 isoform X3</t>
  </si>
  <si>
    <t>Fumarylacetoacetate hydrolase domain-containing partial</t>
  </si>
  <si>
    <t>carbohydrate-binding [Amycolatopsis mediterranei]</t>
  </si>
  <si>
    <t>diacylglycerol kinase partial</t>
  </si>
  <si>
    <t>E3 ubiquitin- ligase partial</t>
  </si>
  <si>
    <t>Calmodulin [Trichinella pseudospiralis]</t>
  </si>
  <si>
    <t>LINE-1 reverse transcriptase homolog</t>
  </si>
  <si>
    <t>FAD synthase isoform X2</t>
  </si>
  <si>
    <t>GDP-fucose O-fucosyltransferase partial</t>
  </si>
  <si>
    <t>peroxidase [Acanthamoeba castellanii Neff]</t>
  </si>
  <si>
    <t>alpha-L-rhamnosidase [Arthrobacter Soil736]</t>
  </si>
  <si>
    <t>TCDD-inducible poly [ADP-ribose] polymerase</t>
  </si>
  <si>
    <t>PDZ-domain inturned</t>
  </si>
  <si>
    <t>Uncharacterized protein APZ42_002136</t>
  </si>
  <si>
    <t>proline-rich transmembrane 1</t>
  </si>
  <si>
    <t>ADP-ribosylation factor [Pfiesteria piscicida]</t>
  </si>
  <si>
    <t>d-arabinitol dehydrogenase</t>
  </si>
  <si>
    <t>Periplasmic beta-glucosidase precursor [Bacteroides ovatus]</t>
  </si>
  <si>
    <t>Tropomodulin- partial</t>
  </si>
  <si>
    <t>Kif17 kinesin</t>
  </si>
  <si>
    <t>PREDICTED: uncharacterized protein LOC100892676</t>
  </si>
  <si>
    <t>hypothetical protein AC249_AIPGENE15921</t>
  </si>
  <si>
    <t>crossover junction endonuclease MUS81</t>
  </si>
  <si>
    <t>myelin expression factor 2-like</t>
  </si>
  <si>
    <t>RNA demethylase ALKBH5-like</t>
  </si>
  <si>
    <t>calcium dependent mitochondrial carrier</t>
  </si>
  <si>
    <t>histone-lysine N- H3 lysine-9 specific-like isoform X3</t>
  </si>
  <si>
    <t>Disintegrin and metallo ase domain-containing 9</t>
  </si>
  <si>
    <t>histone-lysine N- H3 lysine-9 specific-like isoform X5</t>
  </si>
  <si>
    <t>adhesive plaque matrix - partial</t>
  </si>
  <si>
    <t>histone-lysine N- H3 lysine-9 specific-like isoform X4</t>
  </si>
  <si>
    <t>zinc finger 813-like</t>
  </si>
  <si>
    <t>impact [Eutypa lata UCREL1]</t>
  </si>
  <si>
    <t>heterogeneous nuclear ribonucleo H isoform X2</t>
  </si>
  <si>
    <t>DNA-binding response regulator [Arcobacter butzleri]</t>
  </si>
  <si>
    <t>Uncharacterized protein APZ42_004798</t>
  </si>
  <si>
    <t>type II secretion system D [Photobacterium profundum]</t>
  </si>
  <si>
    <t>60S ribosomal L12A [Schizosaccharomyces japonicus yFS275]</t>
  </si>
  <si>
    <t>peroxidasin [Orussus abietinus]</t>
  </si>
  <si>
    <t>PREDICTED: uncharacterized protein LOC105390511</t>
  </si>
  <si>
    <t>PREDICTED: uncharacterized protein LOC105845481</t>
  </si>
  <si>
    <t>spectrin beta non-erythrocytic 1 isoform X1</t>
  </si>
  <si>
    <t>mothers against decapentaplegic homolog 6 [Microplitis demolitor]</t>
  </si>
  <si>
    <t>YTH domain family partial</t>
  </si>
  <si>
    <t>heat shock factor-binding 1-like</t>
  </si>
  <si>
    <t>transport SFT2-like</t>
  </si>
  <si>
    <t>[Streptomyces iranensis]</t>
  </si>
  <si>
    <t>heterogeneous nuclear ribonucleo H isoform X4</t>
  </si>
  <si>
    <t>integral membrane GPR155 isoform X1</t>
  </si>
  <si>
    <t>serine threonine- kinase H1</t>
  </si>
  <si>
    <t>alpha esterase partial</t>
  </si>
  <si>
    <t>clusterin-associated 1</t>
  </si>
  <si>
    <t>cytochrome oxidase subunit partial (mitochondrion) [Eudiaptomus hadzici]</t>
  </si>
  <si>
    <t>atrial natriuretic peptide receptor 1-like</t>
  </si>
  <si>
    <t>vesicle coat complex COPII subunit SEC23 [Phytophthora sojae]</t>
  </si>
  <si>
    <t>[Micromonas commoda]</t>
  </si>
  <si>
    <t>inositol polyphosphate multikinase isoform X1</t>
  </si>
  <si>
    <t>Cytochrome b-c1 complex subunit 8</t>
  </si>
  <si>
    <t>Egln1 partial</t>
  </si>
  <si>
    <t>O-glucosyltransferase 1-like</t>
  </si>
  <si>
    <t>Cytochrome b-c1 complex subunit 7</t>
  </si>
  <si>
    <t>Poly(A) RNA polymerase GLD2</t>
  </si>
  <si>
    <t>Cytochrome b-c1 complex subunit 6</t>
  </si>
  <si>
    <t>inositol polyphosphate multikinase isoform X2</t>
  </si>
  <si>
    <t>guanine nucleotide-binding G(I) G(S) G(T) subunit beta-2 [Nothobranchius furzeri]</t>
  </si>
  <si>
    <t>PREDICTED: uncharacterized protein LOC106097361, partial</t>
  </si>
  <si>
    <t>mitochondrial import inner membrane translocase subunit TIM16</t>
  </si>
  <si>
    <t>PREDICTED: uncharacterized protein LOC107944775, partial</t>
  </si>
  <si>
    <t>anaphase-promoting complex subunit 2-like</t>
  </si>
  <si>
    <t>E3 ubiquitin- ligase HERC2-like</t>
  </si>
  <si>
    <t>structural maintenance of chromosomes flexible hinge domain-containing 1-like</t>
  </si>
  <si>
    <t>inactive heparanase-2</t>
  </si>
  <si>
    <t>AGAP012073-PA [Anopheles gambiae PEST]</t>
  </si>
  <si>
    <t>metabotropic glutamate receptor 3-like isoform X2 [Acropora digitifera]</t>
  </si>
  <si>
    <t>pre translocase subunit [Coxiella burnetii]</t>
  </si>
  <si>
    <t>ZDHHC-type palmitoyltransferase 8</t>
  </si>
  <si>
    <t>guanine nucleotide-binding subunit beta isoform X2</t>
  </si>
  <si>
    <t>calmodulin [Emiliania huxleyi CCMP1516]</t>
  </si>
  <si>
    <t>N-acetylated-alpha-linked acidic dipeptidase 2 isoform X1</t>
  </si>
  <si>
    <t>nucleoside diphosphate kinase</t>
  </si>
  <si>
    <t>AAEL011566-PA [Aedes aegypti]</t>
  </si>
  <si>
    <t>charged multivesicular body 3-like</t>
  </si>
  <si>
    <t>TPA_exp: reverse transcriptase</t>
  </si>
  <si>
    <t>PREDICTED: legumain-like</t>
  </si>
  <si>
    <t>spermatogenesis associated 6</t>
  </si>
  <si>
    <t>PREDICTED: rootletin-like</t>
  </si>
  <si>
    <t>metal ABC transporter ATPase</t>
  </si>
  <si>
    <t>chromatin-remodeling complex ATPase chain Iswi</t>
  </si>
  <si>
    <t>spindle pole body component 110- partial</t>
  </si>
  <si>
    <t>son of sevenless homolog 1-like</t>
  </si>
  <si>
    <t>PREDICTED: uncharacterized protein LOC106179302 isoform X2</t>
  </si>
  <si>
    <t>PREDICTED: uncharacterized protein LOC105845450</t>
  </si>
  <si>
    <t>zinc finger 646-like isoform X1 [Sinocyclocheilus grahami]</t>
  </si>
  <si>
    <t>Electron transfer flavo subunit mitochondrial</t>
  </si>
  <si>
    <t>pollen-specific leucine-rich repeat extensin 2 [Lingula anatina]</t>
  </si>
  <si>
    <t>PREDICTED: uncharacterized protein LOC100889056</t>
  </si>
  <si>
    <t>PREDICTED: uncharacterized protein LOC105845457</t>
  </si>
  <si>
    <t>membrane-associated progesterone receptor component 1</t>
  </si>
  <si>
    <t>potassium channel [Chryseobacterium jeonii]</t>
  </si>
  <si>
    <t>NADPH-dependent diflavin oxidoreductase 1 [Struthio camelus australis]</t>
  </si>
  <si>
    <t>4Fe-4S ferredoxin [Coxiella burnetii]</t>
  </si>
  <si>
    <t>vacuolar fusion MON1 homolog A-like</t>
  </si>
  <si>
    <t>AGAP000478-PA [Anopheles gambiae PEST]</t>
  </si>
  <si>
    <t>multidrug transporter [Vibrio vulnificus]</t>
  </si>
  <si>
    <t>subfamily cysteine desulfurase</t>
  </si>
  <si>
    <t>SWI SNF-related matrix-associated actin-dependent regulator of chromatin subfamily A containing DEAD H box 1-like</t>
  </si>
  <si>
    <t>PREDICTED: uncharacterized protein LOC107071494 isoform X3</t>
  </si>
  <si>
    <t>dynein heavy cytoplasmic</t>
  </si>
  <si>
    <t>Mothers against decapentaplegic</t>
  </si>
  <si>
    <t>TATA element modulatory factor- partial</t>
  </si>
  <si>
    <t>GPI ethanolamine phosphate transferase 1-like</t>
  </si>
  <si>
    <t>hypothetical protein CRE_26771 [Caenorhabditis remanei]</t>
  </si>
  <si>
    <t>[Giardia lamblia ATCC 50803]</t>
  </si>
  <si>
    <t>Adenosine kinase 2</t>
  </si>
  <si>
    <t>cytosolic endo-beta-N-acetylglucosaminidase-like</t>
  </si>
  <si>
    <t>pre-mRNA-processing factor 17-like</t>
  </si>
  <si>
    <t>thymosin isoform 1</t>
  </si>
  <si>
    <t>Mitochondrial import inner membrane translocase subunit TIM44</t>
  </si>
  <si>
    <t>mitochondrial import inner membrane translocase subunit tim23-like</t>
  </si>
  <si>
    <t>glucose-6-phosphate partial</t>
  </si>
  <si>
    <t>casein kinase I isoform delta-like</t>
  </si>
  <si>
    <t>hypothetical protein FIBSPDRAFT_955338</t>
  </si>
  <si>
    <t>protocadherin gamma-A4</t>
  </si>
  <si>
    <t>nexilin isoform X2</t>
  </si>
  <si>
    <t>hypothetical protein AC249_AIPGENE8218</t>
  </si>
  <si>
    <t>1-phosphatidylinositol 4,5-bisphosphate phosphodiesterase beta-1</t>
  </si>
  <si>
    <t>Inositol polyphosphate multikinase</t>
  </si>
  <si>
    <t>protocadherin gamma-A3</t>
  </si>
  <si>
    <t>cell division cycle-associated 2</t>
  </si>
  <si>
    <t>zinc finger 429 [Macaca fascicularis]</t>
  </si>
  <si>
    <t>DNA replication complex GINS PSF1</t>
  </si>
  <si>
    <t>DNA replication complex GINS PSF2</t>
  </si>
  <si>
    <t>DNA replication complex GINS PSF3</t>
  </si>
  <si>
    <t>1-phosphatidylinositol 4,5-bisphosphate phosphodiesterase epsilon-1-like</t>
  </si>
  <si>
    <t>multiple coagulation factor deficiency 2-like</t>
  </si>
  <si>
    <t>Chromosome-associated kinesin [Pediculus humanus corporis]</t>
  </si>
  <si>
    <t>5 -nucleotidase isoform X2 [Ceratitis capitata]</t>
  </si>
  <si>
    <t>Kinesin light chain</t>
  </si>
  <si>
    <t>Carboxy-cis,cis-muconate cyclase [Colletotrichum higginsianum IMI 349063]</t>
  </si>
  <si>
    <t>T-complex 1 subunit eta</t>
  </si>
  <si>
    <t>hypothetical protein SteCoe_31686</t>
  </si>
  <si>
    <t>FK506-binding 2-like</t>
  </si>
  <si>
    <t>calcium calmodulin-dependent kinase type 1D-like [Pygocentrus nattereri]</t>
  </si>
  <si>
    <t>Round spermatid basic 1</t>
  </si>
  <si>
    <t>cytochrome c oxidase subunit partial (mitochondrion) [Calanoides acutus]</t>
  </si>
  <si>
    <t>Coagulation factor partial</t>
  </si>
  <si>
    <t>cGMP-dependent kinase 1-like [Crassostrea gigas]</t>
  </si>
  <si>
    <t>RNA polymerase II subunit A C-terminal domain phosphatase SSU72-like</t>
  </si>
  <si>
    <t>mitogen-activated kinase 1</t>
  </si>
  <si>
    <t>PREDICTED: uncharacterized protein LOC100199496</t>
  </si>
  <si>
    <t>upstream stimulatory factor 2 isoform X1</t>
  </si>
  <si>
    <t>Cap-specific mRNA (nucleoside-2 -O-)-methyltransferase 2</t>
  </si>
  <si>
    <t>Lsg locus 4</t>
  </si>
  <si>
    <t>Cap-specific mRNA (nucleoside-2 -O-)-methyltransferase 1</t>
  </si>
  <si>
    <t>carboxypeptidase s</t>
  </si>
  <si>
    <t>mitogen-activated kinase 7</t>
  </si>
  <si>
    <t>thrombospondin-2</t>
  </si>
  <si>
    <t>mitogen-activated kinase 3</t>
  </si>
  <si>
    <t>G- coupled receptor 54-like</t>
  </si>
  <si>
    <t>hCG1744006 [Homo sapiens]</t>
  </si>
  <si>
    <t>carboxypeptidase O</t>
  </si>
  <si>
    <t>G patch domain-containing 11 isoform X1</t>
  </si>
  <si>
    <t>50S ribosomal L4 [Geobacillus stearothermophilus]</t>
  </si>
  <si>
    <t>zinc finger 846 isoform X1 [Microcebus murinus]</t>
  </si>
  <si>
    <t>ETS translocation variant 5-like isoform X2</t>
  </si>
  <si>
    <t>elongation factor 2 [Entamoeba histolytica HM-1:IMSS]</t>
  </si>
  <si>
    <t>carboxypeptidase D</t>
  </si>
  <si>
    <t>PREDICTED: uncharacterized protein LOC100199482</t>
  </si>
  <si>
    <t>40S ribosomal S4 [Xenopus tropicalis]</t>
  </si>
  <si>
    <t>translation initiation factor SUI1 [Phytophthora parasitica]</t>
  </si>
  <si>
    <t>FERM and PDZ domain-containing 2 isoform X2</t>
  </si>
  <si>
    <t>endoglucanase 4-like</t>
  </si>
  <si>
    <t>dynein assembly factor with WDR repeat domains 1</t>
  </si>
  <si>
    <t>70 kDa heat shock partial [Euphausia crystallorophias]</t>
  </si>
  <si>
    <t>molecular chaperone [Brucella canis]</t>
  </si>
  <si>
    <t>Epidermal growth factor receptor substrate 15-like 1</t>
  </si>
  <si>
    <t>mitochondrial ATPase beta subunit [Leptomonas pyrrhocoris]</t>
  </si>
  <si>
    <t>calmodulin [Leishmania braziliensis MHOM BR 75 M2904]</t>
  </si>
  <si>
    <t>Leucine Rich Repeat family</t>
  </si>
  <si>
    <t>PREDICTED: uncharacterized protein LOC105436445</t>
  </si>
  <si>
    <t>otolin-1-like isoform X1 [Acropora digitifera]</t>
  </si>
  <si>
    <t>flotillin-1 isoform X2</t>
  </si>
  <si>
    <t>Heat shock 8 [Mus musculus]</t>
  </si>
  <si>
    <t>catalase-like [Hydra vulgaris]</t>
  </si>
  <si>
    <t>Ubiquitin-conjugating enzyme E2 6 [Crassostrea gigas]</t>
  </si>
  <si>
    <t>up-regulator of cell proliferation-like</t>
  </si>
  <si>
    <t>carboxypeptidase B</t>
  </si>
  <si>
    <t>multidrug resistance [Entamoeba dispar SAW760]</t>
  </si>
  <si>
    <t>cleavage stimulation factor subunit 1 [Nomascus leucogenys]</t>
  </si>
  <si>
    <t>afadin</t>
  </si>
  <si>
    <t>and PH domain-containing 4 [Cricetulus griseus]</t>
  </si>
  <si>
    <t>Major facilitator superfamily domain-containing partial</t>
  </si>
  <si>
    <t>RNA-binding 39-like isoform X7</t>
  </si>
  <si>
    <t>RNA-binding 39-like isoform X5</t>
  </si>
  <si>
    <t>RNA-binding 39-like isoform X2</t>
  </si>
  <si>
    <t>RNA-binding 39-like isoform X1</t>
  </si>
  <si>
    <t>Vesicle-associated membrane 714</t>
  </si>
  <si>
    <t>Glycosaminoglycan xylosylkinase</t>
  </si>
  <si>
    <t>Structural maintenance of chromosomes flexible hinge domain-containing partial</t>
  </si>
  <si>
    <t>importin-7-like isoform X1</t>
  </si>
  <si>
    <t>probable serine carboxypeptidase CPVL</t>
  </si>
  <si>
    <t>PREDICTED: uncharacterized protein LOC101235783, partial</t>
  </si>
  <si>
    <t>DBH-like monooxygenase 1 homolog</t>
  </si>
  <si>
    <t>04g06350D [Brassica napus]</t>
  </si>
  <si>
    <t>histone-lysine N-methyltransferase SETD1B-A [Fopius arisanus]</t>
  </si>
  <si>
    <t>pro convertase subtilisin kexin type 6 isoform X2</t>
  </si>
  <si>
    <t>histone H2A-like [Nasonia vitripennis]</t>
  </si>
  <si>
    <t>mRNA turnover 4 homolog</t>
  </si>
  <si>
    <t>lipoyl mitochondrial isoform X1</t>
  </si>
  <si>
    <t>phosphoribosylformylglycinamidine synthase II</t>
  </si>
  <si>
    <t>arginine-glutamic acid dipeptide repeats isoform X2</t>
  </si>
  <si>
    <t>cytochrome c cbb3- subunit I [Alteromonas macleodii]</t>
  </si>
  <si>
    <t>M-phase inducer phosphatase-like</t>
  </si>
  <si>
    <t>homeobox SIX2</t>
  </si>
  <si>
    <t>ribosomal S6 kinase delta- partial</t>
  </si>
  <si>
    <t>neurofascin isoform X1 [Sinocyclocheilus grahami]</t>
  </si>
  <si>
    <t>tyrosine kinase partial</t>
  </si>
  <si>
    <t>homeobox SIX4</t>
  </si>
  <si>
    <t>homeobox SIX3</t>
  </si>
  <si>
    <t>gamma-secretase subunit pen-2</t>
  </si>
  <si>
    <t>collagen alpha-1(XI) chain isoform X4</t>
  </si>
  <si>
    <t>zinc finger 846 isoform X2</t>
  </si>
  <si>
    <t>Meprin A subunit beta</t>
  </si>
  <si>
    <t>SET domain-containing 4-like</t>
  </si>
  <si>
    <t>RHS Repeat family [Synechococcus PCC 7335]</t>
  </si>
  <si>
    <t>zinc finger 846 isoform X4</t>
  </si>
  <si>
    <t>kinesin 1</t>
  </si>
  <si>
    <t>ring-finger partial</t>
  </si>
  <si>
    <t>transport Sec24C isoform X2</t>
  </si>
  <si>
    <t>Aquaporin- partial</t>
  </si>
  <si>
    <t>FAM13A isoform X6</t>
  </si>
  <si>
    <t>dicer 4 isoform X1</t>
  </si>
  <si>
    <t>heat shock cognate 70 [Tachysurus fulvidraco]</t>
  </si>
  <si>
    <t>Serine threonine- kinase PAK partial</t>
  </si>
  <si>
    <t>Bmal</t>
  </si>
  <si>
    <t>YIPF1 [Larimichthys crocea]</t>
  </si>
  <si>
    <t>unconventional myosin-VIIb-like</t>
  </si>
  <si>
    <t>dystonin [Saccoglossus kowalevskii]</t>
  </si>
  <si>
    <t>serine threonine- kinase Genghis Khan isoform X3</t>
  </si>
  <si>
    <t>mpv17 2</t>
  </si>
  <si>
    <t>ADP-ribosylation factor 13B isoform X1</t>
  </si>
  <si>
    <t>RNA polymerase II-associated 3-like</t>
  </si>
  <si>
    <t>actin binding [Dictyostelium fasciculatum]</t>
  </si>
  <si>
    <t>SNARE-associated Snapin</t>
  </si>
  <si>
    <t>2OG-Fe(II) oxygenase</t>
  </si>
  <si>
    <t>zinc finger 175-like isoform X1 [Rattus norvegicus]</t>
  </si>
  <si>
    <t>Serine threonine- kinase RIO2</t>
  </si>
  <si>
    <t>LIM homeobox transcription factor 1-alpha-like</t>
  </si>
  <si>
    <t>complex III assembly factor LYRM7-like</t>
  </si>
  <si>
    <t>hypothetical protein g.50111, partial</t>
  </si>
  <si>
    <t>L-fucose kinase</t>
  </si>
  <si>
    <t>E3 ubiquitin- ligase BRE1A-like isoform X2 [Lingula anatina]</t>
  </si>
  <si>
    <t>serine threonine- phosphatase 2B catalytic subunit</t>
  </si>
  <si>
    <t>angiopoietin-related 7</t>
  </si>
  <si>
    <t>angiopoietin-related 6</t>
  </si>
  <si>
    <t>BBSome-interacting 1</t>
  </si>
  <si>
    <t>cilia- and flagella-associated 44-like</t>
  </si>
  <si>
    <t>triosephosphate isomerase A-like</t>
  </si>
  <si>
    <t>ribosomal acidic phospho P0 [Dictyostelium fasciculatum]</t>
  </si>
  <si>
    <t>angiopoietin-related 4</t>
  </si>
  <si>
    <t>Phosphatidylinositol 4-kinase type 2-beta</t>
  </si>
  <si>
    <t>linear gramicidin synthase subunit D-like</t>
  </si>
  <si>
    <t>Single-stranded DNA-binding</t>
  </si>
  <si>
    <t>elongation factor partial [Photobacterium angustum]</t>
  </si>
  <si>
    <t>sodium-dependent phosphate transporter 1</t>
  </si>
  <si>
    <t>zinc finger AEBP2-like</t>
  </si>
  <si>
    <t>acid phosphatase 2 isoform X3 [Callorhinchus milii]</t>
  </si>
  <si>
    <t>PREDICTED: uncharacterized protein LOC100892613</t>
  </si>
  <si>
    <t>PREDICTED: uncharacterized protein LOC107076615 isoform X3 [Lepisosteus oculatus]</t>
  </si>
  <si>
    <t>RNA-directed DNA polymerase (Reverse transcriptase) [Cellulophaga algicola DSM 14237]</t>
  </si>
  <si>
    <t>tyrosine- phosphatase Lar-like</t>
  </si>
  <si>
    <t>integral membrane [Purpureocillium lilacinum]</t>
  </si>
  <si>
    <t>glutathione s-transferase 1</t>
  </si>
  <si>
    <t>suppressor of Mek1-like</t>
  </si>
  <si>
    <t>histone h1-binding</t>
  </si>
  <si>
    <t>threonine ammonia-lyase [Phytophthora parasitica]</t>
  </si>
  <si>
    <t>down syndrome cell adhesion molecule [Culex quinquefasciatus]</t>
  </si>
  <si>
    <t>NADP-dependent oxidoreductase [Pseudomonas aeruginosa]</t>
  </si>
  <si>
    <t>PREDICTED: uncharacterized protein LOC100210300</t>
  </si>
  <si>
    <t>tubulin polyglutamylase TTLL4</t>
  </si>
  <si>
    <t>tubulin polyglutamylase TTLL6</t>
  </si>
  <si>
    <t>PREDICTED: uncharacterized protein LOC107348613</t>
  </si>
  <si>
    <t>dna polymerase delta catalytic subunit</t>
  </si>
  <si>
    <t>E1A-binding p400-like</t>
  </si>
  <si>
    <t>ELMO domain-containing 1 isoform X4</t>
  </si>
  <si>
    <t>PREDICTED: uncharacterized protein LOC107348614</t>
  </si>
  <si>
    <t>lifeguard 1 [Cerapachys biroi]</t>
  </si>
  <si>
    <t>storkhead-box 1</t>
  </si>
  <si>
    <t>NADH dehydrogenase subunit partial (mitochondrion)</t>
  </si>
  <si>
    <t>peptidyl-prolyl cis-trans cyclophilin-type</t>
  </si>
  <si>
    <t>E3 ubiquitin- ligase TRIM56</t>
  </si>
  <si>
    <t>5 3 -nucleotidase</t>
  </si>
  <si>
    <t>nucleolysin TIAR-like</t>
  </si>
  <si>
    <t>Ras GTPase-activating 1</t>
  </si>
  <si>
    <t>hypothetical protein OCBIM_22006582mg</t>
  </si>
  <si>
    <t>PREDICTED: LOW QUALITY PROTEIN: uncharacterized protein LOC105976410</t>
  </si>
  <si>
    <t>synaptojanin-2-binding -like</t>
  </si>
  <si>
    <t>RING finger 150-like</t>
  </si>
  <si>
    <t>E3 ubiquitin- ligase TRIM50</t>
  </si>
  <si>
    <t>SMG9-like [Sinocyclocheilus grahami]</t>
  </si>
  <si>
    <t>furry homolog</t>
  </si>
  <si>
    <t>oxysterol-binding -related 2-like</t>
  </si>
  <si>
    <t>Eukaryotic translation initiation factor 4E type partial</t>
  </si>
  <si>
    <t>selT selW selH seleno domain containing [Acanthamoeba castellanii Neff]</t>
  </si>
  <si>
    <t>oxysterol-binding 2 isoform X1</t>
  </si>
  <si>
    <t>gamma aminobutyric acid receptor subunit</t>
  </si>
  <si>
    <t>2-aminoadipate transaminase-like isoform X1 [Cephus cinctus]</t>
  </si>
  <si>
    <t>oxysterol-binding 2 isoform X2</t>
  </si>
  <si>
    <t>PREDICTED: uncharacterized protein LOC101235923 isoform X1</t>
  </si>
  <si>
    <t>amine sulfotransferase-like [Ciona intestinalis]</t>
  </si>
  <si>
    <t>transcriptional enhancer factor TEF-5 isoform X3</t>
  </si>
  <si>
    <t>ATP-binding cassette sub-family A member 5-like isoform X1</t>
  </si>
  <si>
    <t>ATP-binding cassette sub-family A member 5-like isoform X2</t>
  </si>
  <si>
    <t>probable ATP-dependent helicase partial</t>
  </si>
  <si>
    <t>Trypsin serine protease</t>
  </si>
  <si>
    <t>40S ribosomal S20 [Gorilla gorilla gorilla]</t>
  </si>
  <si>
    <t>alpha beta hydrolase domain-containing 11-like</t>
  </si>
  <si>
    <t>NADPH--cytochrome [Perkinsus marinus ATCC 50983]</t>
  </si>
  <si>
    <t>uracil phosphoribosyltransferase [Phytophthora parasitica]</t>
  </si>
  <si>
    <t>ubiquitin-conjugating enzyme E2 Q2-like</t>
  </si>
  <si>
    <t>alpha-actinin-1 isoform X2</t>
  </si>
  <si>
    <t>HAPLESS 2-A-like</t>
  </si>
  <si>
    <t>mynd zinc finger domain [Moniliophthora roreri MCA 2997]</t>
  </si>
  <si>
    <t>Golgi apparatus 1</t>
  </si>
  <si>
    <t>abhydrolase domain-containing 8-like</t>
  </si>
  <si>
    <t>nucleoporin SEH1 isoform X2</t>
  </si>
  <si>
    <t>myosin heavy skeletal muscle-like isoform X2</t>
  </si>
  <si>
    <t>myosin heavy skeletal muscle-like isoform X1</t>
  </si>
  <si>
    <t>ras-related RSR1-like</t>
  </si>
  <si>
    <t>2-nitropropane dioxygenase</t>
  </si>
  <si>
    <t>silk gland factor 3</t>
  </si>
  <si>
    <t>E3 ubiquitin- ligase TRIM71</t>
  </si>
  <si>
    <t>protocadherin alpha-C2-like</t>
  </si>
  <si>
    <t>multidrug resistance-associated 7 [Lepisosteus oculatus]</t>
  </si>
  <si>
    <t>60S ribosomal L22 [Leishmania infantum JPCM5]</t>
  </si>
  <si>
    <t>heme-binding peroxidase</t>
  </si>
  <si>
    <t>gag-pol poly precursor</t>
  </si>
  <si>
    <t>angiopoietin-2-like [Maylandia zebra]</t>
  </si>
  <si>
    <t>NFX1-type zinc finger-containing 1-like [Athalia rosae]</t>
  </si>
  <si>
    <t>60S acidic ribosomal P0-like</t>
  </si>
  <si>
    <t>kinesin KIF20B isoform X2</t>
  </si>
  <si>
    <t>mediator of RNA polymerase II transcription subunit 29-like isoform X1</t>
  </si>
  <si>
    <t>C2 domain-containing</t>
  </si>
  <si>
    <t>Lipoyltransferase mitochondrial</t>
  </si>
  <si>
    <t>dolichyldiphosphatase 1</t>
  </si>
  <si>
    <t>14 kDa phosphohistidine phosphatase</t>
  </si>
  <si>
    <t>serine threonine- kinase Nek1- partial</t>
  </si>
  <si>
    <t>EFR3 homolog B- partial</t>
  </si>
  <si>
    <t>acyl carrier mitochondrial-like</t>
  </si>
  <si>
    <t>centrosomal of 112 kDa</t>
  </si>
  <si>
    <t>zinc finger transcription factor KRAB-HLTR1</t>
  </si>
  <si>
    <t>1-phosphatidylinositol 4,5-bisphosphate phosphodiesterase zeta-1-like</t>
  </si>
  <si>
    <t>malate dehydrogenase</t>
  </si>
  <si>
    <t>succinyl- synthetase beta subunit [Saprolegnia diclina VS20]</t>
  </si>
  <si>
    <t>AAA+ ATPase [Dictyostelium fasciculatum]</t>
  </si>
  <si>
    <t>coagulation factor VIII</t>
  </si>
  <si>
    <t>ankyrin [Jejuia pallidilutea]</t>
  </si>
  <si>
    <t>N-acetyltransferase ESCO1</t>
  </si>
  <si>
    <t>zinc knuckle [Trichinella spiralis]</t>
  </si>
  <si>
    <t>N-acetyltransferase ESCO2</t>
  </si>
  <si>
    <t>gamma-aminobutyric acid receptor subunit alpha-5-like isoform X2 [Acropora digitifera]</t>
  </si>
  <si>
    <t>hypothetical protein UCREL1_10935 [Eutypa lata UCREL1]</t>
  </si>
  <si>
    <t>hypothetical protein DICPUDRAFT_91389 [Dictyostelium purpureum]</t>
  </si>
  <si>
    <t>probable UDP-sugar transporter SLC35A4</t>
  </si>
  <si>
    <t>thioredoxin [Spizellomyces punctatus DAOM BR117]</t>
  </si>
  <si>
    <t>transforming growth factor beta regulator 1</t>
  </si>
  <si>
    <t>Nicotinic receptor-associated 1 [Caenorhabditis elegans]</t>
  </si>
  <si>
    <t>glutamine-dependent NAD(+) synthetase</t>
  </si>
  <si>
    <t>Cytochrome B-561 [Fusarium fujikuroi]</t>
  </si>
  <si>
    <t>cation channel sperm-associated 1-like</t>
  </si>
  <si>
    <t>transmembrane 231-like</t>
  </si>
  <si>
    <t>Endoplasmin homolog [Caenorhabditis elegans]</t>
  </si>
  <si>
    <t>RNA exonuclease 1-like</t>
  </si>
  <si>
    <t>tyrosine- kinase STYK1-like isoform X2</t>
  </si>
  <si>
    <t>serine protease 30-like</t>
  </si>
  <si>
    <t>Gamma-aminobutyric acid receptor subunit beta</t>
  </si>
  <si>
    <t>coactosin isoform X2</t>
  </si>
  <si>
    <t>phosphatase 1 regulatory subunit 12A-like isoform X3 [Hydra vulgaris]</t>
  </si>
  <si>
    <t>stress DDR48-like</t>
  </si>
  <si>
    <t>serine threonine- kinase STK11</t>
  </si>
  <si>
    <t>Dihydrolipoyllysine-residue acetyltransferase component of pyruvate dehydrogenase mitochondrial</t>
  </si>
  <si>
    <t>THAP domain-containing 11- partial</t>
  </si>
  <si>
    <t>lysophosphatidic acid phosphatase type 6 [Oreochromis niloticus]</t>
  </si>
  <si>
    <t>PREDICTED: uncharacterized protein LOC105849245, partial</t>
  </si>
  <si>
    <t>diacylglycerol kinase beta-like</t>
  </si>
  <si>
    <t>diacylglycerol kinase zeta-like isoform X10 [Crassostrea gigas]</t>
  </si>
  <si>
    <t>small VCP p97-interacting -like</t>
  </si>
  <si>
    <t>Simiate</t>
  </si>
  <si>
    <t>carbohydrate sulfotransferase 4-like isoform X1 [Acropora digitifera]</t>
  </si>
  <si>
    <t>UPF0598 CG30010-like</t>
  </si>
  <si>
    <t>membrane insertion efficiency factor</t>
  </si>
  <si>
    <t>hypothetical protein GPECTOR_14g63</t>
  </si>
  <si>
    <t>hydroxymethylglutaryl- mitochondrial</t>
  </si>
  <si>
    <t>Echinoderm microtubule-associated -like partial</t>
  </si>
  <si>
    <t>nuclear pore complex Nup98-Nup96 isoform X3</t>
  </si>
  <si>
    <t>nuclear pore complex Nup98-Nup96 isoform X2</t>
  </si>
  <si>
    <t>actin-related 10-like</t>
  </si>
  <si>
    <t>T family of potassium channels 7-like</t>
  </si>
  <si>
    <t>high-affinity choline transporter 1-like</t>
  </si>
  <si>
    <t>HAUS augmin-like complex subunit 5</t>
  </si>
  <si>
    <t>S60 ribosomal L37A [Dictyostelium fasciculatum]</t>
  </si>
  <si>
    <t>HAUS augmin-like complex subunit 4</t>
  </si>
  <si>
    <t>HAUS augmin-like complex subunit 7</t>
  </si>
  <si>
    <t>HAUS augmin-like complex subunit 6</t>
  </si>
  <si>
    <t>eukaryotic translation initiation factor Y-chromosomal-like</t>
  </si>
  <si>
    <t>HAUS augmin-like complex subunit 1</t>
  </si>
  <si>
    <t>translocon-associated subunit alpha</t>
  </si>
  <si>
    <t>HAUS augmin-like complex subunit 3</t>
  </si>
  <si>
    <t>eukaryotic initiation factor 3 p40 partial [Drosophila nasuta]</t>
  </si>
  <si>
    <t>HAUS augmin-like complex subunit 2</t>
  </si>
  <si>
    <t>Glutamate--cysteine ligase catalytic subunit</t>
  </si>
  <si>
    <t>histone acetyltransferase KAT7 isoform X4</t>
  </si>
  <si>
    <t>latent-transforming growth factor beta-binding 4-like</t>
  </si>
  <si>
    <t>casein kinase I isoform epsilon isoform X2</t>
  </si>
  <si>
    <t>kynureninase isoform X1 [Poecilia reticulata]</t>
  </si>
  <si>
    <t>histone acetyltransferase KAT7 isoform X3</t>
  </si>
  <si>
    <t>zinc finger FYVE domain-containing 16-like</t>
  </si>
  <si>
    <t>vacuolar sorting-associated 18 homolog</t>
  </si>
  <si>
    <t>POC1 centriolar homolog A-like isoform X2</t>
  </si>
  <si>
    <t>insulin-like growth factor 2 mRNA-binding partial</t>
  </si>
  <si>
    <t>deoxyuridine 5 -triphosphate mitochondrial</t>
  </si>
  <si>
    <t>poly(rC)-binding 3-like isoform X2</t>
  </si>
  <si>
    <t>pogo transposable [Talaromyces marneffei ATCC 18224]</t>
  </si>
  <si>
    <t>vitamin K epoxide reductase complex subunit 1-like</t>
  </si>
  <si>
    <t>hypothetical protein AC249_AIPGENE13362</t>
  </si>
  <si>
    <t>small nuclear ribonucleo Sm D1 [Phytophthora parasitica]</t>
  </si>
  <si>
    <t>N-acetylated-alpha-linked acidic dipeptidase 2-like</t>
  </si>
  <si>
    <t>disulfide-isomerase partial</t>
  </si>
  <si>
    <t>gamma-tubulin complex component 6-like</t>
  </si>
  <si>
    <t>PREDICTED: uncharacterized protein LOC107358019</t>
  </si>
  <si>
    <t>aquaporin-5-like isoform X2 [Aplysia californica]</t>
  </si>
  <si>
    <t>AAEL010002-PB [Aedes aegypti]</t>
  </si>
  <si>
    <t>hypothetical protein GUITHDRAFT_110280 [Guillardia theta CCMP2712]</t>
  </si>
  <si>
    <t>coagulation factor IX</t>
  </si>
  <si>
    <t>UDP-2,3-diacylglucosamine hydrolase</t>
  </si>
  <si>
    <t>mitochondrial carrier [Emiliania huxleyi CCMP1516]</t>
  </si>
  <si>
    <t>myotubularin-related 2 isoform X2</t>
  </si>
  <si>
    <t>myotubularin-related 2 isoform X1</t>
  </si>
  <si>
    <t>ATP-dependent molecular chaperone 82</t>
  </si>
  <si>
    <t>Non-histone chromosomal 6</t>
  </si>
  <si>
    <t>Mitochondrial import inner membrane translocase subunit TIM16</t>
  </si>
  <si>
    <t>phospholipase ABHD3-like</t>
  </si>
  <si>
    <t>histone deacetylase 6</t>
  </si>
  <si>
    <t>Ypt-interacting YIP2 [Fusarium fujikuroi]</t>
  </si>
  <si>
    <t>histone deacetylase 8</t>
  </si>
  <si>
    <t>integrator complex subunit 2 isoform X1</t>
  </si>
  <si>
    <t>hypothetical protein AC249_AIPGENE25353</t>
  </si>
  <si>
    <t>dnaJ homolog subfamily C member 13-like isoform X1 [Biomphalaria glabrata]</t>
  </si>
  <si>
    <t>conserved oligomeric Golgi complex subunit 2 isoform X1</t>
  </si>
  <si>
    <t>histone deacetylase 3</t>
  </si>
  <si>
    <t>Glycerol-3-phosphate mitochondrial</t>
  </si>
  <si>
    <t>histone deacetylase 2</t>
  </si>
  <si>
    <t>nocturnin-like isoform X7 [Parasteatoda tepidariorum]</t>
  </si>
  <si>
    <t>hypothetical protein Csa_3G020010</t>
  </si>
  <si>
    <t>TRAF3-interacting 1-like</t>
  </si>
  <si>
    <t>PREDICTED: uncharacterized protein LOC101236522</t>
  </si>
  <si>
    <t>PREDICTED: uncharacterized protein LOC100209390</t>
  </si>
  <si>
    <t>mucolipin- partial</t>
  </si>
  <si>
    <t>hornerin-like isoform X3</t>
  </si>
  <si>
    <t>glutamate synthase subunit partial [Ehrlichia ruminantium]</t>
  </si>
  <si>
    <t>beta-1,3-galactosyltransferase 5 [Megachile rotundata]</t>
  </si>
  <si>
    <t>erlin-1- partial</t>
  </si>
  <si>
    <t>dihydroorotate dehydrogenase (quinone) mitochondrial-like</t>
  </si>
  <si>
    <t>hypothetical protein LIPSTDRAFT_45181, partial</t>
  </si>
  <si>
    <t>nitrate ABC transporter ATP-binding</t>
  </si>
  <si>
    <t>hypothetical protein AC249_AIPGENE13348</t>
  </si>
  <si>
    <t>RNA recognition motif domaining containing [Babesia bovis]</t>
  </si>
  <si>
    <t>ras-related Rab-1D-like</t>
  </si>
  <si>
    <t>alpha-adducin-like isoform X1 [Lingula anatina]</t>
  </si>
  <si>
    <t>tribbles homolog 2 isoform X2</t>
  </si>
  <si>
    <t>Structure-specific endonuclease subunit SLX4</t>
  </si>
  <si>
    <t>mitochondrial ATP synthase subunit partial</t>
  </si>
  <si>
    <t>baculoviral IAP repeat-containing 2 isoform X2</t>
  </si>
  <si>
    <t>3 - partial</t>
  </si>
  <si>
    <t>glutamate synthase [endosymbiont of Loripes lucinalis]</t>
  </si>
  <si>
    <t>phosphorylase b kinase gamma catalytic skeletal muscle heart isoform isoform X2</t>
  </si>
  <si>
    <t>phosphorylase b kinase gamma catalytic skeletal muscle heart isoform isoform X3</t>
  </si>
  <si>
    <t>insulin-like growth factor-binding complex acid labile subunit isoform X1</t>
  </si>
  <si>
    <t>leucine-rich repeat-containing 49 isoform X1</t>
  </si>
  <si>
    <t>insulin-like growth factor-binding complex acid labile subunit isoform X8</t>
  </si>
  <si>
    <t>NAD-dependent deacetylase sirtuin-1-like</t>
  </si>
  <si>
    <t>Importin-5</t>
  </si>
  <si>
    <t>NAD kinase</t>
  </si>
  <si>
    <t>phosphatase PP2A regulatory subunit B</t>
  </si>
  <si>
    <t>synapsin isoform [Aplysia californica]</t>
  </si>
  <si>
    <t>exportin-7 isoform X1 [Ceratina calcarata]</t>
  </si>
  <si>
    <t>unconventional myosin-XVIIIa isoform X6</t>
  </si>
  <si>
    <t>leucine-rich repeat-containing 16A isoform X2</t>
  </si>
  <si>
    <t>choice-of-anchor B domain-containing</t>
  </si>
  <si>
    <t>endoplasmic reticulum heat shock 70 kDa partial</t>
  </si>
  <si>
    <t>bzip transcription factor C EBP</t>
  </si>
  <si>
    <t>Neural- partial</t>
  </si>
  <si>
    <t>WEB family chloroplastic-like</t>
  </si>
  <si>
    <t>mucin-4-like isoform X4</t>
  </si>
  <si>
    <t>phosphatidate photoreceptor-specific</t>
  </si>
  <si>
    <t>mucin-4-like isoform X2</t>
  </si>
  <si>
    <t>mucin-4-like isoform X3</t>
  </si>
  <si>
    <t>GM21397 [Drosophila sechellia]</t>
  </si>
  <si>
    <t>endogenous retrovirus group K member 18 Pol -like</t>
  </si>
  <si>
    <t>interferon-stimulated 20 kDa exonuclease-like 2</t>
  </si>
  <si>
    <t>ADP-ribosylation factor 1-like isoform X1 [Limulus polyphemus]</t>
  </si>
  <si>
    <t>PREDICTED: uncharacterized protein LOC107346005</t>
  </si>
  <si>
    <t>proteasome subunit alpha type-5-like [Limulus polyphemus]</t>
  </si>
  <si>
    <t>zinc finger HIT domain-containing 1-like</t>
  </si>
  <si>
    <t>eukaryotic translation initiation factor 3 subunit F-like</t>
  </si>
  <si>
    <t>dual oxidase 1 isoform X1 [Chinchilla lanigera]</t>
  </si>
  <si>
    <t>EChain Caspase-8 In Complex With Darpin-</t>
  </si>
  <si>
    <t>RING finger B-like isoform X2</t>
  </si>
  <si>
    <t>3-hydroxyisobutyryl- hydrolase [Eutypa lata UCREL1]</t>
  </si>
  <si>
    <t>E3 ubiquitin- ligase TRIM23</t>
  </si>
  <si>
    <t>cytochrome partial (mitochondrion) [Chironomus duplex]</t>
  </si>
  <si>
    <t>delta-60 repeat domain-containing</t>
  </si>
  <si>
    <t>GPALPP motifs-containing 1</t>
  </si>
  <si>
    <t>E3 ubiquitin- ligase listerin-like</t>
  </si>
  <si>
    <t>grpE homolog mitochondrial</t>
  </si>
  <si>
    <t>zinc finger C2HC domain-containing 1A</t>
  </si>
  <si>
    <t>store-operated calcium entry regulator STIMATE-like</t>
  </si>
  <si>
    <t>kinesin KIF26A isoform X5</t>
  </si>
  <si>
    <t>[Trypanosoma brucei gambiense DAL972]</t>
  </si>
  <si>
    <t>hypothetical protein AC249_AIPGENE25307</t>
  </si>
  <si>
    <t>and pleckstrin domain-containing 2</t>
  </si>
  <si>
    <t>Major vault</t>
  </si>
  <si>
    <t>myoneurin [Fundulus heteroclitus]</t>
  </si>
  <si>
    <t>RING finger B-like isoform X1</t>
  </si>
  <si>
    <t>polynucleotide 5 -hydroxyl-kinase NOL9-like</t>
  </si>
  <si>
    <t>c6 zinc finger domain containing [Eutypa lata UCREL1]</t>
  </si>
  <si>
    <t>probable E3 ubiquitin- ligase RNF217</t>
  </si>
  <si>
    <t>glutathione synthetase</t>
  </si>
  <si>
    <t>DNA polymerase subunit gamma-1</t>
  </si>
  <si>
    <t>endophilin-B2-like isoform X4</t>
  </si>
  <si>
    <t>Retrovirus-related Pol poly from transposon TNT 1-94 Includes: ame: Full=Protease</t>
  </si>
  <si>
    <t>gamma-secretase subunit PEN-2 [Poecilia reticulata]</t>
  </si>
  <si>
    <t>40S ribosomal S19-like [Hydra vulgaris]</t>
  </si>
  <si>
    <t>phage-related exonuclease [Bartonella schoenbuchensis m07a]</t>
  </si>
  <si>
    <t>Transcription termination factor partial</t>
  </si>
  <si>
    <t>islet cell autoantigen 1 isoform X2</t>
  </si>
  <si>
    <t>hypothetical protein AC249_AIPGENE27972</t>
  </si>
  <si>
    <t>ATP-dependent rRNA helicase RRP3-like</t>
  </si>
  <si>
    <t>peroxidase catalase 2 [Purpureocillium lilacinum]</t>
  </si>
  <si>
    <t>PREDICTED: uncharacterized protein LOC100210334</t>
  </si>
  <si>
    <t>myosin light chain smooth muscle [Pteropus alecto]</t>
  </si>
  <si>
    <t>axin-1 isoform X1</t>
  </si>
  <si>
    <t>myotubularin-related 9- partial</t>
  </si>
  <si>
    <t>5-oxoprolinase</t>
  </si>
  <si>
    <t>hypothetical protein EGM_09449, partial</t>
  </si>
  <si>
    <t>IQ motif and ankyrin repeat domain-containing LOC642574 homolog</t>
  </si>
  <si>
    <t>twitchin-like isoform X7 [Priapulus caudatus]</t>
  </si>
  <si>
    <t>Protein FAM228B</t>
  </si>
  <si>
    <t>SMG7 isoform X3</t>
  </si>
  <si>
    <t>nuclear RNA export factor 1</t>
  </si>
  <si>
    <t>PREDICTED: uncharacterized protein LOC100209382</t>
  </si>
  <si>
    <t>hypothetical protein CGI_10015075</t>
  </si>
  <si>
    <t>AGC family kinase [Trichomonas vaginalis G3]</t>
  </si>
  <si>
    <t>dispatched homolog 1 [Pundamilia nyererei]</t>
  </si>
  <si>
    <t>PREDICTED: uncharacterized protein LOC107348639</t>
  </si>
  <si>
    <t>PREDICTED: uncharacterized protein LOC100209373</t>
  </si>
  <si>
    <t>inactive ubiquitin carboxyl-terminal hydrolase 54-like</t>
  </si>
  <si>
    <t>voltage-dependent P Q-type calcium channel subunit alpha-1A</t>
  </si>
  <si>
    <t>YIPF1 [Esox lucius]</t>
  </si>
  <si>
    <t>PREDICTED: uncharacterized protein LOC107348638</t>
  </si>
  <si>
    <t>MOB kinase activator 2-like [Hydra vulgaris]</t>
  </si>
  <si>
    <t>E3 ubiquitin- ligase TRIM33</t>
  </si>
  <si>
    <t>Stromal membrane-associated 2</t>
  </si>
  <si>
    <t>toll-interacting -like</t>
  </si>
  <si>
    <t>dynein beta ciliary-like</t>
  </si>
  <si>
    <t>SWI SNF-related matrix-associated actin-dependent regulator of chromatin subfamily D member 1</t>
  </si>
  <si>
    <t>C-reactive partial</t>
  </si>
  <si>
    <t>serine threonine- kinase D3</t>
  </si>
  <si>
    <t>serine threonine- kinase D1</t>
  </si>
  <si>
    <t>NADH-ubiquinone oxidoreductase 75 kDa mitochondrial</t>
  </si>
  <si>
    <t>Inhibitor of growth 1</t>
  </si>
  <si>
    <t>ATP-dependent helicase</t>
  </si>
  <si>
    <t>ubiquitin-specific processing protease [Naegleria gruberi]</t>
  </si>
  <si>
    <t>Multiple PDZ domain [Caenorhabditis elegans]</t>
  </si>
  <si>
    <t>E3 ubiquitin- ligase RBBP6</t>
  </si>
  <si>
    <t>Inhibitor of growth 3</t>
  </si>
  <si>
    <t>aldehyde dehydrogenase family 3 member B1 isoform X3 [Fukomys damarensis]</t>
  </si>
  <si>
    <t>DNA polymerase theta-like</t>
  </si>
  <si>
    <t>nucleobindin-2 isoform X1</t>
  </si>
  <si>
    <t>PREDICTED: uncharacterized protein LOC100197594 isoform X1</t>
  </si>
  <si>
    <t>arf-GAP with Rho-GAP ANK repeat and PH domain-containing 1</t>
  </si>
  <si>
    <t>arf-GAP with Rho-GAP ANK repeat and PH domain-containing 2</t>
  </si>
  <si>
    <t>polycomb group RING finger 1</t>
  </si>
  <si>
    <t>polycomb group RING finger 3</t>
  </si>
  <si>
    <t>leucine-rich repeat-containing 51 isoform X2 [Anolis carolinensis]</t>
  </si>
  <si>
    <t>probable G- coupled receptor 125 isoform X1 [Pogonomyrmex barbatus]</t>
  </si>
  <si>
    <t>polyadenylate-binding 4 isoform X3</t>
  </si>
  <si>
    <t>flagellar biosynthesis</t>
  </si>
  <si>
    <t>phosphate transport [Thalassiosira pseudonana CCMP1335]</t>
  </si>
  <si>
    <t>hypothetical protein MNEG_8449 [Monoraphidium neglectum]</t>
  </si>
  <si>
    <t>Uncharacterized protein APZ42_014014</t>
  </si>
  <si>
    <t>serine threonine- phosphatase alpha-2 isoform-like [Crassostrea gigas]</t>
  </si>
  <si>
    <t>UBX domain-containing 1-A-like</t>
  </si>
  <si>
    <t>eukaryotic translation initiation factor 4B- partial</t>
  </si>
  <si>
    <t>isocitrate dehydrogenase [NADP] cytoplasmic-like</t>
  </si>
  <si>
    <t>oxygen-dependent coproporphyrinogen-III oxidase isoform X1 [Bactrocera dorsalis]</t>
  </si>
  <si>
    <t>GPI mannosyltransferase 4</t>
  </si>
  <si>
    <t>FAM13B-like isoform X1 [Crassostrea gigas]</t>
  </si>
  <si>
    <t>GPI mannosyltransferase 3</t>
  </si>
  <si>
    <t>O-acetyl-ADP-ribose deacetylase 1-like</t>
  </si>
  <si>
    <t>L-asparaginase-like isoform X1</t>
  </si>
  <si>
    <t>L-asparaginase-like isoform X2</t>
  </si>
  <si>
    <t>Uncharacterized protein APZ42_026000</t>
  </si>
  <si>
    <t>GPI mannosyltransferase 2</t>
  </si>
  <si>
    <t>GPI mannosyltransferase 1</t>
  </si>
  <si>
    <t>E3 ubiquitin- ligase RNF4-like</t>
  </si>
  <si>
    <t>sterol 24-C-methyltransferase</t>
  </si>
  <si>
    <t>hypothetical protein DAPPUDRAFT_245429</t>
  </si>
  <si>
    <t>corticotropin-releasing factor receptor 2-like</t>
  </si>
  <si>
    <t>pirin family [Burkholderia pseudomallei]</t>
  </si>
  <si>
    <t>ribosomal S10</t>
  </si>
  <si>
    <t>ribosomal S12</t>
  </si>
  <si>
    <t>PIH1 domain-containing partial</t>
  </si>
  <si>
    <t>MAP kinase-activated kinase 3</t>
  </si>
  <si>
    <t>MAP kinase-activated kinase 2</t>
  </si>
  <si>
    <t>hypothetical protein AB237_0610</t>
  </si>
  <si>
    <t>MAP kinase-activated kinase 5</t>
  </si>
  <si>
    <t>tetratricopeptide repeat 28-like isoform X1 [Hydra vulgaris]</t>
  </si>
  <si>
    <t>branched-chain-amino-acid cytosolic-like</t>
  </si>
  <si>
    <t>nucleoside diphosphate kinase [Ichthyophthirius multifiliis]</t>
  </si>
  <si>
    <t>AAEL009604-PE [Aedes aegypti]</t>
  </si>
  <si>
    <t>rna polymerase ii subunit a c-terminal domain phosphatase</t>
  </si>
  <si>
    <t>host cell factor C1a isoform X1 [Danio rerio]</t>
  </si>
  <si>
    <t>zinc finger CCCH domain-containing 13-like isoform X1 [Octopus bimaculoides]</t>
  </si>
  <si>
    <t>ribosomal S18</t>
  </si>
  <si>
    <t>SAP domain-containing ribonucleo</t>
  </si>
  <si>
    <t>RNA-binding Nova-1-like isoform X1</t>
  </si>
  <si>
    <t>Eft2p GTpase translation elongation factor 2 (EF-2) [Cryptosporidium parvum Iowa II]</t>
  </si>
  <si>
    <t>ribosomal S25</t>
  </si>
  <si>
    <t>ankyrin repeat and MYND domain-containing 2</t>
  </si>
  <si>
    <t>ankyrin repeat and MYND domain-containing 1</t>
  </si>
  <si>
    <t>metallo-beta-lactamase flavodoxin domain-containing [Vibrio vulnificus]</t>
  </si>
  <si>
    <t>integrin beta-1 isoform X1 [Tursiops truncatus]</t>
  </si>
  <si>
    <t>hypothetical protein OFPII_36440</t>
  </si>
  <si>
    <t>kinesin KIF26A isoform X1</t>
  </si>
  <si>
    <t>kinesin KIF26A isoform X2</t>
  </si>
  <si>
    <t>lipopolysaccharide-responsive and beige-like anchor partial</t>
  </si>
  <si>
    <t>APOPT family mitochondrial</t>
  </si>
  <si>
    <t>glycosylated lysosomal membrane</t>
  </si>
  <si>
    <t>ribosomal S29</t>
  </si>
  <si>
    <t>nitronate monooxygenase</t>
  </si>
  <si>
    <t>glycerol-3-phosphate dehydrogenase 1 isoform X1 [Coturnix japonica]</t>
  </si>
  <si>
    <t>PREDICTED: uncharacterized protein PYUK71.03c-like isoform X2</t>
  </si>
  <si>
    <t>PIN2 TERF1-interacting telomerase inhibitor 1</t>
  </si>
  <si>
    <t>30S ribosomal S9 [Lactobacillus fructivorans]</t>
  </si>
  <si>
    <t>obscurin 1 isoform X5</t>
  </si>
  <si>
    <t>Dickkopf-related 3</t>
  </si>
  <si>
    <t>obscurin 1 isoform X4</t>
  </si>
  <si>
    <t>DNA excision repair ERCC-6-like 2</t>
  </si>
  <si>
    <t>fructose-bisphosphate class I [Galdieria sulphuraria]</t>
  </si>
  <si>
    <t>cell cycle checkpoint control RAD9A-like</t>
  </si>
  <si>
    <t>ras-related Rab-5C-like [Poecilia formosa]</t>
  </si>
  <si>
    <t>Patched domain-containing [Daphnia magna]</t>
  </si>
  <si>
    <t>branched-chain alpha-keto acid dehydrogenase subunit E2 [Bacillus coagulans]</t>
  </si>
  <si>
    <t>hypothetical protein SDRG_14273 [Saprolegnia diclina VS20]</t>
  </si>
  <si>
    <t>zinc finger FYVE domain-containing 26-like</t>
  </si>
  <si>
    <t>histone binding caf1 partial</t>
  </si>
  <si>
    <t>catechol hydroxylase</t>
  </si>
  <si>
    <t>cathepsin L-like</t>
  </si>
  <si>
    <t>PREDICTED: uncharacterized protein LOC100200048 isoform X2</t>
  </si>
  <si>
    <t>calnexin-like isoform X2</t>
  </si>
  <si>
    <t>DNA-directed primase polymerase</t>
  </si>
  <si>
    <t>Target of rapamycin complex subunit lst8</t>
  </si>
  <si>
    <t>D-arabinose 5-phosphate isomerase</t>
  </si>
  <si>
    <t>Pro-Pol poly</t>
  </si>
  <si>
    <t>DUF21 domain-containing At4g33700-like</t>
  </si>
  <si>
    <t>integral membrane sed5</t>
  </si>
  <si>
    <t>carboxymethylenebutenolidase [Coxiella burnetii]</t>
  </si>
  <si>
    <t>ENSANGG00000018475 partial [Anopheles arabiensis]</t>
  </si>
  <si>
    <t>polyol transporter 5-like</t>
  </si>
  <si>
    <t>PREDICTED: uncharacterized protein LOC100202602, partial</t>
  </si>
  <si>
    <t>Membrane-spanning 4-domains subfamily A member 8</t>
  </si>
  <si>
    <t>leucine-rich repeat and coiled-coil domain-containing PF07_0014-like [Hydra vulgaris]</t>
  </si>
  <si>
    <t>8-oxo-dGDP phosphatase NUDT18</t>
  </si>
  <si>
    <t>C5a anaphylatoxin chemotactic receptor 1- partial</t>
  </si>
  <si>
    <t>segmentation even-skipped isoform X1 [Pogonomyrmex barbatus]</t>
  </si>
  <si>
    <t>5-oxoprolinase-like isoform X3 [Xenopus laevis]</t>
  </si>
  <si>
    <t>hypothetical protein BSK63_26400, partial</t>
  </si>
  <si>
    <t>PREDICTED: uncharacterized protein LOC105847994</t>
  </si>
  <si>
    <t>PREDICTED: uncharacterized protein LOC105847998</t>
  </si>
  <si>
    <t>Uncharacterized conserved contains BTB POZ domain</t>
  </si>
  <si>
    <t>ankyrin isoform X [Drosophila melanogaster]</t>
  </si>
  <si>
    <t>trans-3-hydroxy-L-proline dehydratase isoform X2</t>
  </si>
  <si>
    <t>MRG MORF4L-binding</t>
  </si>
  <si>
    <t>PREDICTED: uncharacterized protein LOC100210082</t>
  </si>
  <si>
    <t>aspartyl ase [Sphaerulina musiva SO2202]</t>
  </si>
  <si>
    <t>amidotransferase [Legionella pneumophila]</t>
  </si>
  <si>
    <t>ubiquinone biosynthesis monooxygenase mitochondrial isoform X1</t>
  </si>
  <si>
    <t>L1 transposable element</t>
  </si>
  <si>
    <t>LIM domain-binding 3-like isoform X1</t>
  </si>
  <si>
    <t>ubiquitin interaction domain-containing</t>
  </si>
  <si>
    <t>LIM domain-binding 3-like isoform X2</t>
  </si>
  <si>
    <t>LIM domain-binding 3-like isoform X3</t>
  </si>
  <si>
    <t>LIM domain-binding 3-like isoform X4</t>
  </si>
  <si>
    <t>denticleless homolog</t>
  </si>
  <si>
    <t>Upstream stimulatory factor 1</t>
  </si>
  <si>
    <t>cytosolic carboxypeptidase 5 isoform X4</t>
  </si>
  <si>
    <t>kinesin KIF13A isoform X2</t>
  </si>
  <si>
    <t>ATP synthase subunit alpha</t>
  </si>
  <si>
    <t>hypothetical protein CAPTEDRAFT_195881</t>
  </si>
  <si>
    <t>kinesin KIF13A isoform X4</t>
  </si>
  <si>
    <t>cytosolic carboxypeptidase 5 isoform X2</t>
  </si>
  <si>
    <t>PREDICTED: uncharacterized protein LOC105847989</t>
  </si>
  <si>
    <t>cytosolic carboxypeptidase 5 isoform X1</t>
  </si>
  <si>
    <t>PREDICTED: uncharacterized protein LOC107456853</t>
  </si>
  <si>
    <t>PREDICTED: uncharacterized protein LOC100210071</t>
  </si>
  <si>
    <t>ubiquitin carboxyl-terminal hydrolase 30 isoform X1</t>
  </si>
  <si>
    <t>ubiquitin carboxyl-terminal hydrolase 30 isoform X2</t>
  </si>
  <si>
    <t>Dual specificity kinase partial</t>
  </si>
  <si>
    <t>FAD-linked oxidoreductase ygaK [Mycobacterium immunogenum]</t>
  </si>
  <si>
    <t>transmembrane 104-like [Xenopus laevis]</t>
  </si>
  <si>
    <t>transformer-2 homolog beta isoform X3 [Haliaeetus leucocephalus]</t>
  </si>
  <si>
    <t>DNA-(apurinic or apyrimidinic site) lyase 2-like</t>
  </si>
  <si>
    <t>AGAP003823-PA [Anopheles gambiae PEST]</t>
  </si>
  <si>
    <t>nadh-ubiquinone oxidoreductase kda subunit</t>
  </si>
  <si>
    <t>tubulin polyglutamylase TTLL4-like</t>
  </si>
  <si>
    <t>ATP-dependent RNA helicase TDRD9</t>
  </si>
  <si>
    <t>metaxin 2 [Callorhinchus milii]</t>
  </si>
  <si>
    <t>PREDICTED: uncharacterized protein LOC103461184 isoform X2</t>
  </si>
  <si>
    <t>PREDICTED: uncharacterized protein LOC107352108 [Acropora digitifera]</t>
  </si>
  <si>
    <t>inaD isoform X1 [Lates calcarifer]</t>
  </si>
  <si>
    <t>cytochrome b5-like heme steroid-binding domain [Medicago truncatula]</t>
  </si>
  <si>
    <t>glycerol-3-phosphate dehydrogenase [Pasteurella multocida multocida]</t>
  </si>
  <si>
    <t>growth differentiation factor 8 [Ceratitis capitata]</t>
  </si>
  <si>
    <t>zinc finger 287 isoform X2 [Bactrocera oleae]</t>
  </si>
  <si>
    <t>probable cationic amino acid transporter</t>
  </si>
  <si>
    <t>PREDICTED: uncharacterized protein LOC100199139</t>
  </si>
  <si>
    <t>dedicator of cytokinesis partial</t>
  </si>
  <si>
    <t>cytochrome oxidase c subunit I [Batillaria zonalis]</t>
  </si>
  <si>
    <t>Aurora kinase partial</t>
  </si>
  <si>
    <t>Branched-chain-amino-acid cytosolic [Candida glabrata]</t>
  </si>
  <si>
    <t>dnaJ homolog subfamily B member 4-like</t>
  </si>
  <si>
    <t>vesicle-associated membrane -associated A-like isoform X2</t>
  </si>
  <si>
    <t>dual specificity kinase CLK2 isoform X2</t>
  </si>
  <si>
    <t>D(2) dopamine receptor isoform X4</t>
  </si>
  <si>
    <t>dihydroxyacetone phosphate acyltransferase</t>
  </si>
  <si>
    <t>nuclear receptor-binding factor 2-like</t>
  </si>
  <si>
    <t>hydroxymethylglutaryl- synthase 1 [Drosophila rhopaloa]</t>
  </si>
  <si>
    <t>VPRBP isoform X2</t>
  </si>
  <si>
    <t>mitochondrial import inner membrane translocase subunit tim10</t>
  </si>
  <si>
    <t>VPRBP isoform X1</t>
  </si>
  <si>
    <t>sodium potassium calcium exchanger 2-like</t>
  </si>
  <si>
    <t>transcription elongation factor spt5</t>
  </si>
  <si>
    <t>still isoforms C SIF type 2</t>
  </si>
  <si>
    <t>galactosylceramide sulfotransferase-like</t>
  </si>
  <si>
    <t>PREDICTED: uncharacterized protein LOC105338248</t>
  </si>
  <si>
    <t>bifunctional lysine-specific demethylase and histidyl-hydroxylase partial</t>
  </si>
  <si>
    <t>Phosphate carrier mitochondrial</t>
  </si>
  <si>
    <t>BRCA1-associated RING domain 1-like</t>
  </si>
  <si>
    <t>src substrate p85-like isoform X1 [Sinocyclocheilus rhinocerous]</t>
  </si>
  <si>
    <t>E3 ubiquitin- ligase synoviolin isoform X2</t>
  </si>
  <si>
    <t>PREDICTED: protein ariadne-1</t>
  </si>
  <si>
    <t>Proteoglycan 4</t>
  </si>
  <si>
    <t>phosphorylase b kinase regulatory subunit skeletal muscle partial</t>
  </si>
  <si>
    <t>Pc13g01580 [Penicillium rubens Wisconsin 54-1255]</t>
  </si>
  <si>
    <t>Peptidyl-prolyl cis-trans isomerase partial</t>
  </si>
  <si>
    <t>transmembrane 59 isoform X2</t>
  </si>
  <si>
    <t>glutamate receptor NMDA 2D-like</t>
  </si>
  <si>
    <t>tetratricopeptide repeat 6 isoform X1 [Danio rerio]</t>
  </si>
  <si>
    <t>TSA family</t>
  </si>
  <si>
    <t>transmembrane 59 isoform X1</t>
  </si>
  <si>
    <t>cysteine--tRNA cytoplasmic-like</t>
  </si>
  <si>
    <t>PREDICTED: uncharacterized protein LOC105446121</t>
  </si>
  <si>
    <t>procollagen- 2-oxoglutarate 4-dioxygenase (proline 4-hydroxylase) beta isoform CRA_b [Homo sapiens]</t>
  </si>
  <si>
    <t>THAP domain-containing 1</t>
  </si>
  <si>
    <t>ribosomal S30</t>
  </si>
  <si>
    <t>THAP domain-containing 4</t>
  </si>
  <si>
    <t>serine threonine- kinase 25</t>
  </si>
  <si>
    <t>glycosyl hydrolase family 1 [Arabidopsis lyrata lyrata]</t>
  </si>
  <si>
    <t>THAP domain-containing 2</t>
  </si>
  <si>
    <t>THAP domain-containing 3</t>
  </si>
  <si>
    <t>serine-rich adhesin for platelets-like isoform X1</t>
  </si>
  <si>
    <t>signal recognition particle 9 kDa -like</t>
  </si>
  <si>
    <t>Calcium calmodulin-dependent kinase type 1</t>
  </si>
  <si>
    <t>7 transmembrane receptor</t>
  </si>
  <si>
    <t>ADP ATP translocase 2 [Salmo salar]</t>
  </si>
  <si>
    <t>hypothetical protein CP02DC18_1305 [Chlamydia psittaci 02DC18]</t>
  </si>
  <si>
    <t>two-component system sensor</t>
  </si>
  <si>
    <t>receptor-like serine threonine- kinase NCRK isoform X2</t>
  </si>
  <si>
    <t>probable mitochondrial saccharopine dehydrogenase-like oxidoreductase At5g39410</t>
  </si>
  <si>
    <t>Receptor-transporting 3</t>
  </si>
  <si>
    <t>downstream of kinase [Drosophila melanogaster]</t>
  </si>
  <si>
    <t>TBC1 domain family member 9B isoform X1</t>
  </si>
  <si>
    <t>THAP domain-containing 9</t>
  </si>
  <si>
    <t>THAP domain-containing 6</t>
  </si>
  <si>
    <t>TBC1 domain family member 9B isoform X2</t>
  </si>
  <si>
    <t>ancient ubiquitous 1</t>
  </si>
  <si>
    <t>A in (actin filament binding )</t>
  </si>
  <si>
    <t>cytoplasmic FMR1-interacting 1 [Cricetulus griseus]</t>
  </si>
  <si>
    <t>O-acetyl-ADP-ribose deacetylase [Calditerrivibrio nitroreducens]</t>
  </si>
  <si>
    <t>Brx1p</t>
  </si>
  <si>
    <t>ribosomal S3a</t>
  </si>
  <si>
    <t>dnaJ homolog subfamily C member 25 homolog</t>
  </si>
  <si>
    <t>vacuolar sorting 55</t>
  </si>
  <si>
    <t>hypothetical protein Y032_0163g3481</t>
  </si>
  <si>
    <t>nascent polypeptide-associated complex subunit beta</t>
  </si>
  <si>
    <t>dihydrolipoamide dehydrogenase [Thalassospira xiamenensis]</t>
  </si>
  <si>
    <t>serine threonine- kinase 10</t>
  </si>
  <si>
    <t>HAD family hydrolase</t>
  </si>
  <si>
    <t>tetrameric potassium-selective cyclic nucleotide gated channel [Strongylocentrotus purpuratus]</t>
  </si>
  <si>
    <t>sodium- and chloride-dependent GABA transporter 1-like</t>
  </si>
  <si>
    <t>tumor necrosis factor receptor superfamily member 19 [Microtus ochrogaster]</t>
  </si>
  <si>
    <t>golgi-specific brefeldin A-resistance guanine nucleotide exchange factor 1-like</t>
  </si>
  <si>
    <t>arf-GAP with Rho-GAP ANK repeat and PH domain-containing 1-like isoform X1</t>
  </si>
  <si>
    <t>arf-GAP with Rho-GAP ANK repeat and PH domain-containing 1-like isoform X2</t>
  </si>
  <si>
    <t>loss of heterozygosity 12 chromosomal region 1</t>
  </si>
  <si>
    <t>PREDICTED: uncharacterized protein LOC100214063 [Hydra vulgaris]</t>
  </si>
  <si>
    <t>AAEL002972-PA [Aedes aegypti]</t>
  </si>
  <si>
    <t>Two pore potassium channel sup-9</t>
  </si>
  <si>
    <t>anoctamin-3 isoform X1 [Fukomys damarensis]</t>
  </si>
  <si>
    <t>cilia- and flagella-associated 54-like</t>
  </si>
  <si>
    <t>Pc21g02490 [Penicillium rubens Wisconsin 54-1255]</t>
  </si>
  <si>
    <t>phosphatidylinositol 4-kinase type 2-beta</t>
  </si>
  <si>
    <t>PREDICTED: uncharacterized protein LOC100199166</t>
  </si>
  <si>
    <t>partial [Anopheles gambiae M]</t>
  </si>
  <si>
    <t>serine threonine- phosphatase 4 regulatory subunit 3B isoform X2</t>
  </si>
  <si>
    <t>Calcium Alpha subunit [Caenorhabditis elegans]</t>
  </si>
  <si>
    <t>PREDICTED: uncharacterized protein LOC100199160</t>
  </si>
  <si>
    <t>Thyroglobulin type-1 domain and EF-hand domain and Kazal domain and EF-hand domain pair and SPARC calcium-binding domain-containing</t>
  </si>
  <si>
    <t>serine threonine- kinase 40</t>
  </si>
  <si>
    <t>N(4)-(Beta-N-acetylglucosaminyl)-L-asparaginase [Diachasma alloeum]</t>
  </si>
  <si>
    <t>SNARE domain-containing [Purpureocillium lilacinum]</t>
  </si>
  <si>
    <t>serine threonine- kinase 36</t>
  </si>
  <si>
    <t>phosphatidylinositol-glycan biosynthesis class W -like</t>
  </si>
  <si>
    <t>Curved DNA-binding</t>
  </si>
  <si>
    <t>Ankyrin repeat and zinc finger domain-containing partial</t>
  </si>
  <si>
    <t>GTP-binding SAR1</t>
  </si>
  <si>
    <t>spliceosome RNA helicase DDX39B</t>
  </si>
  <si>
    <t>NEDD8-activating enzyme E1 catalytic subunit</t>
  </si>
  <si>
    <t>DENN domain-containing 1A isoform X6</t>
  </si>
  <si>
    <t>flap endonuclease GEN homolog 1 isoform X2 [Chlorocebus sabaeus]</t>
  </si>
  <si>
    <t>intracellular transport USO1-like isoform X12</t>
  </si>
  <si>
    <t>phospholipid-transporting ATPase ID</t>
  </si>
  <si>
    <t>WD repeat-containing KIAA1875</t>
  </si>
  <si>
    <t>ESF1 homolog</t>
  </si>
  <si>
    <t>ribosomal L15 [Phytophthora parasitica]</t>
  </si>
  <si>
    <t>serine threonine- kinase 31</t>
  </si>
  <si>
    <t>long-chain-fatty-acid-- ligase ACSBG1</t>
  </si>
  <si>
    <t>PREDICTED: uncharacterized protein LOC105847905</t>
  </si>
  <si>
    <t>ring-box 1a</t>
  </si>
  <si>
    <t>geranylgeranyl transferase type-1 subunit beta-like</t>
  </si>
  <si>
    <t>fidgetin 1 [Sus scrofa]</t>
  </si>
  <si>
    <t>phospholipid-transporting ATPase IB</t>
  </si>
  <si>
    <t>long-chain-fatty-acid-- ligase ACSBG2</t>
  </si>
  <si>
    <t>Guanine nucleotide binding (G ) beta polypeptide 2-like 1 [Homo sapiens]</t>
  </si>
  <si>
    <t>PREDICTED: uncharacterized protein LOC106821594</t>
  </si>
  <si>
    <t>[Naegleria gruberi]</t>
  </si>
  <si>
    <t>PREDICTED: uncharacterized protein LOC100200627</t>
  </si>
  <si>
    <t>Hermansky-Pudlak syndrome 3 isoform X1</t>
  </si>
  <si>
    <t>far upstream element-binding 1-like</t>
  </si>
  <si>
    <t>Hermansky-Pudlak syndrome 3 isoform X2</t>
  </si>
  <si>
    <t>Myotubularin-related 2</t>
  </si>
  <si>
    <t>PREDICTED: uncharacterized protein LOC109194274 isoform X3</t>
  </si>
  <si>
    <t>3-hydroxybutyryl- dehydratase [Emiliania huxleyi CCMP1516]</t>
  </si>
  <si>
    <t>speckle targeted PIP5K1A-regulated poly(A) polymerase isoform X1</t>
  </si>
  <si>
    <t>speckle targeted PIP5K1A-regulated poly(A) polymerase isoform X2</t>
  </si>
  <si>
    <t>probable dimethyladenosine transferase</t>
  </si>
  <si>
    <t>Myotubularin-related 3</t>
  </si>
  <si>
    <t>exportin-6-like isoform X1</t>
  </si>
  <si>
    <t>glycosyl hydrolase family 25 [Tetrahymena thermophila SB210]</t>
  </si>
  <si>
    <t>electron transfer flavo -ubiquinone mitochondrial</t>
  </si>
  <si>
    <t>Carnitine O-palmitoyltransferase mitochondrial</t>
  </si>
  <si>
    <t>Serine threonine kinase-like domain-containing STKLD1</t>
  </si>
  <si>
    <t>poly(A) RNA polymerase GLD2 isoform X1 [Oreochromis niloticus]</t>
  </si>
  <si>
    <t>presenilin-2</t>
  </si>
  <si>
    <t>ntf2 and rrm domain-containing</t>
  </si>
  <si>
    <t>nanos 2</t>
  </si>
  <si>
    <t>PREDICTED: uncharacterized protein LOC105316943</t>
  </si>
  <si>
    <t>lectin L6-like</t>
  </si>
  <si>
    <t>insulin-like growth factor 1 receptor [Homo sapiens]</t>
  </si>
  <si>
    <t>PREDICTED: uncharacterized protein LOC105328952</t>
  </si>
  <si>
    <t>PREDICTED: uncharacterized protein LOC101236484</t>
  </si>
  <si>
    <t>Myotubularin-related 8</t>
  </si>
  <si>
    <t>fibrocystin-L isoform X1</t>
  </si>
  <si>
    <t>protocadherin beta-15-like [Crassostrea gigas]</t>
  </si>
  <si>
    <t>fibrocystin-L isoform X3</t>
  </si>
  <si>
    <t>fibrocystin-L isoform X2</t>
  </si>
  <si>
    <t>PRKCA-binding partial</t>
  </si>
  <si>
    <t>beta-secretase 2</t>
  </si>
  <si>
    <t>aminopeptidase O isoform X1 [Parus major]</t>
  </si>
  <si>
    <t>ATP-binding cassette long-chain fatty acid transporter PXA2 [Sugiyamaella lignohabitans]</t>
  </si>
  <si>
    <t>bifunctional 2 isoform X1</t>
  </si>
  <si>
    <t>beta-secretase 1</t>
  </si>
  <si>
    <t>ATP synthase F0 subunit 8 (mitochondrion) [Cordyceps militaris]</t>
  </si>
  <si>
    <t>dystroglycan-like isoform X1 [Nasonia vitripennis]</t>
  </si>
  <si>
    <t>nucleoside diphosphate-linked moiety X motif 19-like</t>
  </si>
  <si>
    <t>xylosyltransferase 1-like</t>
  </si>
  <si>
    <t>ap-2 complex subunit mu</t>
  </si>
  <si>
    <t>40S ribosomal S27-1 [Medicago truncatula]</t>
  </si>
  <si>
    <t>PREDICTED: uncharacterized protein LOC106821570</t>
  </si>
  <si>
    <t>histone-lysine N-methyltransferase 1</t>
  </si>
  <si>
    <t>1-phosphatidylinositol 3-phosphate 5-kinase-like</t>
  </si>
  <si>
    <t>3-mercaptopyruvate sulfurtransferase</t>
  </si>
  <si>
    <t>AAEL008369-PA [Aedes aegypti]</t>
  </si>
  <si>
    <t>large exo involved in heme utilization or adhesion</t>
  </si>
  <si>
    <t>20 kDa [Entamoeba nuttalli P19]</t>
  </si>
  <si>
    <t>microphthalmia-associated transcription factor-like isoform X2</t>
  </si>
  <si>
    <t>PREDICTED: uncharacterized protein LOC101236455</t>
  </si>
  <si>
    <t>NADH dehydrogenase [ubiquinone] 1 alpha subcomplex subunit partial</t>
  </si>
  <si>
    <t>CRE-PAR-5 [Caenorhabditis remanei]</t>
  </si>
  <si>
    <t>GTP-binding ypt1 [Trichophyton rubrum CBS ]</t>
  </si>
  <si>
    <t>actin partial [Dolomedes aquaticus]</t>
  </si>
  <si>
    <t>brefeldin a-inhibited guanine nucleotide-exchange 1</t>
  </si>
  <si>
    <t>catenin beta-1-like isoform X4 [Branchiostoma belcheri]</t>
  </si>
  <si>
    <t>eye-specific diacylglycerol kinase-like</t>
  </si>
  <si>
    <t>PREDICTED: uncharacterized protein LOC100200642</t>
  </si>
  <si>
    <t>homocysteine methyltransferase</t>
  </si>
  <si>
    <t>PREDICTED: uncharacterized protein LOC100200634</t>
  </si>
  <si>
    <t>PREDICTED: uncharacterized protein LOC100637707</t>
  </si>
  <si>
    <t>CRE-CDC- [Caenorhabditis remanei]</t>
  </si>
  <si>
    <t>RING finger 11-like</t>
  </si>
  <si>
    <t>NHL repeat containing</t>
  </si>
  <si>
    <t>probable prolyl 4-hydroxylase 7</t>
  </si>
  <si>
    <t>proliferating cell nuclear antigen [Schistosoma japonicum]</t>
  </si>
  <si>
    <t>26S protease regulatory subunit 4</t>
  </si>
  <si>
    <t>Sorting nexin- partial</t>
  </si>
  <si>
    <t>26S protease regulatory subunit 8</t>
  </si>
  <si>
    <t>PREDICTED: uncharacterized protein LOC109585782</t>
  </si>
  <si>
    <t>26S protease regulatory subunit 7</t>
  </si>
  <si>
    <t>Conserved oligomeric Golgi complex subunit 6</t>
  </si>
  <si>
    <t>eukaryotic translation initiation factor 6-2-like [Gossypium raimondii]</t>
  </si>
  <si>
    <t>Conserved oligomeric Golgi complex subunit 5</t>
  </si>
  <si>
    <t>ubiqutin ribosomal [Singapore grouper iridovirus]</t>
  </si>
  <si>
    <t>serine arginine-rich splicing factor 6-like</t>
  </si>
  <si>
    <t>Conserved oligomeric Golgi complex subunit 8</t>
  </si>
  <si>
    <t>Conserved oligomeric Golgi complex subunit 7</t>
  </si>
  <si>
    <t>ATP-binding cassette sub-family D member 1-like</t>
  </si>
  <si>
    <t>Sn1-specific diacylglycerol lipase beta</t>
  </si>
  <si>
    <t>splicing arginine serine-rich 7 [Trichinella pseudospiralis]</t>
  </si>
  <si>
    <t>nematoblast-specific nb039a- partial</t>
  </si>
  <si>
    <t>Conserved oligomeric Golgi complex subunit 3</t>
  </si>
  <si>
    <t>MICOS complex subunit Mic60 isoform X1</t>
  </si>
  <si>
    <t>arginine partial [Allonemobius socius]</t>
  </si>
  <si>
    <t>Breast cancer metastasis-suppressor 1 -A</t>
  </si>
  <si>
    <t>elongation factor-2 kinase [Coprinopsis cinerea okayama7#130]</t>
  </si>
  <si>
    <t>glutamine--fructose-6-phosphate aminotransferase [isomerizing] 2</t>
  </si>
  <si>
    <t>glutamine--fructose-6-phosphate aminotransferase [isomerizing] 1</t>
  </si>
  <si>
    <t>hypothetical protein AC249_AIPGENE23087</t>
  </si>
  <si>
    <t>phage DNA recombinase</t>
  </si>
  <si>
    <t>pyrroloquinoline quinone biosynthesis</t>
  </si>
  <si>
    <t>metabotropic glutamate receptor 7-like</t>
  </si>
  <si>
    <t>NB-ARC domain-containing partial</t>
  </si>
  <si>
    <t>hypothetical protein POVWA1_071600</t>
  </si>
  <si>
    <t>rho GTPase-activating 1 isoform X1 [Rattus norvegicus]</t>
  </si>
  <si>
    <t>AAEL000233-PA [Aedes aegypti]</t>
  </si>
  <si>
    <t>anoctamin-4 isoform X1</t>
  </si>
  <si>
    <t>TRAF3-interacting 1- partial</t>
  </si>
  <si>
    <t>Polypeptide N-acetylgalactosaminyltransferase 1</t>
  </si>
  <si>
    <t>hypothetical protein BRAFLDRAFT_98594 [Branchiostoma floridae]</t>
  </si>
  <si>
    <t>Reticulon-4-interacting 1 [Phytophthora nicotianae]</t>
  </si>
  <si>
    <t>anoctamin-4 isoform X3</t>
  </si>
  <si>
    <t>cytokine response modifier B</t>
  </si>
  <si>
    <t>Polypeptide N-acetylgalactosaminyltransferase 2</t>
  </si>
  <si>
    <t>PREDICTED: uncharacterized protein LOC105326331</t>
  </si>
  <si>
    <t>Methylcrotonoyl- carboxylase subunit mitochondrial</t>
  </si>
  <si>
    <t>Polypeptide N-acetylgalactosaminyltransferase 6</t>
  </si>
  <si>
    <t>mpv17</t>
  </si>
  <si>
    <t>dynein light chain axonemal</t>
  </si>
  <si>
    <t>threonine synthase-like 2</t>
  </si>
  <si>
    <t>protocadherin beta-15-like isoform X2 [Meleagris gallopavo]</t>
  </si>
  <si>
    <t>glutamine--fructose-6-phosphate aminotransferase [isomerizing] 1 isoform X1</t>
  </si>
  <si>
    <t>Dynein light chain roadblock-type 2</t>
  </si>
  <si>
    <t>hypothetical protein LOTGIDRAFT_158523 [Lottia gigantea]</t>
  </si>
  <si>
    <t>ATP-binding cassette sub-family A member 7 isoform X1 [Rhinolophus sinicus]</t>
  </si>
  <si>
    <t>phospholipase D1-like</t>
  </si>
  <si>
    <t>filamin like [Bathycoccus prasinos]</t>
  </si>
  <si>
    <t>[Streptomyces C]</t>
  </si>
  <si>
    <t>fibroblast growth factor receptor-like 1 [Priapulus caudatus]</t>
  </si>
  <si>
    <t>Chromosome 19 open reading frame 52 [Homo sapiens]</t>
  </si>
  <si>
    <t>Heterogeneous nuclear rotein ( ) K homolog [Caenorhabditis elegans]</t>
  </si>
  <si>
    <t>PREDICTED: uncharacterized protein LOC101236414</t>
  </si>
  <si>
    <t>lipopolysaccharide and beta-1,3-glucan binding</t>
  </si>
  <si>
    <t>desumoylating isopeptidase 2-like</t>
  </si>
  <si>
    <t>mitochondrial folate transporter carrier</t>
  </si>
  <si>
    <t>villin-1 [Meleagris gallopavo]</t>
  </si>
  <si>
    <t>alpha-N-acetylglucosaminidase isoform X1 [Lepisosteus oculatus]</t>
  </si>
  <si>
    <t>transient receptor potential cation channel subfamily V member 5-like</t>
  </si>
  <si>
    <t>PREDICTED: uncharacterized protein LOC100210004, partial</t>
  </si>
  <si>
    <t>NADH dehydrogenase [ubiquinone] flavo partial</t>
  </si>
  <si>
    <t>asparagine--tRNA cytoplasmic isoform X2</t>
  </si>
  <si>
    <t>MEF2BNB homolog</t>
  </si>
  <si>
    <t>bromodomain adjacent to zinc finger domain 2B-like isoform X1 [Branchiostoma belcheri]</t>
  </si>
  <si>
    <t>transitional endoplasmic reticulum atpase</t>
  </si>
  <si>
    <t>Rhodanese-related sulfurtransferase</t>
  </si>
  <si>
    <t>aldose reductase-like isoform X1</t>
  </si>
  <si>
    <t>RIKEN cDNA isoform CRA_e [Mus musculus]</t>
  </si>
  <si>
    <t>dnaJ homolog subfamily B member 6-like isoform X4 [Cimex lectularius]</t>
  </si>
  <si>
    <t>Leptin receptor gene-related</t>
  </si>
  <si>
    <t>40S ribosomal S21 [Auxenochlorella protothecoides]</t>
  </si>
  <si>
    <t>sister chromatid cohesion DCC1-like</t>
  </si>
  <si>
    <t>p40</t>
  </si>
  <si>
    <t>PCNA-associated factor</t>
  </si>
  <si>
    <t>TAR DNA-binding 43-like isoform X1</t>
  </si>
  <si>
    <t>hypothetical protein LOTGIDRAFT_233083 [Lottia gigantea]</t>
  </si>
  <si>
    <t>E3 ubiquitin- ligase HUWE1</t>
  </si>
  <si>
    <t>Sjoegren syndrome scleroderma autoantigen 1 homolog</t>
  </si>
  <si>
    <t>calcium calmodulin-dependent kinase kinase 1 isoform X2</t>
  </si>
  <si>
    <t>Myotrophin</t>
  </si>
  <si>
    <t>Translation initiation factor IF-3</t>
  </si>
  <si>
    <t>angio-associated migratory cell</t>
  </si>
  <si>
    <t>TAR DNA-binding 43-like isoform X2</t>
  </si>
  <si>
    <t>hypothetical protein LOTGIDRAFT_211996 [Lottia gigantea]</t>
  </si>
  <si>
    <t>O-linked-mannose beta-1,4-N-acetylglucosaminyltransferase 2</t>
  </si>
  <si>
    <t>Delphilin</t>
  </si>
  <si>
    <t>glycogen synthase kinase-3 beta-like</t>
  </si>
  <si>
    <t>Y box-binding partial</t>
  </si>
  <si>
    <t>hypothetical protein AC249_AIPGENE11061</t>
  </si>
  <si>
    <t>AP-2 complex subunit mu-like</t>
  </si>
  <si>
    <t>GH15328 [Drosophila grimshawi]</t>
  </si>
  <si>
    <t>transient receptor potential cation channel subfamily M member 3 isoform X4</t>
  </si>
  <si>
    <t>transient receptor potential cation channel subfamily M member 3 isoform X3</t>
  </si>
  <si>
    <t>MULTISPECIES: type I glutamate--ammonia ligase [Thermotoga]</t>
  </si>
  <si>
    <t>dnaJ homolog subfamily C member 27-like</t>
  </si>
  <si>
    <t>PREDICTED: uncharacterized protein LOC105196572</t>
  </si>
  <si>
    <t>glutamine-rich 2-like</t>
  </si>
  <si>
    <t>NAD P-binding [Gloeophyllum trabeum ATCC 11539]</t>
  </si>
  <si>
    <t>malate partial [Melitaea cinxia]</t>
  </si>
  <si>
    <t>voltage-dependent calcium channel type A subunit alpha-1-like</t>
  </si>
  <si>
    <t>FK506-binding 2 isoform X1</t>
  </si>
  <si>
    <t>FK506-binding 2 isoform X2</t>
  </si>
  <si>
    <t>bile acid- :amino acid N-acyltransferase-like isoform X1 [Takifugu rubripes]</t>
  </si>
  <si>
    <t>C-Maf-inducing isoform X1</t>
  </si>
  <si>
    <t>KAT8 regulatory NSL complex subunit 3 isoform X2</t>
  </si>
  <si>
    <t>Piezo-type mechanosensitive ion channel component partial</t>
  </si>
  <si>
    <t>Integrin beta pat-3</t>
  </si>
  <si>
    <t>hypothetical protein AC249_AIPGENE23056</t>
  </si>
  <si>
    <t>Centlein</t>
  </si>
  <si>
    <t>lunapark-B-like isoform X2</t>
  </si>
  <si>
    <t>glycine-rich 2</t>
  </si>
  <si>
    <t>GM17267 [Drosophila sechellia]</t>
  </si>
  <si>
    <t>inositol monophosphatase 3-like</t>
  </si>
  <si>
    <t>sphingosine-1-phosphate lyase 1 [Dipodomys ordii]</t>
  </si>
  <si>
    <t>PREDICTED: uncharacterized protein LOC100209023</t>
  </si>
  <si>
    <t>PREDICTED: uncharacterized protein LOC100200691</t>
  </si>
  <si>
    <t>iron-sulfur cluster assembly scaffold</t>
  </si>
  <si>
    <t>5 -AMP-activated kinase subunit beta-1 [Trichogramma pretiosum]</t>
  </si>
  <si>
    <t>propionyl- carboxylase alpha mitochondrial</t>
  </si>
  <si>
    <t>CCAAT enhancer-binding gamma-like</t>
  </si>
  <si>
    <t>voltage-dependent N-type calcium channel subunit alpha-1B- partial</t>
  </si>
  <si>
    <t>puromycin-sensitive aminopeptidase-like</t>
  </si>
  <si>
    <t>PREDICTED: uncharacterized protein LOC102777202</t>
  </si>
  <si>
    <t>multidrug resistance 1 isoform X2</t>
  </si>
  <si>
    <t>reticulocyte-binding PFD0110w-like isoform X2</t>
  </si>
  <si>
    <t>xaa-Pro partial</t>
  </si>
  <si>
    <t>regulator of chromosome condensation (RCC1) repeat domain containing [Acanthamoeba castellanii Neff]</t>
  </si>
  <si>
    <t>PREDICTED: uncharacterized protein LOC105568230</t>
  </si>
  <si>
    <t>ribonuclease P subunit p29-like</t>
  </si>
  <si>
    <t>26S proteasome complex subunit DSS1-like</t>
  </si>
  <si>
    <t>peptidase S8 and S53 domain-containing [Dictyostelium fasciculatum]</t>
  </si>
  <si>
    <t>high choriolytic enzyme 1-like [Hydra vulgaris]</t>
  </si>
  <si>
    <t>fibroblast growth factor receptor 1-A-like [Esox lucius]</t>
  </si>
  <si>
    <t>AAEL010573-PA [Aedes aegypti]</t>
  </si>
  <si>
    <t>junction-mediating and -regulatory -like</t>
  </si>
  <si>
    <t>spastin-like [Camelina sativa]</t>
  </si>
  <si>
    <t>Cell wall integrity and stress response component 1 precursor</t>
  </si>
  <si>
    <t>ferritin partial [Bathymodiolus azoricus]</t>
  </si>
  <si>
    <t>phenylalanine--tRNA mitochondrial</t>
  </si>
  <si>
    <t>LIM domain-containing 2</t>
  </si>
  <si>
    <t>hypothetical protein LOTGIDRAFT_165496 [Lottia gigantea]</t>
  </si>
  <si>
    <t>uncharacterized MFS-type transporter isoform X2 [Atta colombica]</t>
  </si>
  <si>
    <t>diacylglycerol kinase eta-like</t>
  </si>
  <si>
    <t>carotenoid isomerase [Phaeodactylum tricornutum CCAP 1055 1]</t>
  </si>
  <si>
    <t>transient receptor potential cation channel subfamily A member 1-like</t>
  </si>
  <si>
    <t>FAM149B1-like isoform X5 [Poecilia latipinna]</t>
  </si>
  <si>
    <t>Heat shock 70 kDa partial</t>
  </si>
  <si>
    <t>zinc finger 724 isoform X1 [Bombus terrestris]</t>
  </si>
  <si>
    <t>hsc70-interacting isoform X1</t>
  </si>
  <si>
    <t>inactive 1-aminocyclopropane-1-carboxylate synthase 2</t>
  </si>
  <si>
    <t>hypothetical protein AC249_AIPGENE23002</t>
  </si>
  <si>
    <t>hypothetical protein SCARUB_00939</t>
  </si>
  <si>
    <t>FAM214A-like</t>
  </si>
  <si>
    <t>cAMP-specific 3 ,5 -cyclic phosphodiesterase 4D</t>
  </si>
  <si>
    <t>elongation factor 2 [Dictyostelium discoideum AX4]</t>
  </si>
  <si>
    <t>DNA polymerase kappa-like</t>
  </si>
  <si>
    <t>coiled-coil domain-containing 132 isoform X2</t>
  </si>
  <si>
    <t>coat [Culex originated Tymoviridae-like virus]</t>
  </si>
  <si>
    <t>copine-8- partial</t>
  </si>
  <si>
    <t>PKD domain</t>
  </si>
  <si>
    <t>endo-b-1,4-glucanase [Coptotermes formosanus]</t>
  </si>
  <si>
    <t>ATPase WRNIP1</t>
  </si>
  <si>
    <t>sterol desaturase family</t>
  </si>
  <si>
    <t>synaptotagmin-7-like isoform X4 [Lingula anatina]</t>
  </si>
  <si>
    <t>DNA polymerase alpha catalytic subunit- partial</t>
  </si>
  <si>
    <t>Golgi apparatus 1- partial</t>
  </si>
  <si>
    <t>bromodomain and PHD finger-containing 3-like isoform X1 [Maylandia zebra]</t>
  </si>
  <si>
    <t>ribosomal S6 kinase beta-2-like</t>
  </si>
  <si>
    <t>SZT2 isoform X2 [Bos taurus]</t>
  </si>
  <si>
    <t>Golgi resident GCP60</t>
  </si>
  <si>
    <t>flagellar biosynthetic</t>
  </si>
  <si>
    <t>activin receptor type-2B</t>
  </si>
  <si>
    <t>activin receptor type-2A</t>
  </si>
  <si>
    <t>histone-lysine N-methyltransferase EHMT2-like</t>
  </si>
  <si>
    <t>EGF-like domain-containing</t>
  </si>
  <si>
    <t>ataxin-10</t>
  </si>
  <si>
    <t>GH11421 [Drosophila grimshawi]</t>
  </si>
  <si>
    <t>BUD13 homolog</t>
  </si>
  <si>
    <t>Multiple epidermal growth factor-like domains 8</t>
  </si>
  <si>
    <t>Multiple epidermal growth factor-like domains 6</t>
  </si>
  <si>
    <t>casein kinase I isoform epsilon isoform X1 [Mesocricetus auratus]</t>
  </si>
  <si>
    <t>cytosolic non-specific dipeptidase-like</t>
  </si>
  <si>
    <t>Dynein heavy chain</t>
  </si>
  <si>
    <t>NDRG3 isoform X4</t>
  </si>
  <si>
    <t>CRE-EFN-2 [Caenorhabditis remanei]</t>
  </si>
  <si>
    <t>alpha beta hydrolase domain-containing 13-like [Priapulus caudatus]</t>
  </si>
  <si>
    <t>PREDICTED: uncharacterized protein PFB0765w-like isoform X1 [Hydra vulgaris]</t>
  </si>
  <si>
    <t>translation initiation factor eIF-2B subunit alpha-like</t>
  </si>
  <si>
    <t>MKI67 FHA domain-interacting nucleolar phospho -like</t>
  </si>
  <si>
    <t>basigin isoform X1</t>
  </si>
  <si>
    <t>upstream activation factor subunit spp27</t>
  </si>
  <si>
    <t>hypothetical protein THAOC_28600 [Thalassiosira oceanica]</t>
  </si>
  <si>
    <t>isoleucine--tRNA ligase</t>
  </si>
  <si>
    <t>activin receptor type-1C</t>
  </si>
  <si>
    <t>sorting nexin-13-like</t>
  </si>
  <si>
    <t>urocanate hydratase</t>
  </si>
  <si>
    <t>phosphatase 1 regulatory subunit</t>
  </si>
  <si>
    <t>CnPolydom, partial</t>
  </si>
  <si>
    <t>RAB6A-GEF complex partner 1</t>
  </si>
  <si>
    <t>hyaluronan mediated motility receptor-like</t>
  </si>
  <si>
    <t>alpha-ketoglutarate-dependent dioxygenase alkB homolog 4</t>
  </si>
  <si>
    <t>TKL IRAK kinase</t>
  </si>
  <si>
    <t>Ras-like GTP-binding partial [Trichinella pseudospiralis]</t>
  </si>
  <si>
    <t>Hop [Drosophila simulans]</t>
  </si>
  <si>
    <t>hypothetical protein XELAEV_18029680mg</t>
  </si>
  <si>
    <t>kinesin Klp98A isoform X1 [Nasonia vitripennis]</t>
  </si>
  <si>
    <t>Tubulin alpha-1 chain</t>
  </si>
  <si>
    <t>DCN1 isoform X2</t>
  </si>
  <si>
    <t>cortactin-binding 2 isoform X2 [Fukomys damarensis]</t>
  </si>
  <si>
    <t>casein kinase ii subunit alpha</t>
  </si>
  <si>
    <t>tetraspanin-3-like</t>
  </si>
  <si>
    <t>bolA DDB_G0274169 isoform X2 [Trachymyrmex cornetzi]</t>
  </si>
  <si>
    <t>suppressor of cytokine signaling 4</t>
  </si>
  <si>
    <t>monocarboxylate transporter 12-B [Athalia rosae]</t>
  </si>
  <si>
    <t>muscle M-line assembly unc-89-like</t>
  </si>
  <si>
    <t>eukaryotic translation initiation factor 4E isoform X2</t>
  </si>
  <si>
    <t>suppressor of cytokine signaling 2</t>
  </si>
  <si>
    <t>PREDICTED: uncharacterized protein LOC105845235</t>
  </si>
  <si>
    <t>ubiquitin-conjugating enzyme E2 partial</t>
  </si>
  <si>
    <t>Voltage-dependent calcium channel type D subunit alpha-1</t>
  </si>
  <si>
    <t>MULTISPECIES: anchored repeat ABC substrate-binding [Corynebacterium]</t>
  </si>
  <si>
    <t>hypothetical protein AC249_AIPGENE13518</t>
  </si>
  <si>
    <t>probable T4-type lysozyme 1</t>
  </si>
  <si>
    <t>MULTISPECIES: hypothetical protein [Rhizobacter]</t>
  </si>
  <si>
    <t>zinc finger 572-like</t>
  </si>
  <si>
    <t>transmembrane 65-like</t>
  </si>
  <si>
    <t>LIM homeobox Lhx2 isoform X2</t>
  </si>
  <si>
    <t>coagulation factor X isoform X1</t>
  </si>
  <si>
    <t>proteasome activator complex subunit 4 isoform X2</t>
  </si>
  <si>
    <t>proteasome activator complex subunit 4 isoform X1</t>
  </si>
  <si>
    <t>KN motif and ankyrin repeat domain-containing 1- partial</t>
  </si>
  <si>
    <t>stabilin-2</t>
  </si>
  <si>
    <t>UPF0739 C1orf74 homolog</t>
  </si>
  <si>
    <t>DGCR14-like</t>
  </si>
  <si>
    <t>cyclic GMP-AMP synthase-like</t>
  </si>
  <si>
    <t>pyruvate dehydrogenase [Proteus mirabilis]</t>
  </si>
  <si>
    <t>rho GTPase-activating 44-like isoform X3</t>
  </si>
  <si>
    <t>rho GTPase-activating 44-like isoform X1</t>
  </si>
  <si>
    <t>ATP F0F1 synthase subunit C</t>
  </si>
  <si>
    <t>titin isoform X1 [Halyomorpha halys]</t>
  </si>
  <si>
    <t>hypothetical protein SPRG_02190 [Saprolegnia parasitica CBS 223.65]</t>
  </si>
  <si>
    <t>sodium-dependent noradrenaline transporter</t>
  </si>
  <si>
    <t>alanine partial</t>
  </si>
  <si>
    <t>zinc finger MIZ domain-containing 1-like isoform X2</t>
  </si>
  <si>
    <t>glomulin isoform X1 [Hipposideros armiger]</t>
  </si>
  <si>
    <t>SID1 transmembrane family member 1-like</t>
  </si>
  <si>
    <t>kxDL motif-containing 1</t>
  </si>
  <si>
    <t>ubiquitin-conjugating enzyme partial</t>
  </si>
  <si>
    <t>adhesion G -coupled receptor L3-like isoform X1</t>
  </si>
  <si>
    <t>HIN1 partial</t>
  </si>
  <si>
    <t>Tubulin polymerization-promoting family member 2</t>
  </si>
  <si>
    <t>androglobin isoform X2</t>
  </si>
  <si>
    <t>related to ARP5-Actin-related</t>
  </si>
  <si>
    <t>cytoglobin-2-like isoform X1 [Salmo salar]</t>
  </si>
  <si>
    <t>3-oxoacyl-[acyl-carrier- ] mitochondrial-like</t>
  </si>
  <si>
    <t>vacuolar-type H+-ATPase subunit B3 (VHA-B3)</t>
  </si>
  <si>
    <t>proton-coupled amino acid transporter 1 isoform X2 [Microcebus murinus]</t>
  </si>
  <si>
    <t>Ubiquitin-conjugating enzyme E2 H</t>
  </si>
  <si>
    <t>SH3 and PX domain-containing 2A isoform X3</t>
  </si>
  <si>
    <t>NADPH-dependent aldehyde reductase ARI1-like isoform X1 [Lingula anatina]</t>
  </si>
  <si>
    <t>PREDICTED: inversin-B-like</t>
  </si>
  <si>
    <t>SH3 and PX domain-containing 2A isoform X2</t>
  </si>
  <si>
    <t>Metabotropic glutamate receptor [Daphnia magna]</t>
  </si>
  <si>
    <t>mitochondrial 2-oxoglutarate malate carrier -like</t>
  </si>
  <si>
    <t>androglobin isoform X1</t>
  </si>
  <si>
    <t>Ubiquitin-conjugating enzyme E2 T</t>
  </si>
  <si>
    <t>TEX261 [Sinocyclocheilus anshuiensis]</t>
  </si>
  <si>
    <t>Ran-specific GTPase-activating partial</t>
  </si>
  <si>
    <t>Ubiquitin-conjugating enzyme E2 S</t>
  </si>
  <si>
    <t>PREDICTED: putative uncharacterized protein DDB_G0290989</t>
  </si>
  <si>
    <t>mannosyl-oligosaccharide alpha-1,2-mannosidase isoform B isoform X2 [Stomoxys calcitrans]</t>
  </si>
  <si>
    <t>Complex I assembly factor mitochondrial</t>
  </si>
  <si>
    <t>Phosphatase and actin regulator 2</t>
  </si>
  <si>
    <t>golgin subfamily A member 1 isoform X1 [Chrysemys picta bellii]</t>
  </si>
  <si>
    <t>Cyclin L1</t>
  </si>
  <si>
    <t>Glycine mitochondrial</t>
  </si>
  <si>
    <t>very long-chain specific acyl- mitochondrial</t>
  </si>
  <si>
    <t>mitogen-activated kinase kinase kinase 9</t>
  </si>
  <si>
    <t>FAD binding domain</t>
  </si>
  <si>
    <t>eukaryotic translation initiation factor 3 subunit A isoform X2</t>
  </si>
  <si>
    <t>O-acetylhomoserine ami</t>
  </si>
  <si>
    <t>eukaryotic translation initiation factor 3 subunit A isoform X1</t>
  </si>
  <si>
    <t>phosphatidylinositide phosphatase partial</t>
  </si>
  <si>
    <t>mitogen-activated kinase kinase kinase 4</t>
  </si>
  <si>
    <t>mannose-P-dolichol utilization defect 1</t>
  </si>
  <si>
    <t>glycine dehydrogenase (decarboxylating) mitochondrial-like</t>
  </si>
  <si>
    <t>AAA domain-containing</t>
  </si>
  <si>
    <t>phosphate acyltransferase [Coxiella burnetii]</t>
  </si>
  <si>
    <t>WASH complex subunit 7</t>
  </si>
  <si>
    <t>hypothetical protein AURANDRAFT_64134 [Aureococcus anophagefferens]</t>
  </si>
  <si>
    <t>Ribosomal superfamily [Penicillium expansum]</t>
  </si>
  <si>
    <t>3-isopropylmalate dehydratase</t>
  </si>
  <si>
    <t>endogenous retrovirus group K member 25 Pol -like</t>
  </si>
  <si>
    <t>decorin [Otolemur garnettii]</t>
  </si>
  <si>
    <t>translocation SEC63</t>
  </si>
  <si>
    <t>translocation SEC62</t>
  </si>
  <si>
    <t>Vang 1</t>
  </si>
  <si>
    <t>phosphoglycerate kinase</t>
  </si>
  <si>
    <t>cold-shock DNA-binding domain-containing [Thalassiosira pseudonana CCMP1335]</t>
  </si>
  <si>
    <t>proteasome component PUP1</t>
  </si>
  <si>
    <t>exodeoxyribonuclease III</t>
  </si>
  <si>
    <t>Thimet oligopeptidase</t>
  </si>
  <si>
    <t>RNA binding repeat Pumilio-family</t>
  </si>
  <si>
    <t>TBC1 domain family member 7 isoform X1 [Chinchilla lanigera]</t>
  </si>
  <si>
    <t>4-deoxy-4-formamido-L-arabinose-phospho-UDP deformylase [Legionella pneumophila]</t>
  </si>
  <si>
    <t>zinc finger C3H1 type-like 2-A [Copidosoma floridanum]</t>
  </si>
  <si>
    <t>peptidyl-prolyl cis-trans isomerase-like 3</t>
  </si>
  <si>
    <t>sideroflexin-1 [Lepidothrix coronata]</t>
  </si>
  <si>
    <t>Histone-lysine N-methyltransferase PRDM9</t>
  </si>
  <si>
    <t>peptidyl-prolyl cis-trans isomerase-like 2</t>
  </si>
  <si>
    <t>actin</t>
  </si>
  <si>
    <t>peptidyl-prolyl cis-trans isomerase-like 4</t>
  </si>
  <si>
    <t>fasciclin [[Polyangium] brachysporum]</t>
  </si>
  <si>
    <t>B(0,+)-type amino acid transporter 1</t>
  </si>
  <si>
    <t>peptidyl-prolyl cis-trans isomerase-like 6</t>
  </si>
  <si>
    <t>PREDICTED: LOW QUALITY PROTEIN: uncharacterized protein LOC100208397</t>
  </si>
  <si>
    <t>iron superoxide dismutase</t>
  </si>
  <si>
    <t>beta-mannosidase [Pediculus humanus corporis]</t>
  </si>
  <si>
    <t>Neurobeachin 1</t>
  </si>
  <si>
    <t>collagen alpha-3(VI) partial</t>
  </si>
  <si>
    <t>peptidyl-prolyl cis-trans isomerase-like 1</t>
  </si>
  <si>
    <t>hypothetical protein AC249_AIPGENE8035</t>
  </si>
  <si>
    <t>mitochondrial substrate carrier family ancA [Allomyces macrogynus ATCC 38327]</t>
  </si>
  <si>
    <t>Btb poz [Colletotrichum higginsianum IMI 349063]</t>
  </si>
  <si>
    <t>receptor-interacting serine threonine- kinase 1 isoform X1 [Rattus norvegicus]</t>
  </si>
  <si>
    <t>double zinc ribbon and ankyrin repeat-containing 1</t>
  </si>
  <si>
    <t>B2 bradykinin receptor-like</t>
  </si>
  <si>
    <t>general vesicular transport factor p115 isoform X3</t>
  </si>
  <si>
    <t>ran-binding 10 isoform X2</t>
  </si>
  <si>
    <t>general vesicular transport factor p115 isoform X2</t>
  </si>
  <si>
    <t>PREDICTED: uncharacterized protein LOC105847879</t>
  </si>
  <si>
    <t>RING finger 37-like</t>
  </si>
  <si>
    <t>solute carrier family 35 member F4-like</t>
  </si>
  <si>
    <t>NLRC3-like</t>
  </si>
  <si>
    <t>sprT-like domain-containing Spartan</t>
  </si>
  <si>
    <t>DNA replication helicase [Talaromyces marneffei ATCC 18224]</t>
  </si>
  <si>
    <t>phosphatase 1 regulatory subunit 12A isoform X3</t>
  </si>
  <si>
    <t>PREDICTED: optineurin-like</t>
  </si>
  <si>
    <t>chaperone partial [Xanthomonas arboricola]</t>
  </si>
  <si>
    <t>casein kinase I-like</t>
  </si>
  <si>
    <t>inactive cadmium zinc-transporting ATPase HMA3</t>
  </si>
  <si>
    <t>family leucine-rich repeat surface [Bdellovibrio bacteriovorus]</t>
  </si>
  <si>
    <t>Calcium-independent phospholipase A2-gamma</t>
  </si>
  <si>
    <t>rho-related BTB domain-containing 1 isoform X1 [Pygocentrus nattereri]</t>
  </si>
  <si>
    <t>dedicator of cytokinesis 9 isoform X19</t>
  </si>
  <si>
    <t>TATA-binding -associated factor 172</t>
  </si>
  <si>
    <t>trans-1,2-dihydrobenzene-1,2-diol dehydrogenase-like</t>
  </si>
  <si>
    <t>F-box-like WD repeat-containing TBL1X</t>
  </si>
  <si>
    <t>PREDICTED: uncharacterized protein LOC105446017</t>
  </si>
  <si>
    <t>Translation elongation factor eEF3 [Chondrus crispus]</t>
  </si>
  <si>
    <t>isoform J [Drosophila melanogaster]</t>
  </si>
  <si>
    <t>dedicator of cytokinesis 9 isoform X10</t>
  </si>
  <si>
    <t>Sodium- and chloride-dependent betaine partial</t>
  </si>
  <si>
    <t>manganese superoxide dismutase [Suaeda maritima]</t>
  </si>
  <si>
    <t>delta D isoform X3 [Lingula anatina]</t>
  </si>
  <si>
    <t>submaxillary mucin</t>
  </si>
  <si>
    <t>KH domain- RNA- signal transduction-associated 2 isoform X2 [Myotis lucifugus]</t>
  </si>
  <si>
    <t>E3 ubiquitin- ligase MYLIP-like</t>
  </si>
  <si>
    <t>ankyrin-2- partial</t>
  </si>
  <si>
    <t>bicaudal D homolog 1-like</t>
  </si>
  <si>
    <t>WD repeat-containing 74-like</t>
  </si>
  <si>
    <t>transcriptional family</t>
  </si>
  <si>
    <t>mitochondrial import inner membrane translocase subunit Tim10 B-like</t>
  </si>
  <si>
    <t>surfeit locus 6 homolog</t>
  </si>
  <si>
    <t>AChain Discovery Of Small Molecules That Bind To K-Ras And Inhibit Sos- Mediated Activation</t>
  </si>
  <si>
    <t>PI-PLC X domain-containing 2</t>
  </si>
  <si>
    <t>PI-PLC X domain-containing 3</t>
  </si>
  <si>
    <t>vacuolar ATPase assembly integral membrane vma21-like</t>
  </si>
  <si>
    <t>rRNA-processing UTP23 homolog isoform X3</t>
  </si>
  <si>
    <t>contactin-6 isoform X3</t>
  </si>
  <si>
    <t>cyclic AMP receptor A</t>
  </si>
  <si>
    <t>hypothetical protein [Bacillus sp. FJAT-22090]</t>
  </si>
  <si>
    <t>inosine-uridine preferring nucleoside hydrolase-like</t>
  </si>
  <si>
    <t>hypothetical protein CAPTEDRAFT_132376</t>
  </si>
  <si>
    <t>Thymidine phosphorylase</t>
  </si>
  <si>
    <t>zz type zinc finger domain-containing [Eutypa lata UCREL1]</t>
  </si>
  <si>
    <t>calcyphosin isoform X1</t>
  </si>
  <si>
    <t>anaphase-promoting complex subunit 11 [Prunus mume]</t>
  </si>
  <si>
    <t>membrane seleno [Dictyostelium discoideum AX4]</t>
  </si>
  <si>
    <t>ras-related Rab-18 [Zea mays]</t>
  </si>
  <si>
    <t>acetyl-coenzyme A transporter 1-like isoform X2 [Salmo salar]</t>
  </si>
  <si>
    <t>hypothetical protein CGI_10015342</t>
  </si>
  <si>
    <t>phosphoglucose partial</t>
  </si>
  <si>
    <t>autophagy-related [Phytophthora infestans T30-4]</t>
  </si>
  <si>
    <t>profilin-4-like isoform X5 [Crassostrea gigas]</t>
  </si>
  <si>
    <t>broad-minded isoform X1 [Rousettus aegyptiacus]</t>
  </si>
  <si>
    <t>dimethylaniline monooxygenase [N-oxide-forming] 2 [Alligator sinensis]</t>
  </si>
  <si>
    <t>basal body-orientation factor 1</t>
  </si>
  <si>
    <t>PREDICTED: uncharacterized protein LOC105847806</t>
  </si>
  <si>
    <t>bifunctional glutamate proline--tRNA ligase isoform X1</t>
  </si>
  <si>
    <t>bifunctional glutamate proline--tRNA ligase isoform X3</t>
  </si>
  <si>
    <t>bifunctional glutamate proline--tRNA ligase isoform X2</t>
  </si>
  <si>
    <t>sugar transporter [Thalassiosira pseudonana CCMP1335]</t>
  </si>
  <si>
    <t>Cytochrome c oxidase assembly mitochondrial</t>
  </si>
  <si>
    <t>Rab B GTPase</t>
  </si>
  <si>
    <t>F-box LRR-repeat 6-like</t>
  </si>
  <si>
    <t>cyclic AMP-responsive element-binding 3 1</t>
  </si>
  <si>
    <t>Hermansky-Pudlak syndrome 5 isoform X2</t>
  </si>
  <si>
    <t>chymotrypsinogen B-like isoform X1 [Hydra vulgaris]</t>
  </si>
  <si>
    <t>enolase isoform CRA_b</t>
  </si>
  <si>
    <t>mucin partial</t>
  </si>
  <si>
    <t>guanine nucleotide exchange factor DBS isoform X11</t>
  </si>
  <si>
    <t>Glycerophosphodiester phosphodiesterase GDE1</t>
  </si>
  <si>
    <t>copine-8 isoform X2</t>
  </si>
  <si>
    <t>polypyrimidine tract-binding 1-like isoform X3</t>
  </si>
  <si>
    <t>copine-8 isoform X3</t>
  </si>
  <si>
    <t>CREB-regulated transcription coactivator 1</t>
  </si>
  <si>
    <t>matrix metallopeptidase 7 [Mus musculus]</t>
  </si>
  <si>
    <t>copine-8 isoform X1</t>
  </si>
  <si>
    <t>dopamine D2-like receptor</t>
  </si>
  <si>
    <t>PREDICTED: uncharacterized protein LOC105847821</t>
  </si>
  <si>
    <t>INO80 complex subunit E isoform X2</t>
  </si>
  <si>
    <t>INO80 complex subunit E isoform X1</t>
  </si>
  <si>
    <t>MGS-like domain</t>
  </si>
  <si>
    <t>discoidin domain-containing receptor 2-like</t>
  </si>
  <si>
    <t>PREDICTED: uncharacterized protein LOC107334614 isoform X1</t>
  </si>
  <si>
    <t>anaphase-promoting complex [Ixodes scapularis]</t>
  </si>
  <si>
    <t>PREDICTED: uncharacterized protein LOC100368426</t>
  </si>
  <si>
    <t>6-phosphofructo-2-kinase fructose-2,6-bisphosphatase 4-like</t>
  </si>
  <si>
    <t>endonucleasereverse transcriptase</t>
  </si>
  <si>
    <t>PREDICTED: uncharacterized protein YBL113C-like</t>
  </si>
  <si>
    <t>WASH complex subunit 7- partial</t>
  </si>
  <si>
    <t>DNA polymerase alpha catalytic subunit</t>
  </si>
  <si>
    <t>ATP-binding cassette sub-family C member 11 isoform X2</t>
  </si>
  <si>
    <t>ankyrin repeat domain-containing SOWAHB-like</t>
  </si>
  <si>
    <t>ankyrin repeat [Pandoravirus dulcis]</t>
  </si>
  <si>
    <t>serine threonine- phosphatase 2B catalytic subunit alpha isoform-like</t>
  </si>
  <si>
    <t>Pyrazinamidase [Perkinsus marinus ATCC 50983]</t>
  </si>
  <si>
    <t>MFS-type transporter SLC18B1</t>
  </si>
  <si>
    <t>heparanase</t>
  </si>
  <si>
    <t>cellular retinoic acid-binding 2</t>
  </si>
  <si>
    <t>CCR4-NOT transcription complex subunit 10 isoform X3</t>
  </si>
  <si>
    <t>CCR4-NOT transcription complex subunit 10 isoform X2</t>
  </si>
  <si>
    <t>cellular retinoic acid-binding 1</t>
  </si>
  <si>
    <t>78 kDa glucose-regulated partial [Schistosoma haematobium]</t>
  </si>
  <si>
    <t>helicase conserved C-terminal domain containing [Culex quinquefasciatus]</t>
  </si>
  <si>
    <t>receptor-type tyrosine- phosphatase H-like</t>
  </si>
  <si>
    <t>transcription factor 7 [Saccoglossus kowalevskii]</t>
  </si>
  <si>
    <t>early endosome antigen 1</t>
  </si>
  <si>
    <t>spermidine putrescine ABC transporter permease</t>
  </si>
  <si>
    <t>erythroid differentiation-related factor 1</t>
  </si>
  <si>
    <t>histidine triad (HIT) family [Candidatus Kryptonium thompsoni]</t>
  </si>
  <si>
    <t>Ribosomal L7A [Mus musculus]</t>
  </si>
  <si>
    <t>aRABinose 5-phosphate isomerase [Blastocystis subtype 4]</t>
  </si>
  <si>
    <t>CDK5 regulatory subunit-associated 2-like isoform X3 [Acropora digitifera]</t>
  </si>
  <si>
    <t>alpha-(1,6)-fucosyltransferase</t>
  </si>
  <si>
    <t>membrane-associated phosphatidylinositol transfer 2-like</t>
  </si>
  <si>
    <t>Serine threonine- phosphatase 4 catalytic partial</t>
  </si>
  <si>
    <t>Choline transporter 2</t>
  </si>
  <si>
    <t>EF-hand calcium-binding domain-containing 4A isoform X2 [Coturnix japonica]</t>
  </si>
  <si>
    <t>Choline transporter 1</t>
  </si>
  <si>
    <t>TIGR04222 domain [Burkholderia multivorans ATCC BAA-247]</t>
  </si>
  <si>
    <t>sprouty homolog 1 [Pelodiscus sinensis]</t>
  </si>
  <si>
    <t>srx npr cbr srx-1 prot ein cbr npr-19 cre srx-64 cre npr-19</t>
  </si>
  <si>
    <t>serine threonine- phosphatase mitochondrial-like</t>
  </si>
  <si>
    <t>Dysferlin [Schistosoma haematobium]</t>
  </si>
  <si>
    <t>nucleolysin TIA-1 isoform p40 isoform X3</t>
  </si>
  <si>
    <t>DET1- and DDB1-associated 1-like</t>
  </si>
  <si>
    <t>synaptojanin-1 isoform X3</t>
  </si>
  <si>
    <t>PAP2 haloperoxidase</t>
  </si>
  <si>
    <t>hypothetical protein g.29010, partial</t>
  </si>
  <si>
    <t>synaptojanin-1 isoform X2</t>
  </si>
  <si>
    <t>Aspartate--tRNA ligase</t>
  </si>
  <si>
    <t>actin depolymerizing [Perkinsus marinus ATCC 50983]</t>
  </si>
  <si>
    <t>synaptojanin-1 isoform X8</t>
  </si>
  <si>
    <t>PREDICTED: uncharacterized protein LOC106818127</t>
  </si>
  <si>
    <t>aldehyde dehydrogenase [Alteromonas australica]</t>
  </si>
  <si>
    <t>MOB kinase activator 3C isoform X3 [Lepisosteus oculatus]</t>
  </si>
  <si>
    <t>trace amine-associated receptor 1-like</t>
  </si>
  <si>
    <t>helitron helicase [Phytophthora infestans T30-4]</t>
  </si>
  <si>
    <t>60S ribosomal L38 [Acartia pacifica]</t>
  </si>
  <si>
    <t>ER lumen retaining receptor</t>
  </si>
  <si>
    <t>transcription factor Adf-1-like isoform X2</t>
  </si>
  <si>
    <t>transcription factor Adf-1-like isoform X1</t>
  </si>
  <si>
    <t>chemotaxis [Thalassospira xiamenensis]</t>
  </si>
  <si>
    <t>zinc finger 665-like [Monodelphis domestica]</t>
  </si>
  <si>
    <t>heat shock 70 A1-like</t>
  </si>
  <si>
    <t>cyclin-dependent kinase inhibitor 1</t>
  </si>
  <si>
    <t>gonadal gdl [Nasonia vitripennis]</t>
  </si>
  <si>
    <t>cytochrome oxidase subunit partial (mitochondrion) [Bugula neritina]</t>
  </si>
  <si>
    <t>PREDICTED: uncharacterized protein LOC109585620</t>
  </si>
  <si>
    <t>hypothetical protein F442_16615</t>
  </si>
  <si>
    <t>Histone-lysine N-methyltransferase SETMAR</t>
  </si>
  <si>
    <t>WD40-repeat containing</t>
  </si>
  <si>
    <t>DDB1- and CUL4-associated factor 5 [Copidosoma floridanum]</t>
  </si>
  <si>
    <t>UDP-N-acetylglucosamine transferase subunit ALG13 homolog</t>
  </si>
  <si>
    <t>proton-coupled folate transporter-like</t>
  </si>
  <si>
    <t>lysosomal alpha-glucosidase [Capsaspora owczarzaki ATCC 30864]</t>
  </si>
  <si>
    <t>CULlin 3 [Phaeodactylum tricornutum CCAP 1055 1]</t>
  </si>
  <si>
    <t>multiple epidermal growth factor-like domains 10</t>
  </si>
  <si>
    <t>retrotransposon-like family member retr-1 partial</t>
  </si>
  <si>
    <t>multiple epidermal growth factor-like domains 11</t>
  </si>
  <si>
    <t>PREDICTED: uncharacterized protein LOC100892859</t>
  </si>
  <si>
    <t>thromboxane-A synthase</t>
  </si>
  <si>
    <t>FAM188B isoform X2</t>
  </si>
  <si>
    <t>FAM188B isoform X1</t>
  </si>
  <si>
    <t>ABC transporter [endosymbiont of Loripes lucinalis]</t>
  </si>
  <si>
    <t>lysin</t>
  </si>
  <si>
    <t>cyclin p2 1 [Arabidopsis thaliana]</t>
  </si>
  <si>
    <t>Xaa-Pro partial</t>
  </si>
  <si>
    <t>calcium calmodulin-dependent kinase type II subunit gamma isoform X11</t>
  </si>
  <si>
    <t>PREDICTED: uncharacterized protein LOC100199304</t>
  </si>
  <si>
    <t>domain-containing 4</t>
  </si>
  <si>
    <t>AT2G17440 partial [Capsella rubella]</t>
  </si>
  <si>
    <t>unc-13 homolog A-like</t>
  </si>
  <si>
    <t>zinc transporter 2-like</t>
  </si>
  <si>
    <t>kinase domain [Tetrahymena thermophila SB210]</t>
  </si>
  <si>
    <t>Elongation factor 1-alpha partial [Noccaea caerulescens]</t>
  </si>
  <si>
    <t>domain-containing 7</t>
  </si>
  <si>
    <t>roundabout homolog 2-like [Papilio machaon]</t>
  </si>
  <si>
    <t>arginine--tRNA cytoplasmic-like</t>
  </si>
  <si>
    <t>ABC transporter ATP-binding [Prochlorococcus marinus]</t>
  </si>
  <si>
    <t>uncharacterized methyltransferase -like</t>
  </si>
  <si>
    <t>HEAT repeat-containing 6-like</t>
  </si>
  <si>
    <t>60s ribosomal l19 [Malassezia pachydermatis]</t>
  </si>
  <si>
    <t>bromo adjacent homology domain-containing 1 -like [Takifugu rubripes]</t>
  </si>
  <si>
    <t>epoxide hydrolase 4-like</t>
  </si>
  <si>
    <t>secreted {ECO:0000313</t>
  </si>
  <si>
    <t>ADP-ribosylation factor variant 1 [Phytophthora parasitica]</t>
  </si>
  <si>
    <t>IQ motif and SEC7 domain-containing 1</t>
  </si>
  <si>
    <t>asunder homolog isoform X2</t>
  </si>
  <si>
    <t>fatty acyl- reductase 1 isoform X2</t>
  </si>
  <si>
    <t>hypothetical protein GLOINDRAFT_343640, partial</t>
  </si>
  <si>
    <t>inositol oxygenase isoform X1 [Nothobranchius furzeri]</t>
  </si>
  <si>
    <t>phosphogluconate dehydrogenase (NADP(+)- decarboxylating)</t>
  </si>
  <si>
    <t>transcription factor BTF3 [Sinocyclocheilus rhinocerous]</t>
  </si>
  <si>
    <t>calcium calmodulin-dependent kinase type II subunit gamma isoform X13</t>
  </si>
  <si>
    <t>PREDICTED: uncharacterized protein LOC100201507, partial</t>
  </si>
  <si>
    <t>Rab GDP dissociation inhibitor alpha [Dictyostelium purpureum]</t>
  </si>
  <si>
    <t>dnaJ homolog subfamily A member mitochondrial-like</t>
  </si>
  <si>
    <t>Angiotensin-converting enzyme</t>
  </si>
  <si>
    <t>cilia- and flagella-associated 221-like</t>
  </si>
  <si>
    <t>mortality factor 4 1</t>
  </si>
  <si>
    <t>Kap beta 3 partial</t>
  </si>
  <si>
    <t>PREDICTED: uncharacterized protein LOC106686758</t>
  </si>
  <si>
    <t>A disintegrin and metallo ase with thrombospondin motifs 18</t>
  </si>
  <si>
    <t>probable FEN1-fatty acid elongase</t>
  </si>
  <si>
    <t>A disintegrin and metallo ase with thrombospondin motifs 19</t>
  </si>
  <si>
    <t>A disintegrin and metallo ase with thrombospondin motifs 16</t>
  </si>
  <si>
    <t>A disintegrin and metallo ase with thrombospondin motifs 17</t>
  </si>
  <si>
    <t>A disintegrin and metallo ase with thrombospondin motifs 14</t>
  </si>
  <si>
    <t>A disintegrin and metallo ase with thrombospondin motifs 13</t>
  </si>
  <si>
    <t>ABC transporter ATP-binding permease</t>
  </si>
  <si>
    <t>A disintegrin and metallo ase with thrombospondin motifs 10</t>
  </si>
  <si>
    <t>S-(hydroxymethyl)glutathione dehydrogenase alcohol dehydrogenase</t>
  </si>
  <si>
    <t>fibroleukin- partial</t>
  </si>
  <si>
    <t>hypothetical protein HELRODRAFT_185597 [Helobdella robusta]</t>
  </si>
  <si>
    <t>Ankyrin repeat and SOCS box 8 [Exaiptasia pallida]</t>
  </si>
  <si>
    <t>mismatch repair endonuclease PMS2</t>
  </si>
  <si>
    <t>PREDICTED: uncharacterized protein LOC101236338</t>
  </si>
  <si>
    <t>tetratricopeptide repeat mitochondrial</t>
  </si>
  <si>
    <t>[Pediculus humanus corporis]</t>
  </si>
  <si>
    <t>ubiquitin conjugating enzyme [Guillardia theta]</t>
  </si>
  <si>
    <t>trapped in endoderm-1 [Bombyx mori]</t>
  </si>
  <si>
    <t>phosphoenolpyruvate carboxykinase [GTP] mitochondrial isoform X2</t>
  </si>
  <si>
    <t>DNA replication licensing factor MCM3 [Phytophthora infestans T30-4]</t>
  </si>
  <si>
    <t>Sulfide:quinone mitochondrial</t>
  </si>
  <si>
    <t>PREDICTED: uncharacterized protein LOC106011985</t>
  </si>
  <si>
    <t>High-affinity choline transporter 1</t>
  </si>
  <si>
    <t>ER molecular chaperone [Triticum aestivum]</t>
  </si>
  <si>
    <t>transmembrane 104-like</t>
  </si>
  <si>
    <t>PREDICTED: uncharacterized protein C7orf62-like isoform X1</t>
  </si>
  <si>
    <t>PREDICTED: uncharacterized protein LOC106011983</t>
  </si>
  <si>
    <t>PREDICTED: uncharacterized protein LOC100212733</t>
  </si>
  <si>
    <t>A disintegrin and metallo ase with thrombospondin motifs 20</t>
  </si>
  <si>
    <t>WD repeat and HMG-box DNA-binding 1 isoform X1</t>
  </si>
  <si>
    <t>nef attachable domain partial</t>
  </si>
  <si>
    <t>mitochondrial carrier</t>
  </si>
  <si>
    <t>hydra Na channel 2</t>
  </si>
  <si>
    <t>vacuole membrane partial</t>
  </si>
  <si>
    <t>glucose transporter type 1-like isoform X1 [Amyelois transitella]</t>
  </si>
  <si>
    <t>very low-density lipo receptor</t>
  </si>
  <si>
    <t>rootletin-like isoform X6 [Lingula anatina]</t>
  </si>
  <si>
    <t>activator of hsp90</t>
  </si>
  <si>
    <t>dual specificity phosphatase Mpk3</t>
  </si>
  <si>
    <t>horma domain-containing</t>
  </si>
  <si>
    <t>PREDICTED: aquaporin-9-like</t>
  </si>
  <si>
    <t>tyrosine- kinase transmembrane receptor Ror</t>
  </si>
  <si>
    <t>PREDICTED: uncharacterized protein LOC101236314</t>
  </si>
  <si>
    <t>40S ribosomal S19 [Rattus norvegicus]</t>
  </si>
  <si>
    <t>threonine--tRNA ligase [Aggregatibacter actinomycetemcomitans]</t>
  </si>
  <si>
    <t>Dorsal-ventral patterning tolloid 1 [Exaiptasia pallida]</t>
  </si>
  <si>
    <t>interferon-induced transmembrane</t>
  </si>
  <si>
    <t>E3 ubiquitin- ligase SHPRH</t>
  </si>
  <si>
    <t>lamin dm0-like isoform x1</t>
  </si>
  <si>
    <t>junctophilin-3 isoform X2</t>
  </si>
  <si>
    <t>PREDICTED: uncharacterized protein LOC106659198</t>
  </si>
  <si>
    <t>5-oxoprolinase- partial</t>
  </si>
  <si>
    <t>diphthine methyl ester synthase</t>
  </si>
  <si>
    <t>14-3-3 sigma</t>
  </si>
  <si>
    <t>scribble homolog isoform X2 [Hydra vulgaris]</t>
  </si>
  <si>
    <t>hypothetical protein HELRODRAFT_172894</t>
  </si>
  <si>
    <t>PREDICTED: uncharacterized protein LOC101238988</t>
  </si>
  <si>
    <t>guanylate cyclase soluble subunit beta-1 isoform X2</t>
  </si>
  <si>
    <t>guanylate cyclase soluble subunit beta-1 isoform X1</t>
  </si>
  <si>
    <t>matrix metallo ase-16-like</t>
  </si>
  <si>
    <t>defense 3</t>
  </si>
  <si>
    <t>meiotic recombination SPO11 isoform X1</t>
  </si>
  <si>
    <t>60S ribosomal L35-like</t>
  </si>
  <si>
    <t>aconitate hydratase [Yersinia frederiksenii]</t>
  </si>
  <si>
    <t>DNA-directed RNA polymerase subunit beta [Coxiella burnetii]</t>
  </si>
  <si>
    <t>ATP-dependent protease ATP-binding subunit [Gilliamella apicola]</t>
  </si>
  <si>
    <t>PREDICTED: uncharacterized protein LOC100200726</t>
  </si>
  <si>
    <t>hydantoinase subunit beta [Agrobacterium rubi]</t>
  </si>
  <si>
    <t>hypothetical protein LOTGIDRAFT_162030 [Lottia gigantea]</t>
  </si>
  <si>
    <t>ATP-dependent DNA helicase Q4 isoform X3</t>
  </si>
  <si>
    <t>DNA excision repair ERCC-6-like 2 isoform X2</t>
  </si>
  <si>
    <t>sulfur metabolite repression control [Arthroderma otae CBS 113480]</t>
  </si>
  <si>
    <t>heat shock 70 B2 [Culex quinquefasciatus]</t>
  </si>
  <si>
    <t>alpha-tectorin-like</t>
  </si>
  <si>
    <t>ATP-dependent DNA helicase Q4 isoform X4</t>
  </si>
  <si>
    <t>filamin-A-like [Biomphalaria glabrata]</t>
  </si>
  <si>
    <t>FAM184A isoform X1</t>
  </si>
  <si>
    <t>FAM184A isoform X2</t>
  </si>
  <si>
    <t>trifunctional purine biosynthetic adenosine-3 isoform X1 [Vicugna pacos]</t>
  </si>
  <si>
    <t>synembryn-B isoform X2</t>
  </si>
  <si>
    <t>ankyrin repeat-containing At5g02620-like</t>
  </si>
  <si>
    <t>synembryn-B isoform X1</t>
  </si>
  <si>
    <t>sorbitol dehydrogenase-like</t>
  </si>
  <si>
    <t>PREDICTED: uncharacterized protein LOC101882990 [Danio rerio]</t>
  </si>
  <si>
    <t>mannose phospho-dolichol synthase</t>
  </si>
  <si>
    <t>cubilin-like [Orussus abietinus]</t>
  </si>
  <si>
    <t>tumor differentially expressed protein</t>
  </si>
  <si>
    <t>Phosphoribosylaminoimidazole-succinocarboxamide synthase [Legionella pneumophila]</t>
  </si>
  <si>
    <t>60S ribosomal L15-like</t>
  </si>
  <si>
    <t>dolichol-phosphate mannosyltransferase subunit 1</t>
  </si>
  <si>
    <t>dolichol-phosphate mannosyltransferase subunit 3</t>
  </si>
  <si>
    <t>RNA polymerase II subunit A C-terminal domain phosphatase SSU72</t>
  </si>
  <si>
    <t>serine threonine- kinase NIM1 isoform X2</t>
  </si>
  <si>
    <t>chromodomain-helicase-DNA-binding 1- partial</t>
  </si>
  <si>
    <t>PREDICTED: uncharacterized protein LOC106818084</t>
  </si>
  <si>
    <t>Oxysterol-binding -related partial</t>
  </si>
  <si>
    <t>MMS19 nucleotide excision repair partial</t>
  </si>
  <si>
    <t>40S ribosomal [Perkinsus marinus ATCC 50983]</t>
  </si>
  <si>
    <t>oocyte zinc finger -like [Xenopus laevis]</t>
  </si>
  <si>
    <t>cell division cycle 42 [synthetic construct]</t>
  </si>
  <si>
    <t>inhibitor of Bruton tyrosine kinase isoform X2</t>
  </si>
  <si>
    <t>tRNA wybutosine-synthesizing 3 homolog</t>
  </si>
  <si>
    <t>hypothetical protein PTSG_05269 [Salpingoeca rosetta]</t>
  </si>
  <si>
    <t>PHD finger 3 isoform X1</t>
  </si>
  <si>
    <t>PHD finger 3 isoform X2</t>
  </si>
  <si>
    <t>PHD finger 3 isoform X3</t>
  </si>
  <si>
    <t>ABC transporter G family member 21-like</t>
  </si>
  <si>
    <t>FAM227A isoform X3</t>
  </si>
  <si>
    <t>PREDICTED: uncharacterized protein LOC101238939</t>
  </si>
  <si>
    <t>receptor-type tyrosine- phosphatase kappa</t>
  </si>
  <si>
    <t>FAM227A isoform X4</t>
  </si>
  <si>
    <t>microphthalmia-associated transcription factor-like</t>
  </si>
  <si>
    <t>FAM227A isoform X1</t>
  </si>
  <si>
    <t>C-type lectin ec-like</t>
  </si>
  <si>
    <t>FAM227A isoform X2</t>
  </si>
  <si>
    <t>metabotropic glutamate receptor [Linepithema humile]</t>
  </si>
  <si>
    <t>Carboxypeptidase B</t>
  </si>
  <si>
    <t>Ets-domain [Necator americanus]</t>
  </si>
  <si>
    <t>endo-beta-1,4-glucanase partial</t>
  </si>
  <si>
    <t>hypothetical protein PFICI_01260 [Pestalotiopsis fici W106-1]</t>
  </si>
  <si>
    <t>heat shock 70 partial [Culex pipiens complex YL-2011]</t>
  </si>
  <si>
    <t>MYCBP-associated -like</t>
  </si>
  <si>
    <t>Piso0_005888 [Millerozyma farinosa CBS 7064]</t>
  </si>
  <si>
    <t>Presenilin-2 CTF subunit</t>
  </si>
  <si>
    <t>Cyclin G1</t>
  </si>
  <si>
    <t>Myosin alkali light chain 1 [Schistosoma japonicum]</t>
  </si>
  <si>
    <t>PREDICTED: uncharacterized protein LOC100209150</t>
  </si>
  <si>
    <t>epithelial membrane 1</t>
  </si>
  <si>
    <t>MAP kinase-activating death domain isoform X4</t>
  </si>
  <si>
    <t>quenching partial</t>
  </si>
  <si>
    <t>Cyclin-dependent kinase partial</t>
  </si>
  <si>
    <t>plexin-A3 isoform X2</t>
  </si>
  <si>
    <t>probable domain-containing histone demethylation 2C isoform X4 [Tribolium castaneum]</t>
  </si>
  <si>
    <t>Wings apart</t>
  </si>
  <si>
    <t>glutamate decarboxylase 1 isoform X2</t>
  </si>
  <si>
    <t>tubulin alpha chain [Coccomyxa subellipsoidea C-169]</t>
  </si>
  <si>
    <t>High affinity copper uptake 1</t>
  </si>
  <si>
    <t>PH-interacting isoform X2</t>
  </si>
  <si>
    <t>cytosolic 5 -nucleotidase 3A isoform X1 [Oreochromis niloticus]</t>
  </si>
  <si>
    <t>Peroxisomal carnitine O-octanoyltransferase</t>
  </si>
  <si>
    <t>leukocyte cell-derived chemotaxin-2-like</t>
  </si>
  <si>
    <t>long-chain-fatty-acid-- ligase 3-like</t>
  </si>
  <si>
    <t>40S ribosomal S3-3-like</t>
  </si>
  <si>
    <t>Pre-mRNA-splicing factor Syf2</t>
  </si>
  <si>
    <t>disabled homolog 2</t>
  </si>
  <si>
    <t>dynamin-like 120 kDa mitochondrial</t>
  </si>
  <si>
    <t>PREDICTED: uncharacterized protein LOC100209184</t>
  </si>
  <si>
    <t>TKL kinase [Capsaspora owczarzaki ATCC 30864]</t>
  </si>
  <si>
    <t>IQ and AAA domain-containing 1- partial</t>
  </si>
  <si>
    <t>serine threonine- kinase N isoform X13</t>
  </si>
  <si>
    <t>guanine nucleotide-binding G(I) G(S) G(T) subunit beta-1 [Poecilia formosa]</t>
  </si>
  <si>
    <t>acid-sensing ion channel 2-like</t>
  </si>
  <si>
    <t>Macrophage erythroblast attacher</t>
  </si>
  <si>
    <t>secretory carrier-associated membrane 2</t>
  </si>
  <si>
    <t>Tumor p63-regulated gene 1</t>
  </si>
  <si>
    <t>galactose-1-phosphate uridylyltransferase</t>
  </si>
  <si>
    <t>ras-GEF domain-containing family member 1B</t>
  </si>
  <si>
    <t>Syntaxin [Necator americanus]</t>
  </si>
  <si>
    <t>NEDD4-like E3 ubiquitin- ligase WWP1 isoform X2</t>
  </si>
  <si>
    <t>Centrosome-associated 350</t>
  </si>
  <si>
    <t>single-stranded DNA-binding mitochondrial</t>
  </si>
  <si>
    <t>PREDICTED: uncharacterized protein LOC100203938 isoform X2</t>
  </si>
  <si>
    <t>PREDICTED: uncharacterized protein LOC100203938 isoform X3</t>
  </si>
  <si>
    <t>fructose-1,6-bisphosphatase isozyme 2-like</t>
  </si>
  <si>
    <t>long-chain-fatty-acid-- ligase 4 isoform X1</t>
  </si>
  <si>
    <t>glyceraldehyde-3-phosphate dehydrogenase Tdh1 [Schizosaccharomyces japonicus yFS275]</t>
  </si>
  <si>
    <t>T-complex beta partial [Phytophthora parasitica]</t>
  </si>
  <si>
    <t>Transcription termination factor 2</t>
  </si>
  <si>
    <t>nuclear pore complex partial</t>
  </si>
  <si>
    <t>Carboxypeptidase D</t>
  </si>
  <si>
    <t>archaemetzincin-2 isoform X1 [Ictalurus punctatus]</t>
  </si>
  <si>
    <t>centrosomal of 295 kDa-like isoform X15 [Crassostrea gigas]</t>
  </si>
  <si>
    <t>succinate dehydrogenase flavo subunit-like</t>
  </si>
  <si>
    <t>Thioredoxin reductase 3</t>
  </si>
  <si>
    <t>dienelactone hydrolase</t>
  </si>
  <si>
    <t>PREDICTED: uncharacterized protein LOC107336450</t>
  </si>
  <si>
    <t>hypothetical protein [Pseudoalteromonas luteoviolacea]</t>
  </si>
  <si>
    <t>Laminin lam- partial [Trichinella pseudospiralis]</t>
  </si>
  <si>
    <t>-cysteine N-palmitoyltransferase [Perkinsus marinus ATCC 50983]</t>
  </si>
  <si>
    <t>PREDICTED: uncharacterized protein LOC109465978</t>
  </si>
  <si>
    <t>galanin receptor type 1-like</t>
  </si>
  <si>
    <t>PREDICTED: uncharacterized protein LOC101238924</t>
  </si>
  <si>
    <t>U3 small nucleolar ribonucleo IMP3-like</t>
  </si>
  <si>
    <t>PREDICTED: uncharacterized protein LOC101240615, partial</t>
  </si>
  <si>
    <t>PRX1 [Chondrus crispus]</t>
  </si>
  <si>
    <t>O-phosphoseryl-tRNA(Sec) selenium transferase</t>
  </si>
  <si>
    <t>SET domain-containing</t>
  </si>
  <si>
    <t>ankyrin repeat and zinc finger domain-containing 1-like</t>
  </si>
  <si>
    <t>Aryl hydrocarbon receptor nuclear translocator</t>
  </si>
  <si>
    <t>HMG box Sox1- partial [Carassius carassius]</t>
  </si>
  <si>
    <t>Luminal-binding 2 [Arabidopsis thaliana]</t>
  </si>
  <si>
    <t>regulator of telomere elongation helicase 1 isoform X1 [Capra hircus]</t>
  </si>
  <si>
    <t>glycosyl transferase [Rivularia PCC 7116]</t>
  </si>
  <si>
    <t>arginase-1 isoform X1</t>
  </si>
  <si>
    <t>arginase-1 isoform X2</t>
  </si>
  <si>
    <t>cyclin-dependent kinase 12 isoform X1</t>
  </si>
  <si>
    <t>hypothetical protein PPL_11204</t>
  </si>
  <si>
    <t>homeobox Nkx- - partial</t>
  </si>
  <si>
    <t>katanin p60 ATPase-containing subunit A-like partial</t>
  </si>
  <si>
    <t>transmembrane and TPR repeat-containing 1-like</t>
  </si>
  <si>
    <t>histidine-rich glyco -like</t>
  </si>
  <si>
    <t>high affinity cAMP-specific 3 ,5 -cyclic phosphodiesterase 7A-like isoform X1</t>
  </si>
  <si>
    <t>lysosomal Pro-X carboxypeptidase</t>
  </si>
  <si>
    <t>AGAP004936-PA [Anopheles gambiae PEST]</t>
  </si>
  <si>
    <t>ankyrin domain partial</t>
  </si>
  <si>
    <t>death-associated kinase 3</t>
  </si>
  <si>
    <t>death-associated kinase 2</t>
  </si>
  <si>
    <t>PREDICTED: uncharacterized protein LOC100211175, partial</t>
  </si>
  <si>
    <t>MFS PHS inorganic phosphate transporter</t>
  </si>
  <si>
    <t>sodium potassium-transporting ATPase subunit alpha-like</t>
  </si>
  <si>
    <t>death-associated kinase 1</t>
  </si>
  <si>
    <t>potassium voltage-gated channel subfamily A member partial</t>
  </si>
  <si>
    <t>GRAM domain-containing 1A isoform X1 [Poecilia mexicana]</t>
  </si>
  <si>
    <t>PR domain zinc finger 5</t>
  </si>
  <si>
    <t>Sodium channel and clathrin linker 1</t>
  </si>
  <si>
    <t>Unconventional myosin-X</t>
  </si>
  <si>
    <t>alpha-globin transcription factor CP2</t>
  </si>
  <si>
    <t>PREDICTED: uncharacterized protein LOC105845268</t>
  </si>
  <si>
    <t>Rdx family [Hammondia hammondi]</t>
  </si>
  <si>
    <t>cytochrome oxidase subunit partial (mitochondrion) [Metridia lucens]</t>
  </si>
  <si>
    <t>elongation factor 1-alpha partial</t>
  </si>
  <si>
    <t>PREDICTED: uncharacterized protein LOC105335635 [Crassostrea gigas]</t>
  </si>
  <si>
    <t>disulfide oxidoreductase [Azospirillum thiophilum]</t>
  </si>
  <si>
    <t>potassium voltage-gated channel subfamily C member 1-like</t>
  </si>
  <si>
    <t>E3 ubiquitin- ligase UBR2-like</t>
  </si>
  <si>
    <t>replication factor-a 1 [Marssonina brunnea multigermtubi MB_m1]</t>
  </si>
  <si>
    <t>NEDD4-binding 2-like 1</t>
  </si>
  <si>
    <t>NEDD4-binding 2-like 2</t>
  </si>
  <si>
    <t>actin [Physarum polycephalum]</t>
  </si>
  <si>
    <t>transcription factor Sox-19a-like [Hydra vulgaris]</t>
  </si>
  <si>
    <t>Glutamine synthetase [Phytophthora nicotianae]</t>
  </si>
  <si>
    <t>crystalline alpha B</t>
  </si>
  <si>
    <t>PREDICTED: calmodulin-A-like</t>
  </si>
  <si>
    <t>bone morphogenetic receptor type-2-like</t>
  </si>
  <si>
    <t>anoctamin-10-like isoform X4 [Crassostrea gigas]</t>
  </si>
  <si>
    <t>tyrosine [Entamoeba nuttalli P19]</t>
  </si>
  <si>
    <t>TPR repeat [Neisseria meningitidis]</t>
  </si>
  <si>
    <t>30S ribosomal S5 [Piscirickettsia salmonis]</t>
  </si>
  <si>
    <t>PREDICTED: uncharacterized protein LOC105845294</t>
  </si>
  <si>
    <t>actin binding 1C L homeolog isoform X2 [Xenopus laevis]</t>
  </si>
  <si>
    <t>PDZ domain-containing 8</t>
  </si>
  <si>
    <t>fibroblast growth factor 12-like isoform X2</t>
  </si>
  <si>
    <t>ell-associated factor Eaf</t>
  </si>
  <si>
    <t>PDZ domain-containing 2</t>
  </si>
  <si>
    <t>phosphatidylinositol phosphatase PTPRQ-like isoform X17</t>
  </si>
  <si>
    <t>N-acetylgalactosamine kinase</t>
  </si>
  <si>
    <t>serine threonine phosphatase 2C [Fomitiporia mediterranea MF3 22]</t>
  </si>
  <si>
    <t>penicillin acylase</t>
  </si>
  <si>
    <t>eukaryotic elongation factor 2 kinase</t>
  </si>
  <si>
    <t>COX1 assembly [Gaeumannomyces graminis tritici R3-111a-1]</t>
  </si>
  <si>
    <t>vacuolar segregation PEP7-like</t>
  </si>
  <si>
    <t>sel1 domain-containing</t>
  </si>
  <si>
    <t>glutamate formimidoyltransferase-like [Sinocyclocheilus grahami]</t>
  </si>
  <si>
    <t>cathepsin L1-like</t>
  </si>
  <si>
    <t>organic cation transporter -like</t>
  </si>
  <si>
    <t>G- coupled receptor GRL101-like</t>
  </si>
  <si>
    <t>ATP-dependent RNA helicase DDX39A</t>
  </si>
  <si>
    <t>transmembrane 134-like isoform X2</t>
  </si>
  <si>
    <t>PREDICTED: uncharacterized protein LOC105845287</t>
  </si>
  <si>
    <t>short-chain dehydrogenase reductase family Oxidoreductase [Colletotrichum graminicola ]</t>
  </si>
  <si>
    <t>synaptosomal-associated 47-like</t>
  </si>
  <si>
    <t>the pb1 domain part of nbr1</t>
  </si>
  <si>
    <t>pellino isoform X1 [Harpegnathos saltator]</t>
  </si>
  <si>
    <t>PREDICTED: uncharacterized protein LOC100209127</t>
  </si>
  <si>
    <t>kinesin light chain 3 [Pochonia chlamydosporia 170]</t>
  </si>
  <si>
    <t>50S ribosomal L21 [Nonlabens marinus]</t>
  </si>
  <si>
    <t>methionine partial</t>
  </si>
  <si>
    <t>60S ribosomal L19 [Sclerotinia sclerotiorum 1980 UF-70]</t>
  </si>
  <si>
    <t>voltage-gated hydrogen channel 1 [Latimeria chalumnae]</t>
  </si>
  <si>
    <t>GRB2-associated-binding 1 isoform X1</t>
  </si>
  <si>
    <t>MOB phocein</t>
  </si>
  <si>
    <t>Proteasome subunit alpha type-5</t>
  </si>
  <si>
    <t>Proteasome subunit alpha type-4</t>
  </si>
  <si>
    <t>Pogo transposable element with KRAB domain [Crassostrea gigas]</t>
  </si>
  <si>
    <t>Proteasome subunit alpha type-7</t>
  </si>
  <si>
    <t>ribonuclease UK114</t>
  </si>
  <si>
    <t>isoleucyl-tRNA synthetase</t>
  </si>
  <si>
    <t>Proteasome subunit alpha type-3</t>
  </si>
  <si>
    <t>Proteasome subunit alpha type-2</t>
  </si>
  <si>
    <t>E3 ubiquitin- ligase LRSAM1 [Esox lucius]</t>
  </si>
  <si>
    <t>venom allergen 5-like isoform X1</t>
  </si>
  <si>
    <t>venom allergen 5-like isoform X2</t>
  </si>
  <si>
    <t>growth arrest-specific 2-like isoform X2 [Lingula anatina]</t>
  </si>
  <si>
    <t>alpha-glucoside ABC transporter substrate-binding</t>
  </si>
  <si>
    <t>Ras-related Rab-8A</t>
  </si>
  <si>
    <t>Ras-related Rab-7a</t>
  </si>
  <si>
    <t>E3 ubiquitin- ligase LRSAM1</t>
  </si>
  <si>
    <t>GL18879 [Drosophila persimilis]</t>
  </si>
  <si>
    <t>mediator of RNA polymerase II transcription subunit 15-like</t>
  </si>
  <si>
    <t>GRB2-associated-binding 1 isoform X2</t>
  </si>
  <si>
    <t>ubiquitin-like-conjugating enzyme ATG3</t>
  </si>
  <si>
    <t>epidermal growth factor receptor substrate 15-like 1 isoform X2</t>
  </si>
  <si>
    <t>synaptonemal complex 3-like isoform X1 [Callorhinchus milii]</t>
  </si>
  <si>
    <t>voltage-dependent L-type calcium channel subunit beta-4</t>
  </si>
  <si>
    <t>myeloid differentiation primary response 88-like isoform X1 [Acropora digitifera]</t>
  </si>
  <si>
    <t>mab-21-like 3 [Chinchilla lanigera]</t>
  </si>
  <si>
    <t>cellulosome anchoring [Rhodopirellula baltica]</t>
  </si>
  <si>
    <t>delta(8)-fatty-acid desaturase 2-like [Musa acuminata malaccensis]</t>
  </si>
  <si>
    <t>cyclin-dependent kinase 5 activator partial</t>
  </si>
  <si>
    <t>BUBL1</t>
  </si>
  <si>
    <t>ubiquitin conjugating enzyme</t>
  </si>
  <si>
    <t>Alpha-aminoadipic semialdehyde dehydrogenase</t>
  </si>
  <si>
    <t>hypothetical protein SAMN02910436_01360</t>
  </si>
  <si>
    <t>AGAP003873-PA [Anopheles gambiae PEST]</t>
  </si>
  <si>
    <t>[Pestalotiopsis fici W106-1]</t>
  </si>
  <si>
    <t>poly(3-hydroxybutyrate) depolymerase</t>
  </si>
  <si>
    <t>Aquaporin Z 2</t>
  </si>
  <si>
    <t>serine threonine- kinase Nek4 isoform X1</t>
  </si>
  <si>
    <t>IS1 transposase</t>
  </si>
  <si>
    <t>CAMK variant [Phytophthora parasitica]</t>
  </si>
  <si>
    <t>gremlin-2 isoform X4 [Dasypus novemcinctus]</t>
  </si>
  <si>
    <t>Common central domain of tyrosinase</t>
  </si>
  <si>
    <t>myb X isoform X1 [Copidosoma floridanum]</t>
  </si>
  <si>
    <t>armadillo repeat-containing 2 isoform X1 [Homo sapiens]</t>
  </si>
  <si>
    <t>amino acid ABC transporter ATPase</t>
  </si>
  <si>
    <t>tankyrase-1-like</t>
  </si>
  <si>
    <t>hypothetical protein [Wenzhou picorna-like virus 27]</t>
  </si>
  <si>
    <t>PREDICTED: uncharacterized protein LOC100205841 isoform X2 [Hydra vulgaris]</t>
  </si>
  <si>
    <t>dimethyladenosine transferase mitochondrial</t>
  </si>
  <si>
    <t>myosin- partial</t>
  </si>
  <si>
    <t>zinc finger SNAI2</t>
  </si>
  <si>
    <t>zinc finger 883-like</t>
  </si>
  <si>
    <t>xaa-Pro aminopeptidase 1</t>
  </si>
  <si>
    <t>AP-3 complex subunit beta-2-like isoform X4</t>
  </si>
  <si>
    <t>hypothetical protein RirG_237040</t>
  </si>
  <si>
    <t>puromycin sensitive isoform A [Drosophila melanogaster]</t>
  </si>
  <si>
    <t>CG7430 partial [Drosophila albomicans]</t>
  </si>
  <si>
    <t>ataxin-7 3 isoform X2</t>
  </si>
  <si>
    <t>Coatomer subunit epsilon</t>
  </si>
  <si>
    <t>carnitine O-acetyltransferase-like</t>
  </si>
  <si>
    <t>UPF0553 C9orf64-like [Octopus bimaculoides]</t>
  </si>
  <si>
    <t>Chromodomain-helicase-DNA-binding partial</t>
  </si>
  <si>
    <t>Class A basic helix-loop-helix 15</t>
  </si>
  <si>
    <t>endonuclease exonuclease phosphatase family [Acanthamoeba castellanii Neff]</t>
  </si>
  <si>
    <t>serine threonine- kinase Sgk1-like</t>
  </si>
  <si>
    <t>hypothetical protein HELRODRAFT_178754 [Helobdella robusta]</t>
  </si>
  <si>
    <t>dihydropyrimidine dehydrogenase [NADP(+)]</t>
  </si>
  <si>
    <t>peptide methionine sulfoxide reductase-like [Branchiostoma belcheri]</t>
  </si>
  <si>
    <t>hypothetical protein BRAFLDRAFT_69659 [Branchiostoma floridae]</t>
  </si>
  <si>
    <t>all-trans retinoic acid-induced differentiation factor</t>
  </si>
  <si>
    <t>sodium-dependent phosphate transporter 1-A [Dinoponera quadriceps]</t>
  </si>
  <si>
    <t>probable ATP-dependent RNA helicase DDX23 isoform X2</t>
  </si>
  <si>
    <t>complex I NDUFA9 subunit family</t>
  </si>
  <si>
    <t>Ras-related Rab-9A</t>
  </si>
  <si>
    <t>poly [ADP-ribose] polymerase 4-like</t>
  </si>
  <si>
    <t>Vesicular inhibitory amino acid transporter</t>
  </si>
  <si>
    <t>vacuolar ATP synthase subunit [Trypanosoma cruzi]</t>
  </si>
  <si>
    <t>ubiquitin-associated 1 [Nannospalax galili]</t>
  </si>
  <si>
    <t>terminal uridylyltransferase 7</t>
  </si>
  <si>
    <t>RNase L inhibitor homolog</t>
  </si>
  <si>
    <t>type 1 phosphatidylinositol 4,5-bisphosphate 4-phosphatase [Ceratitis capitata]</t>
  </si>
  <si>
    <t>PREDICTED: uncharacterized protein LOC100635271</t>
  </si>
  <si>
    <t>chitin synthase [Acanthamoeba castellanii Neff]</t>
  </si>
  <si>
    <t>testis-specific serine threonine- kinase 2</t>
  </si>
  <si>
    <t>UPF0454 C12orf49 homolog</t>
  </si>
  <si>
    <t>1-aminocyclopropane-1-carboxylate synthase 1</t>
  </si>
  <si>
    <t>small glutamine-rich tetratricopeptide repeat-containing alpha-like isoform X2 [Bombus impatiens]</t>
  </si>
  <si>
    <t>PREDICTED: uncharacterized protein LOC100635279</t>
  </si>
  <si>
    <t>long-chain-fatty-acid-- ligase ACSBG1-like</t>
  </si>
  <si>
    <t>usherin- partial</t>
  </si>
  <si>
    <t>AN1-type zinc finger 2B isoform X1</t>
  </si>
  <si>
    <t>PREDICTED: mucin-5AC-like</t>
  </si>
  <si>
    <t>AChain P38 Inhibitor-Bound</t>
  </si>
  <si>
    <t>N-lysine methyltransferase SETD8 isoform X2</t>
  </si>
  <si>
    <t>[Acanthamoeba castellanii Neff]</t>
  </si>
  <si>
    <t>pleckstrin homology domain-containing family F member 2-like</t>
  </si>
  <si>
    <t>activating transcription factor 7-interacting 1 [Latimeria chalumnae]</t>
  </si>
  <si>
    <t>F-box only 21-like [Biomphalaria glabrata]</t>
  </si>
  <si>
    <t>ribosomal S1 [Coccomyxa subellipsoidea C-169]</t>
  </si>
  <si>
    <t>poly(U)-specific endoribonuclease-B</t>
  </si>
  <si>
    <t>Glutaredoxin [Crassostrea gigas]</t>
  </si>
  <si>
    <t>hypothetical protein LOTGIDRAFT_174430 [Lottia gigantea]</t>
  </si>
  <si>
    <t>Anosmin- partial</t>
  </si>
  <si>
    <t>citrate (Si)-synthase [Alteromonas mediterranea]</t>
  </si>
  <si>
    <t>testis-specific serine threonine- kinase 3</t>
  </si>
  <si>
    <t>testis-specific serine threonine- kinase 6</t>
  </si>
  <si>
    <t>signal peptide [Rhodopirellula baltica SH 1]</t>
  </si>
  <si>
    <t>acidic mammalian chitinase-like</t>
  </si>
  <si>
    <t>dnaJ homolog subfamily B member 6 isoform X1</t>
  </si>
  <si>
    <t>cytoplasmic tRNA 2-thiolation 2 isoform X2</t>
  </si>
  <si>
    <t>dnaJ homolog subfamily B member 6 isoform X2</t>
  </si>
  <si>
    <t>transcriptional activator Pur-alpha isoform X1 [Musca domestica]</t>
  </si>
  <si>
    <t>transcription factor 4-like isoform X2</t>
  </si>
  <si>
    <t>acyl-coenzyme A synthetase mitochondrial [Anas platyrhynchos]</t>
  </si>
  <si>
    <t>cytochrome c oxidase assembly factor 1 homolog</t>
  </si>
  <si>
    <t>serine threonine- kinase Warts-like</t>
  </si>
  <si>
    <t>endoglucanase E-4-like [Nasonia vitripennis]</t>
  </si>
  <si>
    <t>plasma membrane phosphatase required for sodium stress response</t>
  </si>
  <si>
    <t>PREDICTED: uncharacterized protein LOC105843399</t>
  </si>
  <si>
    <t>polyphosphoinositide phosphatase isoform X2</t>
  </si>
  <si>
    <t>soma ferritin-like</t>
  </si>
  <si>
    <t>ephrin type-B receptor 3 isoform X3</t>
  </si>
  <si>
    <t>muscle calcium channel subunit alpha-1 isoform X1</t>
  </si>
  <si>
    <t>muscle calcium channel subunit alpha-1 isoform X2</t>
  </si>
  <si>
    <t>serine threonine- kinase dst1-like [Hydra vulgaris]</t>
  </si>
  <si>
    <t>lipo [Clostridium botulinum C Eklund]</t>
  </si>
  <si>
    <t>muscle calcium channel subunit alpha-1 isoform X3</t>
  </si>
  <si>
    <t>myosin-VIIa [Tribolium castaneum]</t>
  </si>
  <si>
    <t>rapamycin-insensitive companion of mTOR- partial</t>
  </si>
  <si>
    <t>DNA polymerase delta subunit 3 isoform X2</t>
  </si>
  <si>
    <t>DNA polymerase delta subunit 3 isoform X1</t>
  </si>
  <si>
    <t>RRNAD1 isoform X4</t>
  </si>
  <si>
    <t>Glycosyltransferase [Hoeflea phototrophica DFL-43]</t>
  </si>
  <si>
    <t>RRNAD1 isoform X1</t>
  </si>
  <si>
    <t>KN motif and ankyrin repeat domain-containing 1-like isoform X1 [Limulus polyphemus]</t>
  </si>
  <si>
    <t>thrombospondin-2 isoform X2 [Sus scrofa]</t>
  </si>
  <si>
    <t>dr1-associated corepressor-like isoform X1 [Hydra vulgaris]</t>
  </si>
  <si>
    <t>PREDICTED: uncharacterized protein LOC105850464, partial</t>
  </si>
  <si>
    <t>potassium voltage-gated channel Shaw-like isoform X2</t>
  </si>
  <si>
    <t>serine protease inhibitor precursor [Steinernema carpocapsae]</t>
  </si>
  <si>
    <t>pyruvate partial [Geotrichum candidum]</t>
  </si>
  <si>
    <t>E3 ubiquitin- ligase TRIP12</t>
  </si>
  <si>
    <t>parafibromin</t>
  </si>
  <si>
    <t>Rab2 -family small GTPase [Physcomitrella patens]</t>
  </si>
  <si>
    <t>NAD-dependent deacetylase sirtuin- mitochondrial</t>
  </si>
  <si>
    <t>carnitine acylcarnitine carrier</t>
  </si>
  <si>
    <t>PREDICTED: uncharacterized protein LOC105843385</t>
  </si>
  <si>
    <t>sulfite dehydrogenase</t>
  </si>
  <si>
    <t>PREDICTED: uncharacterized protein LOC105843383</t>
  </si>
  <si>
    <t>cytoskeleton-associated 5-like</t>
  </si>
  <si>
    <t>nephrocystin- partial</t>
  </si>
  <si>
    <t>transcriptional adapter 2-beta</t>
  </si>
  <si>
    <t>PREDICTED: uncharacterized protein LOC100212495</t>
  </si>
  <si>
    <t>DNA-directed RNA polymerase III subunit RPC2 isoform X2</t>
  </si>
  <si>
    <t>39S ribosomal mitochondrial</t>
  </si>
  <si>
    <t>elongation factor G [Pseudoalteromonas luteoviolacea]</t>
  </si>
  <si>
    <t>hypothetical protein PFICI_14903 [Pestalotiopsis fici W106-1]</t>
  </si>
  <si>
    <t>translation initiation factor 5B</t>
  </si>
  <si>
    <t>GXN2_ACRMI ame: Full=Galaxin-2 Flags: Precursor</t>
  </si>
  <si>
    <t>coronin-2B-like isoform X2 [Agrilus planipennis]</t>
  </si>
  <si>
    <t>serum paraoxonase arylesterase 1-like</t>
  </si>
  <si>
    <t>PREDICTED: uncharacterized protein LOC102810139</t>
  </si>
  <si>
    <t>PREDICTED: uncharacterized protein LOC105843333</t>
  </si>
  <si>
    <t>PREDICTED: uncharacterized protein LOC105845994</t>
  </si>
  <si>
    <t>Ras-related Rab-13</t>
  </si>
  <si>
    <t>Kazal-type serine ase inhibitor 4</t>
  </si>
  <si>
    <t>centrosomal of 78 kDa isoform X1</t>
  </si>
  <si>
    <t>DNA polymerase zeta catalytic subunit isoform X2</t>
  </si>
  <si>
    <t>DNA polymerase zeta catalytic subunit isoform X1</t>
  </si>
  <si>
    <t>Dolichyl-diphosphooligosaccharide-- glycosyltransferase subunit partial</t>
  </si>
  <si>
    <t>NADPH-dependent diflavin oxidoreductase 1</t>
  </si>
  <si>
    <t>tyrosine- kinase Src42A [Dinoponera quadriceps]</t>
  </si>
  <si>
    <t>flavin-binding monooxygenase [Phaeoacremonium minimum UCRPA7]</t>
  </si>
  <si>
    <t>enolase 2-like</t>
  </si>
  <si>
    <t>hypothetical protein LOTGIDRAFT_156980 [Lottia gigantea]</t>
  </si>
  <si>
    <t>dual specificity phosphatase 1</t>
  </si>
  <si>
    <t>PREDICTED: uncharacterized protein LOC100889542</t>
  </si>
  <si>
    <t>dematin-like [Sinocyclocheilus anshuiensis]</t>
  </si>
  <si>
    <t>dual specificity phosphatase 8</t>
  </si>
  <si>
    <t>PREDICTED: uncharacterized protein LOC105845986</t>
  </si>
  <si>
    <t>dual specificity phosphatase 9</t>
  </si>
  <si>
    <t>PREDICTED: uncharacterized protein LOC105845985</t>
  </si>
  <si>
    <t>DNA polymerase alpha catalytic subunit-like</t>
  </si>
  <si>
    <t>Glutathione S-transferase [Chondrus crispus]</t>
  </si>
  <si>
    <t>PREDICTED: uncharacterized protein LOC101238733, partial</t>
  </si>
  <si>
    <t>BTB POZ domain-containing 2-like</t>
  </si>
  <si>
    <t>60S ribosomal L21-A [Lichtheimia ramosa]</t>
  </si>
  <si>
    <t>NAD dependent epimerase dehydratase</t>
  </si>
  <si>
    <t>E3 ubiquitin- ligase RNF126 isoform X2</t>
  </si>
  <si>
    <t>prune homolog isoform X1</t>
  </si>
  <si>
    <t>E3 ubiquitin- ligase RNF126 isoform X3</t>
  </si>
  <si>
    <t>mitochondrial GTP GDP carrier 1 [Trichophyton rubrum CBS ]</t>
  </si>
  <si>
    <t>rnase iii domain-containing [Eutypa lata UCREL1]</t>
  </si>
  <si>
    <t>Adenylate cyclase type 6</t>
  </si>
  <si>
    <t>GGDEF domain-containing</t>
  </si>
  <si>
    <t>PREDICTED: uncharacterized protein LOC105843325</t>
  </si>
  <si>
    <t>Adenylate cyclase type 9</t>
  </si>
  <si>
    <t>spliceosome-associated partial</t>
  </si>
  <si>
    <t>Ras-related Rab-30</t>
  </si>
  <si>
    <t>charged multivesicular body 4b-like isoform X1 [Priapulus caudatus]</t>
  </si>
  <si>
    <t>Ras-related Rab-32</t>
  </si>
  <si>
    <t>Transducin-like enhancer 4</t>
  </si>
  <si>
    <t>proteasome subunit alpha type-1-like</t>
  </si>
  <si>
    <t>arf-GAP with ANK repeat and PH domain-containing 3- partial</t>
  </si>
  <si>
    <t>medium subunit of the adaptin 1 complex [Emiliania huxleyi CCMP1516]</t>
  </si>
  <si>
    <t>RTX [Crocosphaera watsonii]</t>
  </si>
  <si>
    <t>sodium-dependent neutral amino acid transporter B(0)AT1- partial</t>
  </si>
  <si>
    <t>30S ribosomal S12 [Agrobacterium tumefaciens]</t>
  </si>
  <si>
    <t>Ras-related Rab-35</t>
  </si>
  <si>
    <t>Ras-related Rab-36</t>
  </si>
  <si>
    <t>probable apyrase 6 isoform X1</t>
  </si>
  <si>
    <t>irregular chiasm C-roughest</t>
  </si>
  <si>
    <t>ubiquinol-cytochrome c reductase [Callorhinchus milii]</t>
  </si>
  <si>
    <t>Poly [ADP-ribose] polymerase partial</t>
  </si>
  <si>
    <t>aspartate-semialdehyde dehydrogenase</t>
  </si>
  <si>
    <t>DDB1- and CUL4-associated factor 4 isoform X2</t>
  </si>
  <si>
    <t>talin- partial</t>
  </si>
  <si>
    <t>PREDICTED: uncharacterized protein LOC105843359</t>
  </si>
  <si>
    <t>(ISS) [Galdieria sulphuraria]</t>
  </si>
  <si>
    <t>glycine betaine transporter -like</t>
  </si>
  <si>
    <t>sprouty homolog 1 isoform X2 [Zonotrichia albicollis]</t>
  </si>
  <si>
    <t>UMP-CMP kinase</t>
  </si>
  <si>
    <t>hypothetical protein X975_13684, partial</t>
  </si>
  <si>
    <t>aTP synthase subunit beta</t>
  </si>
  <si>
    <t>vacuolar sorting-associated 26B-like</t>
  </si>
  <si>
    <t>methionine-R-sulfoxide reductase B1-A-like</t>
  </si>
  <si>
    <t>serine hydrolase FSH [Purpureocillium lilacinum]</t>
  </si>
  <si>
    <t>DNA-directed RNA polymerase I subunit RPA12 [Pongo abelii]</t>
  </si>
  <si>
    <t>Ras-related Rab-21</t>
  </si>
  <si>
    <t>prolyl 4-hydroxylase subunit alpha-2</t>
  </si>
  <si>
    <t>phosphatidylinositol 4-phosphate 3-kinase C2 domain-containing subunit alpha</t>
  </si>
  <si>
    <t>L-aminoadipate-semialdehyde dehydrogenase large subunit [Pestalotiopsis fici W106-1]</t>
  </si>
  <si>
    <t>prolyl 4-hydroxylase subunit alpha-3</t>
  </si>
  <si>
    <t>Ras-related Rab-28</t>
  </si>
  <si>
    <t>DNA repair [Phytophthora infestans T30-4]</t>
  </si>
  <si>
    <t>Adenosine deaminase</t>
  </si>
  <si>
    <t>PDZ domain-containing GIPC1</t>
  </si>
  <si>
    <t>ATP synthase subunit mitochondrial-like</t>
  </si>
  <si>
    <t>PDZ domain-containing GIPC3</t>
  </si>
  <si>
    <t>Ras-related Rab-24</t>
  </si>
  <si>
    <t>PDZ domain-containing GIPC2</t>
  </si>
  <si>
    <t>Polymorphic outer membrane</t>
  </si>
  <si>
    <t>transmembrane [Ixodes scapularis]</t>
  </si>
  <si>
    <t>serine threonine- kinase ATG1t isoform X1 [Vigna angularis]</t>
  </si>
  <si>
    <t>transcriptional activator Pur-beta</t>
  </si>
  <si>
    <t>23S rRNA (guanosine(2251)-2 -O)-methyltransferase [Mesorhizobium loti]</t>
  </si>
  <si>
    <t>isoform partial [Drosophila melanogaster]</t>
  </si>
  <si>
    <t>zinc finger 18-like</t>
  </si>
  <si>
    <t>hypothetical protein g.25046, partial</t>
  </si>
  <si>
    <t>Ras-related Rab-1A</t>
  </si>
  <si>
    <t>tubulin-specific chaperone A [Callorhinchus milii]</t>
  </si>
  <si>
    <t>RNA-binding Luc7-like 2</t>
  </si>
  <si>
    <t>hypoxanthine-guanine phosphoribosyltransferase</t>
  </si>
  <si>
    <t>large subunit ribosomal 29</t>
  </si>
  <si>
    <t>RING finger and transmembrane domain-containing 2-like [Lingula anatina]</t>
  </si>
  <si>
    <t>fasciculation and elongation zeta-2-like</t>
  </si>
  <si>
    <t>tubulin alpha chain-like</t>
  </si>
  <si>
    <t>mucosa-associated lymphoid tissue lymphoma translocation 1 isoform X2</t>
  </si>
  <si>
    <t>intraflagellar transport 88 homolog isoform X4</t>
  </si>
  <si>
    <t>inverted formin-2</t>
  </si>
  <si>
    <t>intraflagellar transport 88 homolog isoform X1</t>
  </si>
  <si>
    <t>PREDICTED: uncharacterized protein LOC104593082</t>
  </si>
  <si>
    <t>intraflagellar transport 88 homolog isoform X2</t>
  </si>
  <si>
    <t>DEHA2F15510p [Debaryomyces hansenii CBS767]</t>
  </si>
  <si>
    <t>40S ribosomal S18 [Gossypium hirsutum]</t>
  </si>
  <si>
    <t>gamma-aminobutyric acid receptor subunit gamma-3-like</t>
  </si>
  <si>
    <t>centrosomal of 70 kDa isoform X2</t>
  </si>
  <si>
    <t>hsp70-Hsp90 organizing 3</t>
  </si>
  <si>
    <t>GL11860 [Drosophila persimilis]</t>
  </si>
  <si>
    <t>ATP-dependent DNA helicase [Capnocytophaga canis]</t>
  </si>
  <si>
    <t>histone-lysine N-methyltransferase EHMT2</t>
  </si>
  <si>
    <t>paxillin-like isoform X1 [Diachasma alloeum]</t>
  </si>
  <si>
    <t>PREDICTED: uncharacterized protein LOC100889582</t>
  </si>
  <si>
    <t>segment polarity dishevelled homolog DVL-3-like isoform X1 [Parasteatoda tepidariorum]</t>
  </si>
  <si>
    <t>U6 snRNA phosphodiesterase [Phytophthora nicotianae]</t>
  </si>
  <si>
    <t>zn 2cys6 transcription factor</t>
  </si>
  <si>
    <t>26S proteasome non-ATPase regulatory subunit partial</t>
  </si>
  <si>
    <t>ATP-binding cassette sub-family A member 2- partial</t>
  </si>
  <si>
    <t>RNA polymerase sigma-54 factor</t>
  </si>
  <si>
    <t>out at first homolog</t>
  </si>
  <si>
    <t>PREDICTED: uncharacterized protein LOC105845949</t>
  </si>
  <si>
    <t>oxysterol-binding 2-like isoform X1</t>
  </si>
  <si>
    <t>dTDP-glucose 4,6-dehydratase [Arcobacter butzleri]</t>
  </si>
  <si>
    <t>PREDICTED: uncharacterized protein LOC105845948</t>
  </si>
  <si>
    <t>PREDICTED: uncharacterized protein LOC105845947</t>
  </si>
  <si>
    <t>cytochrome oxidase subunit 3 [Daphnia pulex]</t>
  </si>
  <si>
    <t>calcium-dependent secretion activator 1-like</t>
  </si>
  <si>
    <t>nicolin-1</t>
  </si>
  <si>
    <t>NLI interacting factor</t>
  </si>
  <si>
    <t>gastrula zinc finger -like [Sinocyclocheilus grahami]</t>
  </si>
  <si>
    <t>Calcium-binding NCSA</t>
  </si>
  <si>
    <t>PREDICTED: uncharacterized protein LOC108877958</t>
  </si>
  <si>
    <t>inosine-5 -monophosphate dehydrogenase 1</t>
  </si>
  <si>
    <t>60S ribosomal L32 [Copidosoma floridanum]</t>
  </si>
  <si>
    <t>ran-binding 9</t>
  </si>
  <si>
    <t>heme transporter HRG1 isoform X1 [Homo sapiens]</t>
  </si>
  <si>
    <t>E3 ubiquitin- ligase RNF181-like</t>
  </si>
  <si>
    <t>lisH domain-containing FOPNL</t>
  </si>
  <si>
    <t>Tetratricopeptide TPR_2 repeat [Magnetococcus marinus MC-1]</t>
  </si>
  <si>
    <t>Xylanolytic transcriptional activator xlnR</t>
  </si>
  <si>
    <t>activating signal cointegrator 1 complex subunit 3 isoform X1 [Rattus norvegicus]</t>
  </si>
  <si>
    <t>zinc cadmium resistance -like [Biomphalaria glabrata]</t>
  </si>
  <si>
    <t>Hook partial</t>
  </si>
  <si>
    <t>NXPE family member 4-like</t>
  </si>
  <si>
    <t>probable ATP-dependent RNA helicase YTHDC2 isoform X2</t>
  </si>
  <si>
    <t>ankyrin repeat domain-containing 10-like isoform X1</t>
  </si>
  <si>
    <t>probable ATP-dependent RNA helicase YTHDC2 isoform X1</t>
  </si>
  <si>
    <t>serine threonine- kinase 17A-like</t>
  </si>
  <si>
    <t>alpha- [Perkinsus marinus ATCC 50983]</t>
  </si>
  <si>
    <t>tyrosine- kinase CSK-like isoform X2 [Camponotus floridanus]</t>
  </si>
  <si>
    <t>polycomb group RING finger 1 isoform X2</t>
  </si>
  <si>
    <t>piccolo [Strongylocentrotus purpuratus]</t>
  </si>
  <si>
    <t>Transmembrane emp24 domain-containing 7</t>
  </si>
  <si>
    <t>atrial natriuretic peptide receptor 1</t>
  </si>
  <si>
    <t>hypothetical protein HMPREF1162_1133, partial [</t>
  </si>
  <si>
    <t>Transmembrane emp24 domain-containing 4</t>
  </si>
  <si>
    <t>sidekick isoform X3</t>
  </si>
  <si>
    <t>argininosuccinate synthase</t>
  </si>
  <si>
    <t>sidekick isoform X2</t>
  </si>
  <si>
    <t>PREDICTED: uncharacterized protein LOC100889568</t>
  </si>
  <si>
    <t>myosin light polypeptide 6 isoform X3</t>
  </si>
  <si>
    <t>neurofascin-like isoform X1 [Sinocyclocheilus rhinocerous]</t>
  </si>
  <si>
    <t>PREDICTED: uncharacterized protein LOC106818239</t>
  </si>
  <si>
    <t>PREDICTED: uncharacterized protein LOC105843303</t>
  </si>
  <si>
    <t>ubiquitin-conjugating enzyme E2 Q1-like</t>
  </si>
  <si>
    <t>Torsin- partial</t>
  </si>
  <si>
    <t>huntingtin-interacting 1- partial</t>
  </si>
  <si>
    <t>uromodulin-like isoform X4</t>
  </si>
  <si>
    <t>large subunit ribosomal 10</t>
  </si>
  <si>
    <t>uromodulin-like isoform X2</t>
  </si>
  <si>
    <t>homeobox Hox- partial</t>
  </si>
  <si>
    <t>E3 ubiquitin- ligase RNF146 [Callorhinchus milii]</t>
  </si>
  <si>
    <t>serine arginine repetitive matrix 2-like</t>
  </si>
  <si>
    <t>E3 ubiquitin- ligase HECTD1 isoform X10</t>
  </si>
  <si>
    <t>ATP-binding cassette sub-family A member 3-like [Biomphalaria glabrata]</t>
  </si>
  <si>
    <t>E3 ubiquitin- ligase HECTD1 isoform X11</t>
  </si>
  <si>
    <t>hemicentin-1 isoform X3 [Macaca nemestrina]</t>
  </si>
  <si>
    <t>partial [Anas platyrhynchos]</t>
  </si>
  <si>
    <t>Ankyrin repeat and KH domain-containing</t>
  </si>
  <si>
    <t>[Chaetomium globosum CBS ]</t>
  </si>
  <si>
    <t>PREDICTED: uncharacterized protein LOC105326524</t>
  </si>
  <si>
    <t>hypothetical protein BRAFLDRAFT_80350 [Branchiostoma floridae]</t>
  </si>
  <si>
    <t>lanC 3 isoform X3 [Aplysia californica]</t>
  </si>
  <si>
    <t>probable 39S ribosomal mitochondrial isoform X3 [Sinocyclocheilus anshuiensis]</t>
  </si>
  <si>
    <t>SAM-dependent methyltransferase [Myxococcus fulvus 124B02]</t>
  </si>
  <si>
    <t>phosphorylase b kinase regulatory subunit liver partial</t>
  </si>
  <si>
    <t>hypothetical protein AC249_AIPGENE2806, partial</t>
  </si>
  <si>
    <t>WD repeat and FYVE domain-containing 3 [Ceratitis capitata]</t>
  </si>
  <si>
    <t>PREDICTED: uncharacterized protein LOC107358528</t>
  </si>
  <si>
    <t>WD repeat-containing 35 isoform X1</t>
  </si>
  <si>
    <t>type I inositol 3,4-bisphosphate 4-phosphatase-like</t>
  </si>
  <si>
    <t>zinc finger 681-like isoform X2 [Microcebus murinus]</t>
  </si>
  <si>
    <t>NADH dehydrogenase subunit partial (mitochondrion) [Conus guanche]</t>
  </si>
  <si>
    <t>kalirin isoform X1</t>
  </si>
  <si>
    <t>TNF receptor-associated factor 6-like</t>
  </si>
  <si>
    <t>kalirin isoform X4</t>
  </si>
  <si>
    <t>NADH:flavin oxidoreductase NADH oxidase domain-containing [Dictyostelium fasciculatum]</t>
  </si>
  <si>
    <t>peritrophic membrane partial</t>
  </si>
  <si>
    <t>60S ribosomal L23a [Purpureocillium lilacinum]</t>
  </si>
  <si>
    <t>arylsulfatase J-like</t>
  </si>
  <si>
    <t>Axin dorsalization-associated partial</t>
  </si>
  <si>
    <t>importin-11 isoform X1 [Ceratosolen solmsi marchali]</t>
  </si>
  <si>
    <t>thiol-disulfide isomerase and partial</t>
  </si>
  <si>
    <t>V-type proton ATPase subunit e</t>
  </si>
  <si>
    <t>V-type proton ATPase subunit d</t>
  </si>
  <si>
    <t>solute carrier family 22 member 15 [Capsaspora owczarzaki ATCC 30864]</t>
  </si>
  <si>
    <t>copine-5 isoform X2</t>
  </si>
  <si>
    <t>V-type proton ATPase subunit a</t>
  </si>
  <si>
    <t>copine-5 isoform X1</t>
  </si>
  <si>
    <t>copine-5 isoform X3</t>
  </si>
  <si>
    <t>oxidoreductase</t>
  </si>
  <si>
    <t>allophanate hydrolase [Vibrio nigripulchritudo]</t>
  </si>
  <si>
    <t>RNA-dependent DNA polymerase [Chondrus crispus]</t>
  </si>
  <si>
    <t>cGMP-dependent PKG</t>
  </si>
  <si>
    <t>iron-sulfur NUBPL-like</t>
  </si>
  <si>
    <t>Wnt-2</t>
  </si>
  <si>
    <t>conserved hypothetical protein [Ixodes scapularis]</t>
  </si>
  <si>
    <t>RNA pseudouridylate synthase domain-containing partial</t>
  </si>
  <si>
    <t>DNA-directed RNA polymerase subunit beta</t>
  </si>
  <si>
    <t>pol</t>
  </si>
  <si>
    <t>carbonic anhydrase mitochondrial</t>
  </si>
  <si>
    <t>ras-associated and pleckstrin homology domains-containing 1-like isoform X1 [Acropora digitifera]</t>
  </si>
  <si>
    <t>ras-related Rab-11B isoform X2</t>
  </si>
  <si>
    <t>ras-related Rab-11B isoform X1</t>
  </si>
  <si>
    <t>CSC1 ERD4</t>
  </si>
  <si>
    <t>NAD-dependent epimerase dehydratase [Thecamonas trahens ATCC 50062]</t>
  </si>
  <si>
    <t>V-type proton ATPase subunit G</t>
  </si>
  <si>
    <t>hypothetical protein CERSUDRAFT_85364</t>
  </si>
  <si>
    <t>V-type proton ATPase subunit F</t>
  </si>
  <si>
    <t>PREDICTED: uncharacterized protein LOC106179114</t>
  </si>
  <si>
    <t>V-type proton ATPase subunit E</t>
  </si>
  <si>
    <t>V-type proton ATPase subunit D</t>
  </si>
  <si>
    <t>PREDICTED: uncharacterized protein LOC101236937, partial</t>
  </si>
  <si>
    <t>V-type proton ATPase subunit C</t>
  </si>
  <si>
    <t>tyrosine- phosphatase non-receptor type 21 isoform X1 [Dasypus novemcinctus]</t>
  </si>
  <si>
    <t>V-type proton ATPase subunit B</t>
  </si>
  <si>
    <t>PREDICTED: uncharacterized protein LOC100637953</t>
  </si>
  <si>
    <t>intraflagellar transport 46 homolog isoform X1 [Ictalurus punctatus]</t>
  </si>
  <si>
    <t>nuclear export mediator factor NEMF isoform X2</t>
  </si>
  <si>
    <t>nuclear export mediator factor NEMF isoform X1</t>
  </si>
  <si>
    <t>LCHN-like</t>
  </si>
  <si>
    <t>cell cycle inhibitor nif1</t>
  </si>
  <si>
    <t>tubulin--tyrosine ligase 12</t>
  </si>
  <si>
    <t>small G signaling modulator 1 isoform X2</t>
  </si>
  <si>
    <t>Transcriptional adapter 2-beta</t>
  </si>
  <si>
    <t>[Physcomitrella patens]</t>
  </si>
  <si>
    <t>Aspartate mitochondrial</t>
  </si>
  <si>
    <t>dixin-like isoform X4</t>
  </si>
  <si>
    <t>Laminin subunit alpha-3</t>
  </si>
  <si>
    <t>MKRN2 opposite strand [Tribolium castaneum]</t>
  </si>
  <si>
    <t>Laminin subunit alpha-5</t>
  </si>
  <si>
    <t>Membrane magnesium transporter 1</t>
  </si>
  <si>
    <t>thioredoxin 1</t>
  </si>
  <si>
    <t>phosphatase PP2A 55 kDa regulatory subunit isoform X1 [Eufriesea mexicana]</t>
  </si>
  <si>
    <t>dystrophin-like isoform X1 [Branchiostoma belcheri]</t>
  </si>
  <si>
    <t>GIY-YIG catalytic domain [Aliivibrio wodanis]</t>
  </si>
  <si>
    <t>cyclin-J</t>
  </si>
  <si>
    <t>protocadherin-19 isoform X4</t>
  </si>
  <si>
    <t>transmembrane 117-like isoform X1 [Halyomorpha halys]</t>
  </si>
  <si>
    <t>Gamma-secretase subunit Aph-1</t>
  </si>
  <si>
    <t>ankyrin repeat domain [Talaromyces marneffei ATCC 18224]</t>
  </si>
  <si>
    <t>tetratricopeptide repeat domain containing</t>
  </si>
  <si>
    <t>cysteine-rich DPF motif domain-containing 1 isoform X3 [Nannospalax galili]</t>
  </si>
  <si>
    <t>cyclin-F</t>
  </si>
  <si>
    <t>CRE-FMI-1 [Caenorhabditis remanei]</t>
  </si>
  <si>
    <t>transcription elongation factor SPT6</t>
  </si>
  <si>
    <t>transcription elongation factor SPT4</t>
  </si>
  <si>
    <t>PREDICTED: uncharacterized protein LOC101234493</t>
  </si>
  <si>
    <t>PREDICTED: uncharacterized protein LOC101234494</t>
  </si>
  <si>
    <t>transcription elongation factor SPT5</t>
  </si>
  <si>
    <t>serine threonine- kinase TAO2-like</t>
  </si>
  <si>
    <t>collagen alpha-1(I) chain isoform X1</t>
  </si>
  <si>
    <t>metalloregulatory [Metarhizium acridum CQMa 102]</t>
  </si>
  <si>
    <t>Nose resistant to fluoxetine 6</t>
  </si>
  <si>
    <t>nicotinate phosphoribosyltransferase-like</t>
  </si>
  <si>
    <t>membrane progestin receptor gamma-A-like</t>
  </si>
  <si>
    <t>PREDICTED: uncharacterized protein LOC100204652 isoform X1</t>
  </si>
  <si>
    <t>elongation factor 1-beta [Purpureocillium lilacinum]</t>
  </si>
  <si>
    <t>beta-catenin</t>
  </si>
  <si>
    <t>methylated-DNA-- -cysteine methyltransferase-like [Priapulus caudatus]</t>
  </si>
  <si>
    <t>Ras-related ORAB-1 [Lepeophtheirus salmonis]</t>
  </si>
  <si>
    <t>COUP transcription factor partial</t>
  </si>
  <si>
    <t>Neuroendocrine convertase 1</t>
  </si>
  <si>
    <t>Importin subunit alpha [Morus notabilis]</t>
  </si>
  <si>
    <t>Tudor domain-containing 7</t>
  </si>
  <si>
    <t>DNA damage-regulated autophagy modulator 2-like</t>
  </si>
  <si>
    <t>short-chain dehydrogenase [Bacillus manliponensis]</t>
  </si>
  <si>
    <t>RIIa domain-containing 1-like</t>
  </si>
  <si>
    <t>FAM46A-like [Cyprinus carpio]</t>
  </si>
  <si>
    <t>Tudor domain-containing 5</t>
  </si>
  <si>
    <t>short-chain dehydrogenase [Purpureocillium lilacinum]</t>
  </si>
  <si>
    <t>heparan sulfate glucosamine 3-O-sulfotransferase 5-like</t>
  </si>
  <si>
    <t>Tudor domain-containing 1</t>
  </si>
  <si>
    <t>PREDICTED: uncharacterized protein LOC100889629</t>
  </si>
  <si>
    <t>activin receptor type-1-like</t>
  </si>
  <si>
    <t>mothers against decapentaplegic homolog 4 isoform X4</t>
  </si>
  <si>
    <t>probable S-acyltransferase 23</t>
  </si>
  <si>
    <t>bifunctional arginine demethylase and lysyl-hydroxylase JMJD6</t>
  </si>
  <si>
    <t>transmembrane 94 isoform X3</t>
  </si>
  <si>
    <t>transmembrane 94 isoform X2</t>
  </si>
  <si>
    <t>tetratricopeptide repeat 38-like</t>
  </si>
  <si>
    <t>PREDICTED: ankyrin-1-like</t>
  </si>
  <si>
    <t>GM19794 [Drosophila sechellia]</t>
  </si>
  <si>
    <t>MDS1 and EVI1 complex locus EVI1- partial</t>
  </si>
  <si>
    <t>Serine threonine- kinase BRSK2</t>
  </si>
  <si>
    <t>gamma-tubulin complex component 2 [Ictalurus punctatus]</t>
  </si>
  <si>
    <t>DNA topoisomerase mitochondrial-like</t>
  </si>
  <si>
    <t>COMM domain-containing 10</t>
  </si>
  <si>
    <t>serine threonine- kinase 33 isoform X4 [Myotis brandtii]</t>
  </si>
  <si>
    <t>probable C-mannosyltransferase DPY19L3</t>
  </si>
  <si>
    <t>centrin-2 [Falco peregrinus]</t>
  </si>
  <si>
    <t>histone-lysine N-methyltransferase SETD7- partial</t>
  </si>
  <si>
    <t>probable C-mannosyltransferase DPY19L1</t>
  </si>
  <si>
    <t>zinc finger A20 and AN1 domain-containing stress-associated 8-like isoform X1</t>
  </si>
  <si>
    <t>max dimerization 1-like isoform X1 [Bombus terrestris]</t>
  </si>
  <si>
    <t>transcription termination factor mitochondrial-like</t>
  </si>
  <si>
    <t>ACYPI000079 [Acyrthosiphon pisum]</t>
  </si>
  <si>
    <t>translation initiation factor IF-2 [Legionella pneumophila]</t>
  </si>
  <si>
    <t>Guanine nucleotide-binding G(i) subunit alpha-1</t>
  </si>
  <si>
    <t>peptide chain release factor 1 [Piscirickettsia salmonis]</t>
  </si>
  <si>
    <t>calcium-binding mitochondrial carrier S -2 isoform X2</t>
  </si>
  <si>
    <t>calcium-binding mitochondrial carrier S -2 isoform X1</t>
  </si>
  <si>
    <t>RNA-dependent RNA partial</t>
  </si>
  <si>
    <t>hypothetical protein ACD_44C00161G0003</t>
  </si>
  <si>
    <t>Rho GTPase-activating</t>
  </si>
  <si>
    <t>Dolichol kinase</t>
  </si>
  <si>
    <t>Mitochondrial-processing peptidase subunit beta</t>
  </si>
  <si>
    <t>EF-hand calcium-binding domain-containing 4A isoform X2 [Struthio camelus australis]</t>
  </si>
  <si>
    <t>zinc finger 180 isoform X2 [Cricetulus griseus]</t>
  </si>
  <si>
    <t>PREDICTED: uncharacterized protein LOC106588270</t>
  </si>
  <si>
    <t>AAEL011225-PA [Aedes aegypti]</t>
  </si>
  <si>
    <t>AP2-associated kinase 1 isoform X2</t>
  </si>
  <si>
    <t>ac transposable element-derived partial</t>
  </si>
  <si>
    <t>Heterogeneous nuclear ribonucleo partial</t>
  </si>
  <si>
    <t>midasin [Schizosaccharomyces cryophilus OY26]</t>
  </si>
  <si>
    <t>tether containing UBX domain for GLUT4 isoform X2</t>
  </si>
  <si>
    <t>SCP-like extracellular [Colletotrichum graminicola ]</t>
  </si>
  <si>
    <t>tether containing UBX domain for GLUT4 isoform X1</t>
  </si>
  <si>
    <t>copper chaperone for superoxide dismutase-like</t>
  </si>
  <si>
    <t>like [Acanthamoeba castellanii Neff]</t>
  </si>
  <si>
    <t>ASCC3L1 [Salpingoeca rosetta]</t>
  </si>
  <si>
    <t>and pleckstrin domain-containing 1 isoform X2</t>
  </si>
  <si>
    <t>thyrotropin-releasing hormone-degrading ectoenzyme</t>
  </si>
  <si>
    <t>zinc finger [Phaeoacremonium minimum UCRPA7]</t>
  </si>
  <si>
    <t>small integral membrane 15-like</t>
  </si>
  <si>
    <t>peptide-binding [Maribacter HTCC2170]</t>
  </si>
  <si>
    <t>cationic amino acid transporter 2</t>
  </si>
  <si>
    <t>cationic amino acid transporter 3</t>
  </si>
  <si>
    <t>cationic amino acid transporter 4</t>
  </si>
  <si>
    <t>partial [Brachyspira hyodysenteriae]</t>
  </si>
  <si>
    <t>pleckstrin homology domain-containing family A member 7-like</t>
  </si>
  <si>
    <t>collagen alpha-1(IV) chain-like</t>
  </si>
  <si>
    <t>TAP42-like family</t>
  </si>
  <si>
    <t>Cathepsin L</t>
  </si>
  <si>
    <t>Cathepsin F</t>
  </si>
  <si>
    <t>duf6 domain [Eutypa lata UCREL1]</t>
  </si>
  <si>
    <t>UBP1-associated 2C-like [Musa acuminata malaccensis]</t>
  </si>
  <si>
    <t>tetraspanin-31-B-like isoform X2</t>
  </si>
  <si>
    <t>cytoplasmic polyadenylation element-binding 4-like isoform X3</t>
  </si>
  <si>
    <t>Mannitol-1-phosphate 5-dehydrogenase</t>
  </si>
  <si>
    <t>glutathione peroxidase 1-like</t>
  </si>
  <si>
    <t>40S ribosomal s12 [Rhodotorula toruloides NP11]</t>
  </si>
  <si>
    <t>DNA-binding P3A2-like [Hydra vulgaris]</t>
  </si>
  <si>
    <t>Cathepsin Z</t>
  </si>
  <si>
    <t>ADP,ATP carrier mitochondrial-like</t>
  </si>
  <si>
    <t>SWI SNF-related matrix-associated actin-dependent regulator of chromatin subfamily A member 3-like 1</t>
  </si>
  <si>
    <t>PREDICTED: uncharacterized protein LOC100212431</t>
  </si>
  <si>
    <t>disulfide-isomerase domain [Phytophthora parasitica]</t>
  </si>
  <si>
    <t>isoform C [Drosophila melanogaster]</t>
  </si>
  <si>
    <t>hypothetical protein GLOINDRAFT_8619</t>
  </si>
  <si>
    <t>class II aaRS and biotin synthetase</t>
  </si>
  <si>
    <t>methionine aminopeptidase 1-like</t>
  </si>
  <si>
    <t>UV excision repair RAD23 homolog A isoform X2</t>
  </si>
  <si>
    <t>Alpha Beta hydrolase</t>
  </si>
  <si>
    <t>ADP-ribosylation factor 1 [Ceratitis capitata]</t>
  </si>
  <si>
    <t>frizzled 2</t>
  </si>
  <si>
    <t>neuronal acetylcholine receptor subunit alpha-10-like</t>
  </si>
  <si>
    <t>ADP-ribosylation factor [Galdieria sulphuraria]</t>
  </si>
  <si>
    <t>frizzled 4</t>
  </si>
  <si>
    <t>hypothetical protein AC249_AIPGENE25006</t>
  </si>
  <si>
    <t>YCIIrelated domain containing [Acanthamoeba castellanii Neff]</t>
  </si>
  <si>
    <t>fibronectin type III domain</t>
  </si>
  <si>
    <t>hypothetical protein HM1_3126</t>
  </si>
  <si>
    <t>ABC transporter G family member 14 isoform X1 [Nasonia vitripennis]</t>
  </si>
  <si>
    <t>Lysosome membrane 2</t>
  </si>
  <si>
    <t>pleckstrin homology domain-containing family B member 2-like</t>
  </si>
  <si>
    <t>PREDICTED: uncharacterized protein LOC106180188</t>
  </si>
  <si>
    <t>hypothetical protein AC249_AIPGENE27669</t>
  </si>
  <si>
    <t>eukaryotic translation initiation factor 4 gamma 3- partial</t>
  </si>
  <si>
    <t>rab3 GTPase-activating non-catalytic subunit</t>
  </si>
  <si>
    <t>XYPPX repeat family [Trichomonas vaginalis G3]</t>
  </si>
  <si>
    <t>growth hormone-inducible transmembrane [Cebus capucinus imitator]</t>
  </si>
  <si>
    <t>feline leukemia virus subgroup C receptor-related 2 isoform X1</t>
  </si>
  <si>
    <t>feline leukemia virus subgroup C receptor-related 2 isoform X2</t>
  </si>
  <si>
    <t>laminin subunit beta-1-like</t>
  </si>
  <si>
    <t>ABC transporter G family member 5</t>
  </si>
  <si>
    <t>dual specificity phosphatase 16 [Aquila chrysaetos canadensis]</t>
  </si>
  <si>
    <t>reverse transcriptase family [Trichinella spiralis]</t>
  </si>
  <si>
    <t>Cell division cycle-associated 7</t>
  </si>
  <si>
    <t>discs large homolog 1 isoform X1</t>
  </si>
  <si>
    <t>penicillin amidase</t>
  </si>
  <si>
    <t>serine threonine- phosphatase 2A catalytic subunit beta isoform</t>
  </si>
  <si>
    <t>geminin [Lepisosteus oculatus]</t>
  </si>
  <si>
    <t>TBC1 domain family member 9</t>
  </si>
  <si>
    <t>Transposable element Tcb2 partial</t>
  </si>
  <si>
    <t>neogenin isoform X6</t>
  </si>
  <si>
    <t>neogenin isoform X7</t>
  </si>
  <si>
    <t>dnaJ homolog subfamily A member 1 [Neodiprion lecontei]</t>
  </si>
  <si>
    <t>DD3_DICDI ame: Full= DD3-3 Flags: Precursor</t>
  </si>
  <si>
    <t>neogenin isoform X8</t>
  </si>
  <si>
    <t>Death-inducer obliterator 1</t>
  </si>
  <si>
    <t>obstructor-A [Papilio xuthus]</t>
  </si>
  <si>
    <t>T-box transcription factor TBX5 [Acinonyx jubatus]</t>
  </si>
  <si>
    <t>poly(A) polymerase type 3-like</t>
  </si>
  <si>
    <t>adenylate cyclase type 5 isoform X1</t>
  </si>
  <si>
    <t>PREDICTED: uncharacterized protein C8orf34-like</t>
  </si>
  <si>
    <t>Pimeloyl-ACP methyl ester carboxylesterase</t>
  </si>
  <si>
    <t>PREDICTED: uncharacterized protein LOC100200428</t>
  </si>
  <si>
    <t>microtubule-associated RP EB family member 1-like</t>
  </si>
  <si>
    <t>digestive cysteine ase 3-like</t>
  </si>
  <si>
    <t>transcription elongation factor SPT6 isoform X2</t>
  </si>
  <si>
    <t>hypothetical protein LOTGIDRAFT_230033 [Lottia gigantea]</t>
  </si>
  <si>
    <t>perforin-1-like [Oreochromis niloticus]</t>
  </si>
  <si>
    <t>actin-related 2 3 complex subunit partial</t>
  </si>
  <si>
    <t>PREDICTED: uncharacterized protein LOC101234413</t>
  </si>
  <si>
    <t>PREDICTED: uncharacterized protein LOC101234414</t>
  </si>
  <si>
    <t>Protocadherin-11 X- partial</t>
  </si>
  <si>
    <t>testis-expressed sequence 2 isoform X2</t>
  </si>
  <si>
    <t>lethal(3)malignant brain tumor 1 [Parasteatoda tepidariorum]</t>
  </si>
  <si>
    <t>60s acidic ribosomal p0</t>
  </si>
  <si>
    <t>galactose-3-O-sulfotransferase 3-like</t>
  </si>
  <si>
    <t>60s acidic ribosomal p1</t>
  </si>
  <si>
    <t>tetratricopeptide repeat [Microcystis aeruginosa]</t>
  </si>
  <si>
    <t>hypothetical protein VR75_09000</t>
  </si>
  <si>
    <t>semaphorin-5B isoform X3</t>
  </si>
  <si>
    <t>nicotinamidase [Ceratitis capitata]</t>
  </si>
  <si>
    <t>xylosyltransferase oxt [Tribolium castaneum]</t>
  </si>
  <si>
    <t>60S ribosomal L6 [Schistosoma japonicum]</t>
  </si>
  <si>
    <t>acetyl- mitochondrial</t>
  </si>
  <si>
    <t>accessory gland partial</t>
  </si>
  <si>
    <t>hypothetical protein LOTGIDRAFT_102305 [Lottia gigantea]</t>
  </si>
  <si>
    <t>seipin isoform X2</t>
  </si>
  <si>
    <t>seipin isoform X4</t>
  </si>
  <si>
    <t>histone H4-like</t>
  </si>
  <si>
    <t>TFIIH basal transcription factor complex helicase XPD subunit-like</t>
  </si>
  <si>
    <t>voltage-gated sodium channel</t>
  </si>
  <si>
    <t>S-adenosylmethionine synthase isoform type-2-like</t>
  </si>
  <si>
    <t>Net-like transcription factor</t>
  </si>
  <si>
    <t>PREDICTED: uncharacterized protein LOC103571862</t>
  </si>
  <si>
    <t>Peptidase caspase catalytic subunit p20 [Arthrospira PCC 8005]</t>
  </si>
  <si>
    <t>hypothetical protein RF55_13066</t>
  </si>
  <si>
    <t>pglyrp1 isoform X1</t>
  </si>
  <si>
    <t>zinc finger OZF-like isoform X1</t>
  </si>
  <si>
    <t>ATP-binding cassette sub-family A member 3-like [Crassostrea gigas]</t>
  </si>
  <si>
    <t>pglyrp1 isoform X3</t>
  </si>
  <si>
    <t>pglyrp1 isoform X2</t>
  </si>
  <si>
    <t>Cathepsin B</t>
  </si>
  <si>
    <t>Chitobiosyldiphosphodolichol beta-mannosyltransferase</t>
  </si>
  <si>
    <t>Cathepsin D</t>
  </si>
  <si>
    <t>PREDICTED: uncharacterized protein LOC100200441</t>
  </si>
  <si>
    <t>uncharacterized threonine-rich GPI-anchored glyco -like</t>
  </si>
  <si>
    <t>GH24475 [Drosophila grimshawi]</t>
  </si>
  <si>
    <t>tetratricopeptide repeat [Mycobacterium chlorophenolicum]</t>
  </si>
  <si>
    <t>phosphatase 1 regulatory subunit 12A-like [Hydra vulgaris]</t>
  </si>
  <si>
    <t>PREDICTED: uncharacterized protein LOC105314544</t>
  </si>
  <si>
    <t>serine threonine- kinase ULK2</t>
  </si>
  <si>
    <t>serine threonine- kinase ULK3</t>
  </si>
  <si>
    <t>alpha-taxilin</t>
  </si>
  <si>
    <t>Mitochondrial basic amino acids transporter</t>
  </si>
  <si>
    <t>von Willebrand factor A domain-containing 5A- partial</t>
  </si>
  <si>
    <t>mitochondrial carrier homolog 2 isoform X1</t>
  </si>
  <si>
    <t>FAM76A [Dufourea novaeangliae]</t>
  </si>
  <si>
    <t>GTP-binding variant [Phytophthora parasitica]</t>
  </si>
  <si>
    <t>RNA-binding Musashi homolog 2 isoform X5</t>
  </si>
  <si>
    <t>RNA-binding Musashi homolog 2 isoform X4</t>
  </si>
  <si>
    <t>nuclear pore complex Nup93-like</t>
  </si>
  <si>
    <t>cytochrome c oxidase subunit I (mitochondrion) [Turritopsis dohrnii]</t>
  </si>
  <si>
    <t>PREDICTED: uncharacterized protein LOC101234405</t>
  </si>
  <si>
    <t>elicitin 6 partial [Phytophthora citricola]</t>
  </si>
  <si>
    <t>ras-related Rab-36 isoform X2</t>
  </si>
  <si>
    <t>serine threonine- kinase ULK4</t>
  </si>
  <si>
    <t>transposable element tcb1 transposase</t>
  </si>
  <si>
    <t>vacuolar sorting-associated 13C isoform X2</t>
  </si>
  <si>
    <t>vacuolar sorting-associated 13C isoform X3</t>
  </si>
  <si>
    <t>Gamma-tubulin complex component 2</t>
  </si>
  <si>
    <t>Gamma-tubulin complex component 3</t>
  </si>
  <si>
    <t>electron transfer flavo domain-containing</t>
  </si>
  <si>
    <t>peroxidasin homolog [Bombus impatiens]</t>
  </si>
  <si>
    <t>THAP domain-containing 4- partial</t>
  </si>
  <si>
    <t>membrane primary amine oxidase isoform X1</t>
  </si>
  <si>
    <t>AF308651_1integrin alpha chain</t>
  </si>
  <si>
    <t>cytochrome heme mitochondrial-like</t>
  </si>
  <si>
    <t>Gamma-tubulin complex component 6</t>
  </si>
  <si>
    <t>Gamma-tubulin complex component 4</t>
  </si>
  <si>
    <t>3-ketoacyl- thiolase peroxisomal-like</t>
  </si>
  <si>
    <t>Gamma-tubulin complex component 5</t>
  </si>
  <si>
    <t>PREDICTED: uncharacterized protein LOC106815332, partial</t>
  </si>
  <si>
    <t>soma ferritin-like [Crassostrea gigas]</t>
  </si>
  <si>
    <t>zinc finger and BTB domain-containing 7A</t>
  </si>
  <si>
    <t>rhodopsin kinase-like</t>
  </si>
  <si>
    <t>mucin</t>
  </si>
  <si>
    <t>phosphatase 1D-like</t>
  </si>
  <si>
    <t>transportin-1 isoform X1 [Cyprinodon variegatus]</t>
  </si>
  <si>
    <t>Peroxisomal targeting signal 1 partial</t>
  </si>
  <si>
    <t>SLIT and NTRK 3 isoform X1 [Thamnophis sirtalis]</t>
  </si>
  <si>
    <t>hypothetical protein CICLE_v10011817mg [Citrus clementina]</t>
  </si>
  <si>
    <t>anamorsin homolog</t>
  </si>
  <si>
    <t>PREDICTED: uncharacterized protein LOC106139163 isoform X1 [Amyelois transitella]</t>
  </si>
  <si>
    <t>PREDICTED: uncharacterized protein LOC100900389</t>
  </si>
  <si>
    <t>feline leukemia virus subgroup C receptor-related 2-like</t>
  </si>
  <si>
    <t>roundabout homolog 1 isoform X2</t>
  </si>
  <si>
    <t>Vesicle-associated membrane 7</t>
  </si>
  <si>
    <t>elongator complex 5</t>
  </si>
  <si>
    <t>elongator complex 6</t>
  </si>
  <si>
    <t>histone-lysine N-methyltransferase SETD7</t>
  </si>
  <si>
    <t>elongator complex 3</t>
  </si>
  <si>
    <t>elongator complex 4</t>
  </si>
  <si>
    <t>PREDICTED: uncharacterized protein LOC105843287</t>
  </si>
  <si>
    <t>nucleic acid binding [Volvox carteri nagariensis]</t>
  </si>
  <si>
    <t>elongator complex 1</t>
  </si>
  <si>
    <t>elongator complex 2</t>
  </si>
  <si>
    <t>Nicotinate phosphoribosyltransferase</t>
  </si>
  <si>
    <t>PREDICTED: tuberin-like</t>
  </si>
  <si>
    <t>anoctamin-5-like isoform X1</t>
  </si>
  <si>
    <t>related to methyltransferase</t>
  </si>
  <si>
    <t>FAM45A isoform X2</t>
  </si>
  <si>
    <t>FAM45A isoform X1</t>
  </si>
  <si>
    <t>F0F1 ATP synthase subunit delta [Xanthomonas Mitacek01]</t>
  </si>
  <si>
    <t>PREDICTED: uncharacterized protein LOC100199094</t>
  </si>
  <si>
    <t>40S ribosomal S19-like</t>
  </si>
  <si>
    <t>Bud site selection-related</t>
  </si>
  <si>
    <t>bifunctional glutamate proline--tRNA ligase-like</t>
  </si>
  <si>
    <t>nfx1-type zinc finger-containing 1</t>
  </si>
  <si>
    <t>lon protease mitochondrial</t>
  </si>
  <si>
    <t>Glutamate--cysteine ligase catalytic partial</t>
  </si>
  <si>
    <t>dnaJ homolog</t>
  </si>
  <si>
    <t>apoptosis regulatory Siva-like [Latimeria chalumnae]</t>
  </si>
  <si>
    <t>hypothetical protein [Wolbachia endosymbiont of Dactylopius coccus]</t>
  </si>
  <si>
    <t>sulfotransferase 4A1</t>
  </si>
  <si>
    <t>cohesin subunit SA-1</t>
  </si>
  <si>
    <t>cyclin-dependent kinases regulatory subunit-like [Lingula anatina]</t>
  </si>
  <si>
    <t>AAA-domain-containing [Auricularia subglabra TFB-10046 SS5]</t>
  </si>
  <si>
    <t>mitogen-activated kinase partial</t>
  </si>
  <si>
    <t>sodium hydrogen exchanger 3 isoform X1 [Apis cerana]</t>
  </si>
  <si>
    <t>hypothetical protein LOTGIDRAFT_146748, partial [Lottia gigantea]</t>
  </si>
  <si>
    <t>AP-1 complex subunit beta-1</t>
  </si>
  <si>
    <t>Polygalacturonase QRT3</t>
  </si>
  <si>
    <t>ankyrin repeat domain-containing SOWAHB-like isoform X1 [Latimeria chalumnae]</t>
  </si>
  <si>
    <t>microtubule-associated futsch isoform X2 [Solenopsis invicta]</t>
  </si>
  <si>
    <t>NAD-dependent epimerase dehydratase family [Populus trichocarpa]</t>
  </si>
  <si>
    <t>DDB1- and CUL4-associated factor 11-like</t>
  </si>
  <si>
    <t>heat shock partial [Bursaphelenchus xylophilus]</t>
  </si>
  <si>
    <t>RNA-binding 7-like</t>
  </si>
  <si>
    <t>IWS1 homolog [Crassostrea gigas]</t>
  </si>
  <si>
    <t>Neurogenic locus Notch</t>
  </si>
  <si>
    <t>ubiquitin carboxyl-terminal hydrolase [Thecamonas trahens ATCC 50062]</t>
  </si>
  <si>
    <t>zinc finger 628 isoform X3 [Stomoxys calcitrans]</t>
  </si>
  <si>
    <t>glycine N-acyltransferase 3 [Bemisia tabaci]</t>
  </si>
  <si>
    <t>sodium nucleoside cotransporter 2-like</t>
  </si>
  <si>
    <t>carboxypeptidase</t>
  </si>
  <si>
    <t>glutathione-specific gamma-glutamylcyclotransferase 2</t>
  </si>
  <si>
    <t>glutathione-specific gamma-glutamylcyclotransferase 1</t>
  </si>
  <si>
    <t>telomerase-binding EST1A</t>
  </si>
  <si>
    <t>beta-glucosidase 11-like</t>
  </si>
  <si>
    <t>leucine-rich repeat-containing 24 [Tribolium castaneum]</t>
  </si>
  <si>
    <t>YD repeat [Synechococcus PCC 7335]</t>
  </si>
  <si>
    <t>kinesin KIFC3</t>
  </si>
  <si>
    <t>kinesin KIFC1</t>
  </si>
  <si>
    <t>pre-mRNA-splicing factor Slu7</t>
  </si>
  <si>
    <t>GRB2-related adapter</t>
  </si>
  <si>
    <t>vascular endothelial growth factor C-like</t>
  </si>
  <si>
    <t>sulfoacetaldehyde acetyltransferase [Oblitimonas alkaliphila]</t>
  </si>
  <si>
    <t>oxysterol-binding -related 8 isoform X2</t>
  </si>
  <si>
    <t>PREDICTED: uncharacterized protein C9orf135 homolog</t>
  </si>
  <si>
    <t>receptor-type tyrosine- phosphatase S isoform X3</t>
  </si>
  <si>
    <t>sodium potassium-transporting ATPase subunit alpha [Saprolegnia diclina VS20]</t>
  </si>
  <si>
    <t>oxysterol-binding -related 8 isoform X1</t>
  </si>
  <si>
    <t>gametogenetin-binding 2 isoform X3</t>
  </si>
  <si>
    <t>gametogenetin-binding 2 isoform X4</t>
  </si>
  <si>
    <t>receptor-type tyrosine- phosphatase S isoform X5</t>
  </si>
  <si>
    <t>brain-specific angiogenesis inhibitor 1-associated 2-like [Poecilia mexicana]</t>
  </si>
  <si>
    <t>cytochrome c oxidase subunit mitochondrial</t>
  </si>
  <si>
    <t>Ribosomal RNA processing 1 partial</t>
  </si>
  <si>
    <t>zinc finger and BTB domain-containing 41</t>
  </si>
  <si>
    <t>PREDICTED: uncharacterized protein LOC105843251</t>
  </si>
  <si>
    <t>pol-RFamide neuropeptides [Hydra vulgaris]</t>
  </si>
  <si>
    <t>chitinase</t>
  </si>
  <si>
    <t>PREDICTED: uncharacterized protein LOC105843259</t>
  </si>
  <si>
    <t>30S ribosomal S14 [Aeromonas veronii]</t>
  </si>
  <si>
    <t>immediate early response 3-interacting partial</t>
  </si>
  <si>
    <t>serine arginine-rich splicing factor 2-like isoform X2</t>
  </si>
  <si>
    <t>hypothetical protein ACA1_326260 [Acanthamoeba castellanii str. Neff]</t>
  </si>
  <si>
    <t>Uridine diphosphate glucose pyrophosphatase</t>
  </si>
  <si>
    <t>heme-binding 2-like</t>
  </si>
  <si>
    <t>PREDICTED: uncharacterized protein LOC105843245</t>
  </si>
  <si>
    <t>hypothetical protein TTHERM_00467970 [Tetrahymena thermophila SB210]</t>
  </si>
  <si>
    <t>family -linked outer membrane</t>
  </si>
  <si>
    <t>PHD finger and CXXC domain-containing [Schistosoma haematobium]</t>
  </si>
  <si>
    <t>Decaprenyl-diphosphate synthase subunit 1</t>
  </si>
  <si>
    <t>PREDICTED: uncharacterized protein LOC100212597</t>
  </si>
  <si>
    <t>pogo transposable element with KRAB domain isoform X2</t>
  </si>
  <si>
    <t>ADP-ribosylation factor family [Phytophthora infestans T30-4]</t>
  </si>
  <si>
    <t>Decaprenyl-diphosphate synthase subunit 2</t>
  </si>
  <si>
    <t>PREDICTED: uncharacterized protein LOC105843248</t>
  </si>
  <si>
    <t>polyglycylase TTLL10-like isoform X5 [Lingula anatina]</t>
  </si>
  <si>
    <t>sidekick-1-like</t>
  </si>
  <si>
    <t>glutathione S-transferase Mu 1-like [Biomphalaria glabrata]</t>
  </si>
  <si>
    <t>alpha-(1,6)-fucosyltransferase-like</t>
  </si>
  <si>
    <t>melanoma inhibitory activity 3</t>
  </si>
  <si>
    <t>beta-glucanase [Paenibacillus mucilaginosus]</t>
  </si>
  <si>
    <t>acidic mammalian chitinase-like isoform X2</t>
  </si>
  <si>
    <t>NIF3 1 isoform X2</t>
  </si>
  <si>
    <t>hsp70 [Saprolegnia diclina VS20]</t>
  </si>
  <si>
    <t>PREDICTED: sacsin-like</t>
  </si>
  <si>
    <t>Carbonic anhydrase 13</t>
  </si>
  <si>
    <t>[Postia placenta Mad-698-R]</t>
  </si>
  <si>
    <t>synaptonemal complex central element 2</t>
  </si>
  <si>
    <t>protocadherin-16- partial</t>
  </si>
  <si>
    <t>Endoplasmic reticulum metallopeptidase 1</t>
  </si>
  <si>
    <t>serine threonine- kinase WNK1 isoform X10</t>
  </si>
  <si>
    <t>heparan-sulfate 6-O-sulfotransferase 2</t>
  </si>
  <si>
    <t>heparan-sulfate 6-O-sulfotransferase 1</t>
  </si>
  <si>
    <t>33 kDa inner dynein arm light axonemal</t>
  </si>
  <si>
    <t>PREDICTED: uncharacterized protein LOC103910936</t>
  </si>
  <si>
    <t>Ankyrin repeat and sterile alpha motif domain-containing partial</t>
  </si>
  <si>
    <t>Leucine-rich repeat and death domain-containing 1</t>
  </si>
  <si>
    <t>galectin partial [Daphnia parvula]</t>
  </si>
  <si>
    <t>spore coat [Ruminiclostridium thermocellum]</t>
  </si>
  <si>
    <t>transmembrane 143-like</t>
  </si>
  <si>
    <t>Actin-2 [Schistosoma japonicum]</t>
  </si>
  <si>
    <t>aspartate mitochondrial-like</t>
  </si>
  <si>
    <t>dual specificity mitogen-activated kinase kinase 7-like</t>
  </si>
  <si>
    <t>Methionine aminopeptidase 2</t>
  </si>
  <si>
    <t>Eukaryotic translation initiation factor 2 subunit 2</t>
  </si>
  <si>
    <t>cysteine protease [Perkinsus marinus ATCC 50983]</t>
  </si>
  <si>
    <t>Methionine aminopeptidase 1</t>
  </si>
  <si>
    <t>Myc-induced nuclear antigen with a molecular mass of 53 kDa-like 1 [Ciona intestinalis]</t>
  </si>
  <si>
    <t>26S proteasome non-ATPase regulatory subunit 4-like</t>
  </si>
  <si>
    <t>tRNA (uracil-5-)-methyltransferase homolog A-like</t>
  </si>
  <si>
    <t>U11 U12 small nuclear ribonucleo 25 kDa</t>
  </si>
  <si>
    <t>tetratricopeptide repeat 28-like</t>
  </si>
  <si>
    <t>gamma-glutamylcyclotransferase CG2811</t>
  </si>
  <si>
    <t>U3 small nucleolar RNA-interacting 2-like</t>
  </si>
  <si>
    <t>Eukaryotic translation initiation factor 2 subunit 1</t>
  </si>
  <si>
    <t>NAD-dependent deacetylase sirtuin-2</t>
  </si>
  <si>
    <t>NAD-dependent deacetylase sirtuin-4</t>
  </si>
  <si>
    <t>UTP--glucose-1-phosphate uridylyltransferase</t>
  </si>
  <si>
    <t>NAD-dependent deacetylase sirtuin-6</t>
  </si>
  <si>
    <t>nuclear transport factor 2-like</t>
  </si>
  <si>
    <t>methyltransferase 6 isoform X3</t>
  </si>
  <si>
    <t>tetratricopeptide repeat 23 isoform X2 [Chinchilla lanigera]</t>
  </si>
  <si>
    <t>NAD-dependent deacetylase sirtuin-7</t>
  </si>
  <si>
    <t>tumor necrosis factor receptor superfamily member partial</t>
  </si>
  <si>
    <t>methyltransferase 6 isoform X1</t>
  </si>
  <si>
    <t>Copia protein</t>
  </si>
  <si>
    <t>zinc finger C3H1 domain-containing -like</t>
  </si>
  <si>
    <t>Calsequestrin-1</t>
  </si>
  <si>
    <t>vesicular integral-membrane VIP36</t>
  </si>
  <si>
    <t>alpha-1A adrenoceptor variant 2c</t>
  </si>
  <si>
    <t>perosamine synthetase [Brucella abortus]</t>
  </si>
  <si>
    <t>NAD-dependent deacetylase sirtuin-1</t>
  </si>
  <si>
    <t>integrase core domain</t>
  </si>
  <si>
    <t>ankyrin repeat domain-containing 50 [Coprinopsis cinerea okayama7#130]</t>
  </si>
  <si>
    <t>receptor-type tyrosine- phosphatase epsilon-like</t>
  </si>
  <si>
    <t>gastrula zinc finger [Danio rerio]</t>
  </si>
  <si>
    <t>AP-2 complex subunit mu-1 [Trichinella spiralis]</t>
  </si>
  <si>
    <t>prune homolog 2-like isoform X2</t>
  </si>
  <si>
    <t>CBFA2T1-like isoform X6 [Lingula anatina]</t>
  </si>
  <si>
    <t>uridine diphosphate glucose pyrophosphatase-like</t>
  </si>
  <si>
    <t>MACPF domain-containing 5</t>
  </si>
  <si>
    <t>CCR4-NOT transcription complex subunit 6-like</t>
  </si>
  <si>
    <t>immunogenic [Eutypa lata UCREL1]</t>
  </si>
  <si>
    <t>galanin receptor type 1-like [Hydra vulgaris]</t>
  </si>
  <si>
    <t>RIKEN cDNA 1700025G04 gene [Mus musculus]</t>
  </si>
  <si>
    <t>dipeptidyl peptidase 9 isoform X1 [Nasonia vitripennis]</t>
  </si>
  <si>
    <t>ubiquitin partial [Phaseolus vulgaris]</t>
  </si>
  <si>
    <t>RNA polymerase subunit partial [Marinobacter hydrocarbonoclasticus]</t>
  </si>
  <si>
    <t>PREDICTED: LOW QUALITY PROTEIN: uncharacterized protein LOC105255325, partial</t>
  </si>
  <si>
    <t>uronyl 2-sulfotransferase-like</t>
  </si>
  <si>
    <t>nuclear localization sequence-binding -like</t>
  </si>
  <si>
    <t>hypothetical protein K457DRAFT_142927</t>
  </si>
  <si>
    <t>calcium homeostasis endoplasmic reticulum</t>
  </si>
  <si>
    <t>Ubiquitin-60S ribosomal L40</t>
  </si>
  <si>
    <t>thymidylate kinase-like</t>
  </si>
  <si>
    <t>hypothetical protein X975_10563, partial</t>
  </si>
  <si>
    <t>PREDICTED: uncharacterized protein LOC106818334</t>
  </si>
  <si>
    <t>transportin-3 isoform X1</t>
  </si>
  <si>
    <t>ubiquitin domain-containing</t>
  </si>
  <si>
    <t>transportin-3 isoform X2</t>
  </si>
  <si>
    <t>transportin-3 isoform X3</t>
  </si>
  <si>
    <t>synaptic vesicle 2-related</t>
  </si>
  <si>
    <t>sodium-dependent neutral amino acid transporter B(0)AT3-like isoform X1</t>
  </si>
  <si>
    <t>E3 ubiquitin- ligase SINA-like 7 [Brassica napus]</t>
  </si>
  <si>
    <t>Von Hippel-Lindau disease tumor suppressor</t>
  </si>
  <si>
    <t>probable RNA-dependent RNA polymerase 1 isoform X1 [Gossypium raimondii]</t>
  </si>
  <si>
    <t>V-type proton ATPase catalytic subunit A</t>
  </si>
  <si>
    <t>[Amphimedon queenslandica]</t>
  </si>
  <si>
    <t>PREDICTED: uncharacterized protein LOC100199013</t>
  </si>
  <si>
    <t>PREDICTED: uncharacterized protein LOC105849280, partial</t>
  </si>
  <si>
    <t>UPF0193 partial</t>
  </si>
  <si>
    <t>digestive cysteine ase 1 [Dinoponera quadriceps]</t>
  </si>
  <si>
    <t>PREDICTED: uncharacterized protein LOC100890415</t>
  </si>
  <si>
    <t>telomerase reverse transcriptase</t>
  </si>
  <si>
    <t>sulfotransferase family cytosolic 2B member 1-like</t>
  </si>
  <si>
    <t>glutaredoxin 2 isoform X1 [Bison bison bison]</t>
  </si>
  <si>
    <t>WNT11-related [Xenopus laevis]</t>
  </si>
  <si>
    <t>5-methyltetrahydropteroyltriglutamate--homocysteine S-methyltransferase</t>
  </si>
  <si>
    <t>tyrosine- kinase ABL1-like</t>
  </si>
  <si>
    <t>Het- partial [Metarhizium majus ARSEF 297]</t>
  </si>
  <si>
    <t>coiled-coil domain-containing 105-like</t>
  </si>
  <si>
    <t>protoporphyrinogen oxidase isoform X1 [Callorhinchus milii]</t>
  </si>
  <si>
    <t>biogenesis of lysosome-related organelles complex 1 subunit 2-like</t>
  </si>
  <si>
    <t>prefoldin subunit</t>
  </si>
  <si>
    <t>myelin-associated glyco</t>
  </si>
  <si>
    <t>non-ribosomal peptide synthetase [Vibrio mimicus]</t>
  </si>
  <si>
    <t>hypothetical protein ALC56_06682</t>
  </si>
  <si>
    <t>PREDICTED: uncharacterized protein LOC105845893</t>
  </si>
  <si>
    <t>PREDICTED: uncharacterized protein LOC105845891</t>
  </si>
  <si>
    <t>serine threonine- kinase NLK-like</t>
  </si>
  <si>
    <t>YLP motif-containing 1-like isoform X2</t>
  </si>
  <si>
    <t>alanine aminotransferase 1</t>
  </si>
  <si>
    <t>pyridoxal-phosphate dependent [Yersinia enterocolitica]</t>
  </si>
  <si>
    <t>taste type member 2a precursor [Oryzias latipes]</t>
  </si>
  <si>
    <t>large subunit ribosomal partial</t>
  </si>
  <si>
    <t>TK SFK-SRC kinase [Salpingoeca rosetta]</t>
  </si>
  <si>
    <t>gustavus isoform X6 [Cimex lectularius]</t>
  </si>
  <si>
    <t>extracellular sulfatase Sulf-1</t>
  </si>
  <si>
    <t>phospholipid scramblase 1 isoform X2</t>
  </si>
  <si>
    <t>fibroblast growth factor receptor-like 1 [Salmo salar]</t>
  </si>
  <si>
    <t>PREDICTED: uncharacterized protein LOC100371823</t>
  </si>
  <si>
    <t>phenol hydroxylase</t>
  </si>
  <si>
    <t>run domain Beclin-1 interacting and cysteine-rich containing isoform X2</t>
  </si>
  <si>
    <t>run domain Beclin-1 interacting and cysteine-rich containing isoform X1</t>
  </si>
  <si>
    <t>PREDICTED: uncharacterized protein LOC105845888</t>
  </si>
  <si>
    <t>hypothetical protein BVRB_015730</t>
  </si>
  <si>
    <t>beta-1,4-N-acetylgalactosaminyltransferase bre-4-like</t>
  </si>
  <si>
    <t>tRNA (cytosine(34)-C(5))-methyltransferase-like</t>
  </si>
  <si>
    <t>PREDICTED: uncharacterized protein LOC105446246</t>
  </si>
  <si>
    <t>GTPase partial</t>
  </si>
  <si>
    <t>tubulin beta-3 chain</t>
  </si>
  <si>
    <t>PREDICTED: uncharacterized protein LOC106157753</t>
  </si>
  <si>
    <t>RNA-directed DNA polymerase from mobile element jockey-like [Acropora digitifera]</t>
  </si>
  <si>
    <t>ODR- partial [Caenorhabditis elegans]</t>
  </si>
  <si>
    <t>ankyrin repeat domain-containing [Naegleria gruberi]</t>
  </si>
  <si>
    <t>Contactin-associated 4</t>
  </si>
  <si>
    <t>discoidin domain-containing receptor 2 isoform X1</t>
  </si>
  <si>
    <t>Beta-adrenergic receptor kinase 2</t>
  </si>
  <si>
    <t>probable caffeoyl- O-methyltransferase 2</t>
  </si>
  <si>
    <t>serine threonine- kinase PAK 3 isoform X3</t>
  </si>
  <si>
    <t>hypothetical protein MNEG_3954 [Monoraphidium neglectum]</t>
  </si>
  <si>
    <t>variable lymphocyte receptor B</t>
  </si>
  <si>
    <t>variable lymphocyte receptor C</t>
  </si>
  <si>
    <t>prostaglandin reductase 2 isoform X1 [Cercocebus atys]</t>
  </si>
  <si>
    <t>PREDICTED: uncharacterized protein LOC100557975 [Anolis carolinensis]</t>
  </si>
  <si>
    <t>PREDICTED: uncharacterized protein LOC105845833</t>
  </si>
  <si>
    <t>mevalonate kinase isoform X1 [Brassica oleracea oleracea]</t>
  </si>
  <si>
    <t>variable lymphocyte receptor A</t>
  </si>
  <si>
    <t>malate lactate partial [Edwardsiella tarda]</t>
  </si>
  <si>
    <t>Glycosyl family 20</t>
  </si>
  <si>
    <t>related to Guanyl nucleotide exchange factor Sql2</t>
  </si>
  <si>
    <t>BTG2-like</t>
  </si>
  <si>
    <t>PREDICTED: uncharacterized protein LOC105845821</t>
  </si>
  <si>
    <t>rho guanine nucleotide exchange factor 7-like isoform X2</t>
  </si>
  <si>
    <t>prenylated Rab acceptor 1</t>
  </si>
  <si>
    <t>phospholipid-hydroperoxide glutathione peroxidase</t>
  </si>
  <si>
    <t>flagellar basal body</t>
  </si>
  <si>
    <t>NF-kappa-B-repressing factor</t>
  </si>
  <si>
    <t>WD repeat-containing 49-like</t>
  </si>
  <si>
    <t>galactose-specific lectin nattectin [Danio rerio]</t>
  </si>
  <si>
    <t>tumor suppressor p53-binding 1 isoform X3</t>
  </si>
  <si>
    <t>succinate dehydrogenase assembly factor mitochondrial</t>
  </si>
  <si>
    <t>TSSC1</t>
  </si>
  <si>
    <t>laminin subunit alpha-1- partial</t>
  </si>
  <si>
    <t>mucolipin-3 [Culex quinquefasciatus]</t>
  </si>
  <si>
    <t>PREDICTED: uncharacterized protein LOC100187063</t>
  </si>
  <si>
    <t>omega-6 fatty acid endoplasmic reticulum isozyme 1-like [Acropora digitifera]</t>
  </si>
  <si>
    <t>PREDICTED: uncharacterized protein LOC105845852</t>
  </si>
  <si>
    <t>max-binding MNT</t>
  </si>
  <si>
    <t>glutamine-rich 2 isoform X2</t>
  </si>
  <si>
    <t>Insulin-degrading enzyme</t>
  </si>
  <si>
    <t>30S ribosomal S9 [Candidatus Thiodiazotropha endoloripes]</t>
  </si>
  <si>
    <t>round spermatid basic 1-like</t>
  </si>
  <si>
    <t>diphthine methyl ester synthase-like</t>
  </si>
  <si>
    <t>hypothetical protein DAPPUDRAFT_328008</t>
  </si>
  <si>
    <t>integrator complex subunit 8 isoform X1</t>
  </si>
  <si>
    <t>PREDICTED: uncharacterized protein LOC105845857</t>
  </si>
  <si>
    <t>histone-lysine N-methyltransferase 2E isoform X1 [Latimeria chalumnae]</t>
  </si>
  <si>
    <t>leucine-rich repeat-containing 48-like [Lingula anatina]</t>
  </si>
  <si>
    <t>myosin [Phytophthora infestans T30-4]</t>
  </si>
  <si>
    <t>serine threonine- kinase SBK1-like</t>
  </si>
  <si>
    <t>rho GTPase-activating 9 isoform X1 [Takifugu rubripes]</t>
  </si>
  <si>
    <t>PREDICTED: uncharacterized protein LOC106818370</t>
  </si>
  <si>
    <t>Enoyl coenzyme A hydratase peroxisomal [Mus musculus]</t>
  </si>
  <si>
    <t>sorting nexin-14-like isoform X2</t>
  </si>
  <si>
    <t>leucine-rich alpha-2-glyco -like</t>
  </si>
  <si>
    <t>cohesin subunit SA 1</t>
  </si>
  <si>
    <t>sorting nexin-14-like isoform X1</t>
  </si>
  <si>
    <t>Taurine catabolism dioxygenase</t>
  </si>
  <si>
    <t>Serine threonine- kinase unc-51</t>
  </si>
  <si>
    <t>guanine nucleotide-binding subunit beta-4 isoform X1 [Monodelphis domestica]</t>
  </si>
  <si>
    <t>Tuftelin-interacting 11</t>
  </si>
  <si>
    <t>pumilio domain-containing KIAA0020-like</t>
  </si>
  <si>
    <t>hypothetical protein TRIADDRAFT_53808 [Trichoplax adhaerens]</t>
  </si>
  <si>
    <t>ras-related Rac1 [Limulus polyphemus]</t>
  </si>
  <si>
    <t>transient receptor potential cation channel subfamily M member 1-like isoform X5 [Crassostrea gigas]</t>
  </si>
  <si>
    <t>Ubiquitin 1 [Pestalotiopsis fici W106-1]</t>
  </si>
  <si>
    <t>Bardet-Biedl syndrome 2 homolog</t>
  </si>
  <si>
    <t>disco-interacting 2 homolog A-like [Tetranychus urticae]</t>
  </si>
  <si>
    <t>Contactin-associated 1</t>
  </si>
  <si>
    <t>caspase-7 [Myotis lucifugus]</t>
  </si>
  <si>
    <t>Transposable element Tc3</t>
  </si>
  <si>
    <t>sideroflexin-1 [Parus major]</t>
  </si>
  <si>
    <t>transient receptor potential cation channel subfamily M member 7-like isoform X7</t>
  </si>
  <si>
    <t>Guanine nucleotidebinding G(o) alpha [Acanthamoeba castellanii Neff]</t>
  </si>
  <si>
    <t>ATP-dependent metalloprotease</t>
  </si>
  <si>
    <t>ras-related Rap-2c-like [Biomphalaria glabrata]</t>
  </si>
  <si>
    <t>transposase HI-</t>
  </si>
  <si>
    <t>BTB POZ domain-containing KCTD5</t>
  </si>
  <si>
    <t>BTB POZ domain-containing KCTD3</t>
  </si>
  <si>
    <t>bloom syndrome [Saprolegnia diclina VS20]</t>
  </si>
  <si>
    <t>ankyrin repeat and zinc finger domain-containing 1 isoform X1 [Lepisosteus oculatus]</t>
  </si>
  <si>
    <t>GDP-Man:Man(3) c(2)-PP-Dol alpha-1,2-mannosyltransferase-like</t>
  </si>
  <si>
    <t>RNA-directed DNA polymerase from transposon X- partial</t>
  </si>
  <si>
    <t>neuronal pentraxin-1-like isoform X1</t>
  </si>
  <si>
    <t>acetyl- carboxylase-like isoform X3 [Parasteatoda tepidariorum]</t>
  </si>
  <si>
    <t>kinesin KIF3B</t>
  </si>
  <si>
    <t>kinesin KIF3A</t>
  </si>
  <si>
    <t>antigen KI-67 isoform X1</t>
  </si>
  <si>
    <t>oRF58e {ECO:0000313</t>
  </si>
  <si>
    <t>Bifunctional lysine-specific demethylase and histidyl-hydroxylase NO66</t>
  </si>
  <si>
    <t>MICOS complex subunit MIC25 isoform X4</t>
  </si>
  <si>
    <t>deoxyguanosinetriphosphate triphosphohydrolase [Cutibacterium acnes]</t>
  </si>
  <si>
    <t>sperm-associated antigen 16 -like</t>
  </si>
  <si>
    <t>probable phospholipid-transporting ATPase IA isoform X1</t>
  </si>
  <si>
    <t>AChain Crystal Structure Of The Actin-Binding Domain Of Human Alpha-Actinin 1 At Angstrom Resolution</t>
  </si>
  <si>
    <t>phosphoribosyl pyrophosphate synthase-associated 2 isoform X1 [Manacus vitellinus]</t>
  </si>
  <si>
    <t>probable phospholipid-transporting ATPase IA isoform X4</t>
  </si>
  <si>
    <t>PREDICTED: uncharacterized protein LOC107358404</t>
  </si>
  <si>
    <t>SUN domain-containing ossification factor-like isoform X5</t>
  </si>
  <si>
    <t>coiled-coil domain-containing 186 isoform X2</t>
  </si>
  <si>
    <t>coiled-coil domain-containing 186 isoform X1</t>
  </si>
  <si>
    <t>PKD domain-containing</t>
  </si>
  <si>
    <t>probable C-mannosyltransferase DPY19L3 isoform X1</t>
  </si>
  <si>
    <t>PREDICTED: uncharacterized protein LOC105845902</t>
  </si>
  <si>
    <t>probable phospholipid-transporting ATPase IA isoform X5</t>
  </si>
  <si>
    <t>BRISC and BRCA1-A complex member 1-like</t>
  </si>
  <si>
    <t>probable phospholipid-transporting ATPase IA isoform X7</t>
  </si>
  <si>
    <t>S phase cyclin A-associated in the endoplasmic reticulum-like isoform X2</t>
  </si>
  <si>
    <t>ammonium transporter Rh type A-like</t>
  </si>
  <si>
    <t>MICAL 1 isoform X1 [Megachile rotundata]</t>
  </si>
  <si>
    <t>S phase cyclin A-associated in the endoplasmic reticulum-like isoform X1</t>
  </si>
  <si>
    <t>NAD-dependent malic mitochondrial [Takifugu rubripes]</t>
  </si>
  <si>
    <t>40S ribosomal S3a [Brachypodium distachyon]</t>
  </si>
  <si>
    <t>Gal-2,6-Sulfurylases I [Chondrus crispus]</t>
  </si>
  <si>
    <t>beta-1,3- partial</t>
  </si>
  <si>
    <t>glutathione peroxidase</t>
  </si>
  <si>
    <t>peptidylprolyl isomerase [Theileria orientalis strain Shintoku]</t>
  </si>
  <si>
    <t>clathrin heavy chain</t>
  </si>
  <si>
    <t>acyl-coenzyme A thioesterase 13-like</t>
  </si>
  <si>
    <t>autophagy-related 101</t>
  </si>
  <si>
    <t>ankyrin-2-like isoform X3</t>
  </si>
  <si>
    <t>PREDICTED: uncharacterized protein LOC101234390</t>
  </si>
  <si>
    <t>phospholipid scramblase 2-like [Sinocyclocheilus rhinocerous]</t>
  </si>
  <si>
    <t>kinesin KIF11</t>
  </si>
  <si>
    <t>sodium leak channel non-selective partial</t>
  </si>
  <si>
    <t>carnosine N-methyltransferase-like</t>
  </si>
  <si>
    <t>kinesin KIF15</t>
  </si>
  <si>
    <t>kinesin KIF14</t>
  </si>
  <si>
    <t>serine partial</t>
  </si>
  <si>
    <t>kinesin KIF12</t>
  </si>
  <si>
    <t>kinesin KIF19</t>
  </si>
  <si>
    <t>Scm-like with four MBT domains 1</t>
  </si>
  <si>
    <t>kinesin KIF17</t>
  </si>
  <si>
    <t>dystrobrevin beta-like</t>
  </si>
  <si>
    <t>sentrin-specific protease 8</t>
  </si>
  <si>
    <t>translation elongation factor EF- subunit [Perkinsus marinus ATCC 50983]</t>
  </si>
  <si>
    <t>f-box domain containing</t>
  </si>
  <si>
    <t>beta-1 adrenergic receptor</t>
  </si>
  <si>
    <t>ankyrin-2-like isoform X4</t>
  </si>
  <si>
    <t>solute carrier family 46 member 3-like [Crassostrea gigas]</t>
  </si>
  <si>
    <t>ankyrin-2-like isoform X8</t>
  </si>
  <si>
    <t>tctex1 domain-containing 1-like</t>
  </si>
  <si>
    <t>bicaudal C homolog 1 isoform X1</t>
  </si>
  <si>
    <t>bicaudal C homolog 1 isoform X2</t>
  </si>
  <si>
    <t>filamin-A isoform X1</t>
  </si>
  <si>
    <t>importin subunit alpha-7-like [Lingula anatina]</t>
  </si>
  <si>
    <t>filamin-A isoform X6</t>
  </si>
  <si>
    <t>glutathione S-transferase-like [Wasmannia auropunctata]</t>
  </si>
  <si>
    <t>PREDICTED: uncharacterized protein LOC107334439</t>
  </si>
  <si>
    <t>bicaudal C homolog 1 isoform X3</t>
  </si>
  <si>
    <t>integral membrane DGCR2 IDD-like isoform X2 [Hydra vulgaris]</t>
  </si>
  <si>
    <t>bicaudal C homolog 1 isoform X4</t>
  </si>
  <si>
    <t>filamin-A isoform X3</t>
  </si>
  <si>
    <t>monocyte to macrophage differentiation factor-like</t>
  </si>
  <si>
    <t>integrator complex subunit 10 isoform X3</t>
  </si>
  <si>
    <t>histamine N-methyltransferase-like</t>
  </si>
  <si>
    <t>integrator complex subunit 10 isoform X2</t>
  </si>
  <si>
    <t>integrator complex subunit 10 isoform X1</t>
  </si>
  <si>
    <t>kinesin KIF25</t>
  </si>
  <si>
    <t>trypsin [Lepeophtheirus salmonis]</t>
  </si>
  <si>
    <t>kinesin KIF23</t>
  </si>
  <si>
    <t>ankyrin repeat domain-containing 45-like</t>
  </si>
  <si>
    <t>kinesin KIF27</t>
  </si>
  <si>
    <t>AN1-type zinc finger 1-like</t>
  </si>
  <si>
    <t>PREDICTED: uncharacterized protein LOC105845921</t>
  </si>
  <si>
    <t>kinesin KIF2A</t>
  </si>
  <si>
    <t>transcription elongation factor 1 homolog [Marmota marmota marmota]</t>
  </si>
  <si>
    <t>transient receptor potential cation channel subfamily M member 2- partial</t>
  </si>
  <si>
    <t>Centrosomal of 290 kDa</t>
  </si>
  <si>
    <t>growth arrest-specific 8 isoform X4</t>
  </si>
  <si>
    <t>probable inactive serine threonine- kinase DDB_G0274613</t>
  </si>
  <si>
    <t>beta- partial [Parastagonospora nodorum]</t>
  </si>
  <si>
    <t>vitamin K-dependent gamma-carboxylase</t>
  </si>
  <si>
    <t>mitochondrial heat shock 70 kDa partial</t>
  </si>
  <si>
    <t>hydroxyacyl-coenzyme A mitochondrial-like</t>
  </si>
  <si>
    <t>Transforming growth factor beta regulator 1</t>
  </si>
  <si>
    <t>rho guanine nucleotide exchange factor 12 isoform X1 [Nasonia vitripennis]</t>
  </si>
  <si>
    <t>alcohol dehydrogenase class-3-like</t>
  </si>
  <si>
    <t>serine threonine- phosphatase 6 regulatory ankyrin repeat subunit C</t>
  </si>
  <si>
    <t>Protease Do-like mitochondrial</t>
  </si>
  <si>
    <t>endonuclease [Pseudomonas FSL W5-0203]</t>
  </si>
  <si>
    <t>glutamate synthase large subunit [Thalassolituus oleivorans]</t>
  </si>
  <si>
    <t>alpha actinin</t>
  </si>
  <si>
    <t>cdc50 family</t>
  </si>
  <si>
    <t>stAR-related lipid transfer 3-like isoform X2</t>
  </si>
  <si>
    <t>NMDA class glutamate Receptor [Caenorhabditis elegans]</t>
  </si>
  <si>
    <t>aRABinose 5-phosphate isomerase [Blastocystis ST4]</t>
  </si>
  <si>
    <t>Microsomal glutathione S-transferase 3 [Smittium culicis]</t>
  </si>
  <si>
    <t>myosin heavy chain kinase A-like isoform X2 [Hydra vulgaris]</t>
  </si>
  <si>
    <t>ankyrin and tpr repeat domain-containing partial</t>
  </si>
  <si>
    <t>transmembrane [Gregarina niphandrodes]</t>
  </si>
  <si>
    <t>exosome-associated family</t>
  </si>
  <si>
    <t>adenosine receptor A3-like [Acropora digitifera]</t>
  </si>
  <si>
    <t>guanine nucleotide-binding subunit beta 1 [Alligator sinensis]</t>
  </si>
  <si>
    <t>probable cytosolic iron-sulfur assembly CIAO1 [Python bivittatus]</t>
  </si>
  <si>
    <t>Ankyrin repeat domain</t>
  </si>
  <si>
    <t>Wnt-5 [Drosophila navojoa]</t>
  </si>
  <si>
    <t>ankyrin repeat and LEM domain-containing 2 isoform X2</t>
  </si>
  <si>
    <t>FHA domain [Tetrahymena thermophila SB210]</t>
  </si>
  <si>
    <t>EF-hand calcium-binding domain-containing 1</t>
  </si>
  <si>
    <t>pol-related [Schistosoma mansoni]</t>
  </si>
  <si>
    <t>calmodulin-alpha [Bos mutus]</t>
  </si>
  <si>
    <t>Non-histone chromosomal 6 [Monoraphidium neglectum]</t>
  </si>
  <si>
    <t>Tolloid partial</t>
  </si>
  <si>
    <t>EF-hand calcium-binding domain-containing 7</t>
  </si>
  <si>
    <t>N-acetylglucosamine-6-sulfatase isoform X3</t>
  </si>
  <si>
    <t>Cyclin N-terminal domain-containing 1</t>
  </si>
  <si>
    <t>dynactin subunit 1-like</t>
  </si>
  <si>
    <t>EF-hand calcium-binding domain-containing 6</t>
  </si>
  <si>
    <t>Kelch repeat-containing</t>
  </si>
  <si>
    <t>ankyrin PH and SEC7 domain containing secG-like isoform X1 [Crassostrea gigas]</t>
  </si>
  <si>
    <t>cytochrome P450 10-like</t>
  </si>
  <si>
    <t>EF-hand calcium-binding domain-containing 5</t>
  </si>
  <si>
    <t>EF-hand calcium-binding domain-containing 2</t>
  </si>
  <si>
    <t>PREDICTED: uncharacterized protein LOC101235686, partial</t>
  </si>
  <si>
    <t>ras-related Rab-5C [Harpegnathos saltator]</t>
  </si>
  <si>
    <t>PREDICTED: uncharacterized protein LOC101234350</t>
  </si>
  <si>
    <t>Adenosylhomocysteinase partial</t>
  </si>
  <si>
    <t>PREDICTED: uncharacterized protein LOC101234357</t>
  </si>
  <si>
    <t>deoxyribonuclease gamma</t>
  </si>
  <si>
    <t>hypothetical protein BVRB_015700</t>
  </si>
  <si>
    <t>Ras GTPase-activating IQGAP2</t>
  </si>
  <si>
    <t>tubulin alpha-1A partial</t>
  </si>
  <si>
    <t>tubulin alpha-1C chain- partial</t>
  </si>
  <si>
    <t>BET1 isoform X1</t>
  </si>
  <si>
    <t>fibronectin type-III domain-containing 3A</t>
  </si>
  <si>
    <t>complement component C6</t>
  </si>
  <si>
    <t>SRSF kinase 3-like</t>
  </si>
  <si>
    <t>Uncharacterised [Streptococcus pneumoniae]</t>
  </si>
  <si>
    <t>monocarboxylate transporter 14 [Parus major]</t>
  </si>
  <si>
    <t>Pleckstrin domain-containing family G member 7</t>
  </si>
  <si>
    <t>neural-cadherin isoform X2</t>
  </si>
  <si>
    <t>GL18754 [Drosophila persimilis]</t>
  </si>
  <si>
    <t>N-acetylated-alpha-linked acidic dipeptidase</t>
  </si>
  <si>
    <t>Tyrosine- kinase partial</t>
  </si>
  <si>
    <t>G- coupled receptor Mth2-like [Octopus bimaculoides]</t>
  </si>
  <si>
    <t>Fibropellin-1</t>
  </si>
  <si>
    <t>fibrinogen alpha-2 chain-like isoform X2</t>
  </si>
  <si>
    <t>fibrinogen alpha-2 chain-like isoform X1</t>
  </si>
  <si>
    <t>fibrinogen alpha-2 chain-like isoform X6</t>
  </si>
  <si>
    <t>fibrinogen alpha-2 chain-like isoform X7</t>
  </si>
  <si>
    <t>fibrinogen alpha-2 chain-like isoform X5</t>
  </si>
  <si>
    <t>DNA fragmentation factor subunit beta</t>
  </si>
  <si>
    <t>Dynein heavy cytoplasmic</t>
  </si>
  <si>
    <t>tyrosine- phosphatase non-receptor type 6 isoform X1 [Alligator mississippiensis]</t>
  </si>
  <si>
    <t>Monoacylglycerol lipase ABHD12</t>
  </si>
  <si>
    <t>schlafen 1</t>
  </si>
  <si>
    <t>neurogenic locus delta</t>
  </si>
  <si>
    <t>ankyrin repeat-containing [Desulfomonile tiedjei DSM 6799]</t>
  </si>
  <si>
    <t>hypothetical protein BRAFLDRAFT_67397 [Branchiostoma floridae]</t>
  </si>
  <si>
    <t>tyrosinase tyr-3</t>
  </si>
  <si>
    <t>pdz dhr glgf domain</t>
  </si>
  <si>
    <t>hypothetical protein AMJ82_05170</t>
  </si>
  <si>
    <t>disabled homolog 2-interacting -like isoform X1</t>
  </si>
  <si>
    <t>fucose mutarotase-like</t>
  </si>
  <si>
    <t>disabled homolog 2-interacting -like isoform X2</t>
  </si>
  <si>
    <t>WD repeat-containing 81 isoform X1</t>
  </si>
  <si>
    <t>WD repeat-containing 81 isoform X2</t>
  </si>
  <si>
    <t>lymphoid-specific helicase isoform X6</t>
  </si>
  <si>
    <t>PREDICTED: uncharacterized protein LOC106633461, partial</t>
  </si>
  <si>
    <t>hypothetical protein LOAG_17945</t>
  </si>
  <si>
    <t>tyrosine phosphatase type IVA 1 [Orussus abietinus]</t>
  </si>
  <si>
    <t>Kinesin-like calmodulin-binding</t>
  </si>
  <si>
    <t>probable e disulfate isomerase</t>
  </si>
  <si>
    <t>PREDICTED: uncharacterized protein C20orf85 homolog</t>
  </si>
  <si>
    <t>PREDICTED: putative uncharacterized protein DDB_G0277255</t>
  </si>
  <si>
    <t>delta(7)-sterol-C5(6)-desaturase-like</t>
  </si>
  <si>
    <t>probable phosphorylase b kinase regulatory subunit alpha</t>
  </si>
  <si>
    <t>GTP-binding ypt1</t>
  </si>
  <si>
    <t>FAM161A</t>
  </si>
  <si>
    <t>GA-binding subunit beta-1-like [Parasteatoda tepidariorum]</t>
  </si>
  <si>
    <t>atypical kinase C [Bombyx mori]</t>
  </si>
  <si>
    <t>riboflavin transporter 2-like [Lepisosteus oculatus]</t>
  </si>
  <si>
    <t>Methionine synthase</t>
  </si>
  <si>
    <t>coiled-coil and C2 domain-containing 1-like isoform X1</t>
  </si>
  <si>
    <t>coiled-coil and C2 domain-containing 1-like isoform X2</t>
  </si>
  <si>
    <t>subfamily C member 3 [Phytophthora nicotianae]</t>
  </si>
  <si>
    <t>serine threonine- kinase pim-2- partial [Poecilia mexicana]</t>
  </si>
  <si>
    <t>cation efflux zinc transporter [Schistosoma mansoni]</t>
  </si>
  <si>
    <t>PREDICTED: uncharacterized protein LOC107346495</t>
  </si>
  <si>
    <t>hepatic leukemia factor isoform X2</t>
  </si>
  <si>
    <t>PREDICTED: uncharacterized protein LOC107358476</t>
  </si>
  <si>
    <t>syndetin isoform X1</t>
  </si>
  <si>
    <t>ubiquitin isoform X17 [Tauraco erythrolophus]</t>
  </si>
  <si>
    <t>hepatic leukemia factor isoform X5</t>
  </si>
  <si>
    <t>N-lysine methyltransferase KMT5A-like [Danio rerio]</t>
  </si>
  <si>
    <t>hypothetical protein M513_12742 [Trichuris suis]</t>
  </si>
  <si>
    <t>importin subunit alpha-7-like</t>
  </si>
  <si>
    <t>Dr1-like [Lingula anatina]</t>
  </si>
  <si>
    <t>type I iodothyronine deiodinase</t>
  </si>
  <si>
    <t>Transcription factor SOX-14</t>
  </si>
  <si>
    <t>subfamily C member 24</t>
  </si>
  <si>
    <t>PREDICTED: uncharacterized protein LOC107045547</t>
  </si>
  <si>
    <t>transcription initiation SPT3 homolog [Tursiops truncatus]</t>
  </si>
  <si>
    <t>PREDICTED: protein OS-9-like</t>
  </si>
  <si>
    <t>epimerase family SDR39U1</t>
  </si>
  <si>
    <t>Collagen alpha-2(IV) chain</t>
  </si>
  <si>
    <t>Fibrillin- partial</t>
  </si>
  <si>
    <t>GARP complex subunit Vps53</t>
  </si>
  <si>
    <t>eukaryotic translation initiation factor partial</t>
  </si>
  <si>
    <t>subfamily C member 16</t>
  </si>
  <si>
    <t>PREDICTED: uncharacterized protein LOC101234322</t>
  </si>
  <si>
    <t>Asparagine--tRNA ligase</t>
  </si>
  <si>
    <t>phospholipase DDHD1-like isoform X1</t>
  </si>
  <si>
    <t>beta-2 adrenergic receptor-like</t>
  </si>
  <si>
    <t>E3 ubiquitin- ligase UHRF1- partial</t>
  </si>
  <si>
    <t>superoxide dismutase [Pyrinomonas methylaliphatogenes]</t>
  </si>
  <si>
    <t>GTP-binding SAR1b-like</t>
  </si>
  <si>
    <t>hypothetical protein AC249_AIPGENE15583</t>
  </si>
  <si>
    <t>ras-related Rab-41 isoform X2</t>
  </si>
  <si>
    <t>FAM49B isoform X1</t>
  </si>
  <si>
    <t>low-density lipo receptor-related 6-like</t>
  </si>
  <si>
    <t>ADP-ribosylation factor 3 [Homo sapiens]</t>
  </si>
  <si>
    <t>E3 ubiquitin- ligase synoviolin B</t>
  </si>
  <si>
    <t>kelch 3 isoform X1 [Callorhinchus milii]</t>
  </si>
  <si>
    <t>PREDICTED: uncharacterized protein LOC101236958</t>
  </si>
  <si>
    <t>ras-related Rab-41 isoform X1</t>
  </si>
  <si>
    <t>rab3 GTPase-activating non-catalytic subunit isoform X2</t>
  </si>
  <si>
    <t>hypothetical protein BRAFLDRAFT_65388 [Branchiostoma floridae]</t>
  </si>
  <si>
    <t>cullin-3 [Copidosoma floridanum]</t>
  </si>
  <si>
    <t>adipolin-like [Crassostrea gigas]</t>
  </si>
  <si>
    <t>PREDICTED: uncharacterized protein LOC100200535</t>
  </si>
  <si>
    <t>transposase partial [Sphingobium quisquiliarum P25]</t>
  </si>
  <si>
    <t>leukocyte receptor cluster member 8 isoform X2</t>
  </si>
  <si>
    <t>N-alpha-acetyltransferase 50 isoform X1</t>
  </si>
  <si>
    <t>PREDICTED: uncharacterized protein LOC106180058</t>
  </si>
  <si>
    <t>piggyBac transposable element-derived 1-like</t>
  </si>
  <si>
    <t>Metapyrocatechase 2</t>
  </si>
  <si>
    <t>vesicle-associated membrane -associated A</t>
  </si>
  <si>
    <t>mitogen-activated kinase 1-like</t>
  </si>
  <si>
    <t>interferon-induced 6-16 family [Gregarina niphandrodes]</t>
  </si>
  <si>
    <t>PREDICTED: uncharacterized protein LOC100212512</t>
  </si>
  <si>
    <t>uridine 5 -monophosphate synthase</t>
  </si>
  <si>
    <t>PREDICTED: uncharacterized protein LOC101236967</t>
  </si>
  <si>
    <t>U3 small nucleolar RNA-interacting 2 isoform X2</t>
  </si>
  <si>
    <t>V(D)J recombination activating 1</t>
  </si>
  <si>
    <t>U3 small nucleolar RNA-associated 18 homolog</t>
  </si>
  <si>
    <t>tripartite motif-containing 2-like isoform X5 [Crassostrea gigas]</t>
  </si>
  <si>
    <t>Ubiquitin [Salmo salar]</t>
  </si>
  <si>
    <t>cytochrome c oxidase subunit partial (mitochondrion) [Gasterophilus nasalis]</t>
  </si>
  <si>
    <t>endo alpha-1,4 polygalactosaminidase</t>
  </si>
  <si>
    <t>nuclear transcription factor Y subunit gamma-like</t>
  </si>
  <si>
    <t>IS200 IS605 family transposase</t>
  </si>
  <si>
    <t>hypothetical protein FOXB_05780 [Fusarium oxysporum Fo5176]</t>
  </si>
  <si>
    <t>collagen alpha-1(V) chain-like</t>
  </si>
  <si>
    <t>5NUC [Drosophila rhopaloa]</t>
  </si>
  <si>
    <t>PREDICTED: uncharacterized protein LOC101236935</t>
  </si>
  <si>
    <t>translation initiation factor eIF-2B subunit gamma</t>
  </si>
  <si>
    <t>PREDICTED: uncharacterized protein LOC106869473 [Octopus bimaculoides]</t>
  </si>
  <si>
    <t>mitochondrial chaperone BCS1</t>
  </si>
  <si>
    <t>hypothetical protein OXYTRI_00654</t>
  </si>
  <si>
    <t>serine ase</t>
  </si>
  <si>
    <t>gastrula zinc finger -like [Kryptolebias marmoratus]</t>
  </si>
  <si>
    <t>histone [Perkinsus marinus ATCC 50983]</t>
  </si>
  <si>
    <t>ras small monomeric gtpase [Phaeoacremonium minimum UCRPA7]</t>
  </si>
  <si>
    <t>villin-2-like [Capsicum annuum]</t>
  </si>
  <si>
    <t>hypothetical protein AC249_AIPGENE15557</t>
  </si>
  <si>
    <t>LDLR chaperone boca</t>
  </si>
  <si>
    <t>unconventional myosin-X isoform X2</t>
  </si>
  <si>
    <t>40S ribosomal S27 [Mycena chlorophos]</t>
  </si>
  <si>
    <t>neuronal acetylcholine receptor subunit beta-3-like</t>
  </si>
  <si>
    <t>guanine nucleotide-binding G(i) subunit alpha-like [Priapulus caudatus]</t>
  </si>
  <si>
    <t>Ankyrin repeat and LEM domain-containing 1</t>
  </si>
  <si>
    <t>leucine rich [Streptomyces ghanaensis ATCC 14672]</t>
  </si>
  <si>
    <t>ADP-ribosylation factor [Rhizopus microsporus]</t>
  </si>
  <si>
    <t>pyruvate kinase PKM isoform X1</t>
  </si>
  <si>
    <t>hypothetical protein AC249_AIPGENE15543</t>
  </si>
  <si>
    <t>Islet cell autoantigen partial</t>
  </si>
  <si>
    <t>hypothetical protein CGI_10005288</t>
  </si>
  <si>
    <t>Glyoxalase-like domain-containing</t>
  </si>
  <si>
    <t>PREDICTED: uncharacterized protein LOC100200555</t>
  </si>
  <si>
    <t>AP-3 complex subunit delta-1-like isoform X2</t>
  </si>
  <si>
    <t>carbohydrate sulfotransferase 12</t>
  </si>
  <si>
    <t>cysteine dioxygenase [Culex quinquefasciatus]</t>
  </si>
  <si>
    <t>alpha- kinase 1-like</t>
  </si>
  <si>
    <t>GH19547 [Drosophila grimshawi]</t>
  </si>
  <si>
    <t>integrin-linked kinase-associated serine threonine phosphatase 2C isoform X1</t>
  </si>
  <si>
    <t>prosaposin- partial</t>
  </si>
  <si>
    <t>C-type lectin receptor-like tyrosine- kinase At1g52310 isoform X2</t>
  </si>
  <si>
    <t>DNA polymerase zeta catalytic subunit</t>
  </si>
  <si>
    <t>30S ribosomal S19 (mitochondrion) [Chlorella sorokiniana]</t>
  </si>
  <si>
    <t>zinc finger MYM-type 1-like isoform X2</t>
  </si>
  <si>
    <t>Wnt-8a</t>
  </si>
  <si>
    <t>probable ATP-dependent DNA helicase HFM1-like</t>
  </si>
  <si>
    <t>AGAP004431-PA [Anopheles gambiae PEST]</t>
  </si>
  <si>
    <t>coiled-coil domain-containing 93 isoform X2</t>
  </si>
  <si>
    <t>ADPribosylglycohydrolase superfamily [Acanthamoeba castellanii Neff]</t>
  </si>
  <si>
    <t>heat shock Hsp70 [Phaeodactylum tricornutum CCAP 1055 1]</t>
  </si>
  <si>
    <t>PREDICTED: uncharacterized protein LOC101236922</t>
  </si>
  <si>
    <t>alkyl hydroperoxide reductase [Salegentibacter mishustinae]</t>
  </si>
  <si>
    <t>multiple C2 and transmembrane domain-containing 1-like</t>
  </si>
  <si>
    <t>Uncharacterized protein APZ42_031824</t>
  </si>
  <si>
    <t>oligo-1,6-glucosidase [Lactobacillus paracasei]</t>
  </si>
  <si>
    <t>countin-2 [Thecamonas trahens ATCC 50062]</t>
  </si>
  <si>
    <t>N-acetyl-beta-glucosaminyl-glyco 4-beta-N-acetylgalactosaminyltransferase 1</t>
  </si>
  <si>
    <t>PREDICTED: uncharacterized protein LOC100200298</t>
  </si>
  <si>
    <t>adenine DNA glycosylase isoform X2</t>
  </si>
  <si>
    <t>peptide-methionine (S)-S-oxide reductase</t>
  </si>
  <si>
    <t>CREB-binding isoform X2</t>
  </si>
  <si>
    <t>carbohydrate sulfotransferase 14</t>
  </si>
  <si>
    <t>heterogeneous nuclear ribonucleo A2 B1 homolog isoform X1 [Harpegnathos saltator]</t>
  </si>
  <si>
    <t>cyclin-dependent kinase 2-associated 1</t>
  </si>
  <si>
    <t>glutaryl- mitochondrial-like</t>
  </si>
  <si>
    <t>and PH domain-containing 1</t>
  </si>
  <si>
    <t>Neural cell adhesion molecule 2</t>
  </si>
  <si>
    <t>and PH domain-containing 6</t>
  </si>
  <si>
    <t>and PH domain-containing 4</t>
  </si>
  <si>
    <t>rap1 GTPase-GDP dissociation stimulator 1 isoform X3</t>
  </si>
  <si>
    <t>hypothetical protein g.28065, partial</t>
  </si>
  <si>
    <t>rap1 GTPase-GDP dissociation stimulator 1 isoform X4</t>
  </si>
  <si>
    <t>rap1 GTPase-GDP dissociation stimulator 1 isoform X1</t>
  </si>
  <si>
    <t>Serine palmitoyltransferase 1</t>
  </si>
  <si>
    <t>26S proteasome complex subunit DSS1</t>
  </si>
  <si>
    <t>Serine palmitoyltransferase 2</t>
  </si>
  <si>
    <t>kinesin KIF26B isoform X1 [Crassostrea gigas]</t>
  </si>
  <si>
    <t>steroid receptor RNA activator 1</t>
  </si>
  <si>
    <t>hypothetical protein X975_13384, partial</t>
  </si>
  <si>
    <t>probable VIP1-actin cytoskeleton organization and biogenesis-related</t>
  </si>
  <si>
    <t>intersectin-1 isoform X3</t>
  </si>
  <si>
    <t>intersectin-1 isoform X2</t>
  </si>
  <si>
    <t>Trafficking particle complex subunit 10</t>
  </si>
  <si>
    <t>Trafficking particle complex subunit 11</t>
  </si>
  <si>
    <t>Trafficking particle complex subunit 12</t>
  </si>
  <si>
    <t>PREDICTED: uncharacterized protein LOC105204222</t>
  </si>
  <si>
    <t>RHS repeat-associated core domain-containing</t>
  </si>
  <si>
    <t>PREDICTED: uncharacterized protein LOC105843181</t>
  </si>
  <si>
    <t>hypothetical protein AURANDRAFT_72645 [Aureococcus anophagefferens]</t>
  </si>
  <si>
    <t>glyco 3-alpha-L-fucosyltransferase A-like [Octopus bimaculoides]</t>
  </si>
  <si>
    <t>nascent polypeptide-associated complex subunit muscle-specific form isoform X1 [Strongylocentrotus purpuratus]</t>
  </si>
  <si>
    <t>PREDICTED: LOW QUALITY PROTEIN: protein PF14_0175-like</t>
  </si>
  <si>
    <t>twist-related partial</t>
  </si>
  <si>
    <t>Autophagy-related 2</t>
  </si>
  <si>
    <t>delta endotoxin [[Clostridium] clariflavum]</t>
  </si>
  <si>
    <t>mothers against decapentaplegic homolog 4 isoform X1 [Polistes canadensis]</t>
  </si>
  <si>
    <t>mitochondrial import inner membrane translocase subunit Tim13</t>
  </si>
  <si>
    <t>tyrosine- kinase shark-like isoform X1</t>
  </si>
  <si>
    <t>glutamate receptor NMDA 2A isoform X2</t>
  </si>
  <si>
    <t>dynactin subunit partial</t>
  </si>
  <si>
    <t>T-cell immunomodulatory partial</t>
  </si>
  <si>
    <t>zinc transporter ZIP11 isoform X3</t>
  </si>
  <si>
    <t>PREDICTED: uncharacterized protein LOC105843137</t>
  </si>
  <si>
    <t>synaptobrevin homolog YKT6</t>
  </si>
  <si>
    <t>GTP-binding Di-Ras2-like [Branchiostoma belcheri]</t>
  </si>
  <si>
    <t>procollagen-lysine,2-oxoglutarate 5-dioxygenase 3-like</t>
  </si>
  <si>
    <t>Rab7 family [Phytophthora infestans T30-4]</t>
  </si>
  <si>
    <t>V-type proton ATPase subunit c2</t>
  </si>
  <si>
    <t>GL18625 [Drosophila persimilis]</t>
  </si>
  <si>
    <t>cleft lip and palate associated transmembrane 1 [synthetic construct]</t>
  </si>
  <si>
    <t>mitogen-activated kinase kinase kinase 9-like</t>
  </si>
  <si>
    <t>dedicator of cytokinesis 5-like</t>
  </si>
  <si>
    <t>Dipeptidase 1</t>
  </si>
  <si>
    <t>long chain fatty acid ligase</t>
  </si>
  <si>
    <t>disulfide-isomerase A5-like</t>
  </si>
  <si>
    <t>plastin-1 isoform X2</t>
  </si>
  <si>
    <t>copper oxidase</t>
  </si>
  <si>
    <t>mitochondrial peptide methionine sulfoxide reductase isoform X1</t>
  </si>
  <si>
    <t>E3 ubiquitin- ligase SH3RF1 isoform X2</t>
  </si>
  <si>
    <t>paxillin-like isoform X3</t>
  </si>
  <si>
    <t>cathepsin [Salpingoeca rosetta]</t>
  </si>
  <si>
    <t>60s acidic ribosomal</t>
  </si>
  <si>
    <t>outer mitochondrial membrane porin [Purpureocillium lilacinum]</t>
  </si>
  <si>
    <t>ADP-ribosylation factor partial [Phytophthora parasitica]</t>
  </si>
  <si>
    <t>Down syndrome cell adhesion molecule Dscam2 isoform X1 [Drosophila bipectinata]</t>
  </si>
  <si>
    <t>PREDICTED: uncharacterized protein LOC105847334, partial</t>
  </si>
  <si>
    <t>neuronal acetylcholine receptor subunit alpha-2 [Macaca nemestrina]</t>
  </si>
  <si>
    <t>centrosomal of 76 kDa isoform X2</t>
  </si>
  <si>
    <t>AGAP008482-PA [Anopheles gambiae PEST]</t>
  </si>
  <si>
    <t>hypothetical protein g.7016, partial</t>
  </si>
  <si>
    <t>Wnt-7a</t>
  </si>
  <si>
    <t>titin isoform X1 [Megachile rotundata]</t>
  </si>
  <si>
    <t>B-cell receptor CD22-like isoform X2</t>
  </si>
  <si>
    <t>NADPH:quinone oxidoreductase-like</t>
  </si>
  <si>
    <t>PREDICTED: uncharacterized protein LOC100214894</t>
  </si>
  <si>
    <t>Pyrophosphate-energized proton pump</t>
  </si>
  <si>
    <t>hypothetical protein H310_13621 [Aphanomyces invadans]</t>
  </si>
  <si>
    <t>prp1 splicing factor</t>
  </si>
  <si>
    <t>Down syndrome cell adhesion molecule [Pediculus humanus corporis]</t>
  </si>
  <si>
    <t>An09g03140 [Aspergillus kawachii IFO 4308]</t>
  </si>
  <si>
    <t>unnamed product [Ostreococcus tauri]</t>
  </si>
  <si>
    <t>D-mannose binding lectin</t>
  </si>
  <si>
    <t>PREDICTED: uncharacterized protein LOC105843140</t>
  </si>
  <si>
    <t>steroid receptor seven- isoforms B C</t>
  </si>
  <si>
    <t>receptor-type tyrosine- phosphatase F-like isoform X1 [Austrofundulus limnaeus]</t>
  </si>
  <si>
    <t>kinase C-like</t>
  </si>
  <si>
    <t>coiled-coil domain-containing 6-like</t>
  </si>
  <si>
    <t>72 kDa inositol polyphosphate 5-phosphatase</t>
  </si>
  <si>
    <t>14-3-3 zeta isoform X1 [Anoplophora glabripennis]</t>
  </si>
  <si>
    <t>phosphoribulokinase [Phaeodactylum tricornutum CCAP 1055 1]</t>
  </si>
  <si>
    <t>cytochrome c-like [Diaphorina citri]</t>
  </si>
  <si>
    <t>aromatic-L-amino-acid decarboxylase</t>
  </si>
  <si>
    <t>and pleckstrin domain-containing 2 isoform X1 [Pygocentrus nattereri]</t>
  </si>
  <si>
    <t>rho guanine nucleotide exchange factor 12 isoform X1 [Apis mellifera]</t>
  </si>
  <si>
    <t>probable RNA methyltransferase At5g51130</t>
  </si>
  <si>
    <t>patched domain-containing 3-like isoform X2 [Camponotus floridanus]</t>
  </si>
  <si>
    <t>Carboxypeptidase A4</t>
  </si>
  <si>
    <t>PREDICTED: uncharacterized protein LOC105204256</t>
  </si>
  <si>
    <t>Coiled-coil domain-containing mitochondrial</t>
  </si>
  <si>
    <t>hypothetical protein DICVIV_03226</t>
  </si>
  <si>
    <t>Serine threonine- phosphatase PP1-beta catalytic partial</t>
  </si>
  <si>
    <t>-glutamine gamma-glutamyltransferase E isoform X6 [Oryctolagus cuniculus]</t>
  </si>
  <si>
    <t>endophilin- partial</t>
  </si>
  <si>
    <t>proactivator polypeptide-like [Biomphalaria glabrata]</t>
  </si>
  <si>
    <t>ribosomal S2 [Phytophthora parasitica]</t>
  </si>
  <si>
    <t>membrane-associated phosphatidylinositol transfer 2 isoform X1 [Chrysemys picta bellii]</t>
  </si>
  <si>
    <t>Squamous cell carcinoma antigen recognized by T-cells 3</t>
  </si>
  <si>
    <t>40S ribosomal partial [Punctularia strigosozonata HHB-11173 SS5]</t>
  </si>
  <si>
    <t>neurotrypsin</t>
  </si>
  <si>
    <t>WD repeat-containing 91 isoform X1</t>
  </si>
  <si>
    <t>feline leukemia virus subgroup C receptor-related 2 isoform X1 [Drosophila eugracilis]</t>
  </si>
  <si>
    <t>pyridine nucleotide-disulfide oxidoreductase domain-containing 1</t>
  </si>
  <si>
    <t>C-type mannose receptor 2</t>
  </si>
  <si>
    <t>clathrin heavy chain linker domain-containing 1-like</t>
  </si>
  <si>
    <t>WD repeat-containing 91 isoform X2</t>
  </si>
  <si>
    <t>alkyl hydroperoxide reductase [Agrobacterium tumefaciens]</t>
  </si>
  <si>
    <t>ammonium transporter [Emiliania huxleyi CCMP1516]</t>
  </si>
  <si>
    <t>EF hand repeat-containing [Leptolyngbya PCC 7376]</t>
  </si>
  <si>
    <t>PREDICTED: cyclin-K-like</t>
  </si>
  <si>
    <t>nischarin isoform X1</t>
  </si>
  <si>
    <t>nischarin isoform X3</t>
  </si>
  <si>
    <t>nischarin isoform X2</t>
  </si>
  <si>
    <t>heterogeneous nuclear ribonucleo partial</t>
  </si>
  <si>
    <t>40S ribosomal S27 [Salmo salar]</t>
  </si>
  <si>
    <t>transmembrane emp24 domain-containing 1-like</t>
  </si>
  <si>
    <t>sodium potassium-transporting ATPase subunit alpha isoform X3</t>
  </si>
  <si>
    <t>sodium potassium-transporting ATPase subunit alpha isoform X1</t>
  </si>
  <si>
    <t>sodium potassium-transporting ATPase subunit alpha isoform X2</t>
  </si>
  <si>
    <t>PREDICTED: uncharacterized protein LOC105845745</t>
  </si>
  <si>
    <t>farnesyl pyrophosphate synthase</t>
  </si>
  <si>
    <t>serine threonine- phosphatase PP1-beta catalytic subunit-like</t>
  </si>
  <si>
    <t>phosphatidylinositol 3,4,5-trisphosphate 3-phosphatase and dual-specificity phosphatase PTEN isoform X2</t>
  </si>
  <si>
    <t>ras-related Rap-1 [Polistes canadensis]</t>
  </si>
  <si>
    <t>luminal binding</t>
  </si>
  <si>
    <t>oxidoreductase - [Purpureocillium lilacinum]</t>
  </si>
  <si>
    <t>PREDICTED: uncharacterized protein LOC105843115</t>
  </si>
  <si>
    <t>peptide transporter family 1-like</t>
  </si>
  <si>
    <t>hypothetical protein BRAFLDRAFT_92020 [Branchiostoma floridae]</t>
  </si>
  <si>
    <t>fibronectin type III domain-containing -like</t>
  </si>
  <si>
    <t>hypothetical protein TTHERM_01043140 [Tetrahymena thermophila SB210]</t>
  </si>
  <si>
    <t>solute carrier family 22 member 1</t>
  </si>
  <si>
    <t>EF-hand domain-containing family member B [Phytophthora nicotianae]</t>
  </si>
  <si>
    <t>glutamate--cysteine ligase catalytic subunit</t>
  </si>
  <si>
    <t>E3 ubiquitin- ligase TRIM33-like</t>
  </si>
  <si>
    <t>pituitary homeobox 1-like</t>
  </si>
  <si>
    <t>5 -nucleotidase domain-containing 1</t>
  </si>
  <si>
    <t>glycerol-3-phosphate acyltransferase 3 [Cricetulus griseus]</t>
  </si>
  <si>
    <t>PREDICTED: uncharacterized protein LOC105843104</t>
  </si>
  <si>
    <t>PREDICTED: uncharacterized protein LOC105845762</t>
  </si>
  <si>
    <t>bifunctional heparan sulfate N-deacetylase N-sulfotransferase-like</t>
  </si>
  <si>
    <t>hemeolysin-III family [Verticillium dahliae ]</t>
  </si>
  <si>
    <t>transmembrane 211-like</t>
  </si>
  <si>
    <t>CBFA2T3-like isoform X2</t>
  </si>
  <si>
    <t>PREDICTED: uncharacterized protein LOC105843105</t>
  </si>
  <si>
    <t>flotillin-1 [Culex quinquefasciatus]</t>
  </si>
  <si>
    <t>golgin subfamily B member 1 isoform X1 [Alligator mississippiensis]</t>
  </si>
  <si>
    <t>Lipoxygenase-likey domain-containing partial</t>
  </si>
  <si>
    <t>Cyclic AMP-responsive element-binding 3 3</t>
  </si>
  <si>
    <t>serine threonine- kinase ULK4- partial</t>
  </si>
  <si>
    <t>pre translocase subunit [Legionella pneumophila]</t>
  </si>
  <si>
    <t>Paired box Pax- partial</t>
  </si>
  <si>
    <t>cr1-8 partial</t>
  </si>
  <si>
    <t>PREDICTED: uncharacterized protein LOC100206998 isoform X1</t>
  </si>
  <si>
    <t>replicase-associated [Poinsettia mosaic virus]</t>
  </si>
  <si>
    <t>lon-related ATP-dependent protease</t>
  </si>
  <si>
    <t>mitochondrial processing peptidase alpha subunit</t>
  </si>
  <si>
    <t>UDP-xylose and UDP-N-acetylglucosamine transporter-like</t>
  </si>
  <si>
    <t>phosphatase 1 regulatory subunit 7-like</t>
  </si>
  <si>
    <t>tRNA (guanine(37)-N(1))-methyltransferase</t>
  </si>
  <si>
    <t>gamma-aminobutyric acid receptor subunit rho-2- partial</t>
  </si>
  <si>
    <t>golgin subfamily B member 1-like isoform X1</t>
  </si>
  <si>
    <t>PITH domain-containing CG6153 [Stomoxys calcitrans]</t>
  </si>
  <si>
    <t>ATP-binding cassette sub-family D member 4</t>
  </si>
  <si>
    <t>ATP-binding cassette sub-family D member 3</t>
  </si>
  <si>
    <t>calcium-dependent secretion activator 2</t>
  </si>
  <si>
    <t>ATP-binding cassette sub-family D member 2</t>
  </si>
  <si>
    <t>hypothetical protein [Hoeflea phototrophica]</t>
  </si>
  <si>
    <t>thymosin beta isoform X1 [Harpegnathos saltator]</t>
  </si>
  <si>
    <t>DENN domain-containing partial</t>
  </si>
  <si>
    <t>lipase maturation factor 2-like</t>
  </si>
  <si>
    <t>threonine dehydratase</t>
  </si>
  <si>
    <t>catechol O-methyltransferase domain-containing 1-like</t>
  </si>
  <si>
    <t>venom C-type lectin mannose binding isoform 3</t>
  </si>
  <si>
    <t>anoctamin-10-like [Lepisosteus oculatus]</t>
  </si>
  <si>
    <t>U11 U12 small nuclear ribonucleo 48 kDa</t>
  </si>
  <si>
    <t>fascin domain-containing</t>
  </si>
  <si>
    <t>pteropsin type</t>
  </si>
  <si>
    <t>fibrillin-1 isoform X1</t>
  </si>
  <si>
    <t>hypothetical protein V052_02628, partial [Staphylococcus aureus MSSA-93]</t>
  </si>
  <si>
    <t>fibrillin-1 isoform X4</t>
  </si>
  <si>
    <t>myeloid leukemia factor 1</t>
  </si>
  <si>
    <t>Desmoglein- partial</t>
  </si>
  <si>
    <t>FAM102A [Opisthocomus hoazin]</t>
  </si>
  <si>
    <t>Pinin</t>
  </si>
  <si>
    <t>SKp1 Related (ubiquitin ligase complex component) [Caenorhabditis elegans]</t>
  </si>
  <si>
    <t>tubulin polymerization-promoting family member 3</t>
  </si>
  <si>
    <t>TP53-regulated inhibitor of apoptosis 1</t>
  </si>
  <si>
    <t>tRNA-specific adenosine deaminase</t>
  </si>
  <si>
    <t>COP9 signalosome complex subunit 3 isoform X2</t>
  </si>
  <si>
    <t>transport Sec16A isoform X4</t>
  </si>
  <si>
    <t>rRNA 2 -O-methyltransferase fibrillarin isoform X1</t>
  </si>
  <si>
    <t>60S ribosomal L15 [Cuculus canorus]</t>
  </si>
  <si>
    <t>GRIP and coiled-coil domain-containing 1-like isoform X3</t>
  </si>
  <si>
    <t>RUN domain-containing 1-like</t>
  </si>
  <si>
    <t>tRNA 4-thiouridine(8) synthase</t>
  </si>
  <si>
    <t>dipeptidyl peptidase 9 isoform X2</t>
  </si>
  <si>
    <t>collagen alpha-1(II) chain-like</t>
  </si>
  <si>
    <t>3-mercaptopyruvate sulfurtransferase-like</t>
  </si>
  <si>
    <t>ras-related R-Ras-like</t>
  </si>
  <si>
    <t>slit partial</t>
  </si>
  <si>
    <t>phosphatidylinositol 3,4,5-trisphosphate 3-phosphatase TPTE2 isoform X1 [Gallus gallus]</t>
  </si>
  <si>
    <t>DUF21 domain-containing At4g14240-like</t>
  </si>
  <si>
    <t>double-strand break repair MRE11A isoform X3</t>
  </si>
  <si>
    <t>PREDICTED: uncharacterized protein LOC105845729</t>
  </si>
  <si>
    <t>PREDICTED: uncharacterized protein LOC105845725</t>
  </si>
  <si>
    <t>carbohydrate-binding</t>
  </si>
  <si>
    <t>ankyrin repeat and KH domain-containing 1-like</t>
  </si>
  <si>
    <t>DDB1- and CUL4-associated factor 11-like isoform X3 [Tetranychus urticae]</t>
  </si>
  <si>
    <t>testis-specific serine threonine- kinase 6-like</t>
  </si>
  <si>
    <t>Reverse RNA-dependent DNA polymerase</t>
  </si>
  <si>
    <t>Golgi integral membrane 4 isoform X2</t>
  </si>
  <si>
    <t>PHD finger 3</t>
  </si>
  <si>
    <t>basement membrane-specific heparan sulfate proteoglycan core - partial</t>
  </si>
  <si>
    <t>Thioredoxin domain-containing 3-like</t>
  </si>
  <si>
    <t>tryptophan--tRNA cytoplasmic [Coturnix japonica]</t>
  </si>
  <si>
    <t>cadherin-related tumor suppressor [Tribolium castaneum]</t>
  </si>
  <si>
    <t>kelch domain-containing 3 [Lepisosteus oculatus]</t>
  </si>
  <si>
    <t>TNF receptor-associated factor 5 isoform X1 [Pelodiscus sinensis]</t>
  </si>
  <si>
    <t>signal peptidase complex catalytic subunit sec11c</t>
  </si>
  <si>
    <t>Di-Ras2</t>
  </si>
  <si>
    <t>pirin</t>
  </si>
  <si>
    <t>1,4-alpha-glucan-branching enzyme</t>
  </si>
  <si>
    <t>conserved oligomeric Golgi complex subunit 5-like</t>
  </si>
  <si>
    <t>FH1 FH2 domain-containing 3 isoform X2</t>
  </si>
  <si>
    <t>Nucleolar 14</t>
  </si>
  <si>
    <t>30S ribosomal S4 [Coxiella burnetii]</t>
  </si>
  <si>
    <t>F-box only 9 isoform X1</t>
  </si>
  <si>
    <t>Nucleolar 16</t>
  </si>
  <si>
    <t>PREDICTED: uncharacterized protein LOC100214800</t>
  </si>
  <si>
    <t>PREDICTED: uncharacterized protein LOC100214802</t>
  </si>
  <si>
    <t>high mobility group Z [Stomoxys calcitrans]</t>
  </si>
  <si>
    <t>COP9 signalosome complex subunit 1 [Rhodotorula toruloides NP11]</t>
  </si>
  <si>
    <t>calreticulin-like</t>
  </si>
  <si>
    <t>fumarate mitochondrial</t>
  </si>
  <si>
    <t>neuroepithelial cell-transforming gene 1 -like</t>
  </si>
  <si>
    <t>LAP2-like [Biomphalaria glabrata]</t>
  </si>
  <si>
    <t>vacuolar sorting-associated 54</t>
  </si>
  <si>
    <t>ALS2 C-terminal isoform X2 [Anolis carolinensis]</t>
  </si>
  <si>
    <t>potassium channel subfamily K member 5-like</t>
  </si>
  <si>
    <t>ubiquitin conjugating [Perkinsus marinus ATCC 50983]</t>
  </si>
  <si>
    <t>vacuolar sorting-associated 4B</t>
  </si>
  <si>
    <t>peptidyl-prolyl isomerase [Emiliania huxleyi CCMP1516]</t>
  </si>
  <si>
    <t>cilia- and flagella-associated 100 [Xenopus tropicalis]</t>
  </si>
  <si>
    <t>hypothetical protein THAPSDRAFT_268304 [Thalassiosira pseudonana CCMP1335]</t>
  </si>
  <si>
    <t>microtubule-associated 10-like</t>
  </si>
  <si>
    <t>vacuolar sorting-associated 4A</t>
  </si>
  <si>
    <t>integrin like [Leptolyngbya PCC 7375]</t>
  </si>
  <si>
    <t>nad dependent epimerase dehydratase [Neofusicoccum parvum UCRNP2]</t>
  </si>
  <si>
    <t>brachyury isoform X2</t>
  </si>
  <si>
    <t>nonconserved Y2 partial</t>
  </si>
  <si>
    <t>Metabotropic glutamate receptor</t>
  </si>
  <si>
    <t>cysteine-rich 3 isoform X2</t>
  </si>
  <si>
    <t>ADP,ATP carrier</t>
  </si>
  <si>
    <t>vacuolar sorting-associated 45</t>
  </si>
  <si>
    <t>CD63 antigen</t>
  </si>
  <si>
    <t>family [Haloarcula SL3]</t>
  </si>
  <si>
    <t>C-type lectin domain family 4 member F isoform X1</t>
  </si>
  <si>
    <t>glutathione S-transferase [Tribolium castaneum]</t>
  </si>
  <si>
    <t>Solute carrier family facilitated glucose transporter member 1</t>
  </si>
  <si>
    <t>N(4)-(Beta-N-acetylglucosaminyl)-L-asparaginase [Culex quinquefasciatus]</t>
  </si>
  <si>
    <t>serine threonine- phosphatase 2A catalytic subunit beta isoform-like [Limulus polyphemus]</t>
  </si>
  <si>
    <t>AChain Crystal Structure Of The Bromodomain Of Human Crebbp In Complex With An Isoxazolyl-benzimidazole Ligand</t>
  </si>
  <si>
    <t>queuine tRNA-ribosyltransferase subunit QTRTD1 isoform X2</t>
  </si>
  <si>
    <t>queuine tRNA-ribosyltransferase subunit QTRTD1 isoform X1</t>
  </si>
  <si>
    <t>TROVE domain</t>
  </si>
  <si>
    <t>rho guanine nucleotide exchange factor 7-like</t>
  </si>
  <si>
    <t>Stromelysin-3</t>
  </si>
  <si>
    <t>vacuolar sorting-associated 35</t>
  </si>
  <si>
    <t>40S ribosomal S3a-like</t>
  </si>
  <si>
    <t>bacterioferritin [Chromobacterium violaceum]</t>
  </si>
  <si>
    <t>negative acting factor</t>
  </si>
  <si>
    <t>succinate-- ligase subunit alpha [Pseudomonas stutzeri]</t>
  </si>
  <si>
    <t>PERQ amino acid-rich with GYF domain-containing 2 isoform X1 [Gallus gallus]</t>
  </si>
  <si>
    <t>zinc finger 345-like isoform X1</t>
  </si>
  <si>
    <t>neuroblast differentiation-associated AHNAK- partial</t>
  </si>
  <si>
    <t>regulatory-associated of partial</t>
  </si>
  <si>
    <t>PREDICTED: uncharacterized protein LOC105844310 isoform X2 [Hydra vulgaris]</t>
  </si>
  <si>
    <t>ubiquitin activating E1 [Phytophthora infestans T30-4]</t>
  </si>
  <si>
    <t>forkhead box J3-like</t>
  </si>
  <si>
    <t>TK FER kinase</t>
  </si>
  <si>
    <t>PREDICTED: uncharacterized protein LOC107106689</t>
  </si>
  <si>
    <t>peptide YY</t>
  </si>
  <si>
    <t>vacuolar sorting-associated 28</t>
  </si>
  <si>
    <t>PREDICTED: uncharacterized protein LOC107045241</t>
  </si>
  <si>
    <t>vacuolar sorting-associated 29</t>
  </si>
  <si>
    <t>copper zinc superoxide dismutase</t>
  </si>
  <si>
    <t>probable ATP-dependent RNA helicase partial</t>
  </si>
  <si>
    <t>lipo -releasing system ATP-binding -like</t>
  </si>
  <si>
    <t>lysosomal thioesterase PPT2-A [Papilio xuthus]</t>
  </si>
  <si>
    <t>lysophosphatidic acid phosphatase type 6 isoform X2</t>
  </si>
  <si>
    <t>transient receptor potential cation channel subfamily M member 3-like isoform X4 [Biomphalaria glabrata]</t>
  </si>
  <si>
    <t>phytanoyl- peroxisomal-like</t>
  </si>
  <si>
    <t>PREDICTED: uncharacterized protein LOC106164020 isoform X2</t>
  </si>
  <si>
    <t>PREDICTED: uncharacterized protein LOC106167333</t>
  </si>
  <si>
    <t>PREDICTED: uncharacterized protein LOC106806906 isoform X4</t>
  </si>
  <si>
    <t>2-oxoisovalerate dehydrogenase subunit mitochondrial</t>
  </si>
  <si>
    <t>tRNA pseudouridine(38 39) partial</t>
  </si>
  <si>
    <t>GH12986 [Drosophila grimshawi]</t>
  </si>
  <si>
    <t>tyrosine- kinase Fer</t>
  </si>
  <si>
    <t>homeobox HMX1</t>
  </si>
  <si>
    <t>MEF2BNB isoform X2</t>
  </si>
  <si>
    <t>repressed by EFG1 1-like isoform X4 [Orussus abietinus]</t>
  </si>
  <si>
    <t>transportin-2 [Takifugu rubripes]</t>
  </si>
  <si>
    <t>PREDICTED: uncharacterized protein LOC107336929</t>
  </si>
  <si>
    <t>vacuolar sorting-associated 13</t>
  </si>
  <si>
    <t>isocitrate dehydrogenase [NADP] mitochondrial</t>
  </si>
  <si>
    <t>secreted hydrolase</t>
  </si>
  <si>
    <t>Helicase-like transcription partial</t>
  </si>
  <si>
    <t>V-type proton ATPase 116 kDa subunit a isoform 4</t>
  </si>
  <si>
    <t>transcription factor sox-14</t>
  </si>
  <si>
    <t>glycogenin-1-like [Hydra vulgaris]</t>
  </si>
  <si>
    <t>Replication factor C subunit partial</t>
  </si>
  <si>
    <t>poly(U)-binding-splicing factor PUF60-like [Acropora digitifera]</t>
  </si>
  <si>
    <t>gem-associated 8-like</t>
  </si>
  <si>
    <t>tyrosine- kinase transmembrane receptor ROR2</t>
  </si>
  <si>
    <t>vesicle-associated membrane partial</t>
  </si>
  <si>
    <t>replication A 70 kDa DNA-binding subunit-like</t>
  </si>
  <si>
    <t>D-xylulose kinase</t>
  </si>
  <si>
    <t>Centrosomal POC5</t>
  </si>
  <si>
    <t>homeobox vent1-like isoform X1 [Chrysemys picta bellii]</t>
  </si>
  <si>
    <t>disulfide-isomerase A6 [Culex quinquefasciatus]</t>
  </si>
  <si>
    <t>mitochondrial thiamine pyrophosphate carrier</t>
  </si>
  <si>
    <t>capicua homolog</t>
  </si>
  <si>
    <t>anaphase-promoting complex subunit 10-like [Parasteatoda tepidariorum]</t>
  </si>
  <si>
    <t>supervillin-like isoform X5 [Lingula anatina]</t>
  </si>
  <si>
    <t>Mitogen-activated kinase kinase kinase kinase 5</t>
  </si>
  <si>
    <t>collagen alpha-3(VI) chain</t>
  </si>
  <si>
    <t>sidekick-1</t>
  </si>
  <si>
    <t>nucleoporin seh1 isoform X2</t>
  </si>
  <si>
    <t>t-complex 1 subunit epsilon</t>
  </si>
  <si>
    <t>ral GTPase-activating subunit alpha-1 isoform X2 [Callorhinchus milii]</t>
  </si>
  <si>
    <t>fructose-1,6-bisphosphatase 1</t>
  </si>
  <si>
    <t>calmodulin [Actinidia eriantha eriantha]</t>
  </si>
  <si>
    <t>rab 3 isoform X1</t>
  </si>
  <si>
    <t>RNA-binding [Sorangium cellulosum]</t>
  </si>
  <si>
    <t>prefoldin subunit 6-like</t>
  </si>
  <si>
    <t>V-type proton ATPase 116 kDa subunit a isoform 1</t>
  </si>
  <si>
    <t>partial [Plasmopara viticola]</t>
  </si>
  <si>
    <t>methyltransferase domain-containing</t>
  </si>
  <si>
    <t>zinc finger 239-like isoform X1 [Callorhinchus milii]</t>
  </si>
  <si>
    <t>prdl-b partial</t>
  </si>
  <si>
    <t>AGAP007762-PA [Anopheles gambiae PEST]</t>
  </si>
  <si>
    <t>beta- partial</t>
  </si>
  <si>
    <t>calcium calmodulin-dependent kinase kinase 1-like isoform X2</t>
  </si>
  <si>
    <t>DNA polymerase epsilon subunit 3 [Zea mays]</t>
  </si>
  <si>
    <t>mediator of RNA polymerase II transcription subunit 12 isoform X2</t>
  </si>
  <si>
    <t>AAA domain containing [Acanthamoeba castellanii Neff]</t>
  </si>
  <si>
    <t>succinate--hydroxymethylglutarate -transferase</t>
  </si>
  <si>
    <t>zinc finger CCCH domain-containing 15-like isoform X2</t>
  </si>
  <si>
    <t>hypothetical protein AC249_AIPGENE27884</t>
  </si>
  <si>
    <t>fibronectin type-III domain-containing 3a-like isoform X5 [Biomphalaria glabrata]</t>
  </si>
  <si>
    <t>BAR3_CHITE ame: Full=Balbiani ring 3 Flags: Precursor</t>
  </si>
  <si>
    <t>1-acyl-sn-glycerol-3-phosphate acyltransferase gamma</t>
  </si>
  <si>
    <t>trace amine-associated receptor 5-like</t>
  </si>
  <si>
    <t>glutamine synthetase-like [Hydra vulgaris]</t>
  </si>
  <si>
    <t>clavaminate synthase At3g21360-like</t>
  </si>
  <si>
    <t>60S ribosomal L28 isoform X1 [Ovis aries]</t>
  </si>
  <si>
    <t>PREDICTED: uncharacterized protein LOC100200216</t>
  </si>
  <si>
    <t>KH domain- RNA- signal transduction-associated 2-like</t>
  </si>
  <si>
    <t>nicalin isoform X4</t>
  </si>
  <si>
    <t>serine protease inhibitor-1L</t>
  </si>
  <si>
    <t>nicalin isoform X3</t>
  </si>
  <si>
    <t>methyltransferase KIAA1456</t>
  </si>
  <si>
    <t>PR domain zinc finger 12-like</t>
  </si>
  <si>
    <t>cyclic AMP-dependent transcription factor ATF-2 isoform X1 [Callorhinchus milii]</t>
  </si>
  <si>
    <t>peptidyl-prolyl cis-trans isomerase [Trichogramma pretiosum]</t>
  </si>
  <si>
    <t>Wnt-16</t>
  </si>
  <si>
    <t>rab family GTPase [Selaginella moellendorffii]</t>
  </si>
  <si>
    <t>acyl- thioesterase 1-like</t>
  </si>
  <si>
    <t>tetratricopeptide repeat domain containing [Acanthamoeba castellanii Neff]</t>
  </si>
  <si>
    <t>ATP GTP-binding</t>
  </si>
  <si>
    <t>28S ribosomal S24- mitochondrial-like</t>
  </si>
  <si>
    <t>hypothetical protein Barb6XT_02671</t>
  </si>
  <si>
    <t>mitochondrial coenzyme A transporter SLC25A42-like</t>
  </si>
  <si>
    <t>NADH dehydrogenase subunit D</t>
  </si>
  <si>
    <t>neurofilament heavy polypeptide-like</t>
  </si>
  <si>
    <t>serine palmitoyltransferase 2-like</t>
  </si>
  <si>
    <t>membrane-spanning 4-domains subfamily A member 8</t>
  </si>
  <si>
    <t>UDP-glucose:glyco glucosyltransferase</t>
  </si>
  <si>
    <t>calcium calmodulin-dependent kinase type II alpha chain isoform X17</t>
  </si>
  <si>
    <t>opioid-binding cell adhesion molecule-like isoform X1</t>
  </si>
  <si>
    <t>Neuronal acetylcholine receptor subunit alpha- partial</t>
  </si>
  <si>
    <t>ubiquinone menaquinone biosynthesis C-methyltransferase -like</t>
  </si>
  <si>
    <t>ubiquilin-1 isoform X1</t>
  </si>
  <si>
    <t>filamin-A isoform X1 [Bombyx mori]</t>
  </si>
  <si>
    <t>macrophage colony-stimulating factor 1 receptor</t>
  </si>
  <si>
    <t>NADH dehydrogenase subunit 4</t>
  </si>
  <si>
    <t>PREDICTED: uncharacterized protein LOC107334380</t>
  </si>
  <si>
    <t>Transposon Tf2-9 poly</t>
  </si>
  <si>
    <t>Wnt-2b</t>
  </si>
  <si>
    <t>serine threonine- kinase B-raf isoform X1</t>
  </si>
  <si>
    <t>lysophosphatidylcholine acyltransferase 2-like</t>
  </si>
  <si>
    <t>integral membrane</t>
  </si>
  <si>
    <t>cytidine deaminase [Morganella morganii]</t>
  </si>
  <si>
    <t>phospholipid-transporting ATPase IB [Latimeria chalumnae]</t>
  </si>
  <si>
    <t>PREDICTED: uncharacterized protein LOC100200237</t>
  </si>
  <si>
    <t>N-acetylneuraminate synthase</t>
  </si>
  <si>
    <t>non-hemolytic phospholipase C-like</t>
  </si>
  <si>
    <t>Homeobox homothorax</t>
  </si>
  <si>
    <t>phosphoenolpyruvate carboxykinase [ATP]</t>
  </si>
  <si>
    <t>histone-lysine N-methyltransferase SETD2-like</t>
  </si>
  <si>
    <t>mediator of RNA polymerase II transcription subunit 6-like isoform X1 [Lingula anatina]</t>
  </si>
  <si>
    <t>von Willebrand factor A domain-containing partial</t>
  </si>
  <si>
    <t>ribosomal L40-like isoform 1 [Callorhinchus milii]</t>
  </si>
  <si>
    <t>hypothetical protein CAPTEDRAFT_203517</t>
  </si>
  <si>
    <t>dephospho- kinase</t>
  </si>
  <si>
    <t>adhesion G- coupled receptor D1-like</t>
  </si>
  <si>
    <t>FAD-dependent oxidoreductase [Pandoraea apista]</t>
  </si>
  <si>
    <t>hypothetical protein AC249_AIPGENE15869</t>
  </si>
  <si>
    <t>AGAP009347-PA [Anopheles gambiae PEST]</t>
  </si>
  <si>
    <t>cofilin [Rhodotorula toruloides NP11]</t>
  </si>
  <si>
    <t>synaptobrevin homolog YKT6-like</t>
  </si>
  <si>
    <t>ectopic P granules 5 homolog</t>
  </si>
  <si>
    <t>C19orf12 homolog isoform X1 [Xenopus tropicalis]</t>
  </si>
  <si>
    <t>tetratricopeptide repeat 37 [Alligator mississippiensis]</t>
  </si>
  <si>
    <t>cramped-like isoform X5</t>
  </si>
  <si>
    <t>rap guanine nucleotide exchange factor 1-like</t>
  </si>
  <si>
    <t>cramped-like isoform X4</t>
  </si>
  <si>
    <t>heat shock cognate 70 kDa</t>
  </si>
  <si>
    <t>retrovirus-related [Trichinella spiralis]</t>
  </si>
  <si>
    <t>CBFA2T1 isoform X3</t>
  </si>
  <si>
    <t>estradiol 17-beta-dehydrogenase 11-like isoform X1 [Hydra vulgaris]</t>
  </si>
  <si>
    <t>Transcriptional regulator ATRX</t>
  </si>
  <si>
    <t>PREDICTED: uncharacterized protein LOC101236830</t>
  </si>
  <si>
    <t>calmodulin [Spizellomyces punctatus DAOM BR117]</t>
  </si>
  <si>
    <t>PREDICTED: uncharacterized protein LOC102307522, partial</t>
  </si>
  <si>
    <t>connector enhancer of kinase suppressor of ras 2 isoform X1</t>
  </si>
  <si>
    <t>transcriptional activator Myb isoform X2</t>
  </si>
  <si>
    <t>transcriptional activator Myb isoform X1</t>
  </si>
  <si>
    <t>mitochondrial import inner membrane translocase subunit Tim21</t>
  </si>
  <si>
    <t>methylcrotonoyl- carboxylase</t>
  </si>
  <si>
    <t>transient receptor potential cation channel subfamily M member 7</t>
  </si>
  <si>
    <t>transient receptor potential cation channel subfamily M member 6</t>
  </si>
  <si>
    <t>26S proteasome non-ATPase regulatory [Pediculus humanus corporis]</t>
  </si>
  <si>
    <t>cytosolic non-specific dipeptidase isoform X2</t>
  </si>
  <si>
    <t>cytosolic non-specific dipeptidase isoform X1</t>
  </si>
  <si>
    <t>transient receptor potential cation channel subfamily M member 5</t>
  </si>
  <si>
    <t>PREDICTED: epsin-2-like</t>
  </si>
  <si>
    <t>hypothetical protein CAOG_03834 [Capsaspora owczarzaki ATCC 30864]</t>
  </si>
  <si>
    <t>extracellular calcium-sensing receptor</t>
  </si>
  <si>
    <t>p21-activated kinase-interacting 1- partial</t>
  </si>
  <si>
    <t>receptor-binding cancer antigen expressed on o cells-like</t>
  </si>
  <si>
    <t>transient receptor potential cation channel subfamily M member 3</t>
  </si>
  <si>
    <t>transient receptor potential cation channel subfamily M member 2</t>
  </si>
  <si>
    <t>Zinc finger ZIC partial</t>
  </si>
  <si>
    <t>WD repeat-containing 24-like isoform X1 [Sinocyclocheilus rhinocerous]</t>
  </si>
  <si>
    <t>transient receptor potential cation channel subfamily M member 1</t>
  </si>
  <si>
    <t>NADH dehydrogenase subunit 1</t>
  </si>
  <si>
    <t>UDP- c:betaGal beta-1,3-N-acetylglucosaminyltransferase 1</t>
  </si>
  <si>
    <t>sodium hydrogen exchanger 6-like</t>
  </si>
  <si>
    <t>UPF0378 KIAA0100 homolog</t>
  </si>
  <si>
    <t>peptidyl-prolyl cis-trans isomerase FKBP1A [Papilio xuthus]</t>
  </si>
  <si>
    <t>thiosulfate sulfurtransferase rhodanese-like domain-containing 3</t>
  </si>
  <si>
    <t>M-phase phospho partial</t>
  </si>
  <si>
    <t>PREDICTED: uncharacterized protein LOC105338725</t>
  </si>
  <si>
    <t>Telomerase reverse transcriptase</t>
  </si>
  <si>
    <t>proteasome subunit beta type-7-like</t>
  </si>
  <si>
    <t>tRNA(Ile)-lysidine synthase [[Haemophilus] parasuis]</t>
  </si>
  <si>
    <t>transmembrane 175-like</t>
  </si>
  <si>
    <t>centrosomal of 44 kDa isoform X1</t>
  </si>
  <si>
    <t>inositol-pentakisphosphate 2-kinase</t>
  </si>
  <si>
    <t>allene oxide chloroplastic-like isoform X1 [Acropora digitifera]</t>
  </si>
  <si>
    <t>BTB POZ domain-containing KCTD6-like</t>
  </si>
  <si>
    <t>eva-1 homolog C</t>
  </si>
  <si>
    <t>serrate RNA effector molecule homolog isoform X2</t>
  </si>
  <si>
    <t>beta-1,3-galactosyltransferase 1-like</t>
  </si>
  <si>
    <t>PREDICTED: uncharacterized protein LOC100202862</t>
  </si>
  <si>
    <t>alpha-(1,6)-fucosyltransferase [Latimeria chalumnae]</t>
  </si>
  <si>
    <t>Cytochrome c oxidase assembly partial</t>
  </si>
  <si>
    <t>endothelin-converting enzyme 2 isoform X3</t>
  </si>
  <si>
    <t>50S ribosomal L16 [Vibrio parahaemolyticus]</t>
  </si>
  <si>
    <t>transcription elongation factor SPT4 homolog 2-like</t>
  </si>
  <si>
    <t>USP6 N-terminal [Parasteatoda tepidariorum]</t>
  </si>
  <si>
    <t>PREDICTED: uncharacterized protein LOC107358302</t>
  </si>
  <si>
    <t>major facilitator superfamily domain-containing 6-A-like [Agrilus planipennis]</t>
  </si>
  <si>
    <t>POC1 centriolar homolog A-like isoform X1 [Acropora digitifera]</t>
  </si>
  <si>
    <t>echinoderm microtubule-associated -like 2 isoform X8 [Lingula anatina]</t>
  </si>
  <si>
    <t>dihydroxyacetone phosphate acyltransferase-like</t>
  </si>
  <si>
    <t>serrate RNA effector molecule homolog isoform X5</t>
  </si>
  <si>
    <t>endothelin-converting enzyme 2 isoform X2</t>
  </si>
  <si>
    <t>ribosomal S11 [Homo sapiens]</t>
  </si>
  <si>
    <t>Methyl- -binding domain partial</t>
  </si>
  <si>
    <t>fatty acid desaturase</t>
  </si>
  <si>
    <t>microsomal glutathione S-transferase 3 [Callorhinchus milii]</t>
  </si>
  <si>
    <t>SAM-dependent methyltransferase [Aeromonas hydrophila]</t>
  </si>
  <si>
    <t>SH3 and PX domain-containing partial</t>
  </si>
  <si>
    <t>hypothetical protein RHOBADRAFT_55582 [Rhodotorula graminis WP1]</t>
  </si>
  <si>
    <t>egl nine homolog 1-like</t>
  </si>
  <si>
    <t>DEP domain-containing 5 [Macaca fascicularis]</t>
  </si>
  <si>
    <t>PREDICTED: uncharacterized protein LOC105843051</t>
  </si>
  <si>
    <t>SAM-dependent methyltransferase [Moorea producens]</t>
  </si>
  <si>
    <t>cytochrome c oxidase subunit IV [Schistosoma japonicum]</t>
  </si>
  <si>
    <t>PREDICTED: uncharacterized protein LOC105843059</t>
  </si>
  <si>
    <t>[Streptomyces azureus]</t>
  </si>
  <si>
    <t>Leucine-rich repeat-containing 69</t>
  </si>
  <si>
    <t>mitochondrial glutamate carrier 2 isoform X1 [Homo sapiens]</t>
  </si>
  <si>
    <t>phosphatidate cytidylyltransferase 1-like</t>
  </si>
  <si>
    <t>conserved domain [Nitrosococcus oceani AFC27]</t>
  </si>
  <si>
    <t>serine threonine- phosphatase 6 regulatory subunit 3 isoform X1 [Scleropages formosus]</t>
  </si>
  <si>
    <t>UPF0193 EVG1</t>
  </si>
  <si>
    <t>cyclin E</t>
  </si>
  <si>
    <t>Integrase recombinase xerD-like</t>
  </si>
  <si>
    <t>Leucine-rich repeat-containing 63</t>
  </si>
  <si>
    <t>cyclin K</t>
  </si>
  <si>
    <t>non-histone 10</t>
  </si>
  <si>
    <t>cyclin A</t>
  </si>
  <si>
    <t>AP-2 complex subunit beta</t>
  </si>
  <si>
    <t>cyclin B</t>
  </si>
  <si>
    <t>85 88 kDa calcium-independent phospholipase A2-like</t>
  </si>
  <si>
    <t>heterogeneous nuclear ribonucleo A1-like isoform X1 [Acropora digitifera]</t>
  </si>
  <si>
    <t>fatty acid hydroxylase domain-containing 2-like isoform X1 [Octopus bimaculoides]</t>
  </si>
  <si>
    <t>Leucine-rich repeat-containing 56</t>
  </si>
  <si>
    <t>PREDICTED: uncharacterized protein LOC108915233, partial</t>
  </si>
  <si>
    <t>ral GTPase-activating subunit beta isoform X2</t>
  </si>
  <si>
    <t>CMGC CK2 kinase [Phytophthora parasitica INRA-310]</t>
  </si>
  <si>
    <t>Lysosomal Pro-X carboxypeptidase precursor</t>
  </si>
  <si>
    <t>rho guanine nucleotide exchange factor 26-like isoform X1 [Acropora digitifera]</t>
  </si>
  <si>
    <t>DNA repair XRCC1-like</t>
  </si>
  <si>
    <t>serine threonine- kinase tousled-like 2 isoform X4</t>
  </si>
  <si>
    <t>engulfment and cell motility 1 [Takifugu rubripes]</t>
  </si>
  <si>
    <t>transcription factor AP-1</t>
  </si>
  <si>
    <t>T-complex 11 1</t>
  </si>
  <si>
    <t>non-POU domain-containing octamer-binding -like isoform X2</t>
  </si>
  <si>
    <t>PREDICTED: uncharacterized protein C17orf89 homolog</t>
  </si>
  <si>
    <t>ral GTPase-activating subunit beta isoform X3</t>
  </si>
  <si>
    <t>ral GTPase-activating subunit beta isoform X4</t>
  </si>
  <si>
    <t>PREDICTED: uncharacterized protein LOC100212395</t>
  </si>
  <si>
    <t>1,2-dihydroxy-3-keto-5-methylthiopentene dioxygenase</t>
  </si>
  <si>
    <t>cytochrome c oxidase subunit 2 (mitochondrion) [Ostreococcus tauri]</t>
  </si>
  <si>
    <t>PREDICTED: uncharacterized protein LOC101236808</t>
  </si>
  <si>
    <t>engulfment and cell motility 3</t>
  </si>
  <si>
    <t>Leucine-rich repeat-containing 45</t>
  </si>
  <si>
    <t>C9orf72 homolog</t>
  </si>
  <si>
    <t>Leucine-rich repeat-containing 49</t>
  </si>
  <si>
    <t>dual specificity phosphatase 16-like</t>
  </si>
  <si>
    <t>trichohyalin- partial</t>
  </si>
  <si>
    <t>PREDICTED: uncharacterized protein LOC105843078</t>
  </si>
  <si>
    <t>Leucine-rich repeat-containing 48</t>
  </si>
  <si>
    <t>phosphoribosylamine-glycine ligase phosphoribosylformylglycinamidine cyclo-ligase</t>
  </si>
  <si>
    <t>Cytochrome b5 type B [Toxocara canis]</t>
  </si>
  <si>
    <t>excinuclease ABC subunit C</t>
  </si>
  <si>
    <t>hypothetical protein A3Q56_00106</t>
  </si>
  <si>
    <t>Leucine-rich repeat-containing 40</t>
  </si>
  <si>
    <t>Leucine-rich repeat-containing 43</t>
  </si>
  <si>
    <t>leukocyte receptor cluster member 9-like [Biomphalaria glabrata]</t>
  </si>
  <si>
    <t>thymocyte nuclear 1</t>
  </si>
  <si>
    <t>ribosomal L26 isoform 1 [Callorhinchus milii]</t>
  </si>
  <si>
    <t>tectonin beta-propeller repeat-containing 1-like</t>
  </si>
  <si>
    <t>AN1-type zinc finger 6 [Esox lucius]</t>
  </si>
  <si>
    <t>PREDICTED: uncharacterized protein LOC105843063</t>
  </si>
  <si>
    <t>glycosyl hydrolase family 7</t>
  </si>
  <si>
    <t>leukocyte elastase inhibitor [Cricetulus griseus]</t>
  </si>
  <si>
    <t>PREDICTED: uncharacterized protein LOC105843061</t>
  </si>
  <si>
    <t>hypoxia-inducible factor 1-alpha isoform X3</t>
  </si>
  <si>
    <t>hypoxia-inducible factor 1-alpha isoform X2</t>
  </si>
  <si>
    <t>glycosyl hydrolase family 1</t>
  </si>
  <si>
    <t>Leucine-rich repeat-containing 34</t>
  </si>
  <si>
    <t>Protocadherin Fat</t>
  </si>
  <si>
    <t>Argonaute-2a [Tribolium castaneum]</t>
  </si>
  <si>
    <t>leucine--tRNA partial</t>
  </si>
  <si>
    <t>regulator of nonsense transcripts 1 homolog</t>
  </si>
  <si>
    <t>serum response factor-binding 1-like [Aplysia californica]</t>
  </si>
  <si>
    <t>PREDICTED: uncharacterized protein LOC105845670</t>
  </si>
  <si>
    <t>transposase [Coxiella burnetii]</t>
  </si>
  <si>
    <t>elongation factor mitochondrial</t>
  </si>
  <si>
    <t>coiled-coil domain-containing 142 isoform X2</t>
  </si>
  <si>
    <t>fumarylacetoacetase [Sphaeroforma arctica JP610]</t>
  </si>
  <si>
    <t>DNA topoisomerase 2-beta</t>
  </si>
  <si>
    <t>terpene utilization</t>
  </si>
  <si>
    <t>gastric triacylglycerol lipase isoform X1</t>
  </si>
  <si>
    <t>dedicator of cytokinesis 7</t>
  </si>
  <si>
    <t>dedicator of cytokinesis 2</t>
  </si>
  <si>
    <t>dedicator of cytokinesis 1</t>
  </si>
  <si>
    <t>tyrosine aminotransferase</t>
  </si>
  <si>
    <t>charged multivesicular body 7-like isoform X2</t>
  </si>
  <si>
    <t>dedicator of cytokinesis 4</t>
  </si>
  <si>
    <t>dedicator of cytokinesis 3</t>
  </si>
  <si>
    <t>PREDICTED: uncharacterized protein LOC100212364</t>
  </si>
  <si>
    <t>HBS1</t>
  </si>
  <si>
    <t>potassium voltage-gated channel subfamily H member 1</t>
  </si>
  <si>
    <t>beta-parvin isoform X2</t>
  </si>
  <si>
    <t>chitinase 3-like</t>
  </si>
  <si>
    <t>PREDICTED: uncharacterized protein LOC105204364</t>
  </si>
  <si>
    <t>DDB1- and CUL4-associated factor partial</t>
  </si>
  <si>
    <t>potassium voltage-gated channel subfamily H member 4</t>
  </si>
  <si>
    <t>GTP-binding RAD</t>
  </si>
  <si>
    <t>potassium voltage-gated channel subfamily H member 6</t>
  </si>
  <si>
    <t>phosphotriesterase-related -like</t>
  </si>
  <si>
    <t>multidrug transporter [Arcobacter butzleri]</t>
  </si>
  <si>
    <t>cx9C motif-containing 4 isoform X2 [Sturnus vulgaris]</t>
  </si>
  <si>
    <t>Zinc finger ZPR1</t>
  </si>
  <si>
    <t>neurogenic differentiation factor 1</t>
  </si>
  <si>
    <t>calcium-binding 7-like</t>
  </si>
  <si>
    <t>dystroglycan isoform X1 [Bombus terrestris]</t>
  </si>
  <si>
    <t>Tyrosine- phosphatase Lar-like</t>
  </si>
  <si>
    <t>PREDICTED: uncharacterized protein LOC100200373</t>
  </si>
  <si>
    <t>catenin alpha-like</t>
  </si>
  <si>
    <t>hypothetical protein g.9069, partial</t>
  </si>
  <si>
    <t>guanylate kinase [Magnaporthe oryzae 70-15]</t>
  </si>
  <si>
    <t>Dihydropyrimidine dehydrogenase [NADP(+)]</t>
  </si>
  <si>
    <t>basement membrane-specific heparan sulfate proteoglycan core isoform X6</t>
  </si>
  <si>
    <t>polycystin-1</t>
  </si>
  <si>
    <t>fascin [Chelonia mydas]</t>
  </si>
  <si>
    <t>guanine nucleotide-binding G(s) subunit alpha</t>
  </si>
  <si>
    <t>GTP-binding Di-Ras2-like [Lepisosteus oculatus]</t>
  </si>
  <si>
    <t>transcriptional adapter 2-beta-like</t>
  </si>
  <si>
    <t>retinol dehydrogenase 7-like</t>
  </si>
  <si>
    <t>Plastin- [Pediculus humanus corporis]</t>
  </si>
  <si>
    <t>carnitine O-acetyltransferase</t>
  </si>
  <si>
    <t>Serum paraoxonase arylesterase partial</t>
  </si>
  <si>
    <t>histone deacetylase complex subunit SAP130-like isoform X2</t>
  </si>
  <si>
    <t>doublesex- and mab-3-related transcription factor 1-like isoform X2</t>
  </si>
  <si>
    <t>serine threonine- kinase RIO3-like</t>
  </si>
  <si>
    <t>ubiquilin- partial</t>
  </si>
  <si>
    <t>cat eye syndrome critical region 5 homolog</t>
  </si>
  <si>
    <t>PREDICTED: uncharacterized protein LOC106708082</t>
  </si>
  <si>
    <t>Importin subunit alpha-4</t>
  </si>
  <si>
    <t>transcription initiation factor TFIID subunit 1 isoform X2</t>
  </si>
  <si>
    <t>Importin subunit alpha-2</t>
  </si>
  <si>
    <t>homeobox Hox-B8 isoform X2</t>
  </si>
  <si>
    <t>PREDICTED: uncharacterized protein LOC105844513, partial</t>
  </si>
  <si>
    <t>NADH:ubiquinone oxidoreductase subunit L [Xanthomonas oryzae oryzae]</t>
  </si>
  <si>
    <t>ganglioside GM2 activator</t>
  </si>
  <si>
    <t>T-complex 1 subunit zeta-2 isoform X3</t>
  </si>
  <si>
    <t>T-complex 1 subunit zeta-2 isoform X2</t>
  </si>
  <si>
    <t>protocadherin Fat 1 isoform X1</t>
  </si>
  <si>
    <t>protocadherin Fat 1 isoform X2</t>
  </si>
  <si>
    <t>inhibitor of growth 1 isoform X3 [Rhinopithecus bieti]</t>
  </si>
  <si>
    <t>twinfilin-1- partial</t>
  </si>
  <si>
    <t>protocadherin Fat 1 isoform X3</t>
  </si>
  <si>
    <t>FAM46D isoform X2</t>
  </si>
  <si>
    <t>Myosin- partial</t>
  </si>
  <si>
    <t>protocadherin Fat 1 isoform X4</t>
  </si>
  <si>
    <t>V-type proton ATPase catalytic subunit A [Copidosoma floridanum]</t>
  </si>
  <si>
    <t>PREDICTED: uncharacterized protein LOC106106325</t>
  </si>
  <si>
    <t>Leucine-rich repeat-containing 73</t>
  </si>
  <si>
    <t>vitelline membrane outer layer 1 homolog [Oreochromis niloticus]</t>
  </si>
  <si>
    <t>nucleoside diphosphate kinase homolog 5-like</t>
  </si>
  <si>
    <t>dual specificity kinase CLK2-like isoform X1 [Branchiostoma belcheri]</t>
  </si>
  <si>
    <t>PREDICTED: uncharacterized protein LOC107346288</t>
  </si>
  <si>
    <t>elongator complex partial</t>
  </si>
  <si>
    <t>40S ribosomal S15 [Zea mays]</t>
  </si>
  <si>
    <t>kinase C-binding 1 isoform X5 [Callorhinchus milii]</t>
  </si>
  <si>
    <t>PREDICTED: uncharacterized protein LOC594793</t>
  </si>
  <si>
    <t>DNA repair helicase UVH6 [Nicotiana sylvestris]</t>
  </si>
  <si>
    <t>histone H3 [Micromonas commoda]</t>
  </si>
  <si>
    <t>RNA-directed DNA polymerase partial</t>
  </si>
  <si>
    <t>tubulin beta [Perkinsus marinus ATCC 50983]</t>
  </si>
  <si>
    <t>Proton-coupled amino acid transporter partial</t>
  </si>
  <si>
    <t>PREDICTED: uncharacterized protein LOC105845633</t>
  </si>
  <si>
    <t>Sodium- and chloride-dependent GABA transporter 1</t>
  </si>
  <si>
    <t>neuferricin</t>
  </si>
  <si>
    <t>palmitoyltransferase ZDHHC5 isoform X1</t>
  </si>
  <si>
    <t>N-acetyl-beta-glucosaminyl-glyco 4-beta-N-acetylgalactosaminyltransferase partial</t>
  </si>
  <si>
    <t>microneme MIC12 [Hammondia hammondi]</t>
  </si>
  <si>
    <t>arrestin domain-containing 2- partial</t>
  </si>
  <si>
    <t>O-phosphoseryl-tRNA(Sec) selenium transferase isoform X1 [Lepisosteus oculatus]</t>
  </si>
  <si>
    <t>PREDICTED: uncharacterized protein LOC100202739 isoform X1</t>
  </si>
  <si>
    <t>biopolymer transporter</t>
  </si>
  <si>
    <t>serine protease 56</t>
  </si>
  <si>
    <t>PREDICTED: uncharacterized protein LOC100202739 isoform X2</t>
  </si>
  <si>
    <t>J domain-containing DDB_G0295729-like</t>
  </si>
  <si>
    <t>ubiquitin carboxyl-terminal hydrolase [Tetrahymena thermophila SB210]</t>
  </si>
  <si>
    <t>FAM46A [Python bivittatus]</t>
  </si>
  <si>
    <t>Laminin subunit gamma- partial</t>
  </si>
  <si>
    <t>Ubiquinone biosynthesis partial</t>
  </si>
  <si>
    <t>kunitz protease inhibitor 1 [Salpingoeca rosetta]</t>
  </si>
  <si>
    <t>hypothetical protein XD43_0664</t>
  </si>
  <si>
    <t>HID1-like</t>
  </si>
  <si>
    <t>slit homolog 3 -like</t>
  </si>
  <si>
    <t>axin-1 [Lepisosteus oculatus]</t>
  </si>
  <si>
    <t>hypothetical protein CAPTEDRAFT_191102</t>
  </si>
  <si>
    <t>muscular partial [Eutagenia AP1]</t>
  </si>
  <si>
    <t>ras-related Rab-5C [Cerapachys biroi]</t>
  </si>
  <si>
    <t>Cyclic GMP-AMP partial</t>
  </si>
  <si>
    <t>T9SS C-terminal target domain-containing</t>
  </si>
  <si>
    <t>PREDICTED: uncharacterized protein LOC106076588, partial</t>
  </si>
  <si>
    <t>polygalacturonase precursor [Glycine max]</t>
  </si>
  <si>
    <t>PREDICTED: tankyrase-2-like</t>
  </si>
  <si>
    <t>tyrosine- kinase transmembrane receptor ror2</t>
  </si>
  <si>
    <t>VWFA and cache domain-containing 1</t>
  </si>
  <si>
    <t>RAC-alpha serine threonine- kinase-like [Pygocentrus nattereri]</t>
  </si>
  <si>
    <t>Notch2 [Salpingoeca rosetta]</t>
  </si>
  <si>
    <t>AF4 FMR2 family member 4</t>
  </si>
  <si>
    <t>serine threonine- kinase DCLK1 isoform X4</t>
  </si>
  <si>
    <t>serine threonine- kinase DCLK1 isoform X5</t>
  </si>
  <si>
    <t>centrosome and spindle pole-associated 1-like</t>
  </si>
  <si>
    <t>AChain Crystal Structure Of An Activated (Thr-</t>
  </si>
  <si>
    <t>prosaposin isoform X2</t>
  </si>
  <si>
    <t>prosaposin isoform X1</t>
  </si>
  <si>
    <t>CRE-TBB-1 [Caenorhabditis remanei]</t>
  </si>
  <si>
    <t>LSM14 homolog A-like</t>
  </si>
  <si>
    <t>sulfonate ABC transporter permease [Coxiella burnetii]</t>
  </si>
  <si>
    <t>Mdn1 [Salpingoeca rosetta]</t>
  </si>
  <si>
    <t>molybdopterin adenylyltransferase</t>
  </si>
  <si>
    <t>PREDICTED: uncharacterized protein LOC579144</t>
  </si>
  <si>
    <t>serine threonine- kinase DCLK1 isoform X2</t>
  </si>
  <si>
    <t>serine threonine- kinase DCLK1 isoform X3</t>
  </si>
  <si>
    <t>heat shock 75 mitochondrial</t>
  </si>
  <si>
    <t>nucleolar 4-like isoform X2 [Saimiri boliviensis boliviensis]</t>
  </si>
  <si>
    <t>regulator of telomere elongation helicase 1 isoform X1</t>
  </si>
  <si>
    <t>methionine type I [Phytophthora parasitica]</t>
  </si>
  <si>
    <t>long-chain fatty acid transport 4 isoform X1</t>
  </si>
  <si>
    <t>hypothetical protein ALC57_16487, partial</t>
  </si>
  <si>
    <t>Mixed lineage kinase domain</t>
  </si>
  <si>
    <t>heparan-sulfate 6-O-sulfotransferase partial</t>
  </si>
  <si>
    <t>DNA repair RAD50-like</t>
  </si>
  <si>
    <t>rho GTPase-activating 6 isoform X2</t>
  </si>
  <si>
    <t>40S ribosomal S18 [Salmo salar]</t>
  </si>
  <si>
    <t>cilia- and flagella-associated 221 [Lepisosteus oculatus]</t>
  </si>
  <si>
    <t>Fanconi anemia group J partial</t>
  </si>
  <si>
    <t>PREDICTED: uncharacterized protein LOC106155332</t>
  </si>
  <si>
    <t>methyl-accepting chemotaxis [Lyngbya PCC 8106]</t>
  </si>
  <si>
    <t>poly(A) RNA polymerase GLD2-like</t>
  </si>
  <si>
    <t>isocitrate dehydrogenase [NADP] mitochondrial-like</t>
  </si>
  <si>
    <t>meiosis 1 arrest [Poecilia reticulata]</t>
  </si>
  <si>
    <t>AT-rich interactive domain-containing 3A isoform X1 [Xenopus laevis]</t>
  </si>
  <si>
    <t>nicastrin isoform X2</t>
  </si>
  <si>
    <t>serine threonine- kinase PRP4 homolog</t>
  </si>
  <si>
    <t>60S ribosomal L38 [Rhinopithecus roxellana]</t>
  </si>
  <si>
    <t>ornithine decarboxylase [Mus musculus]</t>
  </si>
  <si>
    <t>olfactory receptor 8S1-like</t>
  </si>
  <si>
    <t>tyrosine- kinase CSK-like isoform X1 [Polistes dominula]</t>
  </si>
  <si>
    <t>Alanine--glyoxylate aminotransferase mitochondrial</t>
  </si>
  <si>
    <t>Leucine-rich repeat-containing 27</t>
  </si>
  <si>
    <t>hypothetical protein JAAARDRAFT_143849, partial [Jaapia argillacea MUCL 33604]</t>
  </si>
  <si>
    <t>phosphatase 1 regulatory subunit 3E-like</t>
  </si>
  <si>
    <t>60S ribosomal L9-like</t>
  </si>
  <si>
    <t>collagenase 3-like</t>
  </si>
  <si>
    <t>demethylation complex subunit [Purpureocillium lilacinum]</t>
  </si>
  <si>
    <t>T-cell activation mitochondrial</t>
  </si>
  <si>
    <t>Alpha1,3-fucosyltransferase C</t>
  </si>
  <si>
    <t>L-cysteine desulfhydrase-like</t>
  </si>
  <si>
    <t>cobalamin biosynthesis [Vibrio splendidus]</t>
  </si>
  <si>
    <t>interferon regulatory factor 2-binding -like</t>
  </si>
  <si>
    <t>U59292 myosin regulatory light chain in Placopecten magellanicus</t>
  </si>
  <si>
    <t>integrator complex subunit 10-like isoform X1 [Hydra vulgaris]</t>
  </si>
  <si>
    <t>hydroxymethylglutaryl- cytoplasmic</t>
  </si>
  <si>
    <t>serine threonine- kinase 25 isoform X2</t>
  </si>
  <si>
    <t>cap-gly domain-containing</t>
  </si>
  <si>
    <t>translation elongation factor 1 partial [Altica viridicyanea]</t>
  </si>
  <si>
    <t>dihydrolipoyllysine-residue acetyltransferase component of pyruvate dehydrogenase mitochondrial-like</t>
  </si>
  <si>
    <t>serine threonine- kinase 38 isoform X2</t>
  </si>
  <si>
    <t>spectrin beta non-erythrocytic 1-like</t>
  </si>
  <si>
    <t>cullin 4A ( ) isoform CRA_a [Rattus norvegicus]</t>
  </si>
  <si>
    <t>elongation of very long chain fatty acids AAEL008004-like</t>
  </si>
  <si>
    <t>membrane [Pluralibacter gergoviae]</t>
  </si>
  <si>
    <t>kish-A</t>
  </si>
  <si>
    <t>serine threonine- phosphatase 4 regulatory subunit 1-like isoform X3</t>
  </si>
  <si>
    <t>selenium-binding 1-like</t>
  </si>
  <si>
    <t>Hemolytic lectin LSLb</t>
  </si>
  <si>
    <t>PREDICTED: uncharacterized protein LOC100214463 [Hydra vulgaris]</t>
  </si>
  <si>
    <t>Small nuclear ribonucleo -associated B</t>
  </si>
  <si>
    <t>DNA repair and recombination RAD54B isoform X2</t>
  </si>
  <si>
    <t>AAEL011334-PA [Aedes aegypti]</t>
  </si>
  <si>
    <t>cytochrome b5 domain-containing [Dictyostelium fasciculatum]</t>
  </si>
  <si>
    <t>dystroglycan isoform X2</t>
  </si>
  <si>
    <t>AFR700Wp [Eremothecium gossypii ATCC 10895]</t>
  </si>
  <si>
    <t>PREDICTED: uncharacterized protein LOC100207087 isoform X1 [Hydra vulgaris]</t>
  </si>
  <si>
    <t>uncharacterized protein LOC100905460</t>
  </si>
  <si>
    <t>max X isoform X1</t>
  </si>
  <si>
    <t>hypothetical protein AC249_AIPGENE1804</t>
  </si>
  <si>
    <t>Retrovirus-related Pol poly from transposon TNT 1-94</t>
  </si>
  <si>
    <t>related to lincomycin-condensing lmbA</t>
  </si>
  <si>
    <t>hypothetical protein g.30640, partial</t>
  </si>
  <si>
    <t>peripheral myelin 22 [Homo sapiens]</t>
  </si>
  <si>
    <t>RB-associated KRAB zinc finger -like</t>
  </si>
  <si>
    <t>cilia- and flagella-associated 54 isoform X1</t>
  </si>
  <si>
    <t>mitochondrial glutamate carrier 2 isoform X3 [Homo sapiens]</t>
  </si>
  <si>
    <t>Dual specificity [Perkinsus marinus ATCC 50983]</t>
  </si>
  <si>
    <t>PREDICTED: uncharacterized protein LOC105845600</t>
  </si>
  <si>
    <t>zinc-binding dehydrogenase [Sorangium cellulosum]</t>
  </si>
  <si>
    <t>polyubiquitin 8-like [Acropora digitifera]</t>
  </si>
  <si>
    <t>guanine nucleotide-binding G(q) subunit alpha</t>
  </si>
  <si>
    <t>G1-S phase transition partial</t>
  </si>
  <si>
    <t>hypothetical protein CAPTEDRAFT_213087</t>
  </si>
  <si>
    <t>Deleted in malignant brain tumors 1</t>
  </si>
  <si>
    <t>gamma-aminobutyric acid receptor subunit rho-3-like</t>
  </si>
  <si>
    <t>lysophospholipid acyltransferase 7-like</t>
  </si>
  <si>
    <t>phosphoethanolamine N-methyltransferase- partial</t>
  </si>
  <si>
    <t>monoacylglycerol lipase ABHD12 isoform X2</t>
  </si>
  <si>
    <t>hypothetical protein EPUS_08026 [Endocarpon pusillum Z07020]</t>
  </si>
  <si>
    <t>GL11258 [Drosophila persimilis]</t>
  </si>
  <si>
    <t>ER degradation-enhancing alpha-mannosidase 1</t>
  </si>
  <si>
    <t>carbonyl reductase [NADPH] 1-like</t>
  </si>
  <si>
    <t>growth differentiation factor 5</t>
  </si>
  <si>
    <t>cytochrome b5</t>
  </si>
  <si>
    <t>UPF0415 C7orf25 homolog [Chinchilla lanigera]</t>
  </si>
  <si>
    <t>ER degradation-enhancing alpha-mannosidase 2</t>
  </si>
  <si>
    <t>Hook homolog 3-like isoform X3</t>
  </si>
  <si>
    <t>ER degradation-enhancing alpha-mannosidase 3</t>
  </si>
  <si>
    <t>apoptotic chromatin condensation inducer in the nucleus-like isoform X3</t>
  </si>
  <si>
    <t>V-type proton ATPase subunit D-like</t>
  </si>
  <si>
    <t>mediator of RNA polymerase II transcription subunit 25 isoform X4</t>
  </si>
  <si>
    <t>mediator of RNA polymerase II transcription subunit 25 isoform X2</t>
  </si>
  <si>
    <t>Eukaryotic initiation factor 4A [Caenorhabditis elegans]</t>
  </si>
  <si>
    <t>hypothetical protein TTRE_0000969201, partial</t>
  </si>
  <si>
    <t>Myeloid leukemia factor partial</t>
  </si>
  <si>
    <t>ELKS Rab6-interacting CAST family member 1 isoform X1 [Mus musculus]</t>
  </si>
  <si>
    <t>Guanine nucleotide-binding alpha-7 subunit</t>
  </si>
  <si>
    <t>gag-pol poly partial</t>
  </si>
  <si>
    <t>tyrosine phosphatase domain-containing 1-like</t>
  </si>
  <si>
    <t>DENN domain-containing 3</t>
  </si>
  <si>
    <t>intraflagellar transport 52 homolog</t>
  </si>
  <si>
    <t>serpin B6-like [Priapulus caudatus]</t>
  </si>
  <si>
    <t>2-nitropropane dioxygenase [Moniliophthora roreri MCA 2997]</t>
  </si>
  <si>
    <t>golgi transport complex component cog5</t>
  </si>
  <si>
    <t>PREDICTED: uncharacterized protein LOC100889702</t>
  </si>
  <si>
    <t>PREDICTED: uncharacterized protein LOC102210508</t>
  </si>
  <si>
    <t>MORC family CW-type zinc finger 2 isoform X2</t>
  </si>
  <si>
    <t>GTP-binding nuclear Ran [Trichinella pseudospiralis]</t>
  </si>
  <si>
    <t>clathrin heavy chain 1-like isoform X1 [Cynoglossus semilaevis]</t>
  </si>
  <si>
    <t>MORC family CW-type zinc finger 2 isoform X1</t>
  </si>
  <si>
    <t>hypothetical protein [Marinomonas mediterranea]</t>
  </si>
  <si>
    <t>FC receptor-like isoform X6</t>
  </si>
  <si>
    <t>carnitine palmitoyltransferase partial</t>
  </si>
  <si>
    <t>SID1 transmembrane family member partial</t>
  </si>
  <si>
    <t>X-ray radiation resistance-associated 1 isoform X1</t>
  </si>
  <si>
    <t>H ACA ribonucleo complex non-core subunit NAF1</t>
  </si>
  <si>
    <t>Heat shock factor</t>
  </si>
  <si>
    <t>TEX261</t>
  </si>
  <si>
    <t>synaptotagmin-11 isoform X1</t>
  </si>
  <si>
    <t>suppressor of abi3-5 [Arabidopsis thaliana]</t>
  </si>
  <si>
    <t>Tubulin alpha 1 chain [Echinococcus multilocularis]</t>
  </si>
  <si>
    <t>WD repeat-containing 17-like</t>
  </si>
  <si>
    <t>arginine N-methyltransferase 1 isoform X2</t>
  </si>
  <si>
    <t>glutathione S-transferase omega-like 2</t>
  </si>
  <si>
    <t>type I secretion</t>
  </si>
  <si>
    <t>CTP partial</t>
  </si>
  <si>
    <t>Solute carrier family 12 member 4</t>
  </si>
  <si>
    <t>Zinc finger ZIC 4</t>
  </si>
  <si>
    <t>cytochrome c oxidase subunit partial (mitochondrion) [Eodiaptomus wolterecki]</t>
  </si>
  <si>
    <t>PREDICTED: uncharacterized protein LOC107348836</t>
  </si>
  <si>
    <t>Solute carrier family 12 member 1</t>
  </si>
  <si>
    <t>Solute carrier family 12 member 8</t>
  </si>
  <si>
    <t>zinc finger 709-like</t>
  </si>
  <si>
    <t>SCAI</t>
  </si>
  <si>
    <t>cytochrome c6</t>
  </si>
  <si>
    <t>PWWP domain-containing MUM1-like</t>
  </si>
  <si>
    <t>translation elongation factor 1- partial [Cunninghamella bertholletiae]</t>
  </si>
  <si>
    <t>methionine synthase isoform X1</t>
  </si>
  <si>
    <t>BTB and MATH domain-containing 38-like</t>
  </si>
  <si>
    <t>Serine threonine- phosphatase 2A catalytic subunit beta isoform</t>
  </si>
  <si>
    <t>zinc finger FYVE domain-containing 9 [Diuraphis noxia]</t>
  </si>
  <si>
    <t>rho-associated kinase 2 isoform X1 [Camponotus floridanus]</t>
  </si>
  <si>
    <t>MMS22-like isoform X2 [Homo sapiens]</t>
  </si>
  <si>
    <t>conidiation-specific expression</t>
  </si>
  <si>
    <t>Tail Collar domain-containing</t>
  </si>
  <si>
    <t>ATP GTP-binding [Streptomyces violaceusniger]</t>
  </si>
  <si>
    <t>aldehyde dimeric NADP-preferring-like</t>
  </si>
  <si>
    <t>nitric oxide brain-like isoform X1 [Crassostrea gigas]</t>
  </si>
  <si>
    <t>hypothetical protein A4X06_g5749</t>
  </si>
  <si>
    <t>phosphatidylinositol N-acetylglucosaminyltransferase subunit C [Cricetulus griseus]</t>
  </si>
  <si>
    <t>dehydration responsive partial</t>
  </si>
  <si>
    <t>vesicle-associated membrane 7-like isoform X1 [Limulus polyphemus]</t>
  </si>
  <si>
    <t>clathrin interactor 1-like isoform X1 [Hydra vulgaris]</t>
  </si>
  <si>
    <t>Piso0_001331 [Millerozyma farinosa CBS 7064]</t>
  </si>
  <si>
    <t>exocyst complex component 1-like</t>
  </si>
  <si>
    <t>fmp21 [Eutypa lata UCREL1]</t>
  </si>
  <si>
    <t>tudor domain-containing 3 isoform X1</t>
  </si>
  <si>
    <t>tudor domain-containing 3 isoform X2</t>
  </si>
  <si>
    <t>leucine-rich repeat-containing 16A-like</t>
  </si>
  <si>
    <t>phosphatase 1 regulatory subunit 3B [Pan troglodytes]</t>
  </si>
  <si>
    <t>cathepsin b</t>
  </si>
  <si>
    <t>programmed cell death 6-interacting isoform X2</t>
  </si>
  <si>
    <t>probable low-specificity L-threonine aldolase 2 [Lingula anatina]</t>
  </si>
  <si>
    <t>programmed cell death 6-interacting isoform X1</t>
  </si>
  <si>
    <t>sialate O-acetylesterase</t>
  </si>
  <si>
    <t>cathepsin Z</t>
  </si>
  <si>
    <t>natural resistance-associated macrophage 2-like isoform X1 [Sinocyclocheilus anshuiensis]</t>
  </si>
  <si>
    <t>KIAA0556-like isoform X5</t>
  </si>
  <si>
    <t>cysteine desulfurase [Campylobacter fetus testudinum]</t>
  </si>
  <si>
    <t>guanine nucleotide-binding G(o) subunit alpha</t>
  </si>
  <si>
    <t>cell cycle control 50A-like [Hydra vulgaris]</t>
  </si>
  <si>
    <t>cadherin partial</t>
  </si>
  <si>
    <t>inositol-3-phosphate synthase 1</t>
  </si>
  <si>
    <t>phosducin family</t>
  </si>
  <si>
    <t>DNA topoisomerase 2-binding 1 isoform X1 [Strongylocentrotus purpuratus]</t>
  </si>
  <si>
    <t>cathepsin E</t>
  </si>
  <si>
    <t>phosphoacetylglucosamine mutase-like</t>
  </si>
  <si>
    <t>cathepsin L</t>
  </si>
  <si>
    <t>unconventional myosin-IXa-like</t>
  </si>
  <si>
    <t>RNA-binding partial</t>
  </si>
  <si>
    <t>cathepsin D</t>
  </si>
  <si>
    <t>serine hydroxymethyltransferase 2 [Saprolegnia parasitica CBS ]</t>
  </si>
  <si>
    <t>AAEL006590-PA [Aedes aegypti]</t>
  </si>
  <si>
    <t>cathepsin B</t>
  </si>
  <si>
    <t>N-terminal glutamine amidohydrolase</t>
  </si>
  <si>
    <t>penicillin acylase-like</t>
  </si>
  <si>
    <t>NF-X1-type zinc finger-containing [Dictyostelium discoideum AX4]</t>
  </si>
  <si>
    <t>Partitioning defective 6</t>
  </si>
  <si>
    <t>NAD(P)H:quinone oxidoreductase</t>
  </si>
  <si>
    <t>cytochrome b-c1 complex subunit Rieske</t>
  </si>
  <si>
    <t>Lysosome membrane partial</t>
  </si>
  <si>
    <t>crumbs</t>
  </si>
  <si>
    <t>rabenosyn-5 [Cricetulus griseus]</t>
  </si>
  <si>
    <t>Rho GTPase-activating partial</t>
  </si>
  <si>
    <t>PREDICTED: uncharacterized protein LOC107348803</t>
  </si>
  <si>
    <t>FAD binding domain-containing</t>
  </si>
  <si>
    <t>ubiquitin carboxyl-terminal hydrolase 36 isoform X1 [Trichogramma pretiosum]</t>
  </si>
  <si>
    <t>unnamed protein product, partial</t>
  </si>
  <si>
    <t>cytosolic acyl coenzyme A thioester hydrolase isoform X1</t>
  </si>
  <si>
    <t>zinc finger 239-like isoform X1 [Monodelphis domestica]</t>
  </si>
  <si>
    <t>PREDICTED: uncharacterized protein LOC100202905</t>
  </si>
  <si>
    <t>membrane [Labrenzia aggregata]</t>
  </si>
  <si>
    <t>hypothetical protein CAPTEDRAFT_190728, partial</t>
  </si>
  <si>
    <t>PREDICTED: protein wech</t>
  </si>
  <si>
    <t>Histidine triad nucleotide-binding 1</t>
  </si>
  <si>
    <t>PRRC1 [Felis catus]</t>
  </si>
  <si>
    <t>alkaline phosphatase [Methylococcaceae bacterium Sn10-6]</t>
  </si>
  <si>
    <t>delta homolog 1 isoform X1</t>
  </si>
  <si>
    <t>PREDICTED: uncharacterized protein LOC100197948 isoform X1</t>
  </si>
  <si>
    <t>ribosomal</t>
  </si>
  <si>
    <t>hypothetical protein cypCar_00028994</t>
  </si>
  <si>
    <t>thioredoxin reductase 3</t>
  </si>
  <si>
    <t>cytosolic acyl coenzyme A thioester hydrolase isoform X2</t>
  </si>
  <si>
    <t>cytosolic acyl coenzyme A thioester hydrolase isoform X3</t>
  </si>
  <si>
    <t>Nuclear autoantigenic sperm</t>
  </si>
  <si>
    <t>gag-pol fusion</t>
  </si>
  <si>
    <t>broad-minded [Mesocricetus auratus]</t>
  </si>
  <si>
    <t>serine protease 33</t>
  </si>
  <si>
    <t>glucosamine-6-phosphate isomerase 2</t>
  </si>
  <si>
    <t>SH2 domain-containing adapter D-like isoform X1 [Haplochromis burtoni]</t>
  </si>
  <si>
    <t>U-box domain-containing 52-like isoform X1 [Phoenix dactylifera]</t>
  </si>
  <si>
    <t>PREDICTED: uncharacterized protein LOC101236788</t>
  </si>
  <si>
    <t>cathepsin z</t>
  </si>
  <si>
    <t>NADH dehydrogenase subunit 5 (mitochondrion) [Chlorella sorokiniana]</t>
  </si>
  <si>
    <t>PREDICTED: uncharacterized protein LOC100200355 isoform X1</t>
  </si>
  <si>
    <t>short-chain dehydrogenase TIC chloroplastic [Strongylocentrotus purpuratus]</t>
  </si>
  <si>
    <t>structure-specific endonuclease subunit SLX1</t>
  </si>
  <si>
    <t>translation initiation factor IF-2 subunit gamma</t>
  </si>
  <si>
    <t>ribosomal S6 kinase alpha- partial</t>
  </si>
  <si>
    <t>hypothetical protein [Fusobacterium mortiferum]</t>
  </si>
  <si>
    <t>cathepsin l</t>
  </si>
  <si>
    <t>lysine specific demethylase 5B</t>
  </si>
  <si>
    <t>probable serine threonine- kinase dyrk1 isoform X2</t>
  </si>
  <si>
    <t>ADP-ribosylation factor 4A [Rousettus aegyptiacus]</t>
  </si>
  <si>
    <t>transient receptor potential cation channel subfamily M member 2-like</t>
  </si>
  <si>
    <t>PREDICTED: uncharacterized protein LOC100212329</t>
  </si>
  <si>
    <t>serine-arginine 55 isoform X10</t>
  </si>
  <si>
    <t>Death ligand signal enhancer</t>
  </si>
  <si>
    <t>RAC-beta serine threonine- kinase [Cavia porcellus]</t>
  </si>
  <si>
    <t>creatine kinase [Saprolegnia diclina VS20]</t>
  </si>
  <si>
    <t>hypothetical protein AC249_AIPGENE27769</t>
  </si>
  <si>
    <t>actin cytoskeleton-regulatory complex END3</t>
  </si>
  <si>
    <t>probable taurine dioxygenase</t>
  </si>
  <si>
    <t>alpha-actinin-2</t>
  </si>
  <si>
    <t>BAG family molecular chaperone regulator 1</t>
  </si>
  <si>
    <t>BAG family molecular chaperone regulator 4</t>
  </si>
  <si>
    <t>ring finger partial</t>
  </si>
  <si>
    <t>phosphate carrier mitochondrial-like</t>
  </si>
  <si>
    <t>phosphatidylserine decarboxylase [Photobacterium angustum]</t>
  </si>
  <si>
    <t>proton-coupled amino acid transporter 3-like</t>
  </si>
  <si>
    <t>DIS3-like exonuclease 1</t>
  </si>
  <si>
    <t>DIS3-like exonuclease 2</t>
  </si>
  <si>
    <t>Myotubularin-related 10-B</t>
  </si>
  <si>
    <t>mitochondrial-like isoform X3 [Acropora digitifera]</t>
  </si>
  <si>
    <t>N-chimaerin isoform X4</t>
  </si>
  <si>
    <t>histidine kinase [Methanosarcina mazei]</t>
  </si>
  <si>
    <t>hypothetical protein OCBIM_22006224mg</t>
  </si>
  <si>
    <t>TGF-beta-inducible nuclear partial [Tetranychus pueraricola]</t>
  </si>
  <si>
    <t>membrane [Mesorhizobium loti]</t>
  </si>
  <si>
    <t>LIM class homeobox transcription factor Lmx</t>
  </si>
  <si>
    <t>TBC1 domain family member 22B-like</t>
  </si>
  <si>
    <t>midasin- partial</t>
  </si>
  <si>
    <t>subtilisin-like serine protease pepC</t>
  </si>
  <si>
    <t>PREDICTED: uncharacterized protein LOC100202995</t>
  </si>
  <si>
    <t>N-chimaerin isoform X1</t>
  </si>
  <si>
    <t>phospholipid-transporting ATPase IB- partial</t>
  </si>
  <si>
    <t>ATPase inhibitor mai- mitochondrial-like</t>
  </si>
  <si>
    <t>N-chimaerin isoform X2</t>
  </si>
  <si>
    <t>conserved hypothetical protein [Roseibium sp. TrichSKD4]</t>
  </si>
  <si>
    <t>ankyrin-2-like isoform X1 [Crassostrea gigas]</t>
  </si>
  <si>
    <t>probable tubulin polyglutamylase TTLL9</t>
  </si>
  <si>
    <t>probable tubulin polyglutamylase TTLL1</t>
  </si>
  <si>
    <t>notch-regulated ankyrin repeat-containing</t>
  </si>
  <si>
    <t>disco-interacting 2 homolog C-like isoform X3 [Lingula anatina]</t>
  </si>
  <si>
    <t>Gypsy retrotransposon integrase 1</t>
  </si>
  <si>
    <t>ATP-dependent Clp protease ATP-binding subunit clpX- mitochondrial</t>
  </si>
  <si>
    <t>DNA polymerase alpha catalytic partial</t>
  </si>
  <si>
    <t>PREDICTED: uncharacterized protein LOC101236738</t>
  </si>
  <si>
    <t>reversion-inducing cysteine-rich with Kazal motifs-like</t>
  </si>
  <si>
    <t>hypothetical protein AC249_AIPGENE15757</t>
  </si>
  <si>
    <t>mitogen-activated kinase kinase kinase 9- partial</t>
  </si>
  <si>
    <t>FAN isoform X1</t>
  </si>
  <si>
    <t>Serine threonine- phosphatase 4 catalytic subunit</t>
  </si>
  <si>
    <t>equilibrative nucleoside transporter 3</t>
  </si>
  <si>
    <t>equilibrative nucleoside transporter 1</t>
  </si>
  <si>
    <t>nucleoside-diphosphate-sugar epimerase</t>
  </si>
  <si>
    <t>filamin A-interacting 1-like</t>
  </si>
  <si>
    <t>serine threonine- kinase csk1</t>
  </si>
  <si>
    <t>kinase C and casein kinase substrate in neurons 1-like</t>
  </si>
  <si>
    <t>tudor and KH domain-containing -like</t>
  </si>
  <si>
    <t>cold-shock DNA binding [Micromonas commoda]</t>
  </si>
  <si>
    <t>CDC42 small effector 2</t>
  </si>
  <si>
    <t>Acidic mammalian chitinase</t>
  </si>
  <si>
    <t>Uncharacterized protein CELE_F59H6.5 [Caenorhabditis elegans]</t>
  </si>
  <si>
    <t>NF-kappa-B inhibitor zeta-like isoform X1 [Nothobranchius furzeri]</t>
  </si>
  <si>
    <t>60s ribosomal L10a</t>
  </si>
  <si>
    <t>PREDICTED: uncharacterized protein LOC100212331</t>
  </si>
  <si>
    <t>calmodulin-A isoform X1</t>
  </si>
  <si>
    <t>solute carrier family 15 member 4-like [Acropora digitifera]</t>
  </si>
  <si>
    <t>Small ubiquitin-related modifier 1 precursor [Salmo salar]</t>
  </si>
  <si>
    <t>ectonucleoside triphosphate diphosphohydrolase 7 isoform X3</t>
  </si>
  <si>
    <t>eukaryotic translation initiation factor 5A-1-like</t>
  </si>
  <si>
    <t>hypothetical protein AAES_30407</t>
  </si>
  <si>
    <t>Caffeic acid 3-O-methyltransferase</t>
  </si>
  <si>
    <t>peptidyl-tRNA hydrolase mitochondrial</t>
  </si>
  <si>
    <t>Serine threonine- phosphatase CPPED1</t>
  </si>
  <si>
    <t>PREDICTED: uncharacterized protein LOC106011536</t>
  </si>
  <si>
    <t>dihydropyrimidine dehydrogenase [NADP(+)]- partial</t>
  </si>
  <si>
    <t>PREDICTED: uncharacterized protein LOC105843093</t>
  </si>
  <si>
    <t>PREDICTED: uncharacterized protein LOC100202967</t>
  </si>
  <si>
    <t>phosphatase and actin regulator 4-like</t>
  </si>
  <si>
    <t>d-galacturonic acid reductase</t>
  </si>
  <si>
    <t>cytochrome oxidase subunit partial (mitochondrion) [Potamotrygon motoro]</t>
  </si>
  <si>
    <t>PREDICTED: uncharacterized protein LOC101236711</t>
  </si>
  <si>
    <t>casein kinase II subunit alpha- partial</t>
  </si>
  <si>
    <t>hypothetical protein AC249_AIPGENE27725</t>
  </si>
  <si>
    <t>hypothetical protein PHYSODRAFT_501444 [Phytophthora sojae]</t>
  </si>
  <si>
    <t>Kif9 kinesin [Volvox carteri nagariensis]</t>
  </si>
  <si>
    <t>zinc C3HC4 type (RING finger) domain containing [Acanthamoeba castellanii Neff]</t>
  </si>
  <si>
    <t>60s ribosomal L13a</t>
  </si>
  <si>
    <t>PREDICTED: uncharacterized protein LOC101236717</t>
  </si>
  <si>
    <t>Biorientation of chromosomes in cell division 1-like 1</t>
  </si>
  <si>
    <t>hsp90 co-chaperone aha1 [Eutypa lata UCREL1]</t>
  </si>
  <si>
    <t>voltage-gated potassium channel subunit beta-3-like isoform X2</t>
  </si>
  <si>
    <t>sodium glucose cotransporter 5-like</t>
  </si>
  <si>
    <t>coiled-coil and C2 domain-containing 2A</t>
  </si>
  <si>
    <t>Macoilin</t>
  </si>
  <si>
    <t>PREDICTED: uncharacterized protein LOC107348880</t>
  </si>
  <si>
    <t>Sulfotransferase domain</t>
  </si>
  <si>
    <t>regulator of cytokinesis 1 isoform X1</t>
  </si>
  <si>
    <t>muscarinic acetylcholine receptor M3-like</t>
  </si>
  <si>
    <t>phosphatase 1 regulatory subunit [Phytophthora infestans T30-4]</t>
  </si>
  <si>
    <t>phosphoenolpyruvate mutase</t>
  </si>
  <si>
    <t>ABC transporter G family member 31-like</t>
  </si>
  <si>
    <t>PREDICTED: uncharacterized protein LOC105843086</t>
  </si>
  <si>
    <t>target of rapamycin complex 2 subunit MAPKAP1 isoform X3</t>
  </si>
  <si>
    <t>glycosyl transferase family 1</t>
  </si>
  <si>
    <t>adenylate kinase 7</t>
  </si>
  <si>
    <t>RAC-gamma serine threonine- kinase isoform X1 [Hydra vulgaris]</t>
  </si>
  <si>
    <t>Hermansky-Pudlak syndrome 4 isoform X1 [Callithrix jacchus]</t>
  </si>
  <si>
    <t>glycosyl transferase family 8</t>
  </si>
  <si>
    <t>Pleckstrin homology domain-containing family A member partial</t>
  </si>
  <si>
    <t>transmembrane 180 isoform X2</t>
  </si>
  <si>
    <t>CD4-specific ankyrin repeat</t>
  </si>
  <si>
    <t>transcriptional-regulating factor 1 isoform X1 [Chrysemys picta bellii]</t>
  </si>
  <si>
    <t>adenylate kinase 9</t>
  </si>
  <si>
    <t>couch potato-like isoform X2</t>
  </si>
  <si>
    <t>PREDICTED: uncharacterized protein LOC100200328</t>
  </si>
  <si>
    <t>couch potato-like isoform X1</t>
  </si>
  <si>
    <t>treslin</t>
  </si>
  <si>
    <t>hypothetical protein X975_18776, partial</t>
  </si>
  <si>
    <t>couch potato-like isoform X4</t>
  </si>
  <si>
    <t>AE002057_8hypothetical protein DR_2252</t>
  </si>
  <si>
    <t>transcription factor BTF3 [Phytophthora infestans T30-4]</t>
  </si>
  <si>
    <t>zinc finger Ran-binding domain-containing 2-like isoform X1 [Limulus polyphemus]</t>
  </si>
  <si>
    <t>PREDICTED: uncharacterized protein LOC108677978 isoform X1</t>
  </si>
  <si>
    <t>sodium potassium calcium exchanger mitochondrial</t>
  </si>
  <si>
    <t>ER degradation-enhancing alpha-mannosidase 2 isoform X2</t>
  </si>
  <si>
    <t>ER degradation-enhancing alpha-mannosidase 2 isoform X1</t>
  </si>
  <si>
    <t>C9orf72 homolog isoform X1 [Equus caballus]</t>
  </si>
  <si>
    <t>mitochondrial 10-formyltetrahydrofolate partial</t>
  </si>
  <si>
    <t>spermatogenesis-associated serine-rich 1</t>
  </si>
  <si>
    <t>PREDICTED: uncharacterized protein LOC105847237, partial</t>
  </si>
  <si>
    <t>complement component C3 partial</t>
  </si>
  <si>
    <t>ADP-ribosyl cyclase cyclic ADP-ribose hydrolase 2-like</t>
  </si>
  <si>
    <t>cAMP-dependent kinase catalytic subunit alpha- partial</t>
  </si>
  <si>
    <t>2-acylglycerol O-acyltransferase 2 [Phytophthora nicotianae]</t>
  </si>
  <si>
    <t>phosphatidylinositol N-acetylglucosaminyltransferase subunit P-like</t>
  </si>
  <si>
    <t>glycosyltransferase LARGE1</t>
  </si>
  <si>
    <t>glycosyltransferase LARGE2</t>
  </si>
  <si>
    <t>rho-associated kinase 2-like</t>
  </si>
  <si>
    <t>collagen triple helix repeat family [Bacillus anthracis]</t>
  </si>
  <si>
    <t>histone chaperone partial</t>
  </si>
  <si>
    <t>eukaryotic translation initiation factor 2 subunit 3</t>
  </si>
  <si>
    <t>eukaryotic translation initiation factor 2 subunit 2</t>
  </si>
  <si>
    <t>advillin-like [Lingula anatina]</t>
  </si>
  <si>
    <t>trans-acting T-cell-specific transcription factor GATA-3-like [Hydra vulgaris]</t>
  </si>
  <si>
    <t>UBX domain-containing 10 [Xiphophorus maculatus]</t>
  </si>
  <si>
    <t>mitochondrial inheritance component mdm10 [Eutypa lata UCREL1]</t>
  </si>
  <si>
    <t>eukaryotic translation initiation factor 2 subunit 1</t>
  </si>
  <si>
    <t>dolichyl-diphosphooligosaccharide-- glycosyltransferase subunit 2-like isoform X1</t>
  </si>
  <si>
    <t>PREDICTED: uncharacterized protein LOC100202974</t>
  </si>
  <si>
    <t>TNF receptor-associated factor 6-like [Amphimedon queenslandica]</t>
  </si>
  <si>
    <t>isocitrate dehydrogenase</t>
  </si>
  <si>
    <t>Calmodulin 3</t>
  </si>
  <si>
    <t>Clostridial hydrophobic [Trichodesmium erythraeum IMS101]</t>
  </si>
  <si>
    <t>sulfate transport system permease partial [Auxenochlorella protothecoides]</t>
  </si>
  <si>
    <t>hypothetical protein AGABI2DRAFT_52898, partial [Agaricus bisporus var. bisporus H97]</t>
  </si>
  <si>
    <t>Calmodulin 7</t>
  </si>
  <si>
    <t>cytosolic purine 5 -nucleotidase isoform X2 [Hipposideros armiger]</t>
  </si>
  <si>
    <t>acetolactate large biosynthetic type</t>
  </si>
  <si>
    <t>calmodulin 11</t>
  </si>
  <si>
    <t>calmodulin 12</t>
  </si>
  <si>
    <t>late secretory pathway AVL9 homolog isoform X2</t>
  </si>
  <si>
    <t>elongation factor 4 [Xanthomonas vesicatoria]</t>
  </si>
  <si>
    <t>chalcone-flavanone isomerase</t>
  </si>
  <si>
    <t>hypothetical protein HELRODRAFT_162605 [Helobdella robusta]</t>
  </si>
  <si>
    <t>Thioredoxin-related [Muricauda zhangzhouensis]</t>
  </si>
  <si>
    <t>hypothetical protein AC249_AIPGENE10369</t>
  </si>
  <si>
    <t>glycogen [starch] synthase</t>
  </si>
  <si>
    <t>cold-shock [Ardenticatena maritima]</t>
  </si>
  <si>
    <t>GCN5 family acetyltransferase [Enterobacter cloacae cloacae]</t>
  </si>
  <si>
    <t>arid bright dna binding domain-containing [Phaeoacremonium minimum UCRPA7]</t>
  </si>
  <si>
    <t>5-oxoprolinase isoform X1 [Otolemur garnettii]</t>
  </si>
  <si>
    <t>partial [Alternaria tenuissima]</t>
  </si>
  <si>
    <t>gastrula zinc finger -like [Nothobranchius furzeri]</t>
  </si>
  <si>
    <t>probable phosphoserine aminotransferase</t>
  </si>
  <si>
    <t>PREDICTED: uncharacterized protein LOC105848618</t>
  </si>
  <si>
    <t>ras-related Rab-2B isoform X1</t>
  </si>
  <si>
    <t>probable splicing factor 3B subunit 5</t>
  </si>
  <si>
    <t>E3 ubiquitin- ligase NEDD4-like</t>
  </si>
  <si>
    <t>nima-interacting [Eutypa lata UCREL1]</t>
  </si>
  <si>
    <t>atrial natriuretic peptide [Ixodes scapularis]</t>
  </si>
  <si>
    <t>Non-lysosomal glucosylceramidase</t>
  </si>
  <si>
    <t>Zinc transporter 7</t>
  </si>
  <si>
    <t>Zinc transporter 6</t>
  </si>
  <si>
    <t>uroporphyrinogen-III synthase-like [Poecilia mexicana]</t>
  </si>
  <si>
    <t>POU class transcription factor partial</t>
  </si>
  <si>
    <t>THUMP domain-containing 1-like</t>
  </si>
  <si>
    <t>fibronectin type-III domain-containing 3A isoform X2</t>
  </si>
  <si>
    <t>translin-associated X [Fusarium fujikuroi]</t>
  </si>
  <si>
    <t>Zinc transporter 2</t>
  </si>
  <si>
    <t>elongation factor 1-alpha 2 isoform X1 [Agrilus planipennis]</t>
  </si>
  <si>
    <t>glycoside hydrolase [Lactobacillus crispatus]</t>
  </si>
  <si>
    <t>trafficking particle complex subunit 11</t>
  </si>
  <si>
    <t>trafficking particle complex subunit 10</t>
  </si>
  <si>
    <t>potassium channel subfamily K member 13-like</t>
  </si>
  <si>
    <t>hypothetical protein AR9_g231 [Bacillus phage AR9]</t>
  </si>
  <si>
    <t>EH domain-containing 1-like</t>
  </si>
  <si>
    <t>quinone oxidoreductase PIG3 isoform X1 [Lepidothrix coronata]</t>
  </si>
  <si>
    <t>60S ribosomal L29-like</t>
  </si>
  <si>
    <t>dnaJ homolog subfamily B member 4 [Ornithorhynchus anatinus]</t>
  </si>
  <si>
    <t>renin receptor-like</t>
  </si>
  <si>
    <t>monoacylglycerol lipase ABHD6 [Dasypus novemcinctus]</t>
  </si>
  <si>
    <t>slit homolog 2 isoform X10</t>
  </si>
  <si>
    <t>Elongation factor 2 [Caenorhabditis elegans]</t>
  </si>
  <si>
    <t>canopy 4-like [Limulus polyphemus]</t>
  </si>
  <si>
    <t>semaphorin-5A isoform X1 [Anolis carolinensis]</t>
  </si>
  <si>
    <t>primosomal N</t>
  </si>
  <si>
    <t>MKI67 FHA domain-interacting nucleolar phospho</t>
  </si>
  <si>
    <t>peptidase M20 domain-containing 2</t>
  </si>
  <si>
    <t>N(G),N(G)-dimethylarginine dimethylaminohydrolase 1 isoform X1</t>
  </si>
  <si>
    <t>potassium voltage gated channel subfamily KQT</t>
  </si>
  <si>
    <t>hypothetical protein PANDA_006643, partial</t>
  </si>
  <si>
    <t>NIF3 1</t>
  </si>
  <si>
    <t>propionyl- carboxylase beta mitochondrial [Phytophthora parasitica]</t>
  </si>
  <si>
    <t>calnexin [Macaca fascicularis]</t>
  </si>
  <si>
    <t>Nischarin</t>
  </si>
  <si>
    <t>EGF domain-specific O-linked N-acetylglucosamine transferase</t>
  </si>
  <si>
    <t>AKT-interacting isoform X1 [Microtus ochrogaster]</t>
  </si>
  <si>
    <t>NAD-dependent deacetylase sirtuin-2 isoform X1</t>
  </si>
  <si>
    <t>Aspartate-proton symporter [Piscirickettsiaceae bacterium NZ-RLO]</t>
  </si>
  <si>
    <t>tyrosine [Entamoeba invadens IP1]</t>
  </si>
  <si>
    <t>leucine-rich repeat-containing 48 isoform X1 [Pelodiscus sinensis]</t>
  </si>
  <si>
    <t>probable tRNA (guanine(26)-N(2))-dimethyltransferase 2</t>
  </si>
  <si>
    <t>arginine and glutamate-rich 1</t>
  </si>
  <si>
    <t>amyloid beta A4 precursor -binding family A member 2 isoform X2</t>
  </si>
  <si>
    <t>multiple epidermal growth factor-like domains 10 isoform X2</t>
  </si>
  <si>
    <t>importin subunit beta-1-like</t>
  </si>
  <si>
    <t>X-linked retinitis pigmentosa GTPase partial</t>
  </si>
  <si>
    <t>rap guanine nucleotide exchange factor 2-like</t>
  </si>
  <si>
    <t>peroxisomal targeting signal 1 receptor</t>
  </si>
  <si>
    <t>U11 U12 small nuclear ribonucleo 35 kDa -like</t>
  </si>
  <si>
    <t>nuclear pore membrane glyco 210- partial</t>
  </si>
  <si>
    <t>orexin receptor type 2-like</t>
  </si>
  <si>
    <t>pre-mRNA-splicing factor [Phytophthora infestans T30-4]</t>
  </si>
  <si>
    <t>huntingtin-like</t>
  </si>
  <si>
    <t>CAMK kinase [Trichophyton rubrum CBS ]</t>
  </si>
  <si>
    <t>transcription factor SOX-21</t>
  </si>
  <si>
    <t>trafficking particle complex subunit 6B</t>
  </si>
  <si>
    <t>actin-binding IPP</t>
  </si>
  <si>
    <t>cactin</t>
  </si>
  <si>
    <t>DNA polymerase subunit gamma and tau [Pseudoalteromonas luteoviolacea]</t>
  </si>
  <si>
    <t>alpha-1,6-mannosylglyco 6-beta-N-acetylglucosaminyltransferase partial</t>
  </si>
  <si>
    <t>opsin Gq3</t>
  </si>
  <si>
    <t>MULTISPECIES: polysaccharide biosynthesis [Bradyrhizobium]</t>
  </si>
  <si>
    <t>General transcription factor IIH subunit 1</t>
  </si>
  <si>
    <t>General transcription factor IIH subunit 4</t>
  </si>
  <si>
    <t>ankyrin PH and SEC7 domain containing secG-like</t>
  </si>
  <si>
    <t>General transcription factor IIH subunit 5</t>
  </si>
  <si>
    <t>NADP-dependent oxidoreductase domain-containing 1-like</t>
  </si>
  <si>
    <t>E3 ubiquitin- ligase RNF216 isoform X2</t>
  </si>
  <si>
    <t>Acetylcholine receptor cup-4</t>
  </si>
  <si>
    <t>Cardiomyopathy-associated 5</t>
  </si>
  <si>
    <t>phosphate carrier mitochondrial isoform X2</t>
  </si>
  <si>
    <t>phospholipase [Pseudomonas extremorientalis]</t>
  </si>
  <si>
    <t>ubiquitin carboxyl-terminal hydrolase MINDY-1-like [Cyprinus carpio]</t>
  </si>
  <si>
    <t>succinate dehydrogenase flavo subunit [Coxiella burnetii]</t>
  </si>
  <si>
    <t>mycosubtilin synthase subunit C [Papilio xuthus]</t>
  </si>
  <si>
    <t>small subunit processome component 20 homolog</t>
  </si>
  <si>
    <t>leucine-rich repeat and IQ domain-containing 3</t>
  </si>
  <si>
    <t>cyclin-D-binding Myb-like transcription factor 1 [Pygocentrus nattereri]</t>
  </si>
  <si>
    <t>NADPH oxidase 3 [Canis lupus familiaris]</t>
  </si>
  <si>
    <t>GTP-binding YPTC1 [Meyerozyma guilliermondii ATCC 6260]</t>
  </si>
  <si>
    <t>CCR4-NOT transcription complex subunit 1 isoform X2</t>
  </si>
  <si>
    <t>glutaredoxin C5orf63 homolog isoform X1 [Rattus norvegicus]</t>
  </si>
  <si>
    <t>low-density lipo receptor-related 1B- partial</t>
  </si>
  <si>
    <t>janus kinase and microtubule-interacting 3 isoform X1 [Myotis lucifugus]</t>
  </si>
  <si>
    <t>ankyrin-2 isoform X6</t>
  </si>
  <si>
    <t>tyrosine- kinase ABL1 isoform X2</t>
  </si>
  <si>
    <t>tyrosine- kinase ABL1 isoform X3</t>
  </si>
  <si>
    <t>ras-associating and dilute domain-containing -like</t>
  </si>
  <si>
    <t>sorting nexin-14- partial</t>
  </si>
  <si>
    <t>leucine-rich repeat and IQ domain-containing 1</t>
  </si>
  <si>
    <t>slit isoform X1</t>
  </si>
  <si>
    <t>potassium voltage-gated channel subfamily H member 6-like isoform X1</t>
  </si>
  <si>
    <t>slit isoform X2</t>
  </si>
  <si>
    <t>guanine nucleotide-binding subunit alpha-14- partial</t>
  </si>
  <si>
    <t>serine arginine-rich splicing factor 6-like isoform X2</t>
  </si>
  <si>
    <t>serine arginine-rich splicing factor 6-like isoform X1</t>
  </si>
  <si>
    <t>origin recognition complex subunit 2 [Miniopterus natalensis]</t>
  </si>
  <si>
    <t>Cpr3p</t>
  </si>
  <si>
    <t>replication factor C subunit 4</t>
  </si>
  <si>
    <t>replication factor C subunit 3</t>
  </si>
  <si>
    <t>replication factor C subunit 2</t>
  </si>
  <si>
    <t>replication factor C subunit 1</t>
  </si>
  <si>
    <t>ras-related Rab-18-B [Athalia rosae]</t>
  </si>
  <si>
    <t>thioredoxin-disufide reductase [Micromonas pusilla CCMP1545]</t>
  </si>
  <si>
    <t>40S ribosomal S15A [Galdieria sulphuraria]</t>
  </si>
  <si>
    <t>placenta-specific gene 8 -like</t>
  </si>
  <si>
    <t>WD repeat-containing 91 [Capsaspora owczarzaki ATCC 30864]</t>
  </si>
  <si>
    <t>lysyl-trna synthetase</t>
  </si>
  <si>
    <t>actin-interacting 1 [Trichinella spiralis]</t>
  </si>
  <si>
    <t>ras-related Rab-24-like</t>
  </si>
  <si>
    <t>Claudin-like 2 [Hydra vulgaris]</t>
  </si>
  <si>
    <t>Os06g0701300 [Oryza sativa Japonica Group]</t>
  </si>
  <si>
    <t>Low-density lipo receptor-related 1B</t>
  </si>
  <si>
    <t>ketimine reductase mu-crystallin</t>
  </si>
  <si>
    <t>aldehyde dehydrogenase [Drosophila melanogaster]</t>
  </si>
  <si>
    <t>drebrin B</t>
  </si>
  <si>
    <t>yippee-like 5</t>
  </si>
  <si>
    <t>2-deoxyribose-5-phosphate aldolase</t>
  </si>
  <si>
    <t>actin-related 2 3 complex subunit 2-like</t>
  </si>
  <si>
    <t>yippee-like 1</t>
  </si>
  <si>
    <t>sperm flagellar 2-like</t>
  </si>
  <si>
    <t>hydroxymethylglutaryl- synthase 1</t>
  </si>
  <si>
    <t>PREDICTED: uncharacterized protein LOC105439618</t>
  </si>
  <si>
    <t>PREDICTED: uncharacterized protein LOC100207520</t>
  </si>
  <si>
    <t>tRNA uridine(34) 5-carboxymethylaminomethyl synthesis enzyme [Vibrio cyclitrophicus]</t>
  </si>
  <si>
    <t>monocyte to macrophage differentiation factor isoform X2</t>
  </si>
  <si>
    <t>protocadherin-23</t>
  </si>
  <si>
    <t>jouberin- partial</t>
  </si>
  <si>
    <t>Ribonuclease H2 subunit A</t>
  </si>
  <si>
    <t>Ribonuclease H2 subunit B</t>
  </si>
  <si>
    <t>KIF1-binding homolog</t>
  </si>
  <si>
    <t>pseudouridylate synthase 7 homolog isoform X1</t>
  </si>
  <si>
    <t>guanine nucleotide-binding G(i) subunit alpha</t>
  </si>
  <si>
    <t>pseudouridylate synthase 7 homolog isoform X2</t>
  </si>
  <si>
    <t>ATP dependent DNA helicase</t>
  </si>
  <si>
    <t>latrophilin-3- partial</t>
  </si>
  <si>
    <t>Nucleoporin GLE1</t>
  </si>
  <si>
    <t>bzip transcription factor</t>
  </si>
  <si>
    <t>coiled-coil domain-containing 153-like</t>
  </si>
  <si>
    <t>cyclin-dependent kinase-like 2</t>
  </si>
  <si>
    <t>arrestin domain-containing 3-like</t>
  </si>
  <si>
    <t>cyclin-dependent kinase-like 1</t>
  </si>
  <si>
    <t>transcription factor SOX-14</t>
  </si>
  <si>
    <t>cyclin-dependent kinase-like 3</t>
  </si>
  <si>
    <t>Centromere-associated E</t>
  </si>
  <si>
    <t>choloylglycine hydrolase-like</t>
  </si>
  <si>
    <t>transcription factor SOX-15</t>
  </si>
  <si>
    <t>protocadherin-15</t>
  </si>
  <si>
    <t>myosin heavy non-muscle isoform X2</t>
  </si>
  <si>
    <t>myosin heavy non-muscle isoform X3</t>
  </si>
  <si>
    <t>protocadherin-16</t>
  </si>
  <si>
    <t>roadkill isoform X1</t>
  </si>
  <si>
    <t>cysteine-rich motor neuron 1</t>
  </si>
  <si>
    <t>roadkill isoform X2</t>
  </si>
  <si>
    <t>DChain Coupling Of Remote Alternating-access Transport Mechanisms For Protons And Substrates In The Multidrug Efflux Pump Acrb</t>
  </si>
  <si>
    <t>coiled-coil domain-containing 186-like isoform X1 [Crassostrea gigas]</t>
  </si>
  <si>
    <t>hypothetical protein X975_20987, partial</t>
  </si>
  <si>
    <t>NFX1-type zinc finger-containing 1-like isoform X1 [Athalia rosae]</t>
  </si>
  <si>
    <t>roadkill isoform X3</t>
  </si>
  <si>
    <t>guanylate binding 4 [Xenopus tropicalis]</t>
  </si>
  <si>
    <t>microtubule-associated serine threonine- kinase 3 isoform X1 [Trichogramma pretiosum]</t>
  </si>
  <si>
    <t>pre-mRNA-splicing factor SYF2</t>
  </si>
  <si>
    <t>Heterogeneous nuclear ribonucleo A1 [Salmo salar]</t>
  </si>
  <si>
    <t>pre-mRNA-splicing factor SYF1</t>
  </si>
  <si>
    <t>adhesion G- coupled receptor D1 isoform X2</t>
  </si>
  <si>
    <t>adhesion G- coupled receptor D1 isoform X1</t>
  </si>
  <si>
    <t>stress-70 mitochondrial</t>
  </si>
  <si>
    <t>Zinc transporter partial</t>
  </si>
  <si>
    <t>HIRA isoform X4</t>
  </si>
  <si>
    <t>HIRA isoform X3</t>
  </si>
  <si>
    <t>HIRA isoform X2</t>
  </si>
  <si>
    <t>HIRA isoform X1</t>
  </si>
  <si>
    <t>suppressor SRP40-like</t>
  </si>
  <si>
    <t>hypothetical protein MGL_2668 [Malassezia globosa CBS 7966]</t>
  </si>
  <si>
    <t>ganglioside GM2 activator-like</t>
  </si>
  <si>
    <t>roundabout homolog 2-like isoform X3</t>
  </si>
  <si>
    <t>PAB-dependent poly(A)-specific ribonuclease subunit PAN2-like</t>
  </si>
  <si>
    <t>FAM204A isoform X1 [Mus musculus]</t>
  </si>
  <si>
    <t>C-1-tetrahydrofolate cytoplasmic-like</t>
  </si>
  <si>
    <t>roundabout homolog 2-like isoform X2</t>
  </si>
  <si>
    <t>neutral amino acid transporter B(0)</t>
  </si>
  <si>
    <t>40S ribosomal S10 isoform X2 [Nomascus leucogenys]</t>
  </si>
  <si>
    <t>hypothetical protein CAPTEDRAFT_211147, partial</t>
  </si>
  <si>
    <t>carbonic anhydrase 2-like</t>
  </si>
  <si>
    <t>frizzled-4 [Ceratitis capitata]</t>
  </si>
  <si>
    <t>palmitoyltransferase ZDHHC2-like isoform X2</t>
  </si>
  <si>
    <t>Calcium-dependent secretion activator 1</t>
  </si>
  <si>
    <t>alpha-galactosidase isoform X2</t>
  </si>
  <si>
    <t>tyrosine- kinase SYK-like</t>
  </si>
  <si>
    <t>carnitine O-palmitoyltransferase liver isoform</t>
  </si>
  <si>
    <t>CG9531 [Drosophila melanogaster]</t>
  </si>
  <si>
    <t>copper chaperone for superoxide dismutase</t>
  </si>
  <si>
    <t>type II inositol 1,4,5-trisphosphate 5-phosphatase-like</t>
  </si>
  <si>
    <t>V-type proton ATPase 16 kDa proteolipid subunit 2 3 [Caenorhabditis elegans]</t>
  </si>
  <si>
    <t>xaa-Pro aminopeptidase 1-like</t>
  </si>
  <si>
    <t>mucin-7 precursor</t>
  </si>
  <si>
    <t>nebulette isoform X2</t>
  </si>
  <si>
    <t>AAEL002128-PA [Aedes aegypti]</t>
  </si>
  <si>
    <t>ribosomal S14 [Homo sapiens]</t>
  </si>
  <si>
    <t>Proteasome subunit beta type-6</t>
  </si>
  <si>
    <t>Proteasome subunit beta type-7</t>
  </si>
  <si>
    <t>Proteasome subunit beta type-4</t>
  </si>
  <si>
    <t>hypothetical protein AC249_AIPGENE10317</t>
  </si>
  <si>
    <t>Proteasome subunit beta type-5</t>
  </si>
  <si>
    <t>Proteasome subunit beta type-2</t>
  </si>
  <si>
    <t>Proteasome subunit beta type-3</t>
  </si>
  <si>
    <t>sarcoplasmic calcium-binding</t>
  </si>
  <si>
    <t>tubulin-tyrosine ligase family [Tetrahymena thermophila SB210]</t>
  </si>
  <si>
    <t>Proteasome subunit beta type-1</t>
  </si>
  <si>
    <t>Autophagy 5</t>
  </si>
  <si>
    <t>Lysosomal aspartic protease</t>
  </si>
  <si>
    <t>transcription factor Adf-1-like</t>
  </si>
  <si>
    <t>meprin A subunit alpha-like</t>
  </si>
  <si>
    <t>SLH domain</t>
  </si>
  <si>
    <t>UPF0518 v1g243165-like isoform X1</t>
  </si>
  <si>
    <t>40S ribosomal S19-like [Trichogramma pretiosum]</t>
  </si>
  <si>
    <t>ADP-ribosylation [Entamoeba invadens IP1]</t>
  </si>
  <si>
    <t>glutaryl- dehydrogenase [Saprolegnia parasitica CBS ]</t>
  </si>
  <si>
    <t>NADH-ubiquinone oxidoreductase 18 kDa subunit [Loa loa]</t>
  </si>
  <si>
    <t>glutamate receptor NMDA partial</t>
  </si>
  <si>
    <t>PAXX isoform X2</t>
  </si>
  <si>
    <t>CAP-Gly domain-containing</t>
  </si>
  <si>
    <t>arginase 1 [Xenopus laevis]</t>
  </si>
  <si>
    <t>of 14-3-3 family [Rhodotorula toruloides NP11]</t>
  </si>
  <si>
    <t>alternative mitochondrial-like</t>
  </si>
  <si>
    <t>hypothetical protein ETSY2_51660</t>
  </si>
  <si>
    <t>zinc finger partial</t>
  </si>
  <si>
    <t>flagellar basal body [Chlamydomonas reinhardtii]</t>
  </si>
  <si>
    <t>replication RPA32B [Arabidopsis thaliana]</t>
  </si>
  <si>
    <t>Actin-interacting 1</t>
  </si>
  <si>
    <t>early growth response partial</t>
  </si>
  <si>
    <t>PAXX isoform X1</t>
  </si>
  <si>
    <t>mitogen-activated kinase kinase kinase 1-like</t>
  </si>
  <si>
    <t>forkhead box N4-like isoform X2</t>
  </si>
  <si>
    <t>CRE-TWK-13 [Caenorhabditis remanei]</t>
  </si>
  <si>
    <t>all-trans-retinol 13,14-reductase</t>
  </si>
  <si>
    <t>hypothetical protein CGI_10001480</t>
  </si>
  <si>
    <t>forkhead box A2-A-like [Acropora digitifera]</t>
  </si>
  <si>
    <t>Tryptophanyl-tRNA cytoplasmic</t>
  </si>
  <si>
    <t>synaptoporin isoform X1</t>
  </si>
  <si>
    <t>proteasome activator complex subunit 4</t>
  </si>
  <si>
    <t>membrane-type matrix metallopeptidase-1 [Anopheles minimus irodovirus]</t>
  </si>
  <si>
    <t>mediator of RNA polymerase II transcription subunit 15 isoform X1</t>
  </si>
  <si>
    <t>pre-mRNA-splicing factor ATP-dependent RNA helicase prp43 [Fusarium verticillioides 7600]</t>
  </si>
  <si>
    <t>227 kDa spindle- and centromere-associated -like isoform X2</t>
  </si>
  <si>
    <t>cytochrome P450 6a19</t>
  </si>
  <si>
    <t>PREDICTED: uncharacterized protein LOC105440556</t>
  </si>
  <si>
    <t>multidrug resistance 1A- partial</t>
  </si>
  <si>
    <t>Glutamate-rich 6</t>
  </si>
  <si>
    <t>glutamate receptor NMDA 3B-like</t>
  </si>
  <si>
    <t>GMP reductase 2 isoform X1</t>
  </si>
  <si>
    <t>rootletin-like isoform X7 [Lingula anatina]</t>
  </si>
  <si>
    <t>PREDICTED: uncharacterized protein LOC107332388</t>
  </si>
  <si>
    <t>Glutamate-rich 3</t>
  </si>
  <si>
    <t>heterogeneous nuclear ribonucleo H3 isoform e [Homo sapiens]</t>
  </si>
  <si>
    <t>WD repeat-containing 76 isoform X2 [Cricetulus griseus]</t>
  </si>
  <si>
    <t>citrate partial</t>
  </si>
  <si>
    <t>Poly(A)+ RNA export</t>
  </si>
  <si>
    <t>PREDICTED: uncharacterized protein LOC100207499</t>
  </si>
  <si>
    <t>inositol 1,4,5-trisphosphate receptor type 1 isoform X2</t>
  </si>
  <si>
    <t>ATPase family AAA domain-containing 2B isoform X1</t>
  </si>
  <si>
    <t>inositol 1,4,5-trisphosphate receptor type 1 isoform X3</t>
  </si>
  <si>
    <t>inositol 1,4,5-trisphosphate receptor type 1 isoform X4</t>
  </si>
  <si>
    <t>voltage-gated potassium channel subunit beta-2 isoform X2 [Chinchilla lanigera]</t>
  </si>
  <si>
    <t>SH3 domain-binding glutamic acid-rich 3</t>
  </si>
  <si>
    <t>PREDICTED: uncharacterized protein LOC107344362</t>
  </si>
  <si>
    <t>transmembrane 7 superfamily member 3</t>
  </si>
  <si>
    <t>Hermansky-Pudlak syndrome 5 homolog</t>
  </si>
  <si>
    <t>PREDICTED: uncharacterized protein LOC107356342</t>
  </si>
  <si>
    <t>hypothetical protein LOTGIDRAFT_234470 [Lottia gigantea]</t>
  </si>
  <si>
    <t>DNA-directed RNA polymerase I subunit RPA12 [Pan paniscus]</t>
  </si>
  <si>
    <t>hepatopancreas kazal-type ase inhibitor</t>
  </si>
  <si>
    <t>ORF16-lacZ fusion [Salmonella enterica enterica serovar Choleraesuis SC-B67]</t>
  </si>
  <si>
    <t>serine arginine-rich splicing factor 1B isoform X1 [Oreochromis niloticus]</t>
  </si>
  <si>
    <t>WD repeat-containing 26-like [Hydra vulgaris]</t>
  </si>
  <si>
    <t>60S ribosomal L27 [Schizosaccharomyces japonicus yFS275]</t>
  </si>
  <si>
    <t>PLANT CADMIUM RESISTANCE 2-like [Lingula anatina]</t>
  </si>
  <si>
    <t>chondroitin sulfate N-acetylgalactosaminyltransferase 1 [Equus caballus]</t>
  </si>
  <si>
    <t>elongation factor 1 partial [Garrulax canorus]</t>
  </si>
  <si>
    <t>P2X purinoceptor 7-like isoform X1 [Xenopus laevis]</t>
  </si>
  <si>
    <t>phosphopantothenate-cysteine ligase [Moesziomyces antarcticus]</t>
  </si>
  <si>
    <t>zinc finger CCCH domain-containing 14 isoform X2</t>
  </si>
  <si>
    <t>hypothetical protein RF55_17439, partial</t>
  </si>
  <si>
    <t>talin-1 isoform X1 [Mesocricetus auratus]</t>
  </si>
  <si>
    <t>hypothetical protein [Bacteroides fragilis]</t>
  </si>
  <si>
    <t>Transposable element Tc3 transposase</t>
  </si>
  <si>
    <t>phosphorylase b kinase gamma catalytic skeletal muscle heart isoform isoform X1 [Bactrocera oleae]</t>
  </si>
  <si>
    <t>general vesicular transport factor p115</t>
  </si>
  <si>
    <t>succinate-semialdehyde mitochondrial</t>
  </si>
  <si>
    <t>rho GTPase-activating 24 isoform X1</t>
  </si>
  <si>
    <t>calumenin-like isoform X3 [Aplysia californica]</t>
  </si>
  <si>
    <t>Nuclear factor of activated T-cells 5</t>
  </si>
  <si>
    <t>T-box transcription factor TBX3-like</t>
  </si>
  <si>
    <t>mitochondrial fission process 1</t>
  </si>
  <si>
    <t>probable ATP-dependent RNA helicase DDX43 [Trachymyrmex septentrionalis]</t>
  </si>
  <si>
    <t>tetratricopeptide repeat 25 isoform X3</t>
  </si>
  <si>
    <t>AKT-interacting -like</t>
  </si>
  <si>
    <t>tolloid 1</t>
  </si>
  <si>
    <t>voltage-dependent R-type calcium channel subunit alpha-1E- partial</t>
  </si>
  <si>
    <t>tolloid 2</t>
  </si>
  <si>
    <t>Piso0_003707 [Millerozyma farinosa CBS 7064]</t>
  </si>
  <si>
    <t>flagella associated</t>
  </si>
  <si>
    <t>SCP-like extracellular</t>
  </si>
  <si>
    <t>DNA repair RAD50-like isoform X1 [Octopus bimaculoides]</t>
  </si>
  <si>
    <t>dystonin isoform X1</t>
  </si>
  <si>
    <t>dynein beta chain ciliary</t>
  </si>
  <si>
    <t>intraflagellar transport 122 homolog</t>
  </si>
  <si>
    <t>hypothetical TC0129 [Legionella pneumophila pneumophila Philadelphia 1]</t>
  </si>
  <si>
    <t>227 kDa spindle- and centromere-associated -like isoform X1</t>
  </si>
  <si>
    <t>E3 ubiquitin- ligase pellino partial</t>
  </si>
  <si>
    <t>elongation factor 1-gamma</t>
  </si>
  <si>
    <t>small GTPase [Dictyostelium discoideum AX4]</t>
  </si>
  <si>
    <t>40S ribosomal S14 [Phytophthora parasitica]</t>
  </si>
  <si>
    <t>Endoplasmin precursor</t>
  </si>
  <si>
    <t>myophilin-like</t>
  </si>
  <si>
    <t>Peptide-N(4)-(N-acetyl-beta-glucosaminyl)asparagine amidase</t>
  </si>
  <si>
    <t>beta-1,3-galactosyltransferase sqv-2-like</t>
  </si>
  <si>
    <t>mitochondrial import inner membrane translocase subunit Tim8 A</t>
  </si>
  <si>
    <t>arg8-vasotocin receptor-like</t>
  </si>
  <si>
    <t>Homocysteine-responsive endoplasmic reticulum-resident ubiquitin-like domain member 2</t>
  </si>
  <si>
    <t>fibulin-1 isoform X2</t>
  </si>
  <si>
    <t>PREDICTED: uncharacterized protein LOC107344333</t>
  </si>
  <si>
    <t>DBF4 homolog A isoform X2</t>
  </si>
  <si>
    <t>fibulin-1 isoform X1</t>
  </si>
  <si>
    <t>regulator of telomere elongation helicase 1</t>
  </si>
  <si>
    <t>aminopeptidase O isoform X1 [Rattus norvegicus]</t>
  </si>
  <si>
    <t>AChain Solution Structure Of A Calmodulin-Target Peptide Complex By Multidimensional Nmr</t>
  </si>
  <si>
    <t>PREDICTED: uncharacterized protein LOC107356306</t>
  </si>
  <si>
    <t>probable GPI-anchored adhesin PGA55 [Chrysemys picta bellii]</t>
  </si>
  <si>
    <t>ras-related R-Ras2</t>
  </si>
  <si>
    <t>dual specificity mitogen-activated kinase kinase 6-like</t>
  </si>
  <si>
    <t>PREDICTED: uncharacterized protein LOC106813766</t>
  </si>
  <si>
    <t>NF-X1-type zinc finger NFXL1-like</t>
  </si>
  <si>
    <t>B-cell receptor-associated 31</t>
  </si>
  <si>
    <t>Patched domain-containing</t>
  </si>
  <si>
    <t>snake venom metallo ase-disintegrin-like mocarhagin</t>
  </si>
  <si>
    <t>Guanine nucleotide exchange factor for Rab- partial</t>
  </si>
  <si>
    <t>regulator of nonsense transcripts 3A isoform X5</t>
  </si>
  <si>
    <t>PREDICTED: uncharacterized protein LOC105679252</t>
  </si>
  <si>
    <t>ankyrin repeat domain-containing 2-like</t>
  </si>
  <si>
    <t>ubiquitin-conjugating enzyme E2-17 kDa [Aedes albopictus]</t>
  </si>
  <si>
    <t>60s ribosomal L29</t>
  </si>
  <si>
    <t>tubulin alpha-4 chain- partial</t>
  </si>
  <si>
    <t>Histone H4 [Monoraphidium neglectum]</t>
  </si>
  <si>
    <t>regulator [Shigella sonnei]</t>
  </si>
  <si>
    <t>hypothetical protein TTRE_0000953901</t>
  </si>
  <si>
    <t>Sodium bile acid cotransporter partial</t>
  </si>
  <si>
    <t>ras-domain-containing [Stereum hirsutum FP-91666 SS1]</t>
  </si>
  <si>
    <t>PREDICTED: uncharacterized protein LOC100207471</t>
  </si>
  <si>
    <t>dna methylase</t>
  </si>
  <si>
    <t>Zinc finger and SCAN domain-containing 29</t>
  </si>
  <si>
    <t>RAS-related [Ixodes scapularis]</t>
  </si>
  <si>
    <t>Zinc finger and SCAN domain-containing 22</t>
  </si>
  <si>
    <t>Outer membrane (porin) [Neptunomonas antarctica]</t>
  </si>
  <si>
    <t>Zinc finger and SCAN domain-containing 20</t>
  </si>
  <si>
    <t>epimerase family SDR39U1-like</t>
  </si>
  <si>
    <t>AChain Duplex Interrogation By A Direct Dna Repair In The Search Of Damage</t>
  </si>
  <si>
    <t>PREDICTED: uncharacterized protein LOC105846098</t>
  </si>
  <si>
    <t>trimethylguanosine synthase-like</t>
  </si>
  <si>
    <t>guanine nucleotide-binding G(i) subunit alpha isoform X2</t>
  </si>
  <si>
    <t>peptidyl-prolyl cis-trans isomerase CYP20-1-like isoform X1</t>
  </si>
  <si>
    <t>PREDICTED: uncharacterized protein LOC101234278, partial</t>
  </si>
  <si>
    <t>PREDICTED: uncharacterized protein LOC107332334</t>
  </si>
  <si>
    <t>Receptor-type tyrosine- phosphatase partial</t>
  </si>
  <si>
    <t>arylsulfatase B isoform X2 [Harpegnathos saltator]</t>
  </si>
  <si>
    <t>PREDICTED: mucin-3A-like</t>
  </si>
  <si>
    <t>substance-K receptor</t>
  </si>
  <si>
    <t>dimethyladenosine transferase mitochondrial isoform X2</t>
  </si>
  <si>
    <t>Tubulin-folding cofactor B</t>
  </si>
  <si>
    <t>Snf7 family</t>
  </si>
  <si>
    <t>60S ribosome subunit biogenesis NIP7 partial</t>
  </si>
  <si>
    <t>caspase-3 [Pongo abelii]</t>
  </si>
  <si>
    <t>casein kinase I isoform alpha isoform X2</t>
  </si>
  <si>
    <t>DNA polymerase</t>
  </si>
  <si>
    <t>hypothetical protein AN484_25995, partial</t>
  </si>
  <si>
    <t>cAMP-specific 3 ,5 -cyclic phosphodiesterase 4D isoform X1 [Anolis carolinensis]</t>
  </si>
  <si>
    <t>PREDICTED: uncharacterized protein LOC106681362</t>
  </si>
  <si>
    <t>CDA2 (Chitin deacetylase)</t>
  </si>
  <si>
    <t>DNA mismatch repair Mlh3 isoform X3</t>
  </si>
  <si>
    <t>nuclear pore glyco p62</t>
  </si>
  <si>
    <t>THAP domain-containing 11-like</t>
  </si>
  <si>
    <t>Phosphatidylinositol 4,5-bisphosphate 3-kinase catalytic subunit delta isoform</t>
  </si>
  <si>
    <t>cell division cycle cofactor of APC complex-like</t>
  </si>
  <si>
    <t>NADH dehydrogenase subunit 2 [Watersipora subtorquata]</t>
  </si>
  <si>
    <t>glyceraldehyde-3-phosphate partial</t>
  </si>
  <si>
    <t>TNF receptor-associated factor 2 isoform X3 [Papio anubis]</t>
  </si>
  <si>
    <t>lysosomal protective [Larimichthys crocea]</t>
  </si>
  <si>
    <t>cofilin [Fusarium verticillioides 7600]</t>
  </si>
  <si>
    <t>myosin-G heavy chain-like</t>
  </si>
  <si>
    <t>cAMP-specific 3 ,5 -cyclic phosphodiesterase 4C-like</t>
  </si>
  <si>
    <t>ZGRF1</t>
  </si>
  <si>
    <t>janus kinase and microtubule-interacting 1 isoform X2</t>
  </si>
  <si>
    <t>hypothetical protein NEMVEDRAFT_v1g224595</t>
  </si>
  <si>
    <t>myeloid leukemia factor 2-like [Crassostrea gigas]</t>
  </si>
  <si>
    <t>RB-associated KRAB zinc finger -like [Camponotus floridanus]</t>
  </si>
  <si>
    <t>Golgi-specific brefeldin A-resistance guanine nucleotide exchange factor 1 isoform X1 [Xenopus tropicalis]</t>
  </si>
  <si>
    <t>Cirhin</t>
  </si>
  <si>
    <t>rho GTPase-activating 24-like</t>
  </si>
  <si>
    <t>serotonin 4 receptor [Mus musculus]</t>
  </si>
  <si>
    <t>DNA ligase (NAD(+)) [Acinetobacter pittii]</t>
  </si>
  <si>
    <t>40S ribosomal S3a isoform X2</t>
  </si>
  <si>
    <t>sodium potassium calcium exchanger 4-like isoform X1 [Acropora digitifera]</t>
  </si>
  <si>
    <t>coiled-coil domain-containing 149 isoform X2</t>
  </si>
  <si>
    <t>solute carrier family 17 member 9-like [Biomphalaria glabrata]</t>
  </si>
  <si>
    <t>cytochrome c oxidase assembly COX19</t>
  </si>
  <si>
    <t>E3 ubiquitin ligase BIG BROTHER-related-like</t>
  </si>
  <si>
    <t>band 2 isoform X1 [Salmo salar]</t>
  </si>
  <si>
    <t>signal recognition particle receptor subunit beta-like</t>
  </si>
  <si>
    <t>hypothetical protein LOTGIDRAFT_154034 [Lottia gigantea]</t>
  </si>
  <si>
    <t>Ras 2 [Candida glabrata]</t>
  </si>
  <si>
    <t>hypothetical protein DFA_08176</t>
  </si>
  <si>
    <t>Ras-related ced-10 [Pestalotiopsis fici W106-1]</t>
  </si>
  <si>
    <t>centrosomal of 120 kDa isoform X2</t>
  </si>
  <si>
    <t>cyclin-dependent kinase 19 isoform X1</t>
  </si>
  <si>
    <t>[Hordeum vulgare vulgare]</t>
  </si>
  <si>
    <t>Translocator [Monoraphidium neglectum]</t>
  </si>
  <si>
    <t>THAP domain-containing 2 [Xenopus tropicalis]</t>
  </si>
  <si>
    <t>G- coupled receptor 98-like [Priapulus caudatus]</t>
  </si>
  <si>
    <t>spinster homolog 3-like isoform X1 [Sinocyclocheilus anshuiensis]</t>
  </si>
  <si>
    <t>triple helix repeat-containing collagen [[Clostridium] sordellii]</t>
  </si>
  <si>
    <t>tankyrase isoform x2</t>
  </si>
  <si>
    <t>transcription factor mitochondrial-like</t>
  </si>
  <si>
    <t>cell cycle checkpoint RAD17 isoform X1 [Pan troglodytes]</t>
  </si>
  <si>
    <t>zinc finger A20 domain-containing [Perkinsus marinus ATCC 50983]</t>
  </si>
  <si>
    <t>WD repeat-containing mio [Dinoponera quadriceps]</t>
  </si>
  <si>
    <t>THO complex subunit 2 isoform X2</t>
  </si>
  <si>
    <t>plastin-1</t>
  </si>
  <si>
    <t>transmembrane emp24 domain-containing 10- partial</t>
  </si>
  <si>
    <t>male-specific lethal 1 homolog</t>
  </si>
  <si>
    <t>Cystatin-B [Trichinella pseudospiralis]</t>
  </si>
  <si>
    <t>T-box transcription factor TBX5-like isoform X1</t>
  </si>
  <si>
    <t>RING zinc finger-containing [Dictyostelium fasciculatum]</t>
  </si>
  <si>
    <t>dual specificity tyrosine-phosphorylation-regulated kinase partial</t>
  </si>
  <si>
    <t>gamma-aminobutyric acid type B receptor subunit 2 isoform X1 [Acromyrmex echinatior]</t>
  </si>
  <si>
    <t>hypothetical protein CAPTEDRAFT_211327, partial</t>
  </si>
  <si>
    <t>Rho GTPase activator (Rgd1) [Pochonia chlamydosporia 170]</t>
  </si>
  <si>
    <t>uncharacterized LOC101237999</t>
  </si>
  <si>
    <t>PREDICTED: uncharacterized protein LOC105848666</t>
  </si>
  <si>
    <t>FH1 FH2 domain-containing partial</t>
  </si>
  <si>
    <t>rho guanine nucleotide exchange factor 10 isoform X1</t>
  </si>
  <si>
    <t>Carnitine O-palmitoyltransferase partial [Trichinella pseudospiralis]</t>
  </si>
  <si>
    <t>PREDICTED: uncharacterized protein LOC107356390</t>
  </si>
  <si>
    <t>rho guanine nucleotide exchange factor 10 isoform X2</t>
  </si>
  <si>
    <t>heat shock [Dictyostelium discoideum AX4]</t>
  </si>
  <si>
    <t>unc-80 homolog</t>
  </si>
  <si>
    <t>C-X-C chemokine receptor type 2-like</t>
  </si>
  <si>
    <t>onco -induced transcript 3</t>
  </si>
  <si>
    <t>voltage-dependent calcium channel type A subunit alpha-1 isoform X11 [Monomorium pharaonis]</t>
  </si>
  <si>
    <t>ADP-ribosylation factor 6 [Bos taurus]</t>
  </si>
  <si>
    <t>plastid light harvesting isoform 55 [Aureococcus anophagefferens]</t>
  </si>
  <si>
    <t>transmembrane emp24 domain-containing 7-like</t>
  </si>
  <si>
    <t>PREDICTED: uncharacterized protein LOC105844565, partial</t>
  </si>
  <si>
    <t>CCR4-NOT core subunit NOT3 [Sugiyamaella lignohabitans]</t>
  </si>
  <si>
    <t>adapter CIKS-like [Esox lucius]</t>
  </si>
  <si>
    <t>SEC23-interacting</t>
  </si>
  <si>
    <t>alpha-1,2-mannosyltransferase ALG9 isoform X4 [Heterocephalus glaber]</t>
  </si>
  <si>
    <t>ankyrin repeat and fibronectin type-III domain-containing 1-like isoform X2</t>
  </si>
  <si>
    <t>mitochondrial basic amino acids transporter</t>
  </si>
  <si>
    <t>Minor histocompatibility antigen H13</t>
  </si>
  <si>
    <t>keratin-associated 5-8-like</t>
  </si>
  <si>
    <t>Speckle-type POZ -like [Schistosoma japonicum]</t>
  </si>
  <si>
    <t>nucleo TPR</t>
  </si>
  <si>
    <t>AP-1 complex subunit sigma-2-like [Limulus polyphemus]</t>
  </si>
  <si>
    <t>amidohydrolase family [Eutypa lata UCREL1]</t>
  </si>
  <si>
    <t>Phospholipase D2</t>
  </si>
  <si>
    <t>zinc transporter ZIP13 isoform X2 [Sinocyclocheilus grahami]</t>
  </si>
  <si>
    <t>methionine synthase-like</t>
  </si>
  <si>
    <t>PREDICTED: uncharacterized protein LOC107356379</t>
  </si>
  <si>
    <t>6-phosphofructo-2-kinase fructose-2,6-bisphosphatase 3-like isoform X1</t>
  </si>
  <si>
    <t>6-phosphofructo-2-kinase fructose-2,6-bisphosphatase 3-like isoform X2</t>
  </si>
  <si>
    <t>cytochrome partial</t>
  </si>
  <si>
    <t>PREDICTED: uncharacterized protein LOC107339768 isoform X2</t>
  </si>
  <si>
    <t>hypothetical protein CAPTEDRAFT_201533</t>
  </si>
  <si>
    <t>PREDICTED: uncharacterized protein LOC100210249 isoform X2</t>
  </si>
  <si>
    <t>Endoribonuclease L-PSP chorismate mutase-like</t>
  </si>
  <si>
    <t>WW domain-binding 4- partial</t>
  </si>
  <si>
    <t>PREDICTED: uncharacterized protein LOC105846010</t>
  </si>
  <si>
    <t>lysine-specific demethylase 4A-like</t>
  </si>
  <si>
    <t>hypothetical protein [Pseudomonas alcaligenes]</t>
  </si>
  <si>
    <t>membrane [Synechococcus PCC 7335]</t>
  </si>
  <si>
    <t>Glutamate decarboxylase partial</t>
  </si>
  <si>
    <t>zinc transporter foi-like isoform X3 [Copidosoma floridanum]</t>
  </si>
  <si>
    <t>family transcriptional regulator</t>
  </si>
  <si>
    <t>double-strand-break repair rad21 homolog [Gorilla gorilla gorilla]</t>
  </si>
  <si>
    <t>PREDICTED: uncharacterized protein LOC106512449, partial</t>
  </si>
  <si>
    <t>spire homolog 2</t>
  </si>
  <si>
    <t>Signal-induced proliferation-associated 1-like partial</t>
  </si>
  <si>
    <t>pyruvate kinase PKM-like isoform X9 [Lingula anatina]</t>
  </si>
  <si>
    <t>NEDD8 ultimate buster 1-like</t>
  </si>
  <si>
    <t>DNA mismatch repair Mlh3 isoform X5</t>
  </si>
  <si>
    <t>docking 3-like [Priapulus caudatus]</t>
  </si>
  <si>
    <t>flagellin [Succinivibrio dextrinosolvens]</t>
  </si>
  <si>
    <t>probable ADP-ribosylation factor GTPase-activating AGD13 [Populus euphratica]</t>
  </si>
  <si>
    <t>diacylglycerol O- [Ixodes scapularis]</t>
  </si>
  <si>
    <t>ubiquinone biosynthesis monooxygenase mitochondrial-like</t>
  </si>
  <si>
    <t>stromal interaction molecule 1-like</t>
  </si>
  <si>
    <t>ankyrin repeat and zinc finger domain-containing 1 isoform X2</t>
  </si>
  <si>
    <t>beta and gamma crystallin [Mesorhizobium LNHC232B00]</t>
  </si>
  <si>
    <t>homothorax homeobox [Culex quinquefasciatus]</t>
  </si>
  <si>
    <t>YLP motif-containing 1</t>
  </si>
  <si>
    <t>crossover junction endodeoxyribonuclease</t>
  </si>
  <si>
    <t>Voltage-dependent calcium channel type A subunit alpha-1</t>
  </si>
  <si>
    <t>transcription intermediary factor 1-alpha-like</t>
  </si>
  <si>
    <t>N-terminal asparagine partial</t>
  </si>
  <si>
    <t>E3 ubiquitin- ligase MYLIP</t>
  </si>
  <si>
    <t>synaptotagmin 7d [Helobdella robusta]</t>
  </si>
  <si>
    <t>WD repeat-containing 27-like isoform X1</t>
  </si>
  <si>
    <t>Histone-lysine N-methyltransferase SETD7</t>
  </si>
  <si>
    <t>synaptobrevin homolog YKT6-like [Biomphalaria glabrata]</t>
  </si>
  <si>
    <t>PREDICTED: uncharacterized protein LOC105320664</t>
  </si>
  <si>
    <t>tyrosine 3-monooxygenase [Schistosoma japonicum]</t>
  </si>
  <si>
    <t>cAMP-regulated phospho 21-like</t>
  </si>
  <si>
    <t>nitric oxide synthase</t>
  </si>
  <si>
    <t>kinesin light chain [Paraphaeosphaeria sporulosa]</t>
  </si>
  <si>
    <t>5 -3 exoribonuclease 3-like isoform X3 [Capsicum annuum]</t>
  </si>
  <si>
    <t>DNA-directed RNA polymerases and III subunit RPABC5</t>
  </si>
  <si>
    <t>DNA-directed RNA polymerases and III subunit RPABC2</t>
  </si>
  <si>
    <t>major facilitator superfamily domain-containing 6 isoform X1 [Ceratitis capitata]</t>
  </si>
  <si>
    <t>DNA-directed RNA polymerases and III subunit RPABC1</t>
  </si>
  <si>
    <t>DNA-directed RNA polymerases and III subunit RPABC4</t>
  </si>
  <si>
    <t>DNA-directed RNA polymerases and III subunit RPABC3</t>
  </si>
  <si>
    <t>galanin receptor type 2-like</t>
  </si>
  <si>
    <t>MAGUK p55 subfamily member 5 [Latimeria chalumnae]</t>
  </si>
  <si>
    <t>60S ribosomal [Phytophthora parasitica]</t>
  </si>
  <si>
    <t>myosin-9 [Thamnophis sirtalis]</t>
  </si>
  <si>
    <t>bifunctional 3 -phosphoadenosine 5 -phosphosulfate synthase-like isoform X2</t>
  </si>
  <si>
    <t>dystroglycan isoform X1 [Monodelphis domestica]</t>
  </si>
  <si>
    <t>ganglioside-induced differentiation-associated 1 [Athalia rosae]</t>
  </si>
  <si>
    <t>collagen alpha-1(VI) chain-like</t>
  </si>
  <si>
    <t>inhibitor of growth 4</t>
  </si>
  <si>
    <t>unconventional prefoldin RPB5 interactor 1</t>
  </si>
  <si>
    <t>PREDICTED: uncharacterized protein LOC102809401</t>
  </si>
  <si>
    <t>Alpha-tocopherol transfer</t>
  </si>
  <si>
    <t>CTD small phosphatase 2</t>
  </si>
  <si>
    <t>PREDICTED: uncharacterized protein LOC106139495</t>
  </si>
  <si>
    <t>hypothetical protein ALC62_13289</t>
  </si>
  <si>
    <t>general transcription factor IIF subunit 2</t>
  </si>
  <si>
    <t>golgin subfamily B member 1-like</t>
  </si>
  <si>
    <t>ribosomal RNA processing 1 homolog A-like isoform X1</t>
  </si>
  <si>
    <t>APOBEC1 complementation factor isoform X2</t>
  </si>
  <si>
    <t>APOBEC1 complementation factor isoform X3</t>
  </si>
  <si>
    <t>maleylacetoacetate isomerase isoform X1 [Mus musculus]</t>
  </si>
  <si>
    <t>high mobility group 20A-like isoform X3</t>
  </si>
  <si>
    <t>transmembrane 135-like</t>
  </si>
  <si>
    <t>von Hippel-Lindau disease tumor suppressor [Megachile rotundata]</t>
  </si>
  <si>
    <t>PREDICTED: uncharacterized protein LOC105848528</t>
  </si>
  <si>
    <t>phosphatase 1 regulatory subunit 21</t>
  </si>
  <si>
    <t>hypothetical protein AC249_AIPGENE12881</t>
  </si>
  <si>
    <t>failed axon connections homolog</t>
  </si>
  <si>
    <t>epididymis luminal 209</t>
  </si>
  <si>
    <t>phosphatase 1 regulatory subunit 27</t>
  </si>
  <si>
    <t>UPF0728 C10orf53 homolog</t>
  </si>
  <si>
    <t>zinc transporter 1 isoform X1 [Athalia rosae]</t>
  </si>
  <si>
    <t>translation elongation factor 1 subunit partial (macronuclear) partial [Tetrahymena thermophila]</t>
  </si>
  <si>
    <t>E3 ubiquitin- ligase RNF8-like</t>
  </si>
  <si>
    <t>proteasome maturation -like</t>
  </si>
  <si>
    <t>GATA-binding factor A</t>
  </si>
  <si>
    <t>proactivator polypeptide-like</t>
  </si>
  <si>
    <t>Bicaudal D-related 1</t>
  </si>
  <si>
    <t>rap guanine nucleotide exchange factor 1 isoform X1</t>
  </si>
  <si>
    <t>u3 small nucleolar rnaassociated [Acanthamoeba castellanii Neff]</t>
  </si>
  <si>
    <t>Histone-lysine N-methyltransferase SETD2</t>
  </si>
  <si>
    <t>regulating synaptic membrane exocytosis 1-like isoform X1</t>
  </si>
  <si>
    <t>PREDICTED: LOW QUALITY PROTEIN: papilin</t>
  </si>
  <si>
    <t>probable Xaa-Pro aminopeptidase 3</t>
  </si>
  <si>
    <t>phosphatase 1 regulatory subunit 11</t>
  </si>
  <si>
    <t>PREDICTED: uncharacterized protein LOC107755961</t>
  </si>
  <si>
    <t>uracil phosphoribosyltransferase homolog</t>
  </si>
  <si>
    <t>AP-2 complex subunit sigma</t>
  </si>
  <si>
    <t>collagen alpha-1(XXVII) chain</t>
  </si>
  <si>
    <t>PREDICTED: uncharacterized protein LOC108671825</t>
  </si>
  <si>
    <t>light harvesting partial [Emiliania huxleyi CCMP1516]</t>
  </si>
  <si>
    <t>npcbm new2 domain</t>
  </si>
  <si>
    <t>ribosomal rpl7a</t>
  </si>
  <si>
    <t>eugenol O-methyltransferase family [Populus trichocarpa]</t>
  </si>
  <si>
    <t>atp synthase subunit 9 [Eutypa lata UCREL1]</t>
  </si>
  <si>
    <t>transcription elongation factor A N-terminal and central domain-containing partial</t>
  </si>
  <si>
    <t>thrombospondin type-1 domain-containing 4 isoform X1</t>
  </si>
  <si>
    <t>serine threonine- kinase LATS1</t>
  </si>
  <si>
    <t>AF-10 isoform X2</t>
  </si>
  <si>
    <t>splicing factor U2AF 35 kDa subunit isoform X2</t>
  </si>
  <si>
    <t>cationic trypsin-3-like</t>
  </si>
  <si>
    <t>IQ calmodulin-binding motif family [Trichomonas vaginalis G3]</t>
  </si>
  <si>
    <t>mitogen-activated kinase kinase kinase 9 isoform X2</t>
  </si>
  <si>
    <t>4-hydroxybenzoate mitochondrial</t>
  </si>
  <si>
    <t>intersectin-1-like isoform X4 [Crassostrea gigas]</t>
  </si>
  <si>
    <t>leucine-rich repeat-containing 1</t>
  </si>
  <si>
    <t>serine threonine kinase [Schistosoma mansoni]</t>
  </si>
  <si>
    <t>leucine-rich repeat-containing 3</t>
  </si>
  <si>
    <t>alcohol dehydrogenase -like domain-containing</t>
  </si>
  <si>
    <t>doublesex- and mab-3-related transcription factor 3</t>
  </si>
  <si>
    <t>Sec14 cytosolic factor</t>
  </si>
  <si>
    <t>doublesex- and mab-3-related transcription factor 2</t>
  </si>
  <si>
    <t>14-3-3 [Phytophthora parasitica]</t>
  </si>
  <si>
    <t>PREDICTED: uncharacterized protein LOC105342012</t>
  </si>
  <si>
    <t>leucine--tRNA ligase</t>
  </si>
  <si>
    <t>ataxin-10 isoform X1</t>
  </si>
  <si>
    <t>PREDICTED: uncharacterized protein LOC106127467</t>
  </si>
  <si>
    <t>tRNA (5-methylaminomethyl-2-thiouridylate)-methyltransferase</t>
  </si>
  <si>
    <t>5-methyltetrahydropteroyltriglutamate--homocysteine methyltransferase-like</t>
  </si>
  <si>
    <t>cytochrome partial (mitochondrion)</t>
  </si>
  <si>
    <t>Endonuclease V</t>
  </si>
  <si>
    <t>GL15349 [Drosophila persimilis]</t>
  </si>
  <si>
    <t>Enoyl- delta isomerase mitochondrial</t>
  </si>
  <si>
    <t>fem-1 homolog B</t>
  </si>
  <si>
    <t>fibrocystin-L-like isoform X2</t>
  </si>
  <si>
    <t>large subunit ribosomal LP0</t>
  </si>
  <si>
    <t>(R,S)-reticuline 7-O-methyltransferase-like</t>
  </si>
  <si>
    <t>skeletal receptor tyrosine- kinase</t>
  </si>
  <si>
    <t>hypothetical protein AC249_AIPGENE24879</t>
  </si>
  <si>
    <t>5-hydroxytryptamine receptor 1D [Pteropus alecto]</t>
  </si>
  <si>
    <t>2-oxoglutarate dehydrogenase- partial</t>
  </si>
  <si>
    <t>v-type proton atpase subunit d 1</t>
  </si>
  <si>
    <t>tubulin polyglutamylase complex subunit 2 isoform X1</t>
  </si>
  <si>
    <t>Nitric oxide-associated 1</t>
  </si>
  <si>
    <t>PRRC2C-like isoform X2</t>
  </si>
  <si>
    <t>PRRC2C-like isoform X1</t>
  </si>
  <si>
    <t>alanine--glyoxylate aminotransferase mitochondrial</t>
  </si>
  <si>
    <t>PRRC2C-like isoform X3</t>
  </si>
  <si>
    <t>Serine threonine- phosphatase PP1-beta</t>
  </si>
  <si>
    <t>AGAP000752-PA [Anopheles gambiae PEST]</t>
  </si>
  <si>
    <t>zinc finger 239-like [Branchiostoma belcheri]</t>
  </si>
  <si>
    <t>fem-1 homolog C</t>
  </si>
  <si>
    <t>aryl hydrocarbon receptor nuclear translocator 2 isoform X5 [Salmo salar]</t>
  </si>
  <si>
    <t>EF-hand domain-containing family member C2</t>
  </si>
  <si>
    <t>autophagy-related 16-1-like</t>
  </si>
  <si>
    <t>proteasome subunit alpha type-6-like</t>
  </si>
  <si>
    <t>hypothetical protein CAPTEDRAFT_129847</t>
  </si>
  <si>
    <t>PREDICTED: uncharacterized protein LOC106814985 isoform X2</t>
  </si>
  <si>
    <t>ral GTPase-activating subunit alpha-1- partial</t>
  </si>
  <si>
    <t>l-isoaspartate(d-aspartate) o-methyltransferase isoform X1 [Ictalurus punctatus]</t>
  </si>
  <si>
    <t>hypothetical protein AC249_AIPGENE24889</t>
  </si>
  <si>
    <t>eukaryotic initiation factor 4A [Acyrthosiphon pisum]</t>
  </si>
  <si>
    <t>F-box LRR-repeat 7-like isoform X1</t>
  </si>
  <si>
    <t>NAD-dependent succinate-semialdehyde dehydrogenase [Providencia alcalifaciens]</t>
  </si>
  <si>
    <t>hypothetical protein AC249_AIPGENE10253</t>
  </si>
  <si>
    <t>AF4 FMR2 family member 4 [Nasonia vitripennis]</t>
  </si>
  <si>
    <t>tight junction ZO-1-like</t>
  </si>
  <si>
    <t>ATP-dependent helicase [Micrococcus luteus]</t>
  </si>
  <si>
    <t>ribosomal partial [Bombyx mori]</t>
  </si>
  <si>
    <t>kinesin KIF18A [Priapulus caudatus]</t>
  </si>
  <si>
    <t>sterol 26- mitochondrial</t>
  </si>
  <si>
    <t>serine threonine- phosphatase 4 catalytic subunit [Agrilus planipennis]</t>
  </si>
  <si>
    <t>peptidyl-prolyl cis-trans isomerase G</t>
  </si>
  <si>
    <t>peptidyl-prolyl cis-trans isomerase H</t>
  </si>
  <si>
    <t>hypothetical protein X777_08604</t>
  </si>
  <si>
    <t>peptidyl-prolyl cis-trans isomerase B</t>
  </si>
  <si>
    <t>peptidyl-prolyl cis-trans isomerase D</t>
  </si>
  <si>
    <t>aldehyde dimeric NADP-preferring</t>
  </si>
  <si>
    <t>peptidyl-prolyl cis-trans isomerase E</t>
  </si>
  <si>
    <t>phosphate acyltransferase</t>
  </si>
  <si>
    <t>ankyrin-1-like isoform X1</t>
  </si>
  <si>
    <t>glycerol kinase 5</t>
  </si>
  <si>
    <t>ATP-binding cassette sub-family A member 7</t>
  </si>
  <si>
    <t>tumor p53-inducible nuclear 1 [Aethina tumida]</t>
  </si>
  <si>
    <t>CUB and sushi domain-containing 3-like</t>
  </si>
  <si>
    <t>ATP-binding cassette sub-family A member 5</t>
  </si>
  <si>
    <t>phosphotriesterase-related</t>
  </si>
  <si>
    <t>sterol regulatory element-binding cleavage-activating</t>
  </si>
  <si>
    <t>ATP-binding cassette sub-family A member 3</t>
  </si>
  <si>
    <t>ATP-binding cassette sub-family A member 2</t>
  </si>
  <si>
    <t>ATP-binding cassette sub-family A member 1</t>
  </si>
  <si>
    <t>serine threonine- kinase Nek11-like</t>
  </si>
  <si>
    <t>hypothetical protein AC249_AIPGENE24821</t>
  </si>
  <si>
    <t>acyl-coenzyme A thioesterase 1</t>
  </si>
  <si>
    <t>peptidyl-prolyl cis-trans isomerase b</t>
  </si>
  <si>
    <t>hypothetical protein [Candidatus Nitrosopumilus adriaticus]</t>
  </si>
  <si>
    <t>nucleoporin nic96</t>
  </si>
  <si>
    <t>vasa-related 2</t>
  </si>
  <si>
    <t>glutamate dehydrogenase</t>
  </si>
  <si>
    <t>ephrin type-B receptor 1-B isoform X1</t>
  </si>
  <si>
    <t>ephrin type-B receptor 1-B isoform X2</t>
  </si>
  <si>
    <t>polyamine-modulated factor 1-binding 1-like isoform X2</t>
  </si>
  <si>
    <t>PREDICTED: uncharacterized protein LOC105317072</t>
  </si>
  <si>
    <t>photosystem II reaction center M plastid precursor [Thalassiosira pseudonana CCMP1335]</t>
  </si>
  <si>
    <t>platelet glyco 4 [Macaca nemestrina]</t>
  </si>
  <si>
    <t>ephrin type-B receptor 1-B isoform X7</t>
  </si>
  <si>
    <t>PREDICTED: uncharacterized protein LOC100207643</t>
  </si>
  <si>
    <t>thyroid receptor-interacting 11 isoform X1</t>
  </si>
  <si>
    <t>thyroid receptor-interacting 11 isoform X2</t>
  </si>
  <si>
    <t>plastin-3 isoform X1 [Macaca nemestrina]</t>
  </si>
  <si>
    <t>serine--tRNA cytoplasmic</t>
  </si>
  <si>
    <t>DNA-(apurinic or apyrimidinic site) lyase</t>
  </si>
  <si>
    <t>N(4)-(Beta-N-acetylglucosaminyl)-L-asparaginase-like isoform X2 [Trachymyrmex septentrionalis]</t>
  </si>
  <si>
    <t>sperm-tail PG-rich repeat-containing 2-like</t>
  </si>
  <si>
    <t>PREDICTED: uncharacterized protein LOC107334940</t>
  </si>
  <si>
    <t>phosphatase 1B isoform X1 [Strongylocentrotus purpuratus]</t>
  </si>
  <si>
    <t>cation-dependent mannose-6-phosphate receptor</t>
  </si>
  <si>
    <t>endoglucanase 15-like</t>
  </si>
  <si>
    <t>AChain Calcium Binding Domain C2b</t>
  </si>
  <si>
    <t>malignant fibrous histiocytoma-amplified sequence 1 homolog</t>
  </si>
  <si>
    <t>60S ribosomal L9 [Salmo salar]</t>
  </si>
  <si>
    <t>Matrix metallo ase- partial</t>
  </si>
  <si>
    <t>MMS22-like</t>
  </si>
  <si>
    <t>heterochromatin-associated MENT-like</t>
  </si>
  <si>
    <t>platelet-activating factor acetylhydrolase-like</t>
  </si>
  <si>
    <t>centromere F-like</t>
  </si>
  <si>
    <t>aminoacyl tRNA synthase complex-interacting multifunctional 2 isoform X1</t>
  </si>
  <si>
    <t>hypothetical protein [Paenibacillus glacialis]</t>
  </si>
  <si>
    <t>hypothetical protein [Bacillus megaterium]</t>
  </si>
  <si>
    <t>peptidase inhibitor partial</t>
  </si>
  <si>
    <t>5 -AMP-activated kinase subunit gamma-2</t>
  </si>
  <si>
    <t>transcription factor 12 isoform X5</t>
  </si>
  <si>
    <t>dnaJ homolog subfamily C member 13 isoform X2 [Oryctolagus cuniculus]</t>
  </si>
  <si>
    <t>hypothetical protein AC249_AIPGENE24849</t>
  </si>
  <si>
    <t>cAMP-dependent kinase catalytic subunit beta isoform X1</t>
  </si>
  <si>
    <t>MRAS2 [Culex quinquefasciatus]</t>
  </si>
  <si>
    <t>hypothetical protein EMIHUDRAFT_253735, partial [Emiliania huxleyi CCMP1516]</t>
  </si>
  <si>
    <t>GTP-binding ryh1</t>
  </si>
  <si>
    <t>peptidyl-prolyl cis-trans isomerase 3</t>
  </si>
  <si>
    <t>FAM204A isoform X2 [Mus musculus]</t>
  </si>
  <si>
    <t>transcription factor 12 isoform X4</t>
  </si>
  <si>
    <t>transcription factor 12 isoform X3</t>
  </si>
  <si>
    <t>PREDICTED: uncharacterized protein LOC107357929 [Acropora digitifera]</t>
  </si>
  <si>
    <t>stf2 [Colletotrichum gloeosporioides Nara gc5]</t>
  </si>
  <si>
    <t>peptidyl-prolyl cis-trans isomerase A</t>
  </si>
  <si>
    <t>syntaxin-11-like</t>
  </si>
  <si>
    <t>Ankyrin repeat [Rasamsonia emersonii CBS ]</t>
  </si>
  <si>
    <t>monoacylglycerol lipase ABHD6 isoform X1 [Microcebus murinus]</t>
  </si>
  <si>
    <t>solute carrier family 22 member 15-like isoform X2 [Acropora digitifera]</t>
  </si>
  <si>
    <t>phosphoenolpyruvate carboxykinase</t>
  </si>
  <si>
    <t>40s ribosomal s23</t>
  </si>
  <si>
    <t>anoctamin-7-like isoform X6 [Lingula anatina]</t>
  </si>
  <si>
    <t>40s ribosomal s20</t>
  </si>
  <si>
    <t>SCAI [Daphnia magna]</t>
  </si>
  <si>
    <t>40s ribosomal s21</t>
  </si>
  <si>
    <t>caspase 8</t>
  </si>
  <si>
    <t>hypothetical protein AC249_AIPGENE12866</t>
  </si>
  <si>
    <t>ELMO domain-containing 2 isoform X1</t>
  </si>
  <si>
    <t>leukocyte cell-derived chemotaxin-2</t>
  </si>
  <si>
    <t>V(D)J recombination activating partial</t>
  </si>
  <si>
    <t>collagen alpha-3(VI) chain-like isoform X1</t>
  </si>
  <si>
    <t>cysteinyl-tRNA synthetase [Leishmania braziliensis MHOM BR 75 M2904]</t>
  </si>
  <si>
    <t>RNA 3 -terminal phosphate cyclase isoform X2</t>
  </si>
  <si>
    <t>hypothetical protein ACD_2C00098G0006</t>
  </si>
  <si>
    <t>phosphatase 1 regulatory subunit 42</t>
  </si>
  <si>
    <t>40s ribosomal s17</t>
  </si>
  <si>
    <t>beta-galactosidase partial</t>
  </si>
  <si>
    <t>40s ribosomal s15</t>
  </si>
  <si>
    <t>myb Q isoform X1 [Trichogramma pretiosum]</t>
  </si>
  <si>
    <t>40s ribosomal s16</t>
  </si>
  <si>
    <t>40s ribosomal s13</t>
  </si>
  <si>
    <t>gamma-aminobutyric acid type B receptor subunit 2-like</t>
  </si>
  <si>
    <t>STAM-binding -like</t>
  </si>
  <si>
    <t>40s ribosomal s12</t>
  </si>
  <si>
    <t>non-transporter ABC</t>
  </si>
  <si>
    <t>40s ribosomal s10</t>
  </si>
  <si>
    <t>antitoxin [Labrenzia alexandrii]</t>
  </si>
  <si>
    <t>sarah [Acromyrmex echinatior]</t>
  </si>
  <si>
    <t>syntaxin-7-like isoform X1</t>
  </si>
  <si>
    <t>rho termination factor</t>
  </si>
  <si>
    <t>Ragulator complex LAMTOR4-like</t>
  </si>
  <si>
    <t>hypothetical protein FAEPRAM212_02572 [Faecalibacterium prausnitzii M21/2]</t>
  </si>
  <si>
    <t>melanocortin 5 receptor [Mus musculus]</t>
  </si>
  <si>
    <t>phosphatase 1 regulatory subunit 32</t>
  </si>
  <si>
    <t>voltage-dependent calcium channel type D subunit alpha-1 isoform X1 [Ceratitis capitata]</t>
  </si>
  <si>
    <t>F-box LRR-repeat 2 isoform X2 [Homo sapiens]</t>
  </si>
  <si>
    <t>phosphatase 1 regulatory subunit 37</t>
  </si>
  <si>
    <t>small nuclear ribonucleo Sm D2</t>
  </si>
  <si>
    <t>phosphatase 1 regulatory subunit 36</t>
  </si>
  <si>
    <t>small nuclear ribonucleo Sm D1</t>
  </si>
  <si>
    <t>mevalonate kinase</t>
  </si>
  <si>
    <t>Y-box-binding partial</t>
  </si>
  <si>
    <t>small nuclear ribonucleo Sm D3</t>
  </si>
  <si>
    <t>zfp294 [Eutypa lata UCREL1]</t>
  </si>
  <si>
    <t>PREDICTED: uncharacterized protein LOC100378881</t>
  </si>
  <si>
    <t>hypothetical protein X777_06002</t>
  </si>
  <si>
    <t>ribonucleoside-diphosphate reductase small chain A</t>
  </si>
  <si>
    <t>mRNA export factor isoform X1 [Latimeria chalumnae]</t>
  </si>
  <si>
    <t>TAF6-like RNA polymerase II p300 CBP-associated factor-associated factor 65 kDa subunit 6L</t>
  </si>
  <si>
    <t>polycomb [Phytophthora infestans T30-4]</t>
  </si>
  <si>
    <t>helicase ARIP4</t>
  </si>
  <si>
    <t>mitochondrial carnitine acylcarnitine carrier</t>
  </si>
  <si>
    <t>rhamnose-binding lectin-like</t>
  </si>
  <si>
    <t>protoheme IX mitochondrial-like</t>
  </si>
  <si>
    <t>hypothetical protein LOTGIDRAFT_228997 [Lottia gigantea]</t>
  </si>
  <si>
    <t>ankyrin [Acetobacter malorum]</t>
  </si>
  <si>
    <t>multidrug resistance 1 isoform X1 [Anas platyrhynchos]</t>
  </si>
  <si>
    <t>spectrin alpha non-erythrocytic 1 isoform X4</t>
  </si>
  <si>
    <t>spectrin alpha non-erythrocytic 1 isoform X3</t>
  </si>
  <si>
    <t>deoxyuridine 5 -triphosphate nucleotidohydrolase</t>
  </si>
  <si>
    <t>spectrin alpha non-erythrocytic 1 isoform X5</t>
  </si>
  <si>
    <t>disintegrin and metallo ase domain-containing 10-like</t>
  </si>
  <si>
    <t>spectrin alpha non-erythrocytic 1 isoform X8</t>
  </si>
  <si>
    <t>ADP-ribosylation partial [Histoplasma capsulatum]</t>
  </si>
  <si>
    <t>fidgetin 1</t>
  </si>
  <si>
    <t>programmed cell death 10</t>
  </si>
  <si>
    <t>GPI-anchor transamidase-like</t>
  </si>
  <si>
    <t>Transcription factor Sp4</t>
  </si>
  <si>
    <t>replication-associated A [Escherichia coli ]</t>
  </si>
  <si>
    <t>splicing factor 3A subunit 1</t>
  </si>
  <si>
    <t>splicing factor 3A subunit 2</t>
  </si>
  <si>
    <t>splicing factor 3A subunit 3</t>
  </si>
  <si>
    <t>platelet-activating factor acetylhydrolase IB subunit beta-like</t>
  </si>
  <si>
    <t>Oxysterol-binding partial</t>
  </si>
  <si>
    <t>ankyrin repeat domain-containing 50-like</t>
  </si>
  <si>
    <t>family nutrient uptake outer membrane</t>
  </si>
  <si>
    <t>Coatomer subunit beta</t>
  </si>
  <si>
    <t>hypothetical protein WN55_11420</t>
  </si>
  <si>
    <t>phosphatidate cytidylyltransferase</t>
  </si>
  <si>
    <t>PREDICTED: uncharacterized protein LOC107356237</t>
  </si>
  <si>
    <t>C-Jun-amino-terminal kinase-interacting 4-like</t>
  </si>
  <si>
    <t>myotubularin-related 14</t>
  </si>
  <si>
    <t>myotubularin-related 13</t>
  </si>
  <si>
    <t>pyridoxal-dependent decarboxylase domain-containing 2</t>
  </si>
  <si>
    <t>leucine-rich repeat serine threonine- kinase 1-like isoform X2</t>
  </si>
  <si>
    <t>Proton-coupled amino acid transporter 4</t>
  </si>
  <si>
    <t>zinc finger Gfi-1b</t>
  </si>
  <si>
    <t>WD repeat-containing 1</t>
  </si>
  <si>
    <t>cytochrome c oxidase subunit NDUFA4</t>
  </si>
  <si>
    <t>ubiquitin carboxyl-terminal hydrolase 32-like</t>
  </si>
  <si>
    <t>PREDICTED: uncharacterized protein LOC575928 [Strongylocentrotus purpuratus]</t>
  </si>
  <si>
    <t>ribosomal l17</t>
  </si>
  <si>
    <t>WD repeat-containing 54 isoform X1 [Esox lucius]</t>
  </si>
  <si>
    <t>ribosomal l19</t>
  </si>
  <si>
    <t>kinesin light chain [Stereum hirsutum FP-91666 SS1]</t>
  </si>
  <si>
    <t>calcium-activated potassium channel slowpoke-like isoform X2</t>
  </si>
  <si>
    <t>PREDICTED: uncharacterized protein LOC107332277</t>
  </si>
  <si>
    <t>clathrin heavy chain isoform X1 [Ceratitis capitata]</t>
  </si>
  <si>
    <t>inosine-5 -monophosphate dehydrogenase 2-like</t>
  </si>
  <si>
    <t>60S ribosomal L10A [Thalassiosira pseudonana CCMP1335]</t>
  </si>
  <si>
    <t>peptidase inhibitor 16-like isoform X1 [Acropora digitifera]</t>
  </si>
  <si>
    <t>cytosolic Fe-S cluster assembly factor NARFL</t>
  </si>
  <si>
    <t>reverse partial</t>
  </si>
  <si>
    <t>AChain Darpin-based Crystallization Chaperones Exploit Molecular Geometry As A Screening Dimension In Crystallography</t>
  </si>
  <si>
    <t>PREDICTED: uncharacterized protein LOC107332274</t>
  </si>
  <si>
    <t>ras family member 12</t>
  </si>
  <si>
    <t>Mitogen-activated kinase partial</t>
  </si>
  <si>
    <t>inositol monophosphatase 1 [Callorhinchus milii]</t>
  </si>
  <si>
    <t>ribosomal l12</t>
  </si>
  <si>
    <t>ribosomal l13</t>
  </si>
  <si>
    <t>boule partial</t>
  </si>
  <si>
    <t>Ovoinhibitor [Auxenochlorella protothecoides]</t>
  </si>
  <si>
    <t>villin-1 isoform X2 [Parus major]</t>
  </si>
  <si>
    <t>replication partial</t>
  </si>
  <si>
    <t>Arabinogalactan endo-1,4-beta-galactosidase [Archangium gephyra]</t>
  </si>
  <si>
    <t>elastinolytic metallo ase mep [Phaeoacremonium minimum UCRPA7]</t>
  </si>
  <si>
    <t>turtle homolog A-like</t>
  </si>
  <si>
    <t>clathrin heavy [Perkinsus marinus ATCC 50983]</t>
  </si>
  <si>
    <t>probable palmitoyltransferase ZDHHC21 [Aplysia californica]</t>
  </si>
  <si>
    <t>26S proteasome non-ATPase regulatory subunit 2-like</t>
  </si>
  <si>
    <t>centrin [Theileria orientalis strain Shintoku]</t>
  </si>
  <si>
    <t>tudor domain-containing 1 isoform X1 [Rattus norvegicus]</t>
  </si>
  <si>
    <t>tyrosine- phosphatase Lar isoform X2</t>
  </si>
  <si>
    <t>serine threonine- phosphatase 2A regulatory subunit B subunit beta-like</t>
  </si>
  <si>
    <t>Pyridoxine-5 -phosphate oxidase</t>
  </si>
  <si>
    <t>elongation factor Ts</t>
  </si>
  <si>
    <t>gastrula zinc finger -like isoform X1 [Sinocyclocheilus rhinocerous]</t>
  </si>
  <si>
    <t>elongation factor Tu</t>
  </si>
  <si>
    <t>ribosomal S6 kinase alpha-1 [Caenorhabditis elegans]</t>
  </si>
  <si>
    <t>beta-1,4-N-acetylgalactosaminyltransferase 3-like</t>
  </si>
  <si>
    <t>nucleolar pre-ribosomal-associated 1</t>
  </si>
  <si>
    <t>probable Dol-P-Man:Man(7) c(2)-PP-Dol alpha-1,6-mannosyltransferase</t>
  </si>
  <si>
    <t>phosphatidylinositol-binding clathrin assembly LAP-like [Hydra vulgaris]</t>
  </si>
  <si>
    <t>zinc transporter 6-like</t>
  </si>
  <si>
    <t>hypothetical protein X975_09790, partial</t>
  </si>
  <si>
    <t>oocyte zinc finger -like isoform X1</t>
  </si>
  <si>
    <t>Multiple resistance and pH homeostasis A</t>
  </si>
  <si>
    <t>A G-specific adenine DNA glycosylase-like</t>
  </si>
  <si>
    <t>Tyrosine- phosphatase non-receptor type 7</t>
  </si>
  <si>
    <t>Sulfoacetaldehyde acetyltransferase</t>
  </si>
  <si>
    <t>fatty acid-binding adipocyte-like isoform X1</t>
  </si>
  <si>
    <t>FYVE and coiled-coil domain-containing 1 [Oreochromis niloticus]</t>
  </si>
  <si>
    <t>alternative oxidase [Auricularia subglabra TFB-10046 SS5]</t>
  </si>
  <si>
    <t>Exonuclease 1</t>
  </si>
  <si>
    <t>gremlin protein</t>
  </si>
  <si>
    <t>vesicle-associated membrane [Phytophthora infestans T30-4]</t>
  </si>
  <si>
    <t>G alpha q subunit isoform X1 [Trichogramma pretiosum]</t>
  </si>
  <si>
    <t>homeobox Hox-C5a-like [Crassostrea gigas]</t>
  </si>
  <si>
    <t>WD repeat-containing 5</t>
  </si>
  <si>
    <t>WD repeat-containing 6</t>
  </si>
  <si>
    <t>WD repeat-containing 3</t>
  </si>
  <si>
    <t>arf-GAP with coiled- ANK repeat and PH domain-containing 2-like</t>
  </si>
  <si>
    <t>WD repeat-containing 7</t>
  </si>
  <si>
    <t>protrudin-like [Octopus bimaculoides]</t>
  </si>
  <si>
    <t>rho-associated kinase 1 isoform X1</t>
  </si>
  <si>
    <t>Transportin- partial</t>
  </si>
  <si>
    <t>signal-induced proliferation-associated 1 1 isoform X2</t>
  </si>
  <si>
    <t>ribosomal l34</t>
  </si>
  <si>
    <t>dual specificity phosphatase 1B-like isoform X1 [Gossypium raimondii]</t>
  </si>
  <si>
    <t>Paired box Pax-2 [Exaiptasia pallida]</t>
  </si>
  <si>
    <t>UDP-N-acetylglucosamine transporter-like isoform X1</t>
  </si>
  <si>
    <t>ORAOV1 homolog</t>
  </si>
  <si>
    <t>tick transposon</t>
  </si>
  <si>
    <t>ragulator complex LAMTOR4</t>
  </si>
  <si>
    <t>ragulator complex LAMTOR5</t>
  </si>
  <si>
    <t>Tyrosine- phosphatase non-receptor type 9</t>
  </si>
  <si>
    <t>ragulator complex LAMTOR3</t>
  </si>
  <si>
    <t>E3 ubiquitin- ligase RNF146 isoform X1 [Microcebus murinus]</t>
  </si>
  <si>
    <t>Uncharacterized conserved DUF924 family [Labrenzia suaedae]</t>
  </si>
  <si>
    <t>C6 zinc finger domain containing [Colletotrichum higginsianum IMI 349063]</t>
  </si>
  <si>
    <t>Forkhead box partial</t>
  </si>
  <si>
    <t>triacylglycerol lipase [Necator americanus]</t>
  </si>
  <si>
    <t>Imidazole glycerol phosphate glutamine amidotransferase subunit</t>
  </si>
  <si>
    <t>Acidic repeat-containing</t>
  </si>
  <si>
    <t>neurabin-2-like [Esox lucius]</t>
  </si>
  <si>
    <t>hypothetical protein PTSG_08207 [Salpingoeca rosetta]</t>
  </si>
  <si>
    <t>synaptosomal-associated 25 isoform SNAP25B [Homo sapiens]</t>
  </si>
  <si>
    <t>ankyrin repeat RF_0381</t>
  </si>
  <si>
    <t>kinesin heavy chain [Polistes dominula]</t>
  </si>
  <si>
    <t>60S ribosomal L31 [Rhinopithecus roxellana]</t>
  </si>
  <si>
    <t>negative elongation factor D-like</t>
  </si>
  <si>
    <t>PREDICTED: uncharacterized protein LOC100207574</t>
  </si>
  <si>
    <t>Cleavage and polyadenylation specificity factor subunit partial</t>
  </si>
  <si>
    <t>neural cell adhesion molecule L1-like isoform X1 [Salmo salar]</t>
  </si>
  <si>
    <t>Small conductance calcium-activated potassium channel 2</t>
  </si>
  <si>
    <t>double-strand-break repair rad21 homolog</t>
  </si>
  <si>
    <t>cyclin-dependent kinase 11B isoform X1</t>
  </si>
  <si>
    <t>actin-interacting 1</t>
  </si>
  <si>
    <t>C2 domain-containing 3-like</t>
  </si>
  <si>
    <t>leucine-rich repeat and calponin homology domain-containing 1</t>
  </si>
  <si>
    <t>growth hormone secretagogue receptor type 1 isoform X1 [Apis mellifera]</t>
  </si>
  <si>
    <t>CCR4-NOT transcription complex subunit 1-like</t>
  </si>
  <si>
    <t>alpha-aminoadipic semialdehyde dehydrogenase</t>
  </si>
  <si>
    <t>PERQ amino acid-rich with GYF domain-containing 2</t>
  </si>
  <si>
    <t>PERQ amino acid-rich with GYF domain-containing 1</t>
  </si>
  <si>
    <t>serine threonine- kinase GRIK2 [Citrus sinensis]</t>
  </si>
  <si>
    <t>patched homolog 1</t>
  </si>
  <si>
    <t>solute carrier family 28 member 3-like isoform X2 [Aplysia californica]</t>
  </si>
  <si>
    <t>WD repeat domain isoform CRA_a [Homo sapiens]</t>
  </si>
  <si>
    <t>PREDICTED: uncharacterized protein LOC107346863</t>
  </si>
  <si>
    <t>von willebrand factor type egf and pentraxin domain-containing 1</t>
  </si>
  <si>
    <t>polyamine oxidase</t>
  </si>
  <si>
    <t>decapentaplegic isoform X2 [Tribolium castaneum]</t>
  </si>
  <si>
    <t>ras-related Rap-1b-like [Crassostrea gigas]</t>
  </si>
  <si>
    <t>Chromatin accessibility complex 1</t>
  </si>
  <si>
    <t>Nuclease-sensitive element-binding 1 [Salmo salar]</t>
  </si>
  <si>
    <t>E3 ubiquitin- ligase RFWD2</t>
  </si>
  <si>
    <t>PREDICTED: uncharacterized protein LOC107332206</t>
  </si>
  <si>
    <t>E3 ubiquitin- ligase RFWD3</t>
  </si>
  <si>
    <t>hypothetical protein LOTGIDRAFT_236232 [Lottia gigantea]</t>
  </si>
  <si>
    <t>H(+) Cl(-) exchange transporter 3 isoform X2</t>
  </si>
  <si>
    <t>H(+) Cl(-) exchange transporter 3 isoform X3</t>
  </si>
  <si>
    <t>mitochondrial 2-oxoglutarate malate carrier [Culex quinquefasciatus]</t>
  </si>
  <si>
    <t>probable arginine--tRNA mitochondrial</t>
  </si>
  <si>
    <t>bromodomain and WD repeat-containing 1 isoform X1</t>
  </si>
  <si>
    <t>spatacsin isoform X1</t>
  </si>
  <si>
    <t>chromobox homolog 3</t>
  </si>
  <si>
    <t>CCR4-NOT transcription complex subunit 10 [Nannochloropsis gaditana CCMP526]</t>
  </si>
  <si>
    <t>myosin light chain smooth muscle isoform X2</t>
  </si>
  <si>
    <t>myosin light chain smooth muscle isoform X7</t>
  </si>
  <si>
    <t>Glutathione S-transferase [Perkinsus marinus ATCC 50983]</t>
  </si>
  <si>
    <t>myosin light chain smooth muscle isoform X4</t>
  </si>
  <si>
    <t>hypothetical protein AC249_AIPGENE6416</t>
  </si>
  <si>
    <t>ubiquitin carboxyl-terminal hydrolase 35-like</t>
  </si>
  <si>
    <t>hemicentin-1-like isoform X2</t>
  </si>
  <si>
    <t>Mu-type opioid receptor</t>
  </si>
  <si>
    <t>tyrosinase [Burkholderia ubonensis]</t>
  </si>
  <si>
    <t>hemicentin-1-like isoform X1</t>
  </si>
  <si>
    <t>PREDICTED: uncharacterized protein LOC100201569 isoform X2 [Hydra vulgaris]</t>
  </si>
  <si>
    <t>type I inositol 1,4,5-trisphosphate 5-phosphatase isoform X1</t>
  </si>
  <si>
    <t>ras Rap GTPase-activating - partial</t>
  </si>
  <si>
    <t>type I inositol 1,4,5-trisphosphate 5-phosphatase isoform X2</t>
  </si>
  <si>
    <t>Werner syndrome ATP-dependent helicase homolog</t>
  </si>
  <si>
    <t>AIM2-like [Hydra vulgaris]</t>
  </si>
  <si>
    <t>CDC14 cell division cycle 14 homolog B ( cerevisiae) isoform partial</t>
  </si>
  <si>
    <t>fibroblast growth factor 12-like isoform X1 [Hydra vulgaris]</t>
  </si>
  <si>
    <t>condensin complex subunit 1-like</t>
  </si>
  <si>
    <t>PREDICTED: uncharacterized protein LOC107354345 isoform X2</t>
  </si>
  <si>
    <t>PREDICTED: uncharacterized protein LOC107354345 isoform X1</t>
  </si>
  <si>
    <t>TBC1 domain family member partial</t>
  </si>
  <si>
    <t>dopey- partial</t>
  </si>
  <si>
    <t>leucine-rich repeat receptor-like serine threonine- kinase At1g17230 isoform X2 [Elaeis guineensis]</t>
  </si>
  <si>
    <t>ankyrin repeat domain-containing SOWAHB isoform X1 [Ciona intestinalis]</t>
  </si>
  <si>
    <t>vacuolar sorting-associated 9A-like</t>
  </si>
  <si>
    <t>Pleckstrin y domain-containing family F member 2</t>
  </si>
  <si>
    <t>flavin-binding monooxygenase [Leptospira noguchii]</t>
  </si>
  <si>
    <t>DNA replication helicase DNA2</t>
  </si>
  <si>
    <t>cationic amino acid transporter 2 isoform X1</t>
  </si>
  <si>
    <t>cationic amino acid transporter 2 isoform X2</t>
  </si>
  <si>
    <t>ubiquitin-conjugating enzyme E2Q 1</t>
  </si>
  <si>
    <t>baculoviral IAP repeat-containing 6-like isoform X1 [Aedes albopictus]</t>
  </si>
  <si>
    <t>methionyl-tRNA mitochondrial</t>
  </si>
  <si>
    <t>kinase D-interacting substrate of 220 kDa-like isoform X2</t>
  </si>
  <si>
    <t>40S ribosomal S24 [Callorhinchus milii]</t>
  </si>
  <si>
    <t>poly [ADP-ribose] polymerase 3-like</t>
  </si>
  <si>
    <t>gamma-aminobutyric acid receptor subunit beta isoform X6</t>
  </si>
  <si>
    <t>acyl carrier mitochondrial isoform X2</t>
  </si>
  <si>
    <t>adenosine deaminase isoform X2 [Monodelphis domestica]</t>
  </si>
  <si>
    <t>Regulator of microtubule dynamics 1</t>
  </si>
  <si>
    <t>ubiquitin-60S ribosomal L40</t>
  </si>
  <si>
    <t>F-box LRR-repeat 2-like</t>
  </si>
  <si>
    <t>tpr domain containing [Grosmannia clavigera kw1407]</t>
  </si>
  <si>
    <t>H ACA ribonucleo complex subunit 4</t>
  </si>
  <si>
    <t>PREDICTED: uncharacterized protein LOC100893123</t>
  </si>
  <si>
    <t>H ACA ribonucleo complex subunit 3</t>
  </si>
  <si>
    <t>pyrophosphate-energized membrane proton pump 3-like [Phoenix dactylifera]</t>
  </si>
  <si>
    <t>H ACA ribonucleo complex subunit 2</t>
  </si>
  <si>
    <t>H ACA ribonucleo complex subunit 1</t>
  </si>
  <si>
    <t>hemicentin-2-like isoform X1</t>
  </si>
  <si>
    <t>hypothetical protein DAPPUDRAFT_332490</t>
  </si>
  <si>
    <t>tyrosine- phosphatase non-receptor type 14- partial</t>
  </si>
  <si>
    <t>cholecystokinin receptor type A [Strongylocentrotus purpuratus]</t>
  </si>
  <si>
    <t>hemicentin-2-like isoform X4</t>
  </si>
  <si>
    <t>vav</t>
  </si>
  <si>
    <t>hemicentin-2-like isoform X3</t>
  </si>
  <si>
    <t>PREDICTED: uncharacterized protein LOC100197757</t>
  </si>
  <si>
    <t>disks large-associated 4-like</t>
  </si>
  <si>
    <t>chitinase Idgf3 isoform X1</t>
  </si>
  <si>
    <t>5-hydroxytryptamine receptor 2B-like</t>
  </si>
  <si>
    <t>salivary partial</t>
  </si>
  <si>
    <t>tartrate-resistant acid phosphatase type 5 [Tupaia chinensis]</t>
  </si>
  <si>
    <t>14-3-3 beta alpha-A-like</t>
  </si>
  <si>
    <t>Histone deacetylase complex subunit SAP30L</t>
  </si>
  <si>
    <t>related to UPF0382 membrane</t>
  </si>
  <si>
    <t>proteasome subunit alpha type-4-like [Musa acuminata malaccensis]</t>
  </si>
  <si>
    <t>hypothetical protein CAPTEDRAFT_195222, partial</t>
  </si>
  <si>
    <t>coatomer subunit gamma isoform X1</t>
  </si>
  <si>
    <t>high affinity copper uptake 1 [Poecilia mexicana]</t>
  </si>
  <si>
    <t>Cu-Zn superoxide dismutase</t>
  </si>
  <si>
    <t>exportin-T isoform X2</t>
  </si>
  <si>
    <t>exportin-T isoform X3</t>
  </si>
  <si>
    <t>Uncharacterised [Mycobacterium abscessus abscessus]</t>
  </si>
  <si>
    <t>calcium-binding allergen Bet v 3-like</t>
  </si>
  <si>
    <t>PR domain zinc finger 16-like isoform X2</t>
  </si>
  <si>
    <t>solute carrier family 22 member 10-like</t>
  </si>
  <si>
    <t>Glutamate receptor NMDA 1</t>
  </si>
  <si>
    <t>ribosomal S6 kinase alpha-5- partial</t>
  </si>
  <si>
    <t>syntaxin-8</t>
  </si>
  <si>
    <t>heat shock [Plasmodium knowlesi strain H]</t>
  </si>
  <si>
    <t>low-density lipo receptor 2-like isoform X2</t>
  </si>
  <si>
    <t>alcohol dehydrogenase [NADP(+)] isoform X2 [Xenopus tropicalis]</t>
  </si>
  <si>
    <t>fibrillin-1-like isoform X18</t>
  </si>
  <si>
    <t>cytochrome oxidase subunit 2 [Daphnia pulex]</t>
  </si>
  <si>
    <t>interferon-induced 44-like</t>
  </si>
  <si>
    <t>immunoglobulin I-set domain</t>
  </si>
  <si>
    <t>von Willebrand factor type A domain containing [Acanthamoeba castellanii Neff]</t>
  </si>
  <si>
    <t>xenotropic and polytropic retrovirus receptor 1 homolog</t>
  </si>
  <si>
    <t>cytochrome oxidase subunit partial (mitochondrion) [Hyalopterus pruni]</t>
  </si>
  <si>
    <t>PREDICTED: uncharacterized protein LOC105848590</t>
  </si>
  <si>
    <t>PREDICTED: uncharacterized protein LOC100197733</t>
  </si>
  <si>
    <t>PREDICTED: uncharacterized protein LOC107356287</t>
  </si>
  <si>
    <t>cathepsin L1 [Aotus nancymaae]</t>
  </si>
  <si>
    <t>jmjC domain-containing histone demethylation 1</t>
  </si>
  <si>
    <t>beta actin isoform partial</t>
  </si>
  <si>
    <t>phosducin 3</t>
  </si>
  <si>
    <t>phosducin 2</t>
  </si>
  <si>
    <t>attractin 1</t>
  </si>
  <si>
    <t>PREDICTED: uncharacterized protein LOC107344291</t>
  </si>
  <si>
    <t>5-hydroxytryptamine receptor 1A-alpha-like</t>
  </si>
  <si>
    <t>PREDICTED: transportin-1-like</t>
  </si>
  <si>
    <t>thioredoxin domain-containing 16-like [Aplysia californica]</t>
  </si>
  <si>
    <t>histone acetyltransferase</t>
  </si>
  <si>
    <t>structural maintenance of chromosomes flexible hinge domain-containing 1 isoform X1</t>
  </si>
  <si>
    <t>cathepsin B-like</t>
  </si>
  <si>
    <t>Zinc finger MYM-type 1</t>
  </si>
  <si>
    <t>U5 small nuclear ribonucleo 40 kDa -like</t>
  </si>
  <si>
    <t>Proactivator polypeptide</t>
  </si>
  <si>
    <t>serine threonine- phosphatase 2A regulatory subunit B subunit alpha</t>
  </si>
  <si>
    <t>prasinophyte specific chlorophyll a b-binding chloroplast precursor [Micromonas pusilla CCMP1545]</t>
  </si>
  <si>
    <t>gp7 [Mycobacterium phage Alma]</t>
  </si>
  <si>
    <t>phospholipid scramblase 2-like isoform X1 [Crassostrea gigas]</t>
  </si>
  <si>
    <t>dopamine receptor 1-like</t>
  </si>
  <si>
    <t>toll-like receptor 5 isoform X1 [Chinchilla lanigera]</t>
  </si>
  <si>
    <t>ras GTPase-activating partial</t>
  </si>
  <si>
    <t>hypothetical protein AC249_AIPGENE22281</t>
  </si>
  <si>
    <t>ubiquitin carboxyl-terminal hydrolase 36- partial</t>
  </si>
  <si>
    <t>G-patch and FHA domain containing</t>
  </si>
  <si>
    <t>attractin isoform X2</t>
  </si>
  <si>
    <t>synaptotagmin 1 isoform X1</t>
  </si>
  <si>
    <t>glycoside hydrolase [Paraphaeosphaeria sporulosa]</t>
  </si>
  <si>
    <t>Ankyrin repeat and SOCS box 7</t>
  </si>
  <si>
    <t>hypothetical protein AC249_AIPGENE22289</t>
  </si>
  <si>
    <t>zinc finger 862 isoform X1 [Monodelphis domestica]</t>
  </si>
  <si>
    <t>Microfibrillar-associated 1</t>
  </si>
  <si>
    <t>fatty acid hydroxylase domain-containing 2-like</t>
  </si>
  <si>
    <t>DEAD DEAH box partial</t>
  </si>
  <si>
    <t>histone acetyltransferase p300-like isoform X1</t>
  </si>
  <si>
    <t>synaptotagmin 1 isoform X4</t>
  </si>
  <si>
    <t>ribosomal rpl17</t>
  </si>
  <si>
    <t>GTP-binding YPTM2-like</t>
  </si>
  <si>
    <t>Delta-1-pyrroline-5-carboxylate mitochondrial</t>
  </si>
  <si>
    <t>KIBRA-like isoform X2</t>
  </si>
  <si>
    <t>ubiquitin-conjugating enzyme E2 E3 isoform X2 [Chrysemys picta bellii]</t>
  </si>
  <si>
    <t>platelet glyco V</t>
  </si>
  <si>
    <t>dienelactone hydrolase family</t>
  </si>
  <si>
    <t>ribosomal rpl12</t>
  </si>
  <si>
    <t>actin-depolymerizing factor 6 [Zea mays]</t>
  </si>
  <si>
    <t>long-chain-fatty-acid-- ligase 4 isoform X1 [Latimeria chalumnae]</t>
  </si>
  <si>
    <t>C2 and GRAM domain-containing At1g03370-like</t>
  </si>
  <si>
    <t>carnitine palmitoyltransferase isoform CRA_c</t>
  </si>
  <si>
    <t>TAF3 RNA polymerase II TATA box binding</t>
  </si>
  <si>
    <t>axonemal dynein light chain domain-containing 1-like isoform X1</t>
  </si>
  <si>
    <t>axonemal dynein light chain domain-containing 1-like isoform X2</t>
  </si>
  <si>
    <t>2-oxoisovalerate dehydrogenase E1 alpha subunit [Fonticula alba]</t>
  </si>
  <si>
    <t>E2F-associated phospho</t>
  </si>
  <si>
    <t>KIBRA-like isoform X1</t>
  </si>
  <si>
    <t>limb region 1 homolog</t>
  </si>
  <si>
    <t>exonuclease 3 -5 domain-containing 2 isoform X2</t>
  </si>
  <si>
    <t>trimethyllysine mitochondrial</t>
  </si>
  <si>
    <t>PREDICTED: uncharacterized protein LOC105848562</t>
  </si>
  <si>
    <t>spindle pole body component 110-like</t>
  </si>
  <si>
    <t>ubiquitin-60S ribosomal L40 [Trachymyrmex septentrionalis]</t>
  </si>
  <si>
    <t>5-methylcytosine rRNA methyltransferase NSUN4 isoform X2 [Myotis brandtii]</t>
  </si>
  <si>
    <t>round spermatid basic 1</t>
  </si>
  <si>
    <t>cysteine-rich DPF motif domain-containing 1</t>
  </si>
  <si>
    <t>ribosomal rpl24</t>
  </si>
  <si>
    <t>guanine nucleotide-binding G(q) subunit alpha-like</t>
  </si>
  <si>
    <t>ARF GTPase-activating GIT2 isoform X7</t>
  </si>
  <si>
    <t>ARF GTPase-activating GIT2 isoform X6</t>
  </si>
  <si>
    <t>ARF GTPase-activating GIT2 isoform X3</t>
  </si>
  <si>
    <t>centrosomal POC5-like</t>
  </si>
  <si>
    <t>ARF GTPase-activating GIT2 isoform X4</t>
  </si>
  <si>
    <t>abhydrolase domain-containing 2 [Stegastes partitus]</t>
  </si>
  <si>
    <t>SNF-related serine threonine- kinase</t>
  </si>
  <si>
    <t>DNA topoisomerase 2-binding 1 isoform X2</t>
  </si>
  <si>
    <t>contactin-associated -like 5</t>
  </si>
  <si>
    <t>astacin partial</t>
  </si>
  <si>
    <t>contactin-associated -like 4</t>
  </si>
  <si>
    <t>contactin-associated -like 3</t>
  </si>
  <si>
    <t>contactin-associated -like 2</t>
  </si>
  <si>
    <t>PREDICTED: uncharacterized protein LOC100199961 isoform X2</t>
  </si>
  <si>
    <t>isoform A [Drosophila melanogaster]</t>
  </si>
  <si>
    <t>Cysteine and glycine-rich 2</t>
  </si>
  <si>
    <t>potassium voltage-gated channel subfamily KQT member 1 isoform X1 [Acyrthosiphon pisum]</t>
  </si>
  <si>
    <t>Cysteine and glycine-rich 1</t>
  </si>
  <si>
    <t>cytoplasmic polyadenylation element-binding 1-like</t>
  </si>
  <si>
    <t>DNA primase small subunit</t>
  </si>
  <si>
    <t>tyrosine 3-monooxygenase tryptophan 5-monooxygenase activation</t>
  </si>
  <si>
    <t>mothers against dpp</t>
  </si>
  <si>
    <t>AAEL014742- partial [Aedes aegypti]</t>
  </si>
  <si>
    <t>PREDICTED: uncharacterized protein LOC107332295</t>
  </si>
  <si>
    <t>Golgi reassembly stacking 2 [Rattus norvegicus]</t>
  </si>
  <si>
    <t>40S ribosomal S4 [Pestalotiopsis fici W106-1]</t>
  </si>
  <si>
    <t>RNA polymerase II subunit A C-terminal domain phosphatase isoform X2</t>
  </si>
  <si>
    <t>NACHT and WD repeat domain-containing 2- partial</t>
  </si>
  <si>
    <t>Piso0_000434 [Millerozyma farinosa CBS 7064]</t>
  </si>
  <si>
    <t>choline-phosphate cytidylyltransferase A</t>
  </si>
  <si>
    <t>dihydrodipicolinate synthetase family [Grosmannia clavigera kw1407]</t>
  </si>
  <si>
    <t>E3 ubiquitin- ligase mib1</t>
  </si>
  <si>
    <t>Cystathionine beta-synthase</t>
  </si>
  <si>
    <t>choline-phosphate cytidylyltransferase B</t>
  </si>
  <si>
    <t>PREDICTED: uncharacterized protein LOC102800969</t>
  </si>
  <si>
    <t>dehydrogenase E1 component</t>
  </si>
  <si>
    <t>ankyrin repeat [Necator americanus]</t>
  </si>
  <si>
    <t>leucine--tRNA ligase [Arcobacter butzleri]</t>
  </si>
  <si>
    <t>fatty acid amide hydrolase [Nelumbo nucifera]</t>
  </si>
  <si>
    <t>60S ribosomal L30-like</t>
  </si>
  <si>
    <t>hydroxylysine kinase</t>
  </si>
  <si>
    <t>armadillo repeat-containing 1-like</t>
  </si>
  <si>
    <t>pleckstrin homology domain-containing family A member 8-like</t>
  </si>
  <si>
    <t>golgi-specific brefeldin A-resistance guanine nucleotide exchange factor 1</t>
  </si>
  <si>
    <t>Phosphoethanolamine N-methyltransferase 1</t>
  </si>
  <si>
    <t>Heavy metal-translocating P-type Cd Co Hg Pb Zn-transporting</t>
  </si>
  <si>
    <t>oligosaccharyltransferase complex subunit ostc-like</t>
  </si>
  <si>
    <t>kinetochore Spc24-like [Lingula anatina]</t>
  </si>
  <si>
    <t>S-phase kinase-associated 1-like</t>
  </si>
  <si>
    <t>small G signaling modulator 3 homolog</t>
  </si>
  <si>
    <t>WD repeat-containing 27-like</t>
  </si>
  <si>
    <t>crumbs homolog 1-like</t>
  </si>
  <si>
    <t>protease regulator [Arcobacter thereius]</t>
  </si>
  <si>
    <t>solute carrier family 41 member 1</t>
  </si>
  <si>
    <t>60S ribosomal L13a [Callorhinchus milii]</t>
  </si>
  <si>
    <t>kallikrein-13 isoform X3 [Pan troglodytes]</t>
  </si>
  <si>
    <t>tRNA wybutosine-synthesizing 2 homolog</t>
  </si>
  <si>
    <t>spindle assembly checkpoint component MAD1-like</t>
  </si>
  <si>
    <t>PREDICTED: uncharacterized protein LOC100203165 isoform X1</t>
  </si>
  <si>
    <t>anaphase-promoting complex subunit 11</t>
  </si>
  <si>
    <t>anaphase-promoting complex subunit 10</t>
  </si>
  <si>
    <t>ATP-binding cassette subfamily member group TAP 4 [Physcomitrella patens]</t>
  </si>
  <si>
    <t>PREDICTED: uncharacterized protein LOC100203165 isoform X2</t>
  </si>
  <si>
    <t>Krueppel homolog 2</t>
  </si>
  <si>
    <t>Small nuclear ribonucleo partial</t>
  </si>
  <si>
    <t>probable cation-transporting ATPase 13A3 isoform X2</t>
  </si>
  <si>
    <t>UPF0276 [Acinetobacter ANC 3929]</t>
  </si>
  <si>
    <t>receptor-type tyrosine- phosphatase delta</t>
  </si>
  <si>
    <t>RING finger 24</t>
  </si>
  <si>
    <t>telomeric repeat-binding factor 2-interacting 1</t>
  </si>
  <si>
    <t>UTP--glucose-1-phosphate uridylyltransferase isoform X1</t>
  </si>
  <si>
    <t>diguanylate cyclase</t>
  </si>
  <si>
    <t>cysteine-rich motor neuron 1 -like [Crassostrea gigas]</t>
  </si>
  <si>
    <t>Ornithine partial</t>
  </si>
  <si>
    <t>hypothetical protein CRE_22697 [Caenorhabditis remanei]</t>
  </si>
  <si>
    <t>Inactive ubiquitin carboxyl-terminal hydrolase 54</t>
  </si>
  <si>
    <t>crystallin J1A-like</t>
  </si>
  <si>
    <t>myotrophin [Cephus cinctus]</t>
  </si>
  <si>
    <t>Dynein light chain axonemal</t>
  </si>
  <si>
    <t>L-rhamnose-binding lectin CSL3-like</t>
  </si>
  <si>
    <t>RING finger 10</t>
  </si>
  <si>
    <t>PREDICTED: uncharacterized protein LOC106174113</t>
  </si>
  <si>
    <t>ras GTPase-activating 1</t>
  </si>
  <si>
    <t>reverse [Pediculus humanus corporis]</t>
  </si>
  <si>
    <t>AGAP011344-PA [Anopheles gambiae PEST]</t>
  </si>
  <si>
    <t>pre-mRNA-splicing factor ATP-dependent RNA helicase PRP16 isoform X2</t>
  </si>
  <si>
    <t>RNA recognition motif-containing [Arabidopsis thaliana]</t>
  </si>
  <si>
    <t>O-acetyl-ADP-ribose deacetylase 1 [Heterocephalus glaber]</t>
  </si>
  <si>
    <t>PCS-1 [Loa loa]</t>
  </si>
  <si>
    <t>60S ribosomal L37 [Trichophyton rubrum CBS ]</t>
  </si>
  <si>
    <t>cysteine and glycine-rich 1 [Stegastes partitus]</t>
  </si>
  <si>
    <t>MOB kinase activator 3B-like</t>
  </si>
  <si>
    <t>PREDICTED: uncharacterized protein LOC100366718</t>
  </si>
  <si>
    <t>DNA polymerase epsilon subunit 3</t>
  </si>
  <si>
    <t>ADP-ribosylation factor 1 [Lingula anatina]</t>
  </si>
  <si>
    <t>potassium-transporting ATPase alpha chain 2</t>
  </si>
  <si>
    <t>DNA polymerase epsilon subunit 2</t>
  </si>
  <si>
    <t>potassium-transporting ATPase alpha chain 1</t>
  </si>
  <si>
    <t>cytochrome b561 domain-containing 2</t>
  </si>
  <si>
    <t>DNA polymerase epsilon subunit 4</t>
  </si>
  <si>
    <t>G -coupled receptor kinase 5 isoform X2</t>
  </si>
  <si>
    <t>phosphotransferase enzyme family</t>
  </si>
  <si>
    <t>von Willebrand factor A domain-containing 3A</t>
  </si>
  <si>
    <t>aquaporin-4 isoform X2 [Nannospalax galili]</t>
  </si>
  <si>
    <t>von Willebrand factor A domain-containing 3B</t>
  </si>
  <si>
    <t>CRE-UBC-21 [Caenorhabditis remanei]</t>
  </si>
  <si>
    <t>polymorphic Outer membrane G I family</t>
  </si>
  <si>
    <t>eukaryotic translation initiation factor 5-like</t>
  </si>
  <si>
    <t>very-long-chain 3-oxoacyl- reductase</t>
  </si>
  <si>
    <t>AChain Crystal Structure Of Engineered Northeast Structural Genomics Consortium Target</t>
  </si>
  <si>
    <t>tumor necrosis factor alpha-induced 3-like</t>
  </si>
  <si>
    <t>Pre-mRNA-processing-splicing factor 8</t>
  </si>
  <si>
    <t>probable NADH dehydrogenase [Lingula anatina]</t>
  </si>
  <si>
    <t>fasciculation and elongation zeta-2</t>
  </si>
  <si>
    <t>hypothetical protein AC249_AIPGENE12709 [Exaiptasia pallida]</t>
  </si>
  <si>
    <t>oxidoreductase [Microbacterium 7]</t>
  </si>
  <si>
    <t>Homeobox goosecoid</t>
  </si>
  <si>
    <t>c-terminal kinesin</t>
  </si>
  <si>
    <t>transcription initiation factor TFIID subunit 9B-like</t>
  </si>
  <si>
    <t>haustellum specific A</t>
  </si>
  <si>
    <t>glycosyl group 1 [Eubacterium acidaminophilum DSM 3953]</t>
  </si>
  <si>
    <t>RING finger 38</t>
  </si>
  <si>
    <t>RING finger 37</t>
  </si>
  <si>
    <t>Nucleolar partial</t>
  </si>
  <si>
    <t>calcium binding egf domain containing [Acanthamoeba castellanii Neff]</t>
  </si>
  <si>
    <t>Meckelin</t>
  </si>
  <si>
    <t>hypothetical protein AC249_AIPGENE22574</t>
  </si>
  <si>
    <t>glycoside hydrolase [Pseudomonas fluorescens]</t>
  </si>
  <si>
    <t>family [Anaeromyxobacter Fw109-5]</t>
  </si>
  <si>
    <t>CDK5 regulatory subunit-associated 3-like</t>
  </si>
  <si>
    <t>Glutamate receptor</t>
  </si>
  <si>
    <t>bcl-2-related ovarian killer [Haplochromis burtoni]</t>
  </si>
  <si>
    <t>Down syndrome cell adhesion molecule Dscam2 isoform X1 [Drosophila miranda]</t>
  </si>
  <si>
    <t>helicase [Psychroflexus torquis]</t>
  </si>
  <si>
    <t>metastasis-associated MTA3-like</t>
  </si>
  <si>
    <t>AT25476p-like protein</t>
  </si>
  <si>
    <t>integrator complex subunit 3 isoform X2</t>
  </si>
  <si>
    <t>ATP-dependent Clp protease ATP-binding subunit clpX- mitochondrial isoform X2</t>
  </si>
  <si>
    <t>SAM-dependent methyltransferase [Caulobacter crescentus NA1000]</t>
  </si>
  <si>
    <t>carbohydrate-binding module family 5</t>
  </si>
  <si>
    <t>neuropeptide Y receptor type 4-like</t>
  </si>
  <si>
    <t>copper-transporting ATPase 1 [Lepidothrix coronata]</t>
  </si>
  <si>
    <t>dihydrofolate reductase [Methanosarcina ]</t>
  </si>
  <si>
    <t>carbohydrate-binding module family 1</t>
  </si>
  <si>
    <t>lactoylglutathione lyase-like</t>
  </si>
  <si>
    <t>Nuclear pore complex Nup214</t>
  </si>
  <si>
    <t>radial spoke head 9 homolog</t>
  </si>
  <si>
    <t>peroxisome biogenesis factor 1 isoform X1</t>
  </si>
  <si>
    <t>FAM221A isoform X3</t>
  </si>
  <si>
    <t>Arsenite methyltransferase</t>
  </si>
  <si>
    <t>annexin A7-like</t>
  </si>
  <si>
    <t>pre-mRNA-splicing factor ATP-dependent RNA helicase PRP16</t>
  </si>
  <si>
    <t>DNA demethylase ALKBH1</t>
  </si>
  <si>
    <t>DNA topoisomerase 2-alpha-like</t>
  </si>
  <si>
    <t>monocarboxylate transporter 10-like</t>
  </si>
  <si>
    <t>regulator of chromosome condensation (RCC1) [Phytophthora infestans T30-4]</t>
  </si>
  <si>
    <t>apoptosis-inducing factor 3 isoform X1 [Latimeria chalumnae]</t>
  </si>
  <si>
    <t>PREDICTED: uncharacterized protein LOC108753864 [Trachymyrmex septentrionalis]</t>
  </si>
  <si>
    <t>hydroxyacid-oxoacid mitochondrial- partial</t>
  </si>
  <si>
    <t>sulfotransferase 1C3-like</t>
  </si>
  <si>
    <t>hypothetical protein L798_06126, partial</t>
  </si>
  <si>
    <t>uncharacterized mitochondrial g00810-like</t>
  </si>
  <si>
    <t>60S ribosomal L7-like</t>
  </si>
  <si>
    <t>AChain Crystal Structure Of The H41y Mutant Of Villin P 21 21 21 Space Group</t>
  </si>
  <si>
    <t>FAM221A isoform X1</t>
  </si>
  <si>
    <t>RAC-alpha serine threonine- kinase</t>
  </si>
  <si>
    <t>splicing factor 3a subunit [Acanthamoeba castellanii Neff]</t>
  </si>
  <si>
    <t>FAM221A isoform X2</t>
  </si>
  <si>
    <t>AP-3 complex subunit delta-1-like</t>
  </si>
  <si>
    <t>GTP-binding Di-Ras1-like</t>
  </si>
  <si>
    <t>homeobox Meis1 isoform X3</t>
  </si>
  <si>
    <t>homeobox Meis1 isoform X4</t>
  </si>
  <si>
    <t>probable cleavage and polyadenylation specificity factor subunit 2 isoform X2</t>
  </si>
  <si>
    <t>phospholipase A2</t>
  </si>
  <si>
    <t>hypothetical protein Y032_0347g3155</t>
  </si>
  <si>
    <t>growth arrest-specific 1-like</t>
  </si>
  <si>
    <t>14-3-3 beta alpha-B-like [Poecilia formosa]</t>
  </si>
  <si>
    <t>E3 ubiquitin- ligase ARIH2-like</t>
  </si>
  <si>
    <t>PREDICTED: uncharacterized protein LOC100210945</t>
  </si>
  <si>
    <t>disheveled-associated activator of morphogenesis 1-like isoform X1 [Crassostrea gigas]</t>
  </si>
  <si>
    <t>homeobox Meis1 isoform X1</t>
  </si>
  <si>
    <t>tubulin alpha-8 chain-like</t>
  </si>
  <si>
    <t>TNF receptor-associated factor 5-like</t>
  </si>
  <si>
    <t>phosphatidylethanolamine-binding [Rhodotorula toruloides NP11]</t>
  </si>
  <si>
    <t>dual specificity [Acanthamoeba castellanii Neff]</t>
  </si>
  <si>
    <t>sonic hedgehog -like</t>
  </si>
  <si>
    <t>AAEL005877-PA [Aedes aegypti]</t>
  </si>
  <si>
    <t>telomere repeats-binding bouquet formation 2-like isoform X3</t>
  </si>
  <si>
    <t>Adenylate kinase 7</t>
  </si>
  <si>
    <t>guanylate cyclase soluble subunit alpha- partial</t>
  </si>
  <si>
    <t>WD repeat-containing 19 isoform X1 [Chrysemys picta bellii]</t>
  </si>
  <si>
    <t>Spliceosome RNA helicase Ddx39b</t>
  </si>
  <si>
    <t>peptidyl-prolyl cis-trans isomerase partial</t>
  </si>
  <si>
    <t>unc-13 homolog A-like isoform X1 [Athalia rosae]</t>
  </si>
  <si>
    <t>thioredoxin domain-containing partial</t>
  </si>
  <si>
    <t>AP2-associated kinase partial</t>
  </si>
  <si>
    <t>organic cation transporter -like [Crassostrea gigas]</t>
  </si>
  <si>
    <t>hsp90 co-chaperone Cdc37-like</t>
  </si>
  <si>
    <t>acetylgalactosaminyl-O-glycosyl-glyco beta-1,3-N-acetylglucosaminyltransferase-like [Acropora digitifera]</t>
  </si>
  <si>
    <t>UPF0428 CXorf56 homolog</t>
  </si>
  <si>
    <t>citron Rho-interacting partial</t>
  </si>
  <si>
    <t>eukaryotic translation initiation factor 2 subunit 3 isoform X2</t>
  </si>
  <si>
    <t>cell wall [Phaeoacremonium minimum UCRPA7]</t>
  </si>
  <si>
    <t>histidine methyltransferase 1 homolog</t>
  </si>
  <si>
    <t>cytochrome P450 10-like [Octopus bimaculoides]</t>
  </si>
  <si>
    <t>lea domain-containing</t>
  </si>
  <si>
    <t>Collagen triple helix repeat (20 copies) [Legionella pneumophila]</t>
  </si>
  <si>
    <t>serine threonine- kinase 40-like</t>
  </si>
  <si>
    <t>guanylate cyclase soluble subunit beta-1-like</t>
  </si>
  <si>
    <t>pre translocase subunit [Peptoclostridium difficile]</t>
  </si>
  <si>
    <t>arginase-1 [Xenopus tropicalis]</t>
  </si>
  <si>
    <t>hypothetical protein AC249_AIPGENE10516</t>
  </si>
  <si>
    <t>syntaxin-binding 1-like</t>
  </si>
  <si>
    <t>nucleolar complex [Phytophthora infestans T30-4]</t>
  </si>
  <si>
    <t>glucokinase [Talaromyces stipitatus ATCC 10500]</t>
  </si>
  <si>
    <t>SFI1 homolog</t>
  </si>
  <si>
    <t>PREDICTED: uncharacterized protein LOC107334820</t>
  </si>
  <si>
    <t>cytochrome c oxidase subunit 6B1</t>
  </si>
  <si>
    <t>ubiquitin-associated domain-containing family [Populus trichocarpa]</t>
  </si>
  <si>
    <t>basic salivary proline-rich 4-like isoform X1</t>
  </si>
  <si>
    <t>complement component 1 Q subcomponent-binding mitochondrial-like</t>
  </si>
  <si>
    <t>E3 ubiquitin- ligase HERC2 isoform X3</t>
  </si>
  <si>
    <t>MFS-type transporter SLC18B1-like isoform X1 [Biomphalaria glabrata]</t>
  </si>
  <si>
    <t>5NUC-like [Bombus terrestris]</t>
  </si>
  <si>
    <t>zinc finger 260-like isoform X1 [Solenopsis invicta]</t>
  </si>
  <si>
    <t>E3 ubiquitin- ligase HERC2 isoform X2</t>
  </si>
  <si>
    <t>cytochrome B5 [Culex quinquefasciatus]</t>
  </si>
  <si>
    <t>flightless-1 homolog</t>
  </si>
  <si>
    <t>DNA excision repair ERCC-6</t>
  </si>
  <si>
    <t>DNA excision repair ERCC-8</t>
  </si>
  <si>
    <t>DNA excision repair ERCC-1</t>
  </si>
  <si>
    <t>vacuolar sorting-associated 13B-like</t>
  </si>
  <si>
    <t>tyrosine- kinase CSK-like</t>
  </si>
  <si>
    <t>FAM117B- partial</t>
  </si>
  <si>
    <t>Uroporphyrinogen decarboxylase</t>
  </si>
  <si>
    <t>transmembrane 9 superfamily member 3-like</t>
  </si>
  <si>
    <t>E3 ubiquitin- ligase SMURF2-like</t>
  </si>
  <si>
    <t>signal peptidase subunit</t>
  </si>
  <si>
    <t>FAM160A1-like [Sinocyclocheilus anshuiensis]</t>
  </si>
  <si>
    <t>smoothelin 1 [Acropora digitifera]</t>
  </si>
  <si>
    <t>deoxyribonuclease I [Vibrio coralliilyticus]</t>
  </si>
  <si>
    <t>serine threonine- kinase [Lausannevirus]</t>
  </si>
  <si>
    <t>dual 3 ,5 -cyclic-AMP and -GMP phosphodiesterase 11-like isoform X4 [Apis mellifera]</t>
  </si>
  <si>
    <t>glutamate receptor partial</t>
  </si>
  <si>
    <t>RAC-gamma serine threonine- kinase isoform X1</t>
  </si>
  <si>
    <t>Mitotic spindle assembly checkpoint MAD1</t>
  </si>
  <si>
    <t>rho guanine nucleotide exchange factor 16-like</t>
  </si>
  <si>
    <t>dynactin subunit 1 isoform X8</t>
  </si>
  <si>
    <t>hypothetical protein M569_00248, partial</t>
  </si>
  <si>
    <t>dynactin subunit 1 isoform X4</t>
  </si>
  <si>
    <t>transformer-2 homolog beta</t>
  </si>
  <si>
    <t>transmembrane 161B isoform X1</t>
  </si>
  <si>
    <t>CXXC-type zinc finger 1</t>
  </si>
  <si>
    <t>tyrosinase [Tolypothrix bouteillei]</t>
  </si>
  <si>
    <t>Mitochondrial chaperone BCS1</t>
  </si>
  <si>
    <t>solute carrier family 17 member 9-like</t>
  </si>
  <si>
    <t>3-methyl-2-oxobutanoate dehydrogenase [lipoamide] mitochondrial [Python bivittatus]</t>
  </si>
  <si>
    <t>isoforms B C [Monomorium pharaonis]</t>
  </si>
  <si>
    <t>UDP-N-acetylglucosamine--peptide N-acetylglucosaminyltransferase 110 kDa subunit isoform X1</t>
  </si>
  <si>
    <t>alcohol dehydrogenase [NADP(+)]</t>
  </si>
  <si>
    <t>WD repeat-containing 54-like</t>
  </si>
  <si>
    <t>phospholipase D1</t>
  </si>
  <si>
    <t>MAPK MAK MRK overlapping kinase-like</t>
  </si>
  <si>
    <t>phospholipase D3</t>
  </si>
  <si>
    <t>hypothetical protein AC249_AIPGENE6348</t>
  </si>
  <si>
    <t>fibronectin type-III domain-containing 3a-like isoform X1 [Coturnix japonica]</t>
  </si>
  <si>
    <t>acetyl-hydrolase [Magnaporthe oryzae 70-15]</t>
  </si>
  <si>
    <t>UDP-N-acetylglucosamine--peptide N-acetylglucosaminyltransferase 110 kDa subunit isoform X5</t>
  </si>
  <si>
    <t>elongation factor 1 [Entamoeba nuttalli P19]</t>
  </si>
  <si>
    <t>small nuclear ribonucleo associated B [Arabidopsis thaliana]</t>
  </si>
  <si>
    <t>epidermal retinol dehydrogenase 2-like</t>
  </si>
  <si>
    <t>UDP-N-acetylglucosamine--peptide N-acetylglucosaminyltransferase 110 kDa subunit isoform X3</t>
  </si>
  <si>
    <t>pancreatic lipase-related 2-like</t>
  </si>
  <si>
    <t>UDP-N-acetylglucosamine--peptide N-acetylglucosaminyltransferase 110 kDa subunit isoform X2</t>
  </si>
  <si>
    <t>nardilysin isoform X2</t>
  </si>
  <si>
    <t>nuclear 1-like</t>
  </si>
  <si>
    <t>msx2-interacting -like</t>
  </si>
  <si>
    <t>nardilysin isoform X1</t>
  </si>
  <si>
    <t>cold shock domain-containing C2-like</t>
  </si>
  <si>
    <t>Potassium voltage-gated channel subfamily B member partial</t>
  </si>
  <si>
    <t>PREDICTED: uncharacterized protein LOC106912169 isoform X2</t>
  </si>
  <si>
    <t>dna mismatch repair</t>
  </si>
  <si>
    <t>cold-shock [Enterobacter hormaechei]</t>
  </si>
  <si>
    <t>calcium release-activated calcium channel 1-like</t>
  </si>
  <si>
    <t>cartilage oligomeric matrix isoform X1</t>
  </si>
  <si>
    <t>Target of rapamycin complex 2 subunit partial</t>
  </si>
  <si>
    <t>casein kinase II subunit beta isoform X1</t>
  </si>
  <si>
    <t>Superoxide dismutase</t>
  </si>
  <si>
    <t>coiled-coil domain-containing 166-like</t>
  </si>
  <si>
    <t>sodium potassium-transporting ATPase subunit alpha</t>
  </si>
  <si>
    <t>PREDICTED: uncharacterized protein LOC100210921</t>
  </si>
  <si>
    <t>guanine nucleotide-binding G(s) subunit alpha [Microplitis demolitor]</t>
  </si>
  <si>
    <t>60S ribosomal L36 [Acartia pacifica]</t>
  </si>
  <si>
    <t>PREDICTED: uncharacterized protein LOC100209930</t>
  </si>
  <si>
    <t>BTG1 [Cricetulus griseus]</t>
  </si>
  <si>
    <t>mitochondrial import inner membrane translocase subunit Tim17-B</t>
  </si>
  <si>
    <t>mitochondrial import inner membrane translocase subunit Tim17-A</t>
  </si>
  <si>
    <t>Integrase recombinase partial</t>
  </si>
  <si>
    <t>POC1 centriolar homolog A</t>
  </si>
  <si>
    <t>ornithine mitochondrial-like</t>
  </si>
  <si>
    <t>JC1348hypothetical 18K - goldfish mitochondrion</t>
  </si>
  <si>
    <t>copper amine oxidase [Brevibacillus laterosporus]</t>
  </si>
  <si>
    <t>signal peptidase complex catalytic subunit SEC11A-like</t>
  </si>
  <si>
    <t>tropomyosin beta chain-like</t>
  </si>
  <si>
    <t>hypothetical protein AC249_AIPGENE6367</t>
  </si>
  <si>
    <t>dual specificity phosphatase 7-like</t>
  </si>
  <si>
    <t>PREDICTED: uncharacterized protein LOC100210878 isoform X1 [Hydra vulgaris]</t>
  </si>
  <si>
    <t>DNA replication licensing factor mcm4-A-like</t>
  </si>
  <si>
    <t>mboat family</t>
  </si>
  <si>
    <t>chitin-binding domain 3 [Neofusicoccum parvum UCRNP2]</t>
  </si>
  <si>
    <t>cytochrome P450</t>
  </si>
  <si>
    <t>PREDICTED: uncharacterized protein LOC100210912</t>
  </si>
  <si>
    <t>hypothetical protein AC249_AIPGENE6360</t>
  </si>
  <si>
    <t>dynactin subunit 1 isoform X3</t>
  </si>
  <si>
    <t>tyrosine- phosphatase Lar isoform X1 [Bactrocera cucurbitae]</t>
  </si>
  <si>
    <t>yippee-like 1 [Nasonia vitripennis]</t>
  </si>
  <si>
    <t>WD repeat-containing 34-like</t>
  </si>
  <si>
    <t>PREDICTED: uncharacterized protein LOC108164450</t>
  </si>
  <si>
    <t>nuclear nucleic acid-binding C1D isoform X2 [Chrysemys picta bellii]</t>
  </si>
  <si>
    <t>ubiquitin C-terminal hydrolase [Neurospora crassa OR74A]</t>
  </si>
  <si>
    <t>ubiquitin carboxyl-terminal hydrolase 2</t>
  </si>
  <si>
    <t>ubiquitin carboxyl-terminal hydrolase 5</t>
  </si>
  <si>
    <t>saccharopine dehydrogenase-like oxidoreductase</t>
  </si>
  <si>
    <t>Tetraspanin- partial</t>
  </si>
  <si>
    <t>DNA repair helicase</t>
  </si>
  <si>
    <t>insulinoma-associated 2-like</t>
  </si>
  <si>
    <t>leukocyte elastase inhibitor-like isoform X1 [Aplysia californica]</t>
  </si>
  <si>
    <t>gtp-binding nuclear ran</t>
  </si>
  <si>
    <t>enolase ENO4</t>
  </si>
  <si>
    <t>hydroxymethylglutaryl- mitochondrial-like</t>
  </si>
  <si>
    <t>cytochrome c oxidase assembly factor 6 homolog</t>
  </si>
  <si>
    <t>golgin subfamily A member 6 2</t>
  </si>
  <si>
    <t>cephalosporin hydroxylase [Moorea producens]</t>
  </si>
  <si>
    <t>sn1-specific diacylglycerol lipase alpha isoform X2</t>
  </si>
  <si>
    <t>hypothetical protein C789_3193</t>
  </si>
  <si>
    <t>chemotaxis methyltransferase</t>
  </si>
  <si>
    <t>PREDICTED: uncharacterized protein LOC100197481</t>
  </si>
  <si>
    <t>hypothetical protein AC249_AIPGENE6317</t>
  </si>
  <si>
    <t>cystathionine beta-synthase</t>
  </si>
  <si>
    <t>ATP synthase subunit mitochondrial- partial</t>
  </si>
  <si>
    <t>hypothetical protein EH28_19329</t>
  </si>
  <si>
    <t>ras suppressor 1 isoform X1</t>
  </si>
  <si>
    <t>ribosomal partial [Tongeia fischeri]</t>
  </si>
  <si>
    <t>cilia- and flagella-associated 45-like</t>
  </si>
  <si>
    <t>AP-4 complex subunit beta-1 isoform X2 [Callithrix jacchus]</t>
  </si>
  <si>
    <t>leukotriene A-4 hydrolase-like isoform X2</t>
  </si>
  <si>
    <t>glutathione s-transferase c-terminal</t>
  </si>
  <si>
    <t>hypothetical protein CAPTEDRAFT_203936</t>
  </si>
  <si>
    <t>calcium-independent phospholipase A2-gamma-like</t>
  </si>
  <si>
    <t>Galactosylgalactosylxylosyl 3-beta-glucuronosyltransferase 3</t>
  </si>
  <si>
    <t>Uncharacterized protein</t>
  </si>
  <si>
    <t>ankyrin repeat domain-containing 49-like</t>
  </si>
  <si>
    <t>Glycogen debranching enzyme</t>
  </si>
  <si>
    <t>ankyrin repeat [Megavirus chiliensis]</t>
  </si>
  <si>
    <t>A [Enterobacteria phage phiX174]</t>
  </si>
  <si>
    <t>DC-STAMP domain-containing 1</t>
  </si>
  <si>
    <t>zinc metallo ase nas-13-like [Acropora digitifera]</t>
  </si>
  <si>
    <t>N-acetylgalactosaminyltransferase 7 [Tribolium castaneum]</t>
  </si>
  <si>
    <t>cell division cycle-associated 7 isoform X2</t>
  </si>
  <si>
    <t>chemotaxis [Pseudomonas putida]</t>
  </si>
  <si>
    <t>shuttle craft [Halyomorpha halys]</t>
  </si>
  <si>
    <t>maelstrom homolog</t>
  </si>
  <si>
    <t>pleckstrin homology-like domain family B member 1</t>
  </si>
  <si>
    <t>carboxypeptidase A6</t>
  </si>
  <si>
    <t>ADP-ribosylation factor GTPase-activating partial</t>
  </si>
  <si>
    <t>Prostaglandin E2 receptor EP4 subtype</t>
  </si>
  <si>
    <t>heat shock 70 kDa 12B-like</t>
  </si>
  <si>
    <t>PREDICTED: uncharacterized protein LOC105849835, partial</t>
  </si>
  <si>
    <t>PREDICTED: alpha-galactosidase-like</t>
  </si>
  <si>
    <t>phosphoenolpyruvate carboxykinase [GTP] mitochondrial-like</t>
  </si>
  <si>
    <t>hypothetical protein AC249_AIPGENE6337</t>
  </si>
  <si>
    <t>ribonuclease P subunit p20 [Trichinella spiralis]</t>
  </si>
  <si>
    <t>Endoplasmic reticulum resident 29</t>
  </si>
  <si>
    <t>steroid 5-alpha reductase</t>
  </si>
  <si>
    <t>Receptor expression-enhancing related [Neospora caninum Liverpool]</t>
  </si>
  <si>
    <t>nucleolar and coiled-body phospho 1-like isoform X1</t>
  </si>
  <si>
    <t>carboxypeptidase A2</t>
  </si>
  <si>
    <t>nucleolar and coiled-body phospho 1-like isoform X2</t>
  </si>
  <si>
    <t>nucleolar and coiled-body phospho 1-like isoform X3</t>
  </si>
  <si>
    <t>poly(A) RNA polymerase GLD2-like [Sinocyclocheilus rhinocerous]</t>
  </si>
  <si>
    <t>carboxypeptidase A4</t>
  </si>
  <si>
    <t>glycoside hydrolase family 2</t>
  </si>
  <si>
    <t>Vesicular glutamate transporter 1</t>
  </si>
  <si>
    <t>mucolipin-3 isoform X1 [Sturnus vulgaris]</t>
  </si>
  <si>
    <t>glycoside hydrolase family 5</t>
  </si>
  <si>
    <t>cAMP-dependent kinase type I regulatory subunit isoform X3 [Megachile rotundata]</t>
  </si>
  <si>
    <t>extracellular sulfatase Sulf-2-like isoform X2</t>
  </si>
  <si>
    <t>glycoside hydrolase family 6</t>
  </si>
  <si>
    <t>glycoside hydrolase family 7</t>
  </si>
  <si>
    <t>egl nine homolog partial</t>
  </si>
  <si>
    <t>glycoside hydrolase family 9</t>
  </si>
  <si>
    <t>hypothetical protein AC249_AIPGENE6339</t>
  </si>
  <si>
    <t>eukaryotic translation initiation factor eIF2A</t>
  </si>
  <si>
    <t>cytochrome subfamily polypeptide 4 [Bos taurus]</t>
  </si>
  <si>
    <t>Nucleolar 4</t>
  </si>
  <si>
    <t>hypothetical protein AMK75_05805, partial</t>
  </si>
  <si>
    <t>ankyrin repeat domain 2 (stretch responsive muscle) [Mus musculus]</t>
  </si>
  <si>
    <t>proline-rich AKT1 substrate 1-like</t>
  </si>
  <si>
    <t>Nucleolar 9</t>
  </si>
  <si>
    <t>PREDICTED: uncharacterized protein LOC107334799</t>
  </si>
  <si>
    <t>HYL1-like b partial</t>
  </si>
  <si>
    <t>-serine O-palmitoleoyltransferase porcupine-like [Cynoglossus semilaevis]</t>
  </si>
  <si>
    <t>Nucleolar 6</t>
  </si>
  <si>
    <t>Nucleolar 8</t>
  </si>
  <si>
    <t>Spermatogenesis-associated 1</t>
  </si>
  <si>
    <t>RNA polymerase II-associated 3</t>
  </si>
  <si>
    <t>RNA polymerase II-associated 1</t>
  </si>
  <si>
    <t>ADP-ribosylarginine hydrolase-like</t>
  </si>
  <si>
    <t>sterol desaturase [Culex quinquefasciatus]</t>
  </si>
  <si>
    <t>collagen alpha-4(VI) chain- partial</t>
  </si>
  <si>
    <t>hypothetical protein DesU5LDRAFT_2681, partial</t>
  </si>
  <si>
    <t>Spermatogenesis-associated 5</t>
  </si>
  <si>
    <t>F-box LRR-repeat 20</t>
  </si>
  <si>
    <t>Spermatogenesis-associated 4</t>
  </si>
  <si>
    <t>neutral sphingomyelinase [Acromyrmex echinatior]</t>
  </si>
  <si>
    <t>structural maintenance of chromosomes 2-1-like</t>
  </si>
  <si>
    <t>GIY-YIG partial (mitochondrion) [Chrysoporthe austroafricana]</t>
  </si>
  <si>
    <t>2-oxoglutarate dehydrogenase subunit E1</t>
  </si>
  <si>
    <t>Cyclopropane-fatty-acyl-phospholipid synthase</t>
  </si>
  <si>
    <t>40S ribosomal partial [Cardamine impatiens]</t>
  </si>
  <si>
    <t>tumor necrosis factor receptor superfamily member 6B [Ficedula albicollis]</t>
  </si>
  <si>
    <t>F-box LRR-repeat 14</t>
  </si>
  <si>
    <t>F-box LRR-repeat 13</t>
  </si>
  <si>
    <t>F-box LRR-repeat 12</t>
  </si>
  <si>
    <t>Small nuclear ribonucleo E [Salmo salar]</t>
  </si>
  <si>
    <t>ARV1</t>
  </si>
  <si>
    <t>ras-related Ral-a isoform X2</t>
  </si>
  <si>
    <t>apolipo B-100- partial</t>
  </si>
  <si>
    <t>F-box LRR-repeat 18</t>
  </si>
  <si>
    <t>MAP kinase-activating death domain -like</t>
  </si>
  <si>
    <t>follistatin-related 4 isoform X1</t>
  </si>
  <si>
    <t>F-box LRR-repeat 15</t>
  </si>
  <si>
    <t>receptor-type tyrosine- phosphatase S-like isoform X8</t>
  </si>
  <si>
    <t>AT-rich interactive domain-containing 3C-like</t>
  </si>
  <si>
    <t>serine palmitoyltransferase small subunit B</t>
  </si>
  <si>
    <t>receptor-type tyrosine- phosphatase S-like isoform X3</t>
  </si>
  <si>
    <t>PREDICTED: uncharacterized protein LOC107346750</t>
  </si>
  <si>
    <t>receptor-type tyrosine- phosphatase S-like isoform X4</t>
  </si>
  <si>
    <t>sodium- and chloride-dependent transporter XTRP3</t>
  </si>
  <si>
    <t>Uncharacterized protein OBRU01_24825 [Operophtera brumata]</t>
  </si>
  <si>
    <t>homeobox GHOX-7</t>
  </si>
  <si>
    <t>F-box At1g78280-like</t>
  </si>
  <si>
    <t>hypothetical protein H257_13033 [Aphanomyces astaci]</t>
  </si>
  <si>
    <t>PREDICTED: uncharacterized protein LOC101845117</t>
  </si>
  <si>
    <t>PREDICTED: uncharacterized protein LOC105848492</t>
  </si>
  <si>
    <t>GPI anchored cell wall</t>
  </si>
  <si>
    <t>PREDICTED: LOW QUALITY PROTEIN: uncharacterized protein LOC105846371</t>
  </si>
  <si>
    <t>zinc finger 354C isoform X1 [Copidosoma floridanum]</t>
  </si>
  <si>
    <t>PREDICTED: uncharacterized protein LOC105848496</t>
  </si>
  <si>
    <t>AAEL013842-PA [Aedes aegypti]</t>
  </si>
  <si>
    <t>pyruvate kinase-like isoform X2</t>
  </si>
  <si>
    <t>Pericentriolar material 1</t>
  </si>
  <si>
    <t>THO complex subunit 2</t>
  </si>
  <si>
    <t>THO complex subunit 1</t>
  </si>
  <si>
    <t>THO complex subunit 4</t>
  </si>
  <si>
    <t>neuropeptide Y receptor type 4-like isoform X1</t>
  </si>
  <si>
    <t>THO complex subunit 3</t>
  </si>
  <si>
    <t>polyribonucleotide nucleotidyltransferase [Arcobacter butzleri]</t>
  </si>
  <si>
    <t>WW domain-binding 2</t>
  </si>
  <si>
    <t>piwi 1</t>
  </si>
  <si>
    <t>FAD linked oxidase [Naegleria gruberi]</t>
  </si>
  <si>
    <t>piwi 2</t>
  </si>
  <si>
    <t>methyltransferase NSUN7</t>
  </si>
  <si>
    <t>probable isocitrate dehydrogenase [NAD] subunit mitochondrial</t>
  </si>
  <si>
    <t>apolipo D-like</t>
  </si>
  <si>
    <t>AATF-like</t>
  </si>
  <si>
    <t>methyltransferase NSUN5</t>
  </si>
  <si>
    <t>methyltransferase NSUN6</t>
  </si>
  <si>
    <t>Myosin light chain smooth muscle</t>
  </si>
  <si>
    <t>scavenger receptor cysteine-rich domain-containing group B</t>
  </si>
  <si>
    <t>sideroflexin-1 isoform X1 [Equus przewalskii]</t>
  </si>
  <si>
    <t>gamma-glutamylcyclotransferase CG2811 isoform X2</t>
  </si>
  <si>
    <t>oxidoreductase [Gluconobacter japonicus]</t>
  </si>
  <si>
    <t>tetraspanin [Neurospora crassa OR74A]</t>
  </si>
  <si>
    <t>GH19503 [Drosophila grimshawi]</t>
  </si>
  <si>
    <t>PREDICTED: uncharacterized protein LOC100207239</t>
  </si>
  <si>
    <t>forkhead box J3 isoform X3</t>
  </si>
  <si>
    <t>mit domain-containing 1</t>
  </si>
  <si>
    <t>axonemal 84 kDa -like</t>
  </si>
  <si>
    <t>multidrug resistance 1 isoform X2 [Monodelphis domestica]</t>
  </si>
  <si>
    <t>hypothetical protein [Cyclobacterium marinum]</t>
  </si>
  <si>
    <t>WW domain-binding 4</t>
  </si>
  <si>
    <t>gamma-glutamylcyclotransferase CG2811 isoform X1</t>
  </si>
  <si>
    <t>type II secretion system F [Arcobacter L]</t>
  </si>
  <si>
    <t>alpha beta hydrolase domain-containing 11</t>
  </si>
  <si>
    <t>NAD-specific glutamate [Eimeria tenella]</t>
  </si>
  <si>
    <t>trichoplein keratin filament-binding</t>
  </si>
  <si>
    <t>AChain Crystal Structure Of The Human Eb1 C-terminal Dimerization Domain</t>
  </si>
  <si>
    <t>RING finger 24-like [Biomphalaria glabrata]</t>
  </si>
  <si>
    <t>MOB kinase activator-like 1A</t>
  </si>
  <si>
    <t>apoptosis-resistant E3 ubiquitin ligase 1-like isoform X1 [Sinocyclocheilus anshuiensis]</t>
  </si>
  <si>
    <t>Condensin-2 complex subunit H2</t>
  </si>
  <si>
    <t>glutaredoxin 3 [Danio rerio]</t>
  </si>
  <si>
    <t>Tctex1 domain-containing 2</t>
  </si>
  <si>
    <t>coiled-coil domain-containing 60 isoform X1</t>
  </si>
  <si>
    <t>villin headpiece domain containing [Acanthamoeba castellanii Neff]</t>
  </si>
  <si>
    <t>PREDICTED: uncharacterized protein LOC100210872</t>
  </si>
  <si>
    <t>jagged- partial</t>
  </si>
  <si>
    <t>[Plasmodium chabaudi chabaudi]</t>
  </si>
  <si>
    <t>serine threonine- kinase 11-interacting -like</t>
  </si>
  <si>
    <t>transforming acidic coiled-coil-containing 1</t>
  </si>
  <si>
    <t>phosphatidylserine decarboxylase [Burkholderia cenocepacia]</t>
  </si>
  <si>
    <t>zwilch homolog isoform X1</t>
  </si>
  <si>
    <t>probable G- coupled receptor 125 [Crassostrea gigas]</t>
  </si>
  <si>
    <t>zinc ZZ partial</t>
  </si>
  <si>
    <t>TNF receptor-associated factor 5 isoform X2 [Cavia porcellus]</t>
  </si>
  <si>
    <t>male-specific lethal 1-like 1</t>
  </si>
  <si>
    <t>leucine-rich repeat-containing 27-like</t>
  </si>
  <si>
    <t>probable E3 ubiquitin- ligase HERC6</t>
  </si>
  <si>
    <t>PREDICTED: uncharacterized protein LOC105848466</t>
  </si>
  <si>
    <t>probable E3 ubiquitin- ligase HERC4</t>
  </si>
  <si>
    <t>esterase FE4-like isoform X1 [Athalia rosae]</t>
  </si>
  <si>
    <t>probable E3 ubiquitin- ligase HERC3</t>
  </si>
  <si>
    <t>ribosomal L37ae</t>
  </si>
  <si>
    <t>cilia- and flagella-associated 58-like</t>
  </si>
  <si>
    <t>tRNA (guanine-N(7)-)-methyltransferase non-catalytic subunit wdr4-like</t>
  </si>
  <si>
    <t>platelet glyco 4 isoform X1 [Anolis carolinensis]</t>
  </si>
  <si>
    <t>dehydrogenase reductase SDR family member 11-like</t>
  </si>
  <si>
    <t>2-nitropropane partial</t>
  </si>
  <si>
    <t>delta-sarcoglycan-like [Hydra vulgaris]</t>
  </si>
  <si>
    <t>3-hydroxy-3-methylglutaryl-coenzyme A reductase-like</t>
  </si>
  <si>
    <t>DEAD DEAH box DNA helicase (Mer3) [Penicillium digitatum Pd1]</t>
  </si>
  <si>
    <t>probable E3 ubiquitin- ligase HERC1</t>
  </si>
  <si>
    <t>mitochondrial NADH-ubiquinone oxidoreductase 75 kDa subunit [Homo sapiens]</t>
  </si>
  <si>
    <t>zinc finger 3 homolog</t>
  </si>
  <si>
    <t>cell division [Eimeria mitis]</t>
  </si>
  <si>
    <t>Aldolase [Schistosoma japonicum]</t>
  </si>
  <si>
    <t>cyclin-dependent kinase 11B-like isoform X4</t>
  </si>
  <si>
    <t>cyclin-dependent kinase 11B-like isoform X2</t>
  </si>
  <si>
    <t>ribonuclease 3</t>
  </si>
  <si>
    <t>MULTISPECIES: MFS transporter [Mesorhizobium]</t>
  </si>
  <si>
    <t>2-keto-4-pentenoate hydratase 2-oxohepta-3-ene-1,7-dioic acid hydratase (catechol pathway)</t>
  </si>
  <si>
    <t>PREDICTED: uncharacterized protein LOC105848451</t>
  </si>
  <si>
    <t>peptidase inhibitor 16</t>
  </si>
  <si>
    <t>Aldehyde dimeric NADP-preferring</t>
  </si>
  <si>
    <t>actin depolymerizing factor [Schistosoma japonicum]</t>
  </si>
  <si>
    <t>10 kDa secreted</t>
  </si>
  <si>
    <t>tyrosine- kinase 223</t>
  </si>
  <si>
    <t>choloylglycine hydrolase</t>
  </si>
  <si>
    <t>RRNAD1</t>
  </si>
  <si>
    <t>fibroblast growth factor receptor-like 1 [Alligator mississippiensis]</t>
  </si>
  <si>
    <t>ribonuclease Y</t>
  </si>
  <si>
    <t>tenascin</t>
  </si>
  <si>
    <t>ribonuclease R</t>
  </si>
  <si>
    <t>heparan-alpha-glucosaminide N-acetyltransferase</t>
  </si>
  <si>
    <t>BTG member 2 [Xenopus tropicalis]</t>
  </si>
  <si>
    <t>kelch domain-containing 4</t>
  </si>
  <si>
    <t>Telomerase-binding EST1A</t>
  </si>
  <si>
    <t>nardilysin-like isoform X1 [Poecilia formosa]</t>
  </si>
  <si>
    <t>coiled-coil domain-containing 108 isoform X3 [Pan troglodytes]</t>
  </si>
  <si>
    <t>testis-specific serine threonine- kinase 3-like</t>
  </si>
  <si>
    <t>cytochrome partial (mitochondrion) [Rhodnius robustus]</t>
  </si>
  <si>
    <t>PREDICTED: uncharacterized protein LOC100204765 isoform X1</t>
  </si>
  <si>
    <t>PREDICTED: uncharacterized protein LOC100204765 isoform X2</t>
  </si>
  <si>
    <t>permease family [Tetrahymena thermophila SB210]</t>
  </si>
  <si>
    <t>E3 ubiquitin- ligase SIAH1 isoform X2</t>
  </si>
  <si>
    <t>ribonuclease E</t>
  </si>
  <si>
    <t>serine threonine- kinase PRP4 homolog isoform X1</t>
  </si>
  <si>
    <t>Regulator of microtubule dynamics partial</t>
  </si>
  <si>
    <t>serine threonine- kinase PRP4 homolog isoform X2</t>
  </si>
  <si>
    <t>CAP-Gly domain-containing linker</t>
  </si>
  <si>
    <t>Tyrosine- phosphatase Lar</t>
  </si>
  <si>
    <t>UDP-glucuronic acid decarboxylase 1-like</t>
  </si>
  <si>
    <t>tubulin alpha-1C chain isoform b [Homo sapiens]</t>
  </si>
  <si>
    <t>low-density lipo receptor-related 4-like</t>
  </si>
  <si>
    <t>potassium voltage-gated channel subfamily KQT member 1 isoform X4 [Cephus cinctus]</t>
  </si>
  <si>
    <t>DNA-directed RNA mitochondrial</t>
  </si>
  <si>
    <t>transport Sec31A-like</t>
  </si>
  <si>
    <t>tRNA-specific adenosine deaminase 1-like</t>
  </si>
  <si>
    <t>amine oxidase [Phycicoccus Root563]</t>
  </si>
  <si>
    <t>FUN14 domain-containing 1</t>
  </si>
  <si>
    <t>FUN14 domain-containing 2</t>
  </si>
  <si>
    <t>checkpoint HUS1</t>
  </si>
  <si>
    <t>AAR2 homolog</t>
  </si>
  <si>
    <t>C-C chemokine receptor type 2-like</t>
  </si>
  <si>
    <t>serine threonine- kinase Nek4-like</t>
  </si>
  <si>
    <t>Ubiquitin-like-conjugating enzyme ATG3</t>
  </si>
  <si>
    <t>Methylmalonic aciduria and homocystinuria type D mitochondrial</t>
  </si>
  <si>
    <t>sulfide quinone-reductase [Penicillium expansum]</t>
  </si>
  <si>
    <t>transport and Golgi organization 2 homolog isoform X1</t>
  </si>
  <si>
    <t>four and a half LIM domains 2-like</t>
  </si>
  <si>
    <t>beclin-1 [Myotis lucifugus]</t>
  </si>
  <si>
    <t>rab5 GDP GTP exchange factor</t>
  </si>
  <si>
    <t>eukaryotic peptide chain release [Perkinsus marinus ATCC 50983]</t>
  </si>
  <si>
    <t>Nucleoside-diphosphate kinase</t>
  </si>
  <si>
    <t>dna repair helicase rad15</t>
  </si>
  <si>
    <t>Serine threonine- phosphatase 6 regulatory subunit partial</t>
  </si>
  <si>
    <t>sugar transferase</t>
  </si>
  <si>
    <t>CAP-Gly domain-containing linker 4 isoform X2</t>
  </si>
  <si>
    <t>alanine--tRNA cytoplasmic</t>
  </si>
  <si>
    <t>arpin isoform X2</t>
  </si>
  <si>
    <t>arpin isoform X1</t>
  </si>
  <si>
    <t>heat shock partial [Hammondia heydorni]</t>
  </si>
  <si>
    <t>Tyrosine recombinase</t>
  </si>
  <si>
    <t>stomatin 3</t>
  </si>
  <si>
    <t>chaoptin isoform X1 [Camponotus floridanus]</t>
  </si>
  <si>
    <t>stomatin 1</t>
  </si>
  <si>
    <t>phosphatase 1 regulatory subunit 16A-like [Parasteatoda tepidariorum]</t>
  </si>
  <si>
    <t>kinesin-like calmodulin-binding homolog</t>
  </si>
  <si>
    <t>flightless-1 homolog isoform X1</t>
  </si>
  <si>
    <t>kinase suppressor of Ras 2 isoform X3</t>
  </si>
  <si>
    <t>kinase suppressor of Ras 2 isoform X2</t>
  </si>
  <si>
    <t>Ribokinase</t>
  </si>
  <si>
    <t>guanidinobutyrase-like isoform X1</t>
  </si>
  <si>
    <t>ethylmalonyl- decarboxylase-like [Octopus bimaculoides]</t>
  </si>
  <si>
    <t>hypothetical protein DAPPUDRAFT_344394</t>
  </si>
  <si>
    <t>leupaxin isoform X2 [Monomorium pharaonis]</t>
  </si>
  <si>
    <t>aminopeptidase O-like</t>
  </si>
  <si>
    <t>ran GTPase-activating 1</t>
  </si>
  <si>
    <t>serine arginine-rich splicing factor 2-like</t>
  </si>
  <si>
    <t>Piso0_002290 [Millerozyma farinosa CBS 7064]</t>
  </si>
  <si>
    <t>peptidase M16 family [Arabidopsis lyrata lyrata]</t>
  </si>
  <si>
    <t>CAMK family kinase [Trichomonas vaginalis G3]</t>
  </si>
  <si>
    <t>nuclear envelope integral membrane 1</t>
  </si>
  <si>
    <t>Ras-related GTP-binding A</t>
  </si>
  <si>
    <t>UDP-N-acetylglucosamine partial</t>
  </si>
  <si>
    <t>AAEL000014-PA [Aedes aegypti]</t>
  </si>
  <si>
    <t>sideroflexin-5-like [Biomphalaria glabrata]</t>
  </si>
  <si>
    <t>D-serine dehydratase-like [Meleagris gallopavo]</t>
  </si>
  <si>
    <t>inhibin beta C chain-like</t>
  </si>
  <si>
    <t>methylenetetrahydrofolate reductase isoform X1</t>
  </si>
  <si>
    <t>Ras-related GTP-binding D</t>
  </si>
  <si>
    <t>Ras-related GTP-binding C</t>
  </si>
  <si>
    <t>mab-21-like 3 [Heterocephalus glaber]</t>
  </si>
  <si>
    <t>steroid 17-alpha-hydroxylase 17,20 lyase-like</t>
  </si>
  <si>
    <t>PREDICTED: uncharacterized protein LOC100638161</t>
  </si>
  <si>
    <t>related to MYG1</t>
  </si>
  <si>
    <t>acyl-coenzyme A synthetase mitochondrial isoform X2</t>
  </si>
  <si>
    <t>hypothetical protein BRAFLDRAFT_72537</t>
  </si>
  <si>
    <t>P-loop containing nucleoside triphosphate hydrolase [Coccomyxa subellipsoidea C-169]</t>
  </si>
  <si>
    <t>mitogen-activated kinase kinase kinase kinase 4-like</t>
  </si>
  <si>
    <t>acyl-coenzyme A synthetase mitochondrial isoform X3</t>
  </si>
  <si>
    <t>zinc finger CCHC domain-containing 10 isoform X2</t>
  </si>
  <si>
    <t>UPF0769 C21orf59 homolog</t>
  </si>
  <si>
    <t>tubulin alpha-1A chain-like [Salmo salar]</t>
  </si>
  <si>
    <t>AF121894_1lipoamide dehydrogenase (mitochondrion)</t>
  </si>
  <si>
    <t>Serine threonine- kinase PLK4</t>
  </si>
  <si>
    <t>erythroid differentiation-related factor 1 isoform X3</t>
  </si>
  <si>
    <t>rho guanine nucleotide exchange factor 3 isoform X3</t>
  </si>
  <si>
    <t>Transcriptional adapter partial</t>
  </si>
  <si>
    <t>Transmembrane 69</t>
  </si>
  <si>
    <t>2,4-dienoyl- mitochondrial-like</t>
  </si>
  <si>
    <t>C2-DOMAIN ABA-RELATED 11-like isoform X1 [Nicotiana tomentosiformis]</t>
  </si>
  <si>
    <t>FCH and double SH3 domains 2 isoform X3</t>
  </si>
  <si>
    <t>ATP-binding cassette sub-family B member mitochondrial-like</t>
  </si>
  <si>
    <t>Transmembrane 64</t>
  </si>
  <si>
    <t>hypothetical protein AURANDRAFT_64187 [Aureococcus anophagefferens]</t>
  </si>
  <si>
    <t>CRE-TBB-2 [Caenorhabditis remanei]</t>
  </si>
  <si>
    <t>chitooligosaccharidolytic beta-N-acetylglucosaminidase</t>
  </si>
  <si>
    <t>anaphase-promoting complex subunit 7</t>
  </si>
  <si>
    <t>anaphase-promoting complex subunit 1</t>
  </si>
  <si>
    <t>lon protease mitochondrial-like</t>
  </si>
  <si>
    <t>anaphase-promoting complex subunit 2</t>
  </si>
  <si>
    <t>anaphase-promoting complex subunit 4</t>
  </si>
  <si>
    <t>proline-rich PRCC-like</t>
  </si>
  <si>
    <t>hepatocyte growth factor isoform X2</t>
  </si>
  <si>
    <t>cysteinyl leukotriene receptor 1-like</t>
  </si>
  <si>
    <t>Tubulin polyglutamylase TTLL4</t>
  </si>
  <si>
    <t>Phosphocholine transferase [Wolbachia endosymbiont of Armadillidium vulgare]</t>
  </si>
  <si>
    <t>Disintegrin and metallo ase domain-containing 26A</t>
  </si>
  <si>
    <t>DNA repair complementing XP-C partial</t>
  </si>
  <si>
    <t>Tubulin polyglutamylase TTLL6</t>
  </si>
  <si>
    <t>Leucine-rich repeat and IQ domain-containing 3</t>
  </si>
  <si>
    <t>Tubulin polyglutamylase TTLL5</t>
  </si>
  <si>
    <t>phosphate ABC permease [Arcobacter butzleri]</t>
  </si>
  <si>
    <t>post-GPI attachment to s factor 3</t>
  </si>
  <si>
    <t>glutamine--tRNA ligase</t>
  </si>
  <si>
    <t>transcriptional adapter 2B isoform X1 [Athalia rosae]</t>
  </si>
  <si>
    <t>5 -AMP-activated kinase catalytic subunit alpha-2-like isoform X2</t>
  </si>
  <si>
    <t>Metal tolerance 10</t>
  </si>
  <si>
    <t>Histone-lysine N-methyltransferase SETDB1</t>
  </si>
  <si>
    <t>eosinophil peroxidase-like</t>
  </si>
  <si>
    <t>GH21012 [Drosophila grimshawi]</t>
  </si>
  <si>
    <t>Tubulin polyglutamylase TTLL7</t>
  </si>
  <si>
    <t>RAN kinase</t>
  </si>
  <si>
    <t>AAEL013375-PA [Aedes aegypti]</t>
  </si>
  <si>
    <t>dicer 4</t>
  </si>
  <si>
    <t>dicer 2</t>
  </si>
  <si>
    <t>methylmalonyl- mitochondrial</t>
  </si>
  <si>
    <t>transformation transcription domain-associated -like</t>
  </si>
  <si>
    <t>artemis isoform X1 [Danio rerio]</t>
  </si>
  <si>
    <t>coiled-coil domain-containing 78 isoform X1</t>
  </si>
  <si>
    <t>glutamate--tRNA ligase</t>
  </si>
  <si>
    <t>coiled-coil domain-containing 78 isoform X2</t>
  </si>
  <si>
    <t>N-acetylserotonin O-methyltransferase</t>
  </si>
  <si>
    <t>PREDICTED: uncharacterized protein LOC101235924</t>
  </si>
  <si>
    <t>galactose mutarotase</t>
  </si>
  <si>
    <t>E2 E3 hybrid ubiquitin- ligase UBE2O-like</t>
  </si>
  <si>
    <t>ATPase family AAA domain-containing 3A</t>
  </si>
  <si>
    <t>plastin-2 [Hipposideros armiger]</t>
  </si>
  <si>
    <t>alpha 4 like [Danio rerio]</t>
  </si>
  <si>
    <t>er lumen retaining receptor</t>
  </si>
  <si>
    <t>Serine threonine kinase SAD-1 [Caenorhabditis elegans]</t>
  </si>
  <si>
    <t>coronin-1B-like [Kryptolebias marmoratus]</t>
  </si>
  <si>
    <t>probable RNA helicase SDE3</t>
  </si>
  <si>
    <t>HECT-domain (ubiquitin-transferase) domain containing [Acanthamoeba castellanii Neff]</t>
  </si>
  <si>
    <t>PREDICTED: uncharacterized protein LOC106125039</t>
  </si>
  <si>
    <t>2-amino-3-carboxymuconate-6-semialdehyde decarboxylase isoform X4</t>
  </si>
  <si>
    <t>isocitrate partial</t>
  </si>
  <si>
    <t>regulator of G- signaling 17 isoform X2</t>
  </si>
  <si>
    <t>transient receptor potential cation channel trpm isoform X1 [Cerapachys biroi]</t>
  </si>
  <si>
    <t>cytochrome c oxidase subunit partial (mitochondrion) [Bunostomum trigonocephalum]</t>
  </si>
  <si>
    <t>neuronal acetylcholine receptor subunit alpha-10-like isoform X3 [Acropora digitifera]</t>
  </si>
  <si>
    <t>serine racemase isoform X4 [Monodelphis domestica]</t>
  </si>
  <si>
    <t>male-enhanced antigen 1 isoform X1 [Myotis davidii]</t>
  </si>
  <si>
    <t>PREDICTED: uncharacterized protein LOC101235938</t>
  </si>
  <si>
    <t>serine threonine- phosphatase PP1-gamma catalytic subunit</t>
  </si>
  <si>
    <t>glucose phosphate partial</t>
  </si>
  <si>
    <t>proteasome subunit beta type-2 isoform X2</t>
  </si>
  <si>
    <t>PREDICTED: uncharacterized protein LOC100641882</t>
  </si>
  <si>
    <t>sulfatase-modifying factor [Dyella jiangningensis]</t>
  </si>
  <si>
    <t>anosmin-1-like [Aplysia californica]</t>
  </si>
  <si>
    <t>niemann pick c2 (NPC2)</t>
  </si>
  <si>
    <t>Uncharacterised [Vibrio cholerae]</t>
  </si>
  <si>
    <t>SMG5-like</t>
  </si>
  <si>
    <t>serine threonine kinase [Oscillatoriales cyanobacterium hensonii ]</t>
  </si>
  <si>
    <t>pentraxin-related PTX3</t>
  </si>
  <si>
    <t>zinc finger RFP-like</t>
  </si>
  <si>
    <t>prelamin-A C-like [Hydra vulgaris]</t>
  </si>
  <si>
    <t>transient receptor potential cation channel trpm isoform X2</t>
  </si>
  <si>
    <t>isocitrate lyase</t>
  </si>
  <si>
    <t>Histone H4 [Trichinella pseudospiralis]</t>
  </si>
  <si>
    <t>regulator [Amycolatopsis regifaucium]</t>
  </si>
  <si>
    <t>transient receptor potential cation channel trpm isoform X3</t>
  </si>
  <si>
    <t>tiggy-winkle hedgehog -like</t>
  </si>
  <si>
    <t>RNA-directed DNA polymerase from mobile element jockey- partial</t>
  </si>
  <si>
    <t>probable palmitoyltransferase ZDHHC4</t>
  </si>
  <si>
    <t>disulfide-isomerase</t>
  </si>
  <si>
    <t>heat shock cognate 71 kDa isoform X1</t>
  </si>
  <si>
    <t>N-acetylgalactosamine partial</t>
  </si>
  <si>
    <t>adenylate cyclase type 5-like</t>
  </si>
  <si>
    <t>monoglycylase TTLL8</t>
  </si>
  <si>
    <t>Transmembrane 17</t>
  </si>
  <si>
    <t>gamma-secretase subunit APH-1A isoform X2</t>
  </si>
  <si>
    <t>30S ribosomal S3 [Elizabethkingia anophelis]</t>
  </si>
  <si>
    <t>balbiani ring 3-like isoform X2</t>
  </si>
  <si>
    <t>Cell surface glyco 1</t>
  </si>
  <si>
    <t>gamma-secretase subunit APH-1A isoform X1</t>
  </si>
  <si>
    <t>acetyl-coenzyme A cytoplasmic isoform X2</t>
  </si>
  <si>
    <t>PREDICTED: uncharacterized protein LOC101235913</t>
  </si>
  <si>
    <t>Zn-dependent protease</t>
  </si>
  <si>
    <t>glycerophosphoryl diester phosphodiesterase</t>
  </si>
  <si>
    <t>major facilitator superfamily domain-containing 8-like [Lingula anatina]</t>
  </si>
  <si>
    <t>bidirectional sugar transporter SWEET15-like</t>
  </si>
  <si>
    <t>AAEL006522- partial [Aedes aegypti]</t>
  </si>
  <si>
    <t>GTP pyrophosphokinase</t>
  </si>
  <si>
    <t>FAM69C-like [Crassostrea gigas]</t>
  </si>
  <si>
    <t>Sterol regulatory element-binding cleavage-activating</t>
  </si>
  <si>
    <t>WD repeat-containing 47-like</t>
  </si>
  <si>
    <t>Transmembrane 43</t>
  </si>
  <si>
    <t>patatin-like phospholipase domain-containing 3 isoform X1 [Bactrocera oleae]</t>
  </si>
  <si>
    <t>tyrosine phosphatase</t>
  </si>
  <si>
    <t>PREDICTED: uncharacterized protein LOC100638200</t>
  </si>
  <si>
    <t>tubulin [Ichthyophthirius multifiliis]</t>
  </si>
  <si>
    <t>Chromosome X open reading frame 59 [Homo sapiens]</t>
  </si>
  <si>
    <t>PREDICTED: uncharacterized protein LOC107356096</t>
  </si>
  <si>
    <t>nuclear pore complex Nup153-like</t>
  </si>
  <si>
    <t>LOC100135406 partial</t>
  </si>
  <si>
    <t>U5 small nuclear ribonuclear</t>
  </si>
  <si>
    <t>transmembrane 9 superfamily member 2- partial</t>
  </si>
  <si>
    <t>WD repeat-containing 41-like</t>
  </si>
  <si>
    <t>spectrin alpha chain isoform X1 [Musca domestica]</t>
  </si>
  <si>
    <t>Transcription factor</t>
  </si>
  <si>
    <t>signal recognition particle 14kD</t>
  </si>
  <si>
    <t>heat shock cognate 71 kDa isoform X2</t>
  </si>
  <si>
    <t>hypothetical protein BRAFLDRAFT_84636 [Branchiostoma floridae]</t>
  </si>
  <si>
    <t>regulator of nonsense transcripts 3B-like</t>
  </si>
  <si>
    <t>WASH complex subunit 7 [Phytophthora nicotianae]</t>
  </si>
  <si>
    <t>proteasomal ubiquitin receptor ADRM1</t>
  </si>
  <si>
    <t>ERGIC-53 isoform X2</t>
  </si>
  <si>
    <t>succinate dehydrogenase [ubiquinone] iron-sulfur mitochondrial-like</t>
  </si>
  <si>
    <t>transcriptional enhancer factor TEF-1 isoform X1 [Bombus impatiens]</t>
  </si>
  <si>
    <t>Transmembrane 35</t>
  </si>
  <si>
    <t>riboflavin kinase</t>
  </si>
  <si>
    <t>Transmembrane 33</t>
  </si>
  <si>
    <t>SMR domain</t>
  </si>
  <si>
    <t>dual specificity tyrosine-phosphorylation-regulated kinase 2 isoform X1</t>
  </si>
  <si>
    <t>transmembrane 243-like [Sinocyclocheilus grahami]</t>
  </si>
  <si>
    <t>pre-rrna-processing esf1</t>
  </si>
  <si>
    <t>PAS domain-containing serine threonine- kinase-like</t>
  </si>
  <si>
    <t>PREDICTED: uncharacterized protein LOC108369814</t>
  </si>
  <si>
    <t>60S ribosomal L19-2 [Morus notabilis]</t>
  </si>
  <si>
    <t>50S ribosomal L16 [Corynebacterium diphtheriae]</t>
  </si>
  <si>
    <t>WD40 repeat partial [Punctularia strigosozonata HHB-11173 SS5]</t>
  </si>
  <si>
    <t>beta-ketoacyl-ACP reductase</t>
  </si>
  <si>
    <t>coiled-coil domain-containing 173-like</t>
  </si>
  <si>
    <t>lysocardiolipin acyltransferase 1 isoform X1 [Aquila chrysaetos canadensis]</t>
  </si>
  <si>
    <t>synaptic vesicle 2-related -like</t>
  </si>
  <si>
    <t>heat shock 70 kDa partial</t>
  </si>
  <si>
    <t>5-aminolevulinate erythroid- mitochondrial</t>
  </si>
  <si>
    <t>EH domain-containing 3-like isoform X1 [Tetranychus urticae]</t>
  </si>
  <si>
    <t>chitotriosidase-1 isoform X1</t>
  </si>
  <si>
    <t>beta-1,4-galactosyltransferase partial</t>
  </si>
  <si>
    <t>chitotriosidase-1 isoform X2</t>
  </si>
  <si>
    <t>endothelin-converting enzyme 1 isoform X2</t>
  </si>
  <si>
    <t>long-chain-alcohol oxidase FAO1-like</t>
  </si>
  <si>
    <t>Transposon Ty3-I Gag-Pol partial</t>
  </si>
  <si>
    <t>hypothetical protein AC249_AIPGENE10406</t>
  </si>
  <si>
    <t>Cob(I)yrinic acid a,c-diamide mitochondrial</t>
  </si>
  <si>
    <t>endothelin-converting enzyme 1 isoform X1</t>
  </si>
  <si>
    <t>transport Sec61 subunit alpha isoform 2 isoform X2</t>
  </si>
  <si>
    <t>nuclear factor erythroid 2-related factor 1</t>
  </si>
  <si>
    <t>U5 small nuclear ribonucleo 200 kDa helicase- partial</t>
  </si>
  <si>
    <t>ligand-gated ion channel [Methylacidiphilum infernorum]</t>
  </si>
  <si>
    <t>adenosine deaminase CECR1</t>
  </si>
  <si>
    <t>neurogenic locus delta-like isoform X2</t>
  </si>
  <si>
    <t>Golgi-associated plant pathogenesis-related 1-like [Cyprinodon variegatus]</t>
  </si>
  <si>
    <t>CBG10739 [Caenorhabditis briggsae]</t>
  </si>
  <si>
    <t>PREDICTED: uncharacterized protein LOC100376051</t>
  </si>
  <si>
    <t>type II PKS ketosynthase alpha partial</t>
  </si>
  <si>
    <t>ribosomal S28 [Homo sapiens]</t>
  </si>
  <si>
    <t>hepatocyte growth factor-like</t>
  </si>
  <si>
    <t>exocyst complex component 6 isoform X1</t>
  </si>
  <si>
    <t>trans-L-3-hydroxyproline partial</t>
  </si>
  <si>
    <t>dna-dependent kinase catalytic subunit</t>
  </si>
  <si>
    <t>ADP-ribosylation factor GTPase-activating partial [Monoraphidium neglectum]</t>
  </si>
  <si>
    <t>5 -3 [Phytophthora infestans T30-4]</t>
  </si>
  <si>
    <t>uncharacterized aminotransferase -like</t>
  </si>
  <si>
    <t>Zinc finger 271 [Schistosoma haematobium]</t>
  </si>
  <si>
    <t>V-type proton ATPase 16 kDa proteolipid subunit [Trichinella pseudospiralis]</t>
  </si>
  <si>
    <t>hypothetical protein C923_01042, partial</t>
  </si>
  <si>
    <t>Fat-like cadherin-related tumor suppressor-like</t>
  </si>
  <si>
    <t>Tob1 [Nanorana parkeri]</t>
  </si>
  <si>
    <t>SNF7 family</t>
  </si>
  <si>
    <t>SUMO-activating enzyme subunit 2</t>
  </si>
  <si>
    <t>elongation factor 1- partial [Phytophthora parasitica]</t>
  </si>
  <si>
    <t>cilia- and flagella-associated 99-like</t>
  </si>
  <si>
    <t>cx9C motif-containing 4</t>
  </si>
  <si>
    <t>purine nucleoside phosphorylase-like</t>
  </si>
  <si>
    <t>Toxin co-regulated pilus biosynthesis Q [Photorhabdus luminescens]</t>
  </si>
  <si>
    <t>BTB POZ domain-containing KCTD21 [Monodelphis domestica]</t>
  </si>
  <si>
    <t>AP-3 complex subunit beta-1 isoform X1</t>
  </si>
  <si>
    <t>T-complex 1 subunit theta-like</t>
  </si>
  <si>
    <t>SET and MYND domain-containing partial</t>
  </si>
  <si>
    <t>hypothetical protein SPRG_12960 [Saprolegnia parasitica CBS 223.65]</t>
  </si>
  <si>
    <t>hypothetical protein AC249_AIPGENE6289</t>
  </si>
  <si>
    <t>3-deoxy-8-phosphooctulonate synthase</t>
  </si>
  <si>
    <t>Tyrosine- kinase transmembrane receptor Ror2</t>
  </si>
  <si>
    <t>zinc finger Gfi-1b-like</t>
  </si>
  <si>
    <t>palladin isoform X3 [Bos taurus]</t>
  </si>
  <si>
    <t>GRAM domain-containing 1B-like isoform X3</t>
  </si>
  <si>
    <t>1-acyl-sn-glycerol-3-phosphate acyltransferase alpha isoform X2</t>
  </si>
  <si>
    <t>oxysterol-binding -related 1-like</t>
  </si>
  <si>
    <t>tyramine beta-hydroxylase</t>
  </si>
  <si>
    <t>angiopoietin-related 7-like</t>
  </si>
  <si>
    <t>serine protease</t>
  </si>
  <si>
    <t>alkylglycerol monooxygenase</t>
  </si>
  <si>
    <t>Wnt-2 isoform X1 [Bactrocera dorsalis]</t>
  </si>
  <si>
    <t>calmodulin-related touch-induced [Zea mays]</t>
  </si>
  <si>
    <t>molybdate-anion transporter</t>
  </si>
  <si>
    <t>Phosphoenolpyruvate carboxykinase [GTP]</t>
  </si>
  <si>
    <t>large subunit ribosomal 1</t>
  </si>
  <si>
    <t>peroxidase [Aeromonas veronii]</t>
  </si>
  <si>
    <t>sex-lethal homolog isoform X3 [Nasonia vitripennis]</t>
  </si>
  <si>
    <t>GRAM domain-containing 1B-like isoform X1</t>
  </si>
  <si>
    <t>PREDICTED: uncharacterized protein LOC100207426</t>
  </si>
  <si>
    <t>tyrosine- phosphatase non-receptor type 12- partial</t>
  </si>
  <si>
    <t>40S ribosomal S10</t>
  </si>
  <si>
    <t>40S ribosomal S11</t>
  </si>
  <si>
    <t>40S ribosomal S12</t>
  </si>
  <si>
    <t>Topoisomerase 6 subunit B</t>
  </si>
  <si>
    <t>UPF0193 EVG1-like</t>
  </si>
  <si>
    <t>40S ribosomal S13</t>
  </si>
  <si>
    <t>signal transducing adapter molecule 2 isoform X1</t>
  </si>
  <si>
    <t>40S ribosomal S14</t>
  </si>
  <si>
    <t>40S ribosomal S15</t>
  </si>
  <si>
    <t>tat pathway signal sequence</t>
  </si>
  <si>
    <t>40S ribosomal S16</t>
  </si>
  <si>
    <t>40S ribosomal S17</t>
  </si>
  <si>
    <t>40S ribosomal S18</t>
  </si>
  <si>
    <t>40S ribosomal S19</t>
  </si>
  <si>
    <t>signal transducing adapter molecule 2 isoform X2</t>
  </si>
  <si>
    <t>Eukaryotic translation initiation factor partial</t>
  </si>
  <si>
    <t>ankyrin repeat and MYND domain-containing 1-like</t>
  </si>
  <si>
    <t>PG1 homology to Homo sapiens [Lactobacillus crispatus ST1]</t>
  </si>
  <si>
    <t>exportin-1 isoform X1</t>
  </si>
  <si>
    <t>Serine arginine-rich splicing factor 1</t>
  </si>
  <si>
    <t>Nuclear pore complex Nup160</t>
  </si>
  <si>
    <t>rabankyrin-5-like isoform X1</t>
  </si>
  <si>
    <t>Bloom syndrome homolog</t>
  </si>
  <si>
    <t>bax inhibitor family</t>
  </si>
  <si>
    <t>hypothetical protein GLOINDRAFT_4869</t>
  </si>
  <si>
    <t>reverse transcriptase [Operophtera brumata]</t>
  </si>
  <si>
    <t>40S ribosomal S20</t>
  </si>
  <si>
    <t>atp-dependent rna helicase ddx17</t>
  </si>
  <si>
    <t>40S ribosomal S21</t>
  </si>
  <si>
    <t>prohibitin-2 isoform X2</t>
  </si>
  <si>
    <t>DUF1725 domain-containing partial</t>
  </si>
  <si>
    <t>integrator complex subunit 8-like</t>
  </si>
  <si>
    <t>40S ribosomal S23</t>
  </si>
  <si>
    <t>40S ribosomal S24</t>
  </si>
  <si>
    <t>40S ribosomal S25</t>
  </si>
  <si>
    <t>40S ribosomal S26</t>
  </si>
  <si>
    <t>T-complex alpha subunit [Phytophthora parasitica]</t>
  </si>
  <si>
    <t>40S ribosomal S27</t>
  </si>
  <si>
    <t>40S ribosomal S28</t>
  </si>
  <si>
    <t>BLML3_DICDI ame: Full=Beta-lactamase 3 Flags: Precursor</t>
  </si>
  <si>
    <t>40S ribosomal S29</t>
  </si>
  <si>
    <t>sodium potassium-transporting ATPase subunit alpha-3 isoform X1</t>
  </si>
  <si>
    <t>sodium potassium-transporting ATPase subunit alpha-3 isoform X2</t>
  </si>
  <si>
    <t>mind bomb</t>
  </si>
  <si>
    <t>transcription factor SPT20 homolog</t>
  </si>
  <si>
    <t>cysteine peptidase precursor [Trypanosoma brucei brucei TREU927]</t>
  </si>
  <si>
    <t>Stress-associated endoplasmic reticulum 2</t>
  </si>
  <si>
    <t>hypothetical protein PFICI_07143 [Pestalotiopsis fici W106-1]</t>
  </si>
  <si>
    <t>leucine-rich repeat-containing 51 isoform X1 [Sus scrofa]</t>
  </si>
  <si>
    <t>pyruvate [Pediculus humanus corporis]</t>
  </si>
  <si>
    <t>Nuclear pore complex Nup155</t>
  </si>
  <si>
    <t>40S ribosomal S30</t>
  </si>
  <si>
    <t>pleckstrin homology-like domain family B member 3</t>
  </si>
  <si>
    <t>xaa-Pro aminopeptidase 1 [Pseudopodoces humilis]</t>
  </si>
  <si>
    <t>Casein kinase I isoform delta- partial [Noccaea caerulescens]</t>
  </si>
  <si>
    <t>magnesium and cobalt transporter</t>
  </si>
  <si>
    <t>Actin-5C [Trichinella pseudospiralis]</t>
  </si>
  <si>
    <t>enoyl- delta isomerase mitochondrial-like</t>
  </si>
  <si>
    <t>PREDICTED: uncharacterized protein LOC105320883</t>
  </si>
  <si>
    <t>tRNA-splicing ligase partial</t>
  </si>
  <si>
    <t>DUF221 domain-containing</t>
  </si>
  <si>
    <t>apoptosis-resistant E3 ubiquitin ligase 1 isoform X3</t>
  </si>
  <si>
    <t>tyrosine- kinase RYK isoform X3</t>
  </si>
  <si>
    <t>Calcineurin-like phosphoesterase domain-containing partial</t>
  </si>
  <si>
    <t>tyrosine- kinase RYK isoform X2</t>
  </si>
  <si>
    <t>neurofibromin-like</t>
  </si>
  <si>
    <t>cyclin-K [Dinoponera quadriceps]</t>
  </si>
  <si>
    <t>set1 Ash2 histone methyltransferase complex subunit ASH2</t>
  </si>
  <si>
    <t>tyrosine- kinase ITK TSK</t>
  </si>
  <si>
    <t>kinase C and casein kinase substrate in neurons 1 isoform X2 [Cimex lectularius]</t>
  </si>
  <si>
    <t>xaa-Pro aminopeptidase 1 [Taeniopygia guttata]</t>
  </si>
  <si>
    <t>C2-DOMAIN ABA-RELATED 11 isoform X1 [Musa acuminata malaccensis]</t>
  </si>
  <si>
    <t>solute carrier family 23 member 1-like</t>
  </si>
  <si>
    <t>glutamate mitochondrial-like</t>
  </si>
  <si>
    <t>optineurin</t>
  </si>
  <si>
    <t>thrombospondin type-1 domain-containing 7B</t>
  </si>
  <si>
    <t>thrombospondin type-1 domain-containing 7A</t>
  </si>
  <si>
    <t>glutathionyl-hydroquinone reductase -like isoform X1</t>
  </si>
  <si>
    <t>glutathionyl-hydroquinone reductase -like isoform X2</t>
  </si>
  <si>
    <t>PREDICTED: folliculin-like</t>
  </si>
  <si>
    <t>furry homolog-like isoform X4 [Latimeria chalumnae]</t>
  </si>
  <si>
    <t>serine threonine- kinase STK11 isoform X1</t>
  </si>
  <si>
    <t>hypothetical protein Ctob_011477</t>
  </si>
  <si>
    <t>thioredoxin domain-containing 3 homolog</t>
  </si>
  <si>
    <t>UPF0544 C5orf45 homolog</t>
  </si>
  <si>
    <t>calcium-dependent lipid-binding ( domain) family [Medicago truncatula]</t>
  </si>
  <si>
    <t>PREDICTED: uncharacterized protein LOC105437022</t>
  </si>
  <si>
    <t>membrane [Herminiimonas arsenicoxydans]</t>
  </si>
  <si>
    <t>peptidylprolyl isomerase [Planctopirus JC280]</t>
  </si>
  <si>
    <t>jagged-1- partial</t>
  </si>
  <si>
    <t>PREDICTED: uncharacterized protein LOC100207375</t>
  </si>
  <si>
    <t>sorting nexin-12-like</t>
  </si>
  <si>
    <t>Mitochondrial ribosome-associated GTPase 1</t>
  </si>
  <si>
    <t>hypothetical protein X777_11988</t>
  </si>
  <si>
    <t>opsin-5-like</t>
  </si>
  <si>
    <t>poly [ADP-ribose] polymerase 14-like</t>
  </si>
  <si>
    <t>guanine nucleotide-binding G(t) subunit alpha-3 [Columba livia]</t>
  </si>
  <si>
    <t>coronin-2B-like isoform X3 [Cephus cinctus]</t>
  </si>
  <si>
    <t>neuropathy target esterase isoform X1 [Anolis carolinensis]</t>
  </si>
  <si>
    <t>annexin B9 isoform X1 [Bactrocera oleae]</t>
  </si>
  <si>
    <t>alpha carbonic anhydrase 8</t>
  </si>
  <si>
    <t>alsin-like isoform X1 [Crassostrea gigas]</t>
  </si>
  <si>
    <t>60 kDa partial</t>
  </si>
  <si>
    <t>PREDICTED: uncharacterized protein LOC107332031</t>
  </si>
  <si>
    <t>PWWP domain-containing 2B</t>
  </si>
  <si>
    <t>PWWP domain-containing 2A</t>
  </si>
  <si>
    <t>GPR107 [Tribolium castaneum]</t>
  </si>
  <si>
    <t>cadmium zinc-transporting ATPase HMA2-like isoform X1</t>
  </si>
  <si>
    <t>WD40 repeat partial [Auricularia subglabra TFB-10046 SS5]</t>
  </si>
  <si>
    <t>G- subunit alpha 4 [Dictyostelium discoideum AX4]</t>
  </si>
  <si>
    <t>oxygen-evolving enhancer</t>
  </si>
  <si>
    <t>Cof family [Streptococcus pneumoniae]</t>
  </si>
  <si>
    <t>40S ribosomal S8 [Saprolegnia diclina VS20]</t>
  </si>
  <si>
    <t>low molecular weight phosphotyrosine phosphatase isoform X1</t>
  </si>
  <si>
    <t>Ribosomal L19</t>
  </si>
  <si>
    <t>precursor [Strongylocentrotus purpuratus]</t>
  </si>
  <si>
    <t>hypothetical protein AC249_AIPGENE8874</t>
  </si>
  <si>
    <t>PREDICTED: uncharacterized protein LOC100197588</t>
  </si>
  <si>
    <t>fumarylacetoacetase</t>
  </si>
  <si>
    <t>40S ribosomal S3A</t>
  </si>
  <si>
    <t>Nucleoside diphosphate-linked moiety X motif mitochondrial</t>
  </si>
  <si>
    <t>phosphatidylserine synthase 1-like</t>
  </si>
  <si>
    <t>hypothetical protein GLOINDRAFT_26544</t>
  </si>
  <si>
    <t>sel-1 homolog 2-like</t>
  </si>
  <si>
    <t>WD40-repeat containing [Chondrus crispus]</t>
  </si>
  <si>
    <t>proline--tRNA ligase</t>
  </si>
  <si>
    <t>tubby [Phytophthora infestans T30-4]</t>
  </si>
  <si>
    <t>Caspase- partial</t>
  </si>
  <si>
    <t>inhibitor of apoptosis [Entamoeba invadens IP1]</t>
  </si>
  <si>
    <t>lectin [Brevibacillus SKDU10]</t>
  </si>
  <si>
    <t>guanine nucleotide-binding subunit beta</t>
  </si>
  <si>
    <t>lectin [Mycobacterium ]</t>
  </si>
  <si>
    <t>calpain- partial</t>
  </si>
  <si>
    <t>40S ribosomal S3a</t>
  </si>
  <si>
    <t>Enhancer of polycomb 1</t>
  </si>
  <si>
    <t>gag-pol protein</t>
  </si>
  <si>
    <t>PREDICTED: uncharacterized protein LOC100197573</t>
  </si>
  <si>
    <t>phospholipase D1-like isoform X1 [Parasteatoda tepidariorum]</t>
  </si>
  <si>
    <t>liprin-alpha-2- partial</t>
  </si>
  <si>
    <t>E3 ubiquitin- ligase RNF170 isoform X1 [Dasypus novemcinctus]</t>
  </si>
  <si>
    <t>inosine-uridine preferring nucleoside hydrolase [Eutypa lata UCREL1]</t>
  </si>
  <si>
    <t>caspase-3 [Latimeria chalumnae]</t>
  </si>
  <si>
    <t>sodium-dependent phosphate transporter 2 isoform X2</t>
  </si>
  <si>
    <t>leucine-rich repeat serine threonine- kinase 1</t>
  </si>
  <si>
    <t>NADH dehydrogenase [ubiquinone] 1 alpha subcomplex assembly factor 5 isoform X1</t>
  </si>
  <si>
    <t>Polyadenylate binding</t>
  </si>
  <si>
    <t>leucine-rich repeat serine threonine- kinase 2</t>
  </si>
  <si>
    <t>glutaredoxin [Moniliophthora roreri MCA 2997]</t>
  </si>
  <si>
    <t>Leucine--tRNA cytoplasmic</t>
  </si>
  <si>
    <t>26s protease regulatory subunit 7</t>
  </si>
  <si>
    <t>Tryptophan--tRNA cytoplasmic</t>
  </si>
  <si>
    <t>thyrotropin partial</t>
  </si>
  <si>
    <t>CTL [Thecamonas trahens ATCC 50062]</t>
  </si>
  <si>
    <t>sodium-coupled neutral amino acid transporter 9 [Maylandia zebra]</t>
  </si>
  <si>
    <t>PREDICTED: uncharacterized protein LOC100207339</t>
  </si>
  <si>
    <t>serine threonine- kinase Sgk2-like isoform X3 [Biomphalaria glabrata]</t>
  </si>
  <si>
    <t>Transposable element Tc3 partial</t>
  </si>
  <si>
    <t>PREDICTED: uncharacterized protein LOC107358608</t>
  </si>
  <si>
    <t>ubiquitin domain-containing 1-like [Gossypium hirsutum]</t>
  </si>
  <si>
    <t>B-cell receptor CD22 isoform X1 [Mus musculus]</t>
  </si>
  <si>
    <t>AN1-type zinc finger 1 isoform X1</t>
  </si>
  <si>
    <t>hypothetical protein OCBIM_22014977mg</t>
  </si>
  <si>
    <t>PREDICTED: uncharacterized protein LOC106056838</t>
  </si>
  <si>
    <t>syntenin-1 isoform X1</t>
  </si>
  <si>
    <t>serine threonine- kinase haspin</t>
  </si>
  <si>
    <t>Copper-transporting ATPase 2</t>
  </si>
  <si>
    <t>dysferlin- partial</t>
  </si>
  <si>
    <t>synaptonemal complex 1-like</t>
  </si>
  <si>
    <t>NAD(+) ADP-ribosyltransferase-3</t>
  </si>
  <si>
    <t>V-type proton ATPase proteolipid subunit [Phytophthora parasitica INRA-310]</t>
  </si>
  <si>
    <t>DUF1348-domain-containing partial [Metarhizium brunneum ARSEF 3297]</t>
  </si>
  <si>
    <t>PAB-dependent poly(A)-specific ribonuclease subunit PAN2 isoform X3 [Alligator sinensis]</t>
  </si>
  <si>
    <t>PREDICTED: uncharacterized protein LOC105222572</t>
  </si>
  <si>
    <t>metabotropic glutamate receptor 1-like isoform X1</t>
  </si>
  <si>
    <t>PREDICTED: paraplegin-like</t>
  </si>
  <si>
    <t>elongation factor- partial</t>
  </si>
  <si>
    <t>multidrug resistance-associated 1-like [Parasteatoda tepidariorum]</t>
  </si>
  <si>
    <t>E3 ubiquitin- ligase PDZRN3-like</t>
  </si>
  <si>
    <t>peptide-binding [Pedobacter steynii]</t>
  </si>
  <si>
    <t>PREDICTED: uncharacterized protein LOC105439621</t>
  </si>
  <si>
    <t>PREDICTED: uncharacterized protein LOC101236037, partial</t>
  </si>
  <si>
    <t>ADP-ribose mitochondrial</t>
  </si>
  <si>
    <t>adenylosuccinate synthase</t>
  </si>
  <si>
    <t>cyclin-C-like isoform X1</t>
  </si>
  <si>
    <t>N-lysine methyltransferase SETD8-A- partial</t>
  </si>
  <si>
    <t>dolichyl-diphosphooligosaccharide-- glycosyltransferase subunit 2-like</t>
  </si>
  <si>
    <t>hypothetical protein CAPTEDRAFT_191608</t>
  </si>
  <si>
    <t>histone-lysine N- H3 lysine-36 and H4 lysine-20 specific isoform X2</t>
  </si>
  <si>
    <t>activin receptor type-1</t>
  </si>
  <si>
    <t>4-hydroxyphenylpyruvate dioxygenase</t>
  </si>
  <si>
    <t>Xyloside xylosyltransferase partial</t>
  </si>
  <si>
    <t>MULTISPECIES: malate dehydrogenase [Alcanivorax]</t>
  </si>
  <si>
    <t>transposase domain-containing</t>
  </si>
  <si>
    <t>probable ATP-dependent RNA helicase DDX5</t>
  </si>
  <si>
    <t>probable ATP-dependent RNA helicase DDX6</t>
  </si>
  <si>
    <t>OSCP1 [Cricetulus griseus]</t>
  </si>
  <si>
    <t>progressive ankylosis homolog</t>
  </si>
  <si>
    <t>eukaryotic translation initiation factor 4 gamma 1-like isoform X3 [Crassostrea gigas]</t>
  </si>
  <si>
    <t>latrophilin-3 isoform X7</t>
  </si>
  <si>
    <t>IQ domain-containing K</t>
  </si>
  <si>
    <t>latrophilin-3 isoform X8</t>
  </si>
  <si>
    <t>latrophilin-3 isoform X3</t>
  </si>
  <si>
    <t>ankyrin repeat-containing [Brachyspira intermedia PWS A]</t>
  </si>
  <si>
    <t>nematogalectin</t>
  </si>
  <si>
    <t>PREDICTED: uncharacterized protein LOC100207344</t>
  </si>
  <si>
    <t>nucleolar MIF4G domain-containing 1-like</t>
  </si>
  <si>
    <t>voltage-gated potassium channel subunit beta-2-like</t>
  </si>
  <si>
    <t>IQ domain-containing D</t>
  </si>
  <si>
    <t>guanine nucleotide exchange factor VAV3</t>
  </si>
  <si>
    <t>transmembrane [Eutypa lata UCREL1]</t>
  </si>
  <si>
    <t>IQ domain-containing H</t>
  </si>
  <si>
    <t>IQ domain-containing G</t>
  </si>
  <si>
    <t>amidophosphoribosyltransferase isoform X2</t>
  </si>
  <si>
    <t>IQ domain-containing E</t>
  </si>
  <si>
    <t>sorting nexin-25-like</t>
  </si>
  <si>
    <t>hypothetical protein CRE_05169 [Caenorhabditis remanei]</t>
  </si>
  <si>
    <t>Neuroguidin</t>
  </si>
  <si>
    <t>lisH domain and HEAT repeat-containing KIAA1468 homolog</t>
  </si>
  <si>
    <t>glutathione S-transferase [Xylophilus Leaf220]</t>
  </si>
  <si>
    <t>Cytoplasmic dynein 2 heavy chain 1</t>
  </si>
  <si>
    <t>diacylglycerol O-acyltransferase</t>
  </si>
  <si>
    <t>transcription elongation regulator 1 isoform X2</t>
  </si>
  <si>
    <t>ATP-binding cassette sub-family F member 2</t>
  </si>
  <si>
    <t>ATP-binding cassette sub-family F member 3</t>
  </si>
  <si>
    <t>transcription elongation regulator 1 isoform X1</t>
  </si>
  <si>
    <t>ATP-binding cassette sub-family F member 1</t>
  </si>
  <si>
    <t>PREDICTED: uncharacterized protein LOC107437040</t>
  </si>
  <si>
    <t>OCIA domain-containing 1</t>
  </si>
  <si>
    <t>ABC transporter partial</t>
  </si>
  <si>
    <t>transient receptor potential cation channel trpm isoform X2 [Nicrophorus vespilloides]</t>
  </si>
  <si>
    <t>integrator complex subunit 2-like</t>
  </si>
  <si>
    <t>kynurenine formamidase isoform X2</t>
  </si>
  <si>
    <t>zinc finger 271-like [Bemisia tabaci]</t>
  </si>
  <si>
    <t>Zinc finger C3H1 type-like 1</t>
  </si>
  <si>
    <t>matrix partial [Anopheles gambiae]</t>
  </si>
  <si>
    <t>PREDICTED: uncharacterized protein LOC105848331</t>
  </si>
  <si>
    <t>GPI-anchored isoform X2</t>
  </si>
  <si>
    <t>serine threonine kinase [Vibrio sinaloensis]</t>
  </si>
  <si>
    <t>GPI-anchored isoform X1</t>
  </si>
  <si>
    <t>PREDICTED: uncharacterized protein LOC105449098</t>
  </si>
  <si>
    <t>TKL kinase</t>
  </si>
  <si>
    <t>secreted frizzled-related partial</t>
  </si>
  <si>
    <t>PREDICTED: uncharacterized protein LOC107344089</t>
  </si>
  <si>
    <t>Zinc finger with UFM1-specific peptidase domain partial</t>
  </si>
  <si>
    <t>hypothetical protein g.40563</t>
  </si>
  <si>
    <t>prostatic acid partial</t>
  </si>
  <si>
    <t>SOSS complex subunit C</t>
  </si>
  <si>
    <t>WD SAM and U-box domain-containing 1-like isoform X1</t>
  </si>
  <si>
    <t>replication factor C subunit 1 isoform X1</t>
  </si>
  <si>
    <t>ADP-ribosylation factor 6</t>
  </si>
  <si>
    <t>jagged-1</t>
  </si>
  <si>
    <t>maternal embryonic leucine zipper kinase</t>
  </si>
  <si>
    <t>ADP-ribosylation factor 4</t>
  </si>
  <si>
    <t>zinc finger 341 isoform X1</t>
  </si>
  <si>
    <t>replication factor C subunit 1 isoform X2</t>
  </si>
  <si>
    <t>ADP-ribosylation factor 3</t>
  </si>
  <si>
    <t>thrombospondin type-1 domain-containing 7A isoform X1</t>
  </si>
  <si>
    <t>ADP-ribosylation factor 2</t>
  </si>
  <si>
    <t>omega-hydroxypalmitate O-feruloyl transferase-like [Eucalyptus grandis]</t>
  </si>
  <si>
    <t>ADP-ribosylation factor 1</t>
  </si>
  <si>
    <t>Gag protease poly</t>
  </si>
  <si>
    <t>26S proteasome regulatory subunit rpn-8 [Pestalotiopsis fici W106-1]</t>
  </si>
  <si>
    <t>alpha-tubulin [Streblomastix strix]</t>
  </si>
  <si>
    <t>sphingomyelinase D partial [Sicarius peruensis]</t>
  </si>
  <si>
    <t>Kelch 20</t>
  </si>
  <si>
    <t>CRE-GPA-15 [Caenorhabditis remanei]</t>
  </si>
  <si>
    <t>fer-1-related [Schistosoma mansoni]</t>
  </si>
  <si>
    <t>cornichon homolog 1 isoform X1</t>
  </si>
  <si>
    <t>thrombospondin type-1 domain-containing 7A isoform X2</t>
  </si>
  <si>
    <t>bone morphogenetic 1-like isoform X1</t>
  </si>
  <si>
    <t>Glucose 1,6-bisphosphate synthase</t>
  </si>
  <si>
    <t>laminin subunit gamma-1 isoform X1</t>
  </si>
  <si>
    <t>PREDICTED: uncharacterized protein LOC105437092</t>
  </si>
  <si>
    <t>calcium calmodulin-dependent kinase type 1 isoform X1 [Xenopus tropicalis]</t>
  </si>
  <si>
    <t>short branched chain specific acyl- mitochondrial</t>
  </si>
  <si>
    <t>PREDICTED: uncharacterized protein LOC106164605</t>
  </si>
  <si>
    <t>UBA TSN domain containing [Acanthamoeba castellanii Neff]</t>
  </si>
  <si>
    <t>aminoacyl tRNA synthase complex-interacting multifunctional 1</t>
  </si>
  <si>
    <t>fem-1 homolog A [Dinoponera quadriceps]</t>
  </si>
  <si>
    <t>PREDICTED: uncharacterized protein LOC101235895</t>
  </si>
  <si>
    <t>40S ribosomal S17-4 [Zea mays]</t>
  </si>
  <si>
    <t>zinc finger 683-like isoform X7</t>
  </si>
  <si>
    <t>Kelch 17</t>
  </si>
  <si>
    <t>onco -induced transcript 3 -like</t>
  </si>
  <si>
    <t>antistasin-like isoform X1</t>
  </si>
  <si>
    <t>hemagglutinin amebocyte aggregation factor [Salpingoeca rosetta]</t>
  </si>
  <si>
    <t>WD and tetratricopeptide repeats 1-like</t>
  </si>
  <si>
    <t>nidogen and EGF-like domain-containing 1 isoform X4</t>
  </si>
  <si>
    <t>carcinoembryonic antigen-related cell adhesion molecule 5-like isoform X2 [Esox lucius]</t>
  </si>
  <si>
    <t>prohibitin [Xenopus tropicalis]</t>
  </si>
  <si>
    <t>zinc finger 60-like</t>
  </si>
  <si>
    <t>solute carrier family 46 member 3-like [Limulus polyphemus]</t>
  </si>
  <si>
    <t>dual adapter for phosphotyrosine and 3-phosphotyrosine and 3- partial</t>
  </si>
  <si>
    <t>Methyltransferase mitochondrial</t>
  </si>
  <si>
    <t>ribosomal S4 [Cafeteria roenbergensis]</t>
  </si>
  <si>
    <t>cation transporter</t>
  </si>
  <si>
    <t>hypothetical protein BRAFLDRAFT_92860 [Branchiostoma floridae]</t>
  </si>
  <si>
    <t>C2orf81 like</t>
  </si>
  <si>
    <t>oxysterol-binding -related 5 isoform X1</t>
  </si>
  <si>
    <t>E3 ubiquitin- ligase arkadia isoform X1 [Diuraphis noxia]</t>
  </si>
  <si>
    <t>Aminopeptidase N</t>
  </si>
  <si>
    <t>PREDICTED: uncharacterized protein LOC101235861</t>
  </si>
  <si>
    <t>Aminopeptidase O</t>
  </si>
  <si>
    <t>nucleolar complex 4 homolog</t>
  </si>
  <si>
    <t>WD repeat-containing 90 isoform X1</t>
  </si>
  <si>
    <t>PREDICTED: uncharacterized protein LOC107356033</t>
  </si>
  <si>
    <t>probable tubulin polyglutamylase TTLL1 [Aplysia californica]</t>
  </si>
  <si>
    <t>GL25810 [Drosophila persimilis]</t>
  </si>
  <si>
    <t>sulfate transporter [Pseudomonas aeruginosa]</t>
  </si>
  <si>
    <t>neutral alkaline non-lysosomal ceramidase</t>
  </si>
  <si>
    <t>nudC domain-containing 2</t>
  </si>
  <si>
    <t>Mitogen-activated kinase kinase kinase 1</t>
  </si>
  <si>
    <t>ADP-ribosylation factor 5B [Stomoxys calcitrans]</t>
  </si>
  <si>
    <t>hypothetical protein LOTGIDRAFT_164356 [Lottia gigantea]</t>
  </si>
  <si>
    <t>myotubularin-related 2 isoform X2 [Sturnus vulgaris]</t>
  </si>
  <si>
    <t>nudC domain-containing 1</t>
  </si>
  <si>
    <t>platelet glyco VI</t>
  </si>
  <si>
    <t>UPF0046 [Caenorhabditis elegans]</t>
  </si>
  <si>
    <t>ATP synthase F0 subunit 6 [Tubulipora flabellaris]</t>
  </si>
  <si>
    <t>tRNA ( (7))methyltransferase [Oxytricha trifallax]</t>
  </si>
  <si>
    <t>sorting nexin-18-like</t>
  </si>
  <si>
    <t>actin depolymerizing</t>
  </si>
  <si>
    <t>methylated-DNA-- -cysteine methyltransferase-like</t>
  </si>
  <si>
    <t>ribonuclease H2 subunit B-like</t>
  </si>
  <si>
    <t>arylsulfatase B-like</t>
  </si>
  <si>
    <t>membrane-spanning 4-domains subfamily A member 8-like isoform X2</t>
  </si>
  <si>
    <t>hypothetical protein XENTR_v90015378mg, partial</t>
  </si>
  <si>
    <t>RNA-binding 39 isoform X3 [Takifugu rubripes]</t>
  </si>
  <si>
    <t>ATP-binding cassette sub-family F member 2-like [Lingula anatina]</t>
  </si>
  <si>
    <t>cyclin- [Phytophthora infestans T30-4]</t>
  </si>
  <si>
    <t>nudC domain-containing 3</t>
  </si>
  <si>
    <t>PREDICTED: uncharacterized protein LOC100893398</t>
  </si>
  <si>
    <t>PR domain zinc finger 14-like</t>
  </si>
  <si>
    <t>PREDICTED: uncharacterized protein LOC105440699</t>
  </si>
  <si>
    <t>dickkopf-related 3-like</t>
  </si>
  <si>
    <t>Pyridoxal-dependent decarboxylase domain-containing 1</t>
  </si>
  <si>
    <t>PREDICTED: uncharacterized protein LOC107332049</t>
  </si>
  <si>
    <t>synaptotagmin-9-like</t>
  </si>
  <si>
    <t>Centrosomal of 131 kDa</t>
  </si>
  <si>
    <t>elongation of very long chain fatty acids 4-like</t>
  </si>
  <si>
    <t>hypothetical protein RF55_14033</t>
  </si>
  <si>
    <t>GPI inositol-deacylase-like</t>
  </si>
  <si>
    <t>activin receptor type-2B-like</t>
  </si>
  <si>
    <t>Collagen alpha-1(IV) chain</t>
  </si>
  <si>
    <t>PREDICTED: uncharacterized protein LOC107437023</t>
  </si>
  <si>
    <t>astacin-like metalloendopeptidase</t>
  </si>
  <si>
    <t>fumarate reductase</t>
  </si>
  <si>
    <t>intraflagellar transport 22 homolog</t>
  </si>
  <si>
    <t>PA14 domain Fibronectin type III domain</t>
  </si>
  <si>
    <t>PREDICTED: uncharacterized protein LOC105848313</t>
  </si>
  <si>
    <t>RIKEN cDNA 4930452B06 gene</t>
  </si>
  <si>
    <t>cytoplasmic tRNA 2-thiolation 1-like</t>
  </si>
  <si>
    <t>Tetratricopeptide (TPR) repeat</t>
  </si>
  <si>
    <t>hypothetical protein LOTGIDRAFT_238739 [Lottia gigantea]</t>
  </si>
  <si>
    <t>nuclease HARBI1</t>
  </si>
  <si>
    <t>FAM228B-like isoform X1</t>
  </si>
  <si>
    <t>CAS1 domain-containing 1</t>
  </si>
  <si>
    <t>Microtubule-actin cross-linking factor</t>
  </si>
  <si>
    <t>Paxillin 1</t>
  </si>
  <si>
    <t>adenosine deaminase</t>
  </si>
  <si>
    <t>Altered inheritance of mitochondria 32</t>
  </si>
  <si>
    <t>partial [Hydra vulgaris]</t>
  </si>
  <si>
    <t>EF hand domain containing</t>
  </si>
  <si>
    <t>tyrosine- phosphatase non-receptor type 21 isoform X2</t>
  </si>
  <si>
    <t>FAM63A-like [Lingula anatina]</t>
  </si>
  <si>
    <t>kinesin KIF16B</t>
  </si>
  <si>
    <t>PREDICTED: uncharacterized protein LOC105846445</t>
  </si>
  <si>
    <t>ion transporter [Lactobacillus paralimentarius]</t>
  </si>
  <si>
    <t>PREDICTED: uncharacterized protein LOC105846444</t>
  </si>
  <si>
    <t>cytochrome c peroxidase [Thecamonas trahens ATCC 50062]</t>
  </si>
  <si>
    <t>ras-related GTP-binding C</t>
  </si>
  <si>
    <t>ras-related GTP-binding D</t>
  </si>
  <si>
    <t>Wnt-4-like isoform X2 [Acropora digitifera]</t>
  </si>
  <si>
    <t>transmembrane 182 isoform X1</t>
  </si>
  <si>
    <t>CDV3 homolog B-like</t>
  </si>
  <si>
    <t>transmembrane 182 isoform X5</t>
  </si>
  <si>
    <t>transmembrane 182 isoform X3</t>
  </si>
  <si>
    <t>Tyrosine kinase receptor partial</t>
  </si>
  <si>
    <t>RNA-directed DNA polymerase from mobile element jockey-like [Diaphorina citri]</t>
  </si>
  <si>
    <t>arsenate reductase (glutaredoxin)</t>
  </si>
  <si>
    <t>nucleoside diphosphate kinase 7 isoform X2</t>
  </si>
  <si>
    <t>GH24101 [Drosophila grimshawi]</t>
  </si>
  <si>
    <t>heterogeneous nuclear ribonucleo U 1 isoform X3 [Polistes canadensis]</t>
  </si>
  <si>
    <t>3 -N-debenzoyl-2 -deoxytaxol N-benzoyltransferase-like</t>
  </si>
  <si>
    <t>lysine-specific demethylase 6A-like</t>
  </si>
  <si>
    <t>PREDICTED: uncharacterized protein LOC107332831</t>
  </si>
  <si>
    <t>PREDICTED: uncharacterized protein LOC105846432</t>
  </si>
  <si>
    <t>pentatricopeptide repeat-containing mitochondrial</t>
  </si>
  <si>
    <t>hepatic lectin-like</t>
  </si>
  <si>
    <t>eukaryotic elongation factor 2 kinase-like [Hydra vulgaris]</t>
  </si>
  <si>
    <t>Calmodulin-regulated spectrin-associated 2</t>
  </si>
  <si>
    <t>Exportin-4</t>
  </si>
  <si>
    <t>PH and SEC7 domain-containing 3</t>
  </si>
  <si>
    <t>PREDICTED: uncharacterized protein LOC105448935 isoform X1</t>
  </si>
  <si>
    <t>semaphorin-5B-like [Acropora digitifera]</t>
  </si>
  <si>
    <t>PREDICTED: uncharacterized protein LOC105448935 isoform X2</t>
  </si>
  <si>
    <t>minichromosome maintenance 7 (cell division control 47) [Saprolegnia diclina VS20]</t>
  </si>
  <si>
    <t>LYR motif-containing 4</t>
  </si>
  <si>
    <t>LYR motif-containing 2</t>
  </si>
  <si>
    <t>hypothetical protein AC249_AIPGENE12530</t>
  </si>
  <si>
    <t>carboxypeptidase [Acanthamoeba castellanii Neff]</t>
  </si>
  <si>
    <t>receptor expression-enhancing partial</t>
  </si>
  <si>
    <t>LYR motif-containing 5</t>
  </si>
  <si>
    <t>ranBP-type and C3HC4-type zinc finger-containing 1-like</t>
  </si>
  <si>
    <t>alpha-1,3 1,6-mannosyltransferase ALG2-like</t>
  </si>
  <si>
    <t>hypothetical protein AC249_AIPGENE24995, partial</t>
  </si>
  <si>
    <t>kinesin KIF18B</t>
  </si>
  <si>
    <t>Hormone-sensitive lipase</t>
  </si>
  <si>
    <t>centrosomal CEP57L1</t>
  </si>
  <si>
    <t>dyslexia-associated KIAA0319</t>
  </si>
  <si>
    <t>serine threonine- phosphatase PP1-alpha catalytic subunit</t>
  </si>
  <si>
    <t>kinesin KIF18A</t>
  </si>
  <si>
    <t>L-fucose kinase isoform X1 [Xenopus tropicalis]</t>
  </si>
  <si>
    <t>hypothetical protein X975_10654, partial</t>
  </si>
  <si>
    <t>WD repeat-containing 5-like</t>
  </si>
  <si>
    <t>cAMP-dependent kinase type II regulatory subunit-like isoform X2</t>
  </si>
  <si>
    <t>hypothetical protein AC249_AIPGENE24567</t>
  </si>
  <si>
    <t>lysophospholipid acyltransferase partial</t>
  </si>
  <si>
    <t>alkaline phosphatase [Vibrio nigripulchritudo]</t>
  </si>
  <si>
    <t>tRNA (adenine(58)-N(1))-methyltransferase catalytic subunit TRMT61A</t>
  </si>
  <si>
    <t>DENN domain-containing 2D-like</t>
  </si>
  <si>
    <t>related to HRB1-Poly(A+) RNA-binding involved in the export of mRNAs from the nucleus to the cytoplasm</t>
  </si>
  <si>
    <t>mRNA-decapping enzyme 1A</t>
  </si>
  <si>
    <t>ccch zinc finger and smr domain-containing</t>
  </si>
  <si>
    <t>Lysosomal-trafficking regulator</t>
  </si>
  <si>
    <t>serine protease 56-like</t>
  </si>
  <si>
    <t>kinesin light chain-like</t>
  </si>
  <si>
    <t>Eukaryotic polypeptide chain release factor 3</t>
  </si>
  <si>
    <t>Piso0_003821 [Millerozyma farinosa CBS 7064]</t>
  </si>
  <si>
    <t>histone H2B 1 2-like [Nothobranchius furzeri]</t>
  </si>
  <si>
    <t>zinc finger Ci-ZF(CCHC)-1 [Ciona intestinalis]</t>
  </si>
  <si>
    <t>ribosomal L1 domain-containing 1</t>
  </si>
  <si>
    <t>acyl- synthetase short-chain family member mitochondrial-like</t>
  </si>
  <si>
    <t>filamin-B isoform X2</t>
  </si>
  <si>
    <t>serine threonine partial</t>
  </si>
  <si>
    <t>succinyl- ligase [Pestalotiopsis fici W106-1]</t>
  </si>
  <si>
    <t>kinesin-associated 3-like</t>
  </si>
  <si>
    <t>thyroid adenoma-associated homolog</t>
  </si>
  <si>
    <t>choline dehydrogenase [Pseudoalteromonas piscicida]</t>
  </si>
  <si>
    <t>mediator of DNA damage checkpoint 1-like</t>
  </si>
  <si>
    <t>polyglutamine-binding 1</t>
  </si>
  <si>
    <t>nuclear factor of activated T-cells 5-like isoform X2</t>
  </si>
  <si>
    <t>PI-PLC X domain-containing At5g67130-like</t>
  </si>
  <si>
    <t>PREDICTED: uncharacterized protein LOC105846404</t>
  </si>
  <si>
    <t>vasohibin-1</t>
  </si>
  <si>
    <t>matrilin-2-like isoform X1</t>
  </si>
  <si>
    <t>L-threonine 3-dehydrogenase</t>
  </si>
  <si>
    <t>Uracil-DNA glycosylase</t>
  </si>
  <si>
    <t>tau-tubulin kinase 2 [Stomoxys calcitrans]</t>
  </si>
  <si>
    <t>metal-response element-binding transcription factor 2 isoform X2</t>
  </si>
  <si>
    <t>metaxin-2 isoform X1 [Bos taurus]</t>
  </si>
  <si>
    <t>aspartyl aminopeptidase [Eutypa lata UCREL1]</t>
  </si>
  <si>
    <t>DNA-directed RNA polymerase [Phytophthora parasitica]</t>
  </si>
  <si>
    <t>RNA-binding [Campylobacter fetus]</t>
  </si>
  <si>
    <t>ovarian cancer-associated gene 2 homolog</t>
  </si>
  <si>
    <t>GTP cyclohydrolase II [Saprolegnia diclina VS20]</t>
  </si>
  <si>
    <t>thioredoxin 4A isoform X1 [Python bivittatus]</t>
  </si>
  <si>
    <t>DNA-(apurinic or apyrimidinic site) lyase isoform X2 [Solenopsis invicta]</t>
  </si>
  <si>
    <t>partial [Drosophila sechellia]</t>
  </si>
  <si>
    <t>PREDICTED: synaptotagmin-16-like</t>
  </si>
  <si>
    <t>universal minicircle sequence binding (UMSBP) (HEXBP) [Leptomonas pyrrhocoris]</t>
  </si>
  <si>
    <t>rab GTPase-activating 1</t>
  </si>
  <si>
    <t>calcium-transporting ATPase plasma membrane-type</t>
  </si>
  <si>
    <t>Starch-binding associating with outer membrane</t>
  </si>
  <si>
    <t>merozoite surface 1-like</t>
  </si>
  <si>
    <t>transmembrane 180 isoform X4 [Parus major]</t>
  </si>
  <si>
    <t>60A</t>
  </si>
  <si>
    <t>2,3-bisphosphoglycerate-independent phosphoglycerate mutase-like</t>
  </si>
  <si>
    <t>disulfide-isomerase A6-like</t>
  </si>
  <si>
    <t>Obg family GTPase</t>
  </si>
  <si>
    <t>exportin-2 isoform X1</t>
  </si>
  <si>
    <t>exportin-2 isoform X2</t>
  </si>
  <si>
    <t>sodium potassium calcium exchanger 1-like</t>
  </si>
  <si>
    <t>centriolar coiled-coil of 110 kDa</t>
  </si>
  <si>
    <t>Calcium-binding mitochondrial carrier S -1</t>
  </si>
  <si>
    <t>THAP domain-containing 5- partial</t>
  </si>
  <si>
    <t>POU class transcription factor 2 isoform X2</t>
  </si>
  <si>
    <t>26S proteasome complex subunit DSS1 [Bos mutus]</t>
  </si>
  <si>
    <t>hypothetical protein AC249_AIPGENE12563</t>
  </si>
  <si>
    <t>c6 transcription [Eutypa lata UCREL1]</t>
  </si>
  <si>
    <t>ankyrin repeat domain-containing 49 [Bactrocera oleae]</t>
  </si>
  <si>
    <t>hypothetical protein PDE_04563</t>
  </si>
  <si>
    <t>baculoviral IAP repeat-containing -like</t>
  </si>
  <si>
    <t>caprin-1 isoform X1</t>
  </si>
  <si>
    <t>pyruvate dehydrogenase (acetyl-transferring) homodimeric type [Coxiella burnetii]</t>
  </si>
  <si>
    <t>[Nematostella vectensis]</t>
  </si>
  <si>
    <t>transmembrane 115-like</t>
  </si>
  <si>
    <t>transmembrane emp24 domain-containing eca</t>
  </si>
  <si>
    <t>wntless homolog</t>
  </si>
  <si>
    <t>kinesin KIF13A</t>
  </si>
  <si>
    <t>sidekick isoform X1 [Drosophila bipectinata]</t>
  </si>
  <si>
    <t>lisH domain and HEAT repeat-containing KIAA1468 homolog isoform X2</t>
  </si>
  <si>
    <t>rrm domain-containing</t>
  </si>
  <si>
    <t>peptidyl-prolyl cis-trans isomerase E isoform X1</t>
  </si>
  <si>
    <t>Por secretion system C-terminal sorting domain-containing [Pontibacter lucknowensis]</t>
  </si>
  <si>
    <t>lisH domain and HEAT repeat-containing KIAA1468 homolog isoform X4</t>
  </si>
  <si>
    <t>tyrosine- phosphatase non-receptor type 11 isoform X1</t>
  </si>
  <si>
    <t>endoplasmic reticulum</t>
  </si>
  <si>
    <t>GVQW1- partial</t>
  </si>
  <si>
    <t>innexin inx3-like isoform X2</t>
  </si>
  <si>
    <t>pf09351 family [Eutypa lata UCREL1]</t>
  </si>
  <si>
    <t>serine threonine- phosphatase 4 regulatory subunit 1-like</t>
  </si>
  <si>
    <t>glycine receptor subunit alpha-2-like</t>
  </si>
  <si>
    <t>prolyl endopeptidase FAP</t>
  </si>
  <si>
    <t>opsin</t>
  </si>
  <si>
    <t>macrophage metalloelastase</t>
  </si>
  <si>
    <t>proteasome component PRE3</t>
  </si>
  <si>
    <t>ras-related Rab-8A-like</t>
  </si>
  <si>
    <t>kinase DC2</t>
  </si>
  <si>
    <t>histone deacetylase complex subunit SAP30L-like</t>
  </si>
  <si>
    <t>kinase C iota type-like</t>
  </si>
  <si>
    <t>Lipase maturation factor 1</t>
  </si>
  <si>
    <t>MAM domain-containing glycosylphosphatidylinositol anchor 1-like</t>
  </si>
  <si>
    <t>mitochondrial peroxiredoxin prx1</t>
  </si>
  <si>
    <t>E3 ubiquitin- ligase arih1l [Trichogramma pretiosum]</t>
  </si>
  <si>
    <t>disintegrin and metallo ase domain-containing 23-like</t>
  </si>
  <si>
    <t>glutamine--fructose-6-phosphate aminotransferase [isomerizing]-like</t>
  </si>
  <si>
    <t>stonustoxin subunit alpha</t>
  </si>
  <si>
    <t>cellulose 1,4-beta-cellobiosidase</t>
  </si>
  <si>
    <t>cytosolic Fe-S cluster assembly factor narfl-like</t>
  </si>
  <si>
    <t>cytochrome partial (mitochondrion) [Chaetodon auriga]</t>
  </si>
  <si>
    <t>2-peptidylprolyl isomerase A [Salmo salar]</t>
  </si>
  <si>
    <t>Glutathione peroxidase</t>
  </si>
  <si>
    <t>zinc ABC transporter ATPase [Lactobacillus heilongjiangensis]</t>
  </si>
  <si>
    <t>ABHD14A isoform X3 [Anolis carolinensis]</t>
  </si>
  <si>
    <t>synaptobrevin [Medicago truncatula]</t>
  </si>
  <si>
    <t>integral membrane GPR155 [Meleagris gallopavo]</t>
  </si>
  <si>
    <t>cysteine and glycine-rich 2</t>
  </si>
  <si>
    <t>cysteine and glycine-rich 1</t>
  </si>
  <si>
    <t>high affinity choline transporter 1</t>
  </si>
  <si>
    <t>30S ribosomal S6 [Pseudomonas aeruginosa]</t>
  </si>
  <si>
    <t>carnitine O-palmitoyltransferase mitochondrial isoform X1</t>
  </si>
  <si>
    <t>HEAT repeat domain containing [Acanthamoeba castellanii Neff]</t>
  </si>
  <si>
    <t>transcription elongation regulator 1 isoform X1 [Diuraphis noxia]</t>
  </si>
  <si>
    <t>AChain Structure Of The Human Line-1 Orf1p Trimer</t>
  </si>
  <si>
    <t>ethyl tert-butyl ether degradation [Eutypa lata UCREL1]</t>
  </si>
  <si>
    <t>tubulin-specific chaperone A-like</t>
  </si>
  <si>
    <t>PREDICTED: uncharacterized protein LOC100209705</t>
  </si>
  <si>
    <t>heat shock factor 1</t>
  </si>
  <si>
    <t>Allergen V5 Tpx-1 related</t>
  </si>
  <si>
    <t>Phenylalanine--tRNA ligase beta subunit</t>
  </si>
  <si>
    <t>PREDICTED: uncharacterized protein LOC107344886</t>
  </si>
  <si>
    <t>neutrophil cytosol factor 2</t>
  </si>
  <si>
    <t>neutrophil cytosol factor 4</t>
  </si>
  <si>
    <t>Zgc:152698 [Danio rerio]</t>
  </si>
  <si>
    <t>quinone oxidoreductase 1 isoform X1</t>
  </si>
  <si>
    <t>quinone oxidoreductase 1 isoform X2</t>
  </si>
  <si>
    <t>elongation factor G [Helicobacter pylori]</t>
  </si>
  <si>
    <t>septin-9-like isoform X3 [Parasteatoda tepidariorum]</t>
  </si>
  <si>
    <t>mucin-13 isoform X2</t>
  </si>
  <si>
    <t>WD40 repeat [Fomitiporia mediterranea MF3 22]</t>
  </si>
  <si>
    <t>scaffold salvador isoform X1</t>
  </si>
  <si>
    <t>transcription initiation factor TFIID subunit 11-like</t>
  </si>
  <si>
    <t>kinesin light chain 4-like</t>
  </si>
  <si>
    <t>cytochrome c oxidase subunit III [Paracyclopina nana]</t>
  </si>
  <si>
    <t>PREDICTED: uncharacterized protein LOC100197183</t>
  </si>
  <si>
    <t>Nascent polypeptide-associated complex subunit alpha [Salmo salar]</t>
  </si>
  <si>
    <t>histamine H1 receptor</t>
  </si>
  <si>
    <t>PREDICTED: uncharacterized protein LOC100209737</t>
  </si>
  <si>
    <t>PREDICTED: uncharacterized protein LOC107329230</t>
  </si>
  <si>
    <t>sorting nexin-6-like [Priapulus caudatus]</t>
  </si>
  <si>
    <t>40s ribosomal s14 [Phaeoacremonium minimum UCRPA7]</t>
  </si>
  <si>
    <t>ADP-ribosylation factor GTPase-activating 2</t>
  </si>
  <si>
    <t>E- partial</t>
  </si>
  <si>
    <t>ADP-ribosylation factor GTPase-activating 1</t>
  </si>
  <si>
    <t>Prickle 2 [Daphnia magna]</t>
  </si>
  <si>
    <t>transmembrane channel 5</t>
  </si>
  <si>
    <t>transmembrane channel 7</t>
  </si>
  <si>
    <t>PREDICTED: uncharacterized protein LOC107330230</t>
  </si>
  <si>
    <t>Cyanovirin-N [Paraphaeosphaeria sporulosa]</t>
  </si>
  <si>
    <t>PREDICTED: uncharacterized protein LOC100214758, partial</t>
  </si>
  <si>
    <t>trifunctional purine biosynthetic adenosine-3</t>
  </si>
  <si>
    <t>glycylpeptide N-tetradecanoyltransferase 2</t>
  </si>
  <si>
    <t>glycylpeptide N-tetradecanoyltransferase 1</t>
  </si>
  <si>
    <t>PREDICTED: uncharacterized protein LOC107344865</t>
  </si>
  <si>
    <t>quinolinate synthase</t>
  </si>
  <si>
    <t>hypothetical protein AC249_AIPGENE8776</t>
  </si>
  <si>
    <t>PREDICTED: uncharacterized protein LOC107332866</t>
  </si>
  <si>
    <t>probable serine threonine- kinase clkA</t>
  </si>
  <si>
    <t>probable palmitoyltransferase ZDHHC12</t>
  </si>
  <si>
    <t>LINE-1 reverse transcriptase-like</t>
  </si>
  <si>
    <t>ATP-dependent DNA helicase Q5</t>
  </si>
  <si>
    <t>phospholipase ABHD3</t>
  </si>
  <si>
    <t>dolichol-phosphate mannosyltransferase</t>
  </si>
  <si>
    <t>hypothetical protein GLOINDRAFT_128867</t>
  </si>
  <si>
    <t>probable palmitoyltransferase ZDHHC16</t>
  </si>
  <si>
    <t>translation initiation factor eIF-2B subunit epsilon-like</t>
  </si>
  <si>
    <t>carbonic anhydrase 1 isoform X3</t>
  </si>
  <si>
    <t>carbonic anhydrase 1 isoform X2</t>
  </si>
  <si>
    <t>sialin [Neodiprion lecontei]</t>
  </si>
  <si>
    <t>serine threonine kinase [Salpingoeca rosetta]</t>
  </si>
  <si>
    <t>Probable dimethyladenosine transferase</t>
  </si>
  <si>
    <t>Rab GTPase [Dictyostelium discoideum AX4]</t>
  </si>
  <si>
    <t>hypothetical protein PFICI_14052 [Pestalotiopsis fici W106-1]</t>
  </si>
  <si>
    <t>cytochrome c oxidase subunit II (mitochondrion)</t>
  </si>
  <si>
    <t>zinc finger MYND domain-containing 11-like</t>
  </si>
  <si>
    <t>hypothetical protein BRAFLDRAFT_124659</t>
  </si>
  <si>
    <t>Serine-threonine kinase receptor-associated</t>
  </si>
  <si>
    <t>methylenetetrahydrofolate reductase-like isoform X1 [Biomphalaria glabrata]</t>
  </si>
  <si>
    <t>FAM179B-like isoform X2</t>
  </si>
  <si>
    <t>ATP-dependent DNA helicase Q4</t>
  </si>
  <si>
    <t>ATP-dependent DNA helicase Q1</t>
  </si>
  <si>
    <t>Rho guanine nucleotide exchange factor</t>
  </si>
  <si>
    <t>adenosylhomocysteinase [Phytophthora parasitica]</t>
  </si>
  <si>
    <t>biopolymer transport</t>
  </si>
  <si>
    <t>polyadenylate-binding 4-like</t>
  </si>
  <si>
    <t>cytidyltransferase [Tannerella forsythia]</t>
  </si>
  <si>
    <t>oxidoreductase isoform X2</t>
  </si>
  <si>
    <t>clathrin light chain A isoform X4</t>
  </si>
  <si>
    <t>transmembrane 244-like</t>
  </si>
  <si>
    <t>calcium calmodulin-dependent kinase type 1</t>
  </si>
  <si>
    <t>PREDICTED: uncharacterized protein LOC107332848</t>
  </si>
  <si>
    <t>agrin isoform X1</t>
  </si>
  <si>
    <t>held out wings</t>
  </si>
  <si>
    <t>SUPpressor [Caenorhabditis elegans]</t>
  </si>
  <si>
    <t>Pyridoxal partial</t>
  </si>
  <si>
    <t>alpha-1A adrenergic receptor-like</t>
  </si>
  <si>
    <t>SHC-transforming 1 [Orussus abietinus]</t>
  </si>
  <si>
    <t>daple isoform X3</t>
  </si>
  <si>
    <t>peroxisomal trans-2-enoyl- reductase-like</t>
  </si>
  <si>
    <t>synaptotagmin-15-like isoform X1 [Rousettus aegyptiacus]</t>
  </si>
  <si>
    <t>BTB POZ domain POB1 [Medicago truncatula]</t>
  </si>
  <si>
    <t>cGMP-dependent kinase 1-like</t>
  </si>
  <si>
    <t>FCH domain only 2</t>
  </si>
  <si>
    <t>PREDICTED: uncharacterized protein LOC107356809</t>
  </si>
  <si>
    <t>Physaropepsin [Dictyostelium fasciculatum]</t>
  </si>
  <si>
    <t>PREDICTED: uncharacterized protein LOC106713138</t>
  </si>
  <si>
    <t>PREDICTED: uncharacterized protein LOC106164122</t>
  </si>
  <si>
    <t>zinc-binding alcohol dehydrogenase domain-containing 2-like</t>
  </si>
  <si>
    <t>PREDICTED: uncharacterized protein LOC100198516 isoform X2</t>
  </si>
  <si>
    <t>lysosome membrane 2</t>
  </si>
  <si>
    <t>26S protease regulatory subunit 10B</t>
  </si>
  <si>
    <t>probable palmitoyltransferase ZDHHC24</t>
  </si>
  <si>
    <t>ras-related GTP-binding A</t>
  </si>
  <si>
    <t>PQQ-dependent catabolism-associated beta-propeller</t>
  </si>
  <si>
    <t>probable palmitoyltransferase ZDHHC20</t>
  </si>
  <si>
    <t>purine-nucleoside phosphorylase [Arcobacter butzleri]</t>
  </si>
  <si>
    <t>agrin isoform X6</t>
  </si>
  <si>
    <t>rho-related BTB domain-containing 1 isoform X1 [Heterocephalus glaber]</t>
  </si>
  <si>
    <t>E3 ubiquitin- ligase MIB1</t>
  </si>
  <si>
    <t>FERM domain-containing 4A-like</t>
  </si>
  <si>
    <t>Cap-specific mRNA (nucleoside-2 -O-)-methyltransferase partial</t>
  </si>
  <si>
    <t>PREDICTED: uncharacterized protein LOC106811605</t>
  </si>
  <si>
    <t>agrin isoform X4</t>
  </si>
  <si>
    <t>agrin isoform X2</t>
  </si>
  <si>
    <t>E3 ubiquitin- ligase MIB2</t>
  </si>
  <si>
    <t>PREDICTED: synaptotagmin-2-like</t>
  </si>
  <si>
    <t>seipin isoform X4 [Ovis aries]</t>
  </si>
  <si>
    <t>hypothetical protein [Streptomyces natalensis]</t>
  </si>
  <si>
    <t>dual specificity phosphatase</t>
  </si>
  <si>
    <t>unc-13 homolog B isoform X6</t>
  </si>
  <si>
    <t>valyl-tRNA synthetase [Xanthomonas vasicola]</t>
  </si>
  <si>
    <t>Transcription factor partial</t>
  </si>
  <si>
    <t>core histone macro- partial</t>
  </si>
  <si>
    <t>WD domain containing</t>
  </si>
  <si>
    <t>domain containing related [Neospora caninum Liverpool]</t>
  </si>
  <si>
    <t>taste receptor type 1 member partial</t>
  </si>
  <si>
    <t>ADP-ribosylation factor A1F isoform 2 [Theobroma cacao]</t>
  </si>
  <si>
    <t>PREDICTED: uncharacterized protein LOC100197248</t>
  </si>
  <si>
    <t>PREDICTED: uncharacterized protein LOC100200249, partial</t>
  </si>
  <si>
    <t>GQ-coupled-like [Hydra vulgaris]</t>
  </si>
  <si>
    <t>PREDICTED: uncharacterized protein LOC100209677</t>
  </si>
  <si>
    <t>trans-resveratrol di-O-methyltransferase-like</t>
  </si>
  <si>
    <t>thioredoxin domain-containing -like</t>
  </si>
  <si>
    <t>fibroblast growth factor 17 isoform X1</t>
  </si>
  <si>
    <t>tensin-2 isoform X3 [Acyrthosiphon pisum]</t>
  </si>
  <si>
    <t>Persulfide dioxygenase mitochondrial</t>
  </si>
  <si>
    <t>PAB-dependent poly(A)-specific ribonuclease subunit PAN3</t>
  </si>
  <si>
    <t>phosphatidylglycerol phosphatidylinositol transfer DDB_G0278295</t>
  </si>
  <si>
    <t>tudor domain-containing 1 isoform X1 [Latimeria chalumnae]</t>
  </si>
  <si>
    <t>pantoate--beta-alanine ligase-like</t>
  </si>
  <si>
    <t>PAB-dependent poly(A)-specific ribonuclease subunit PAN2</t>
  </si>
  <si>
    <t>translation machinery-associated 22</t>
  </si>
  <si>
    <t>craniofacial development 2-like</t>
  </si>
  <si>
    <t>PREDICTED: uncharacterized protein LOC100209664</t>
  </si>
  <si>
    <t>tether containing UBX domain for GLUT4-like</t>
  </si>
  <si>
    <t>elongation factor 1- partial [Synisoma lancifer]</t>
  </si>
  <si>
    <t>hypothetical protein CAPTEDRAFT_188584</t>
  </si>
  <si>
    <t>collagen triple helix repeat family [Bacillus mycoides]</t>
  </si>
  <si>
    <t>calreticulin-3 [Oryzias latipes]</t>
  </si>
  <si>
    <t>PREDICTED: uncharacterized protein LOC107342171</t>
  </si>
  <si>
    <t>guanine nucleotide-binding G(k) subunit alpha-like</t>
  </si>
  <si>
    <t>PREDICTED: uncharacterized protein C6orf229 homolog</t>
  </si>
  <si>
    <t>transcriptional repressor p66-beta-like</t>
  </si>
  <si>
    <t>RNA-binding region RNP-1 domain-containing</t>
  </si>
  <si>
    <t>40S ribosomal S9 [Schistosoma japonicum]</t>
  </si>
  <si>
    <t>type-1 angiotensin II receptor-like [Hydra vulgaris]</t>
  </si>
  <si>
    <t>peptidylprolyl isomerase domain and WD repeat-containing 1 isoform X1</t>
  </si>
  <si>
    <t>PREDICTED: uncharacterized protein LOC100207040</t>
  </si>
  <si>
    <t>stress response NST1-like isoform X1</t>
  </si>
  <si>
    <t>sporulation-specific 15- partial</t>
  </si>
  <si>
    <t>3-methyl-2-oxobutanoate dehydrogenase [lipoamide] mitochondrial-like</t>
  </si>
  <si>
    <t>stress response NST1-like isoform X2</t>
  </si>
  <si>
    <t>P-loop containing nucleoside triphosphate hydrolase</t>
  </si>
  <si>
    <t>vitellogenin-2-like</t>
  </si>
  <si>
    <t>PREDICTED: uncharacterized protein LOC100210680</t>
  </si>
  <si>
    <t>PREDICTED: uncharacterized protein KIAA1109-like</t>
  </si>
  <si>
    <t>PREDICTED: uncharacterized protein LOC107342174</t>
  </si>
  <si>
    <t>E3 ubiquitin- ligase DTX3L-like</t>
  </si>
  <si>
    <t>glutamate [Phytophthora infestans T30-4]</t>
  </si>
  <si>
    <t>Acetoacetyl- synthetase</t>
  </si>
  <si>
    <t>ubiquitin-60S ribosomal [Plasmodium berghei]</t>
  </si>
  <si>
    <t>tudor domain-containing 1 isoform X2</t>
  </si>
  <si>
    <t>tudor domain-containing 1 isoform X1</t>
  </si>
  <si>
    <t>60S ribosomal L27 [Salmo salar]</t>
  </si>
  <si>
    <t>c-Jun-amino-terminal kinase-interacting 4 isoform X5</t>
  </si>
  <si>
    <t>E3 ubiquitin- ligase UBR3-like</t>
  </si>
  <si>
    <t>fibronectin type III domain-containing 3B [Struthio camelus australis]</t>
  </si>
  <si>
    <t>Bifunctional glutamate proline--tRNA ligase</t>
  </si>
  <si>
    <t>AAEL004450-PB [Aedes aegypti]</t>
  </si>
  <si>
    <t>PREDICTED: uncharacterized protein LOC100199872</t>
  </si>
  <si>
    <t>Nicastrin</t>
  </si>
  <si>
    <t>solute carrier family 15 member 2 isoform X3</t>
  </si>
  <si>
    <t>solute carrier family 15 member 2 isoform X2</t>
  </si>
  <si>
    <t>cytochrome b-245 heavy chain-like</t>
  </si>
  <si>
    <t>solute carrier family 15 member 2 isoform X1</t>
  </si>
  <si>
    <t>PREDICTED: uncharacterized protein LOC100207024</t>
  </si>
  <si>
    <t>PREDICTED: uncharacterized protein LOC100209684</t>
  </si>
  <si>
    <t>transmembrane prolyl 4-hydroxylase- partial</t>
  </si>
  <si>
    <t>Fructose-bisphosphate aldolase</t>
  </si>
  <si>
    <t>voltage-gated calcium channel alpha 1 subunit</t>
  </si>
  <si>
    <t>Ankyrin repeat and FYVE domain-containing partial</t>
  </si>
  <si>
    <t>CAP-Gly domain-containing linker 3-like isoform X2</t>
  </si>
  <si>
    <t>Ficolin- partial</t>
  </si>
  <si>
    <t>PREDICTED: uncharacterized protein LOC107663313 isoform X2</t>
  </si>
  <si>
    <t>TGF-beta receptor type-1</t>
  </si>
  <si>
    <t>3-ketoacyl- thiolase [Arabidopsis thaliana]</t>
  </si>
  <si>
    <t>structural maintenance of chromosomes 2</t>
  </si>
  <si>
    <t>structural maintenance of chromosomes 4</t>
  </si>
  <si>
    <t>structural maintenance of chromosomes 5</t>
  </si>
  <si>
    <t>structural maintenance of chromosomes 6</t>
  </si>
  <si>
    <t>integrin-alpha FG-GAP repeat-containing 2 isoform X2</t>
  </si>
  <si>
    <t>argonaute- partial</t>
  </si>
  <si>
    <t>zinc finger 585A-like</t>
  </si>
  <si>
    <t>chondroitin sulfate glucuronyltransferase-like [Hydra vulgaris]</t>
  </si>
  <si>
    <t>ARF GTPase-activating GIT1-like</t>
  </si>
  <si>
    <t>PREDICTED: uncharacterized protein LOC101241355, partial</t>
  </si>
  <si>
    <t>Arf GTPase activating</t>
  </si>
  <si>
    <t>ornithine decarboxylase</t>
  </si>
  <si>
    <t>filament-like plant 3</t>
  </si>
  <si>
    <t>thiamin pyrophosphokinase 1</t>
  </si>
  <si>
    <t>homoserine kinase</t>
  </si>
  <si>
    <t>ras-related Rab-8A isoform X2</t>
  </si>
  <si>
    <t>cell division control 48 [Cyphellophora europaea CBS 101466]</t>
  </si>
  <si>
    <t>leucine-rich repeat serine threonine- kinase 1 isoform X1</t>
  </si>
  <si>
    <t>tRNA (guanosine(37)-N1)-methyltransferase [Buchnera aphidicola]</t>
  </si>
  <si>
    <t>peptide transporter</t>
  </si>
  <si>
    <t>leucine-rich repeat-containing 47-like</t>
  </si>
  <si>
    <t>hypothetical protein EMIHUDRAFT_108303 [Emiliania huxleyi CCMP1516]</t>
  </si>
  <si>
    <t>threonine--tRNA ligase [Pantoea ananatis]</t>
  </si>
  <si>
    <t>60S ribosomal [Grosmannia clavigera kw1407]</t>
  </si>
  <si>
    <t>TRAF-interacting [Schistosoma haematobium]</t>
  </si>
  <si>
    <t>enhancer of mRNA-decapping 4-like</t>
  </si>
  <si>
    <t>coatomer subunit epsilon-like</t>
  </si>
  <si>
    <t>leucine-rich repeat-containing [Dictyostelium discoideum AX4]</t>
  </si>
  <si>
    <t>gamma-aminobutyric acid type B receptor subunit 1-like isoform X2</t>
  </si>
  <si>
    <t>U-box domain-containing 58</t>
  </si>
  <si>
    <t>phosphotriesterase-related isoform X1 [Cavia porcellus]</t>
  </si>
  <si>
    <t>Netrin receptor DCC</t>
  </si>
  <si>
    <t>PREDICTED: uncharacterized protein LOC107356725 isoform X2</t>
  </si>
  <si>
    <t>myotubularin isoform X1</t>
  </si>
  <si>
    <t>Niemann-Pick C1 -like</t>
  </si>
  <si>
    <t>myotubularin isoform X2</t>
  </si>
  <si>
    <t>40S ribosomal S26-like [Rattus norvegicus]</t>
  </si>
  <si>
    <t>N-lysine methyltransferase SETD8- partial</t>
  </si>
  <si>
    <t>arf-GAP with SH3 ANK repeat and PH domain-containing 1 isoform X4</t>
  </si>
  <si>
    <t>diacylglycerol kinase kappa</t>
  </si>
  <si>
    <t>WW domain-binding 2-like</t>
  </si>
  <si>
    <t>DNA helicase</t>
  </si>
  <si>
    <t>PREDICTED: uncharacterized protein LOC106811578</t>
  </si>
  <si>
    <t>B9 domain-containing 2-like</t>
  </si>
  <si>
    <t>PREDICTED: ninein-like protein</t>
  </si>
  <si>
    <t>NAD-glutamate dehydrogenase</t>
  </si>
  <si>
    <t>ras-like GTP-binding Rho1 isoform X2 [Bactrocera cucurbitae]</t>
  </si>
  <si>
    <t>cytoplasmic dynein 2 heavy chain 1-like</t>
  </si>
  <si>
    <t>UPF0538 C2orf76 homolog isoform X2 [Tupaia chinensis]</t>
  </si>
  <si>
    <t>von Willebrand factor type EGF and pentraxin domain-containing 1 isoform X1 [Ceratitis capitata]</t>
  </si>
  <si>
    <t>glutamyl aminopeptidase</t>
  </si>
  <si>
    <t>40S ribosomal S27-like [Octopus bimaculoides]</t>
  </si>
  <si>
    <t>partial [Brugia malayi]</t>
  </si>
  <si>
    <t>CIP2A isoform X1</t>
  </si>
  <si>
    <t>alcohol dehydrogenase [Bacillus safensis]</t>
  </si>
  <si>
    <t>Mechanosensory 2 [Schistosoma haematobium]</t>
  </si>
  <si>
    <t>platelet glyco V isoform X2</t>
  </si>
  <si>
    <t>KRI1 homolog</t>
  </si>
  <si>
    <t>CIP2A isoform X2</t>
  </si>
  <si>
    <t>PREDICTED: uncharacterized protein LOC106811561</t>
  </si>
  <si>
    <t>Queuine tRNA-ribosyltransferase subunit partial</t>
  </si>
  <si>
    <t>short chain alcohol dehydrogenase</t>
  </si>
  <si>
    <t>alpha-(1,3)-fucosyltransferase C-like [Harpegnathos saltator]</t>
  </si>
  <si>
    <t>splicing factor hnRNP- [Ixodes scapularis]</t>
  </si>
  <si>
    <t>Replication A 32 kDa subunit</t>
  </si>
  <si>
    <t>aminopeptidase [Burkholderia USM B20]</t>
  </si>
  <si>
    <t>multiple epidermal growth factor-like domains partial</t>
  </si>
  <si>
    <t>RNA polymerase Rpb1 C-terminal repeat domain-containing</t>
  </si>
  <si>
    <t>Type II inositol 1,4,5-trisphosphate 5-phosphatase</t>
  </si>
  <si>
    <t>coiled-coil domain-containing 60-like isoform X2</t>
  </si>
  <si>
    <t>kinesin KIF20B</t>
  </si>
  <si>
    <t>PREDICTED: uncharacterized protein LOC100891077</t>
  </si>
  <si>
    <t>trophinin-like [Acropora digitifera]</t>
  </si>
  <si>
    <t>gpi anchored [Neofusicoccum parvum UCRNP2]</t>
  </si>
  <si>
    <t>ras-related Rap-1b-like</t>
  </si>
  <si>
    <t>EKC KEOPS complex subunit TPRKB</t>
  </si>
  <si>
    <t>nuclear envelope phosphatase-regulatory subunit 1</t>
  </si>
  <si>
    <t>gelsolin 2 [Crassostrea gigas]</t>
  </si>
  <si>
    <t>CMGC GSK kinase [Fusarium oxysporum radicis-lycopersici 26381]</t>
  </si>
  <si>
    <t>calcineurin-binding cabin-1 isoform X1 [Ictalurus punctatus]</t>
  </si>
  <si>
    <t>alpha-L-fucosidase-like isoform X2</t>
  </si>
  <si>
    <t>calcium-binding 39-like [Hydra vulgaris]</t>
  </si>
  <si>
    <t>phenylethanolamine N-methyltransferase</t>
  </si>
  <si>
    <t>Homeobox ARX</t>
  </si>
  <si>
    <t>syntaxin isoform X1</t>
  </si>
  <si>
    <t>TBC1 domain family member 15-like</t>
  </si>
  <si>
    <t>cadherin EGF LAG seven-pass G-type receptor 1-like isoform X1</t>
  </si>
  <si>
    <t>neuronal acetylcholine receptor subunit alpha-9-I-like</t>
  </si>
  <si>
    <t>phosphatase 1 regulatory inhibitor subunit 16B isoform X2</t>
  </si>
  <si>
    <t>H(+) Cl(-) exchange transporter partial</t>
  </si>
  <si>
    <t>PREDICTED: uncharacterized protein C9orf84-like</t>
  </si>
  <si>
    <t>hypothetical protein A2041_00040</t>
  </si>
  <si>
    <t>cyclin-dependent kinase 4 inhibitor C</t>
  </si>
  <si>
    <t>cyclin-dependent kinase 4 inhibitor B</t>
  </si>
  <si>
    <t>uncharacterized threonine-rich GPI-anchored glyco -like isoform X1</t>
  </si>
  <si>
    <t>hypothetical protein DCAR_025036</t>
  </si>
  <si>
    <t>GTP-binding Rheb homolog [Linepithema humile]</t>
  </si>
  <si>
    <t>Zgc:110286 [Danio rerio]</t>
  </si>
  <si>
    <t>glutathione S-transferase Mu 3-like</t>
  </si>
  <si>
    <t>Myosin regulatory light chain smooth adductor muscle [Crassostrea gigas]</t>
  </si>
  <si>
    <t>Phosphatidylserine decarboxylase partial</t>
  </si>
  <si>
    <t>hypothetical protein EUGRSUZ_I01577</t>
  </si>
  <si>
    <t>pikachurin isoform X4</t>
  </si>
  <si>
    <t>multiple epidermal growth factor-like domains 6 isoform X1 [Corvus brachyrhynchos]</t>
  </si>
  <si>
    <t>repressed by EFG1 1-like isoform X4 [Bombus terrestris]</t>
  </si>
  <si>
    <t>histone</t>
  </si>
  <si>
    <t>Calcium permeable stress-gated cation channel 1</t>
  </si>
  <si>
    <t>Serine- kinase ATM</t>
  </si>
  <si>
    <t>T-complex 1 subunit theta isoform X2</t>
  </si>
  <si>
    <t>bis(5 -adenosyl)-triphosphatase</t>
  </si>
  <si>
    <t>T-complex 1 subunit theta isoform X1</t>
  </si>
  <si>
    <t>T-complex 1 subunit delta-like</t>
  </si>
  <si>
    <t>pancreatic triacylglycerol lipase-like</t>
  </si>
  <si>
    <t>nap homolog 1-like</t>
  </si>
  <si>
    <t>Proteasome assembly chaperone 3</t>
  </si>
  <si>
    <t>endoglucanase E-4-like</t>
  </si>
  <si>
    <t>RUN and FYVE domain-containing 4 [Schistosoma haematobium]</t>
  </si>
  <si>
    <t>Symplekin</t>
  </si>
  <si>
    <t>alpha-amylase [Anaeromyxobacter PSR-1]</t>
  </si>
  <si>
    <t>calcium homeostasis endoplasmic reticulum isoform X2</t>
  </si>
  <si>
    <t>retinoic acid receptor RXR-alpha-B isoform X1 [Polistes canadensis]</t>
  </si>
  <si>
    <t>prolyl 4-hydroxylase subunit alpha-1 [Bactrocera dorsalis]</t>
  </si>
  <si>
    <t>Polynucleotide 5 -hydroxyl-kinase partial</t>
  </si>
  <si>
    <t>NAD+ synthase</t>
  </si>
  <si>
    <t>ORF2 partial</t>
  </si>
  <si>
    <t>LRR and PYD domains-containing 5</t>
  </si>
  <si>
    <t>LRR and PYD domains-containing 2</t>
  </si>
  <si>
    <t>cytochrome b5 domain-containing 1</t>
  </si>
  <si>
    <t>LRR and PYD domains-containing 3</t>
  </si>
  <si>
    <t>G- coupled receptor 126-like isoform X3</t>
  </si>
  <si>
    <t>Annexin A7</t>
  </si>
  <si>
    <t>zinc finger MYM-type 2 isoform X1 [Microcebus murinus]</t>
  </si>
  <si>
    <t>Thyrotropin-releasing hormone-degrading partial</t>
  </si>
  <si>
    <t>indole-3-glycerol-phosphate synthase [Pseudomonas stutzeri]</t>
  </si>
  <si>
    <t>GTPase HRas [Latimeria chalumnae]</t>
  </si>
  <si>
    <t>rhotekin isoform X2</t>
  </si>
  <si>
    <t>Vacuolar ATP synthase 16 kDa proteolipid subunit [Salmo salar]</t>
  </si>
  <si>
    <t>NFX1-type zinc finger-containing 1-like isoform X2</t>
  </si>
  <si>
    <t>Phospholipase membrane-associated</t>
  </si>
  <si>
    <t>gamma-tubulin complex component 3 homolog</t>
  </si>
  <si>
    <t>ankyrin [Thecamonas trahens ATCC 50062]</t>
  </si>
  <si>
    <t>kinesin KIF21A</t>
  </si>
  <si>
    <t>acetyl- carboxylase 2 isoform X2</t>
  </si>
  <si>
    <t>E3 ubiquitin- ligase RBBP6-like isoform X2</t>
  </si>
  <si>
    <t>axoneme-associated mst101(2)-like isoform X1</t>
  </si>
  <si>
    <t>DENN domain-containing 1A-like [Priapulus caudatus]</t>
  </si>
  <si>
    <t>isopropylmalate isomerase [Pseudomonas aeruginosa]</t>
  </si>
  <si>
    <t>Neuron navigator partial</t>
  </si>
  <si>
    <t>axoneme-associated mst101(2)-like isoform X2</t>
  </si>
  <si>
    <t>Rotatin</t>
  </si>
  <si>
    <t>ribosomal S2-like isoform 3</t>
  </si>
  <si>
    <t>PREDICTED: uncharacterized protein LOC105847716, partial</t>
  </si>
  <si>
    <t>SHMT-domain-containing [Aureobasidium namibiae CBS ]</t>
  </si>
  <si>
    <t>xaa-Pro aminopeptidase 1-like isoform X2</t>
  </si>
  <si>
    <t>palmitoyltransferase ZDHHC17</t>
  </si>
  <si>
    <t>sulfide:quinone mitochondrial-like [Sinocyclocheilus grahami]</t>
  </si>
  <si>
    <t>peroxisomal membrane PEX14</t>
  </si>
  <si>
    <t>genetic suppressor element 1 isoform X1</t>
  </si>
  <si>
    <t>Sterile alpha motif domain-containing partial</t>
  </si>
  <si>
    <t>PREDICTED: uncharacterized protein LOC103177898 isoform X2</t>
  </si>
  <si>
    <t>dicer 2 [Arthroderma otae CBS 113480]</t>
  </si>
  <si>
    <t>Ran GTPase binding [Komagataella phaffii GS115]</t>
  </si>
  <si>
    <t>CD151 antigen [Larimichthys crocea]</t>
  </si>
  <si>
    <t>palmitoyltransferase ZDHHC21</t>
  </si>
  <si>
    <t>fungal-specific transcription factor domain-domain-containing</t>
  </si>
  <si>
    <t>germ cell-less -like 1</t>
  </si>
  <si>
    <t>dmX 2 isoform X1</t>
  </si>
  <si>
    <t>adenosylhomocysteinase B- partial</t>
  </si>
  <si>
    <t>SOSS complex subunit B2 [Alligator mississippiensis]</t>
  </si>
  <si>
    <t>PREDICTED: uncharacterized protein LOC105846478</t>
  </si>
  <si>
    <t>hypothetical protein M514_01656</t>
  </si>
  <si>
    <t>GTP cyclohydrolase I [Penicillium expansum]</t>
  </si>
  <si>
    <t>S-adenosylmethionine partial</t>
  </si>
  <si>
    <t>beta-soluble NSF attachment isoform X1</t>
  </si>
  <si>
    <t>STE STE11 kinase [Thecamonas trahens ATCC 50062]</t>
  </si>
  <si>
    <t>venom 302-like</t>
  </si>
  <si>
    <t>Fanconi anemia-associated of 24 kDa-like</t>
  </si>
  <si>
    <t>palmitoyltransferase ZDHHC15-like isoform X1</t>
  </si>
  <si>
    <t>palmitoyltransferase ZDHHC14</t>
  </si>
  <si>
    <t>nuclear mitotic apparatus 1-like isoform X3</t>
  </si>
  <si>
    <t>dmX 2 isoform X3</t>
  </si>
  <si>
    <t>TPA_inf: TEPP</t>
  </si>
  <si>
    <t>palmitoyltransferase ZDHHC13</t>
  </si>
  <si>
    <t>dmX 2 isoform X2</t>
  </si>
  <si>
    <t>50S ribosomal L6e [Fusarium oxysporum lycopersici 4287]</t>
  </si>
  <si>
    <t>Piso0_000221 [Millerozyma farinosa CBS 7064]</t>
  </si>
  <si>
    <t>dolichyl-diphosphooligosaccharide-- glycosyltransferase subunit partial</t>
  </si>
  <si>
    <t>hypothetical protein Y032_0135g1925</t>
  </si>
  <si>
    <t>polyadenylate-binding 2 isoform X2</t>
  </si>
  <si>
    <t>NADH:flavorubredoxin oxidoreductase</t>
  </si>
  <si>
    <t>Exocyst complex component partial</t>
  </si>
  <si>
    <t>prolyl 3-hydroxylase 2</t>
  </si>
  <si>
    <t>prolyl 3-hydroxylase 1</t>
  </si>
  <si>
    <t>centrin-1 [Ictalurus punctatus]</t>
  </si>
  <si>
    <t>ADAMTS family [Caenorhabditis elegans]</t>
  </si>
  <si>
    <t>PWWP domain-containing partial</t>
  </si>
  <si>
    <t>FGFR1 oncogene partner</t>
  </si>
  <si>
    <t>PREDICTED: uncharacterized protein LOC105844127, partial</t>
  </si>
  <si>
    <t>DNA annealing helicase and endonuclease ZRANB3-like</t>
  </si>
  <si>
    <t>cystinosin homolog</t>
  </si>
  <si>
    <t>SURP and G-patch domain-containing 1-like</t>
  </si>
  <si>
    <t>Myb-binding 1A</t>
  </si>
  <si>
    <t>PREDICTED: uncharacterized protein LOC105846490</t>
  </si>
  <si>
    <t>GA-binding subunit beta-1-like isoform X3</t>
  </si>
  <si>
    <t>beta-tubulin isotype partial [Trichostrongylus colubriformis]</t>
  </si>
  <si>
    <t>family rRNA (cytidine-2 -O)-methyltransferase</t>
  </si>
  <si>
    <t>beta-1,3-glucosyltransferase isoform X2</t>
  </si>
  <si>
    <t>DNA-directed RNA polymerase III subunit RPC3 isoform X2</t>
  </si>
  <si>
    <t>DNA-directed RNA polymerase III subunit RPC3 isoform X1</t>
  </si>
  <si>
    <t>beta-1,3-glucosyltransferase isoform X3</t>
  </si>
  <si>
    <t>chordin 1 isoform X2 [Hydra vulgaris]</t>
  </si>
  <si>
    <t>eukaryotic translation initiation factor 3 subunit D-like isoform X1 [Lupinus angustifolius]</t>
  </si>
  <si>
    <t>stimulator of interferon genes partial</t>
  </si>
  <si>
    <t>oxysterol-binding -related 9 isoform X2</t>
  </si>
  <si>
    <t>PREDICTED: uncharacterized protein LOC105846498</t>
  </si>
  <si>
    <t>transmembrane 131-like isoform X2</t>
  </si>
  <si>
    <t>oxysterol-binding -related 9 isoform X5</t>
  </si>
  <si>
    <t>oxysterol-binding -related 9 isoform X7</t>
  </si>
  <si>
    <t>oxidoreductase [Methylomonas koyamae]</t>
  </si>
  <si>
    <t>ABC transporter G family member 26 isoform X1 [Brachypodium distachyon]</t>
  </si>
  <si>
    <t>cation channel sperm-associated 3-like</t>
  </si>
  <si>
    <t>cation efflux family</t>
  </si>
  <si>
    <t>Nitrogen permease regulator 2</t>
  </si>
  <si>
    <t>plasma-membrane choline transporter [Tetrahymena thermophila SB210]</t>
  </si>
  <si>
    <t>sit4 phosphatase-associated [Eutypa lata UCREL1]</t>
  </si>
  <si>
    <t>kinesin KIF28P</t>
  </si>
  <si>
    <t>Centrosomal of 76 partial</t>
  </si>
  <si>
    <t>pleckstrin domain-containing [Dictyostelium fasciculatum]</t>
  </si>
  <si>
    <t>partial [Trypanosoma cruzi]</t>
  </si>
  <si>
    <t>receptor expression-enhancing 5</t>
  </si>
  <si>
    <t>Nitrogen permease regulator 3</t>
  </si>
  <si>
    <t>receptor expression-enhancing 6</t>
  </si>
  <si>
    <t>Rab3 GTPase-activating catalytic subunit</t>
  </si>
  <si>
    <t>phosphate transporter [Blastocystis ST4]</t>
  </si>
  <si>
    <t>solute carrier family 22 member 7-like</t>
  </si>
  <si>
    <t>PREDICTED: uncharacterized protein LOC105343018 isoform X5</t>
  </si>
  <si>
    <t>Spondin- partial</t>
  </si>
  <si>
    <t>GM16292 [Drosophila sechellia]</t>
  </si>
  <si>
    <t>bone morphogenetic 6-like</t>
  </si>
  <si>
    <t>LRR and PYD domains-containing 6-like</t>
  </si>
  <si>
    <t>hypothetical protein DAPPUDRAFT_320085</t>
  </si>
  <si>
    <t>Ras-related C3 botulinum toxin substrate 1</t>
  </si>
  <si>
    <t>OTU domain-containing 5-A [Ziziphus jujuba]</t>
  </si>
  <si>
    <t>ribosomal RPS21 [Hammondia hammondi]</t>
  </si>
  <si>
    <t>tumor suppressor p53</t>
  </si>
  <si>
    <t>hypothetical protein H696_01808 [Fonticula alba]</t>
  </si>
  <si>
    <t>seminal plasma HSP-1-like</t>
  </si>
  <si>
    <t>glutathione S-transferase-like [Trachymyrmex septentrionalis]</t>
  </si>
  <si>
    <t>Transcription factor 19</t>
  </si>
  <si>
    <t>ATP synthase subunit [Saprolegnia parasitica CBS ]</t>
  </si>
  <si>
    <t>ras-related Rab-9B-like</t>
  </si>
  <si>
    <t>High-affinity choline transport</t>
  </si>
  <si>
    <t>Sodium-dependent neutral amino acid transporter B(0)AT2</t>
  </si>
  <si>
    <t>sarcoplasmic endoplasmic reticulum calcium ATPase 2-like</t>
  </si>
  <si>
    <t>PREDICTED: LOW QUALITY PROTEIN: uncharacterized protein LOC105848165, partial</t>
  </si>
  <si>
    <t>Glyco 3-alpha-L-fucosyltransferase A</t>
  </si>
  <si>
    <t>PREDICTED: uncharacterized protein LOC100893510</t>
  </si>
  <si>
    <t>dehydrogenase reductase SDR family member 7B isoform X1 [Rhinolophus sinicus]</t>
  </si>
  <si>
    <t>lectin</t>
  </si>
  <si>
    <t>Sodium-dependent neutral amino acid transporter B(0)AT3</t>
  </si>
  <si>
    <t>plastin-3 isoform X2</t>
  </si>
  <si>
    <t>iroquois-class homeodomain IRX-6</t>
  </si>
  <si>
    <t>14-3-3 gamma</t>
  </si>
  <si>
    <t>polyadenylate-binding cytoplasmic and nuclear [Verruconis gallopava]</t>
  </si>
  <si>
    <t>poly(rC)-binding 3-like isoform X1 [Priapulus caudatus]</t>
  </si>
  <si>
    <t>NF-X1-type zinc finger NFXL1</t>
  </si>
  <si>
    <t>asparagine synthetase [glutamine-hydrolyzing] [Lates calcarifer]</t>
  </si>
  <si>
    <t>FAM154B isoform X1</t>
  </si>
  <si>
    <t>Isoleucine--tRNA cytoplasmic</t>
  </si>
  <si>
    <t>peroxidase [Chryseobacterium 126]</t>
  </si>
  <si>
    <t>hypothetical protein PFICI_02799 [Pestalotiopsis fici W106-1]</t>
  </si>
  <si>
    <t>PREDICTED: uncharacterized protein LOC105846337</t>
  </si>
  <si>
    <t>Diacylglycerol O-acyltransferase 2A</t>
  </si>
  <si>
    <t>NADP-dependent malic enzyme-like</t>
  </si>
  <si>
    <t>histidine acid phosphatase domain containing 2A [Capsaspora owczarzaki ATCC 30864]</t>
  </si>
  <si>
    <t>Cyclin-dependent kinase 1</t>
  </si>
  <si>
    <t>Regulator of G- signaling partial</t>
  </si>
  <si>
    <t>endoribonuclease L-PSP</t>
  </si>
  <si>
    <t>UPF0515 C19orf66 homolog</t>
  </si>
  <si>
    <t>dihydropyrimidine dehydrogenase [NADP(+)]-like</t>
  </si>
  <si>
    <t>tyrosinase [Neofusicoccum parvum UCRNP2]</t>
  </si>
  <si>
    <t>Pre-B-cell leukemia transcription factor partial</t>
  </si>
  <si>
    <t>Monothiol glutaredoxin-S15 [Monoraphidium neglectum]</t>
  </si>
  <si>
    <t>Plexin- partial</t>
  </si>
  <si>
    <t>fatty acid-2 hydroxylase</t>
  </si>
  <si>
    <t>ubiquitin- ligase 1 [Phaeodactylum tricornutum CCAP 1055 1]</t>
  </si>
  <si>
    <t>Cyclin-dependent kinase 6</t>
  </si>
  <si>
    <t>frizzled-5-like [Lingula anatina]</t>
  </si>
  <si>
    <t>zinc finger</t>
  </si>
  <si>
    <t>plasminogen activator inhibitor 1</t>
  </si>
  <si>
    <t>asunder homolog</t>
  </si>
  <si>
    <t>polypyrimidine tract-binding 1 isoform X1</t>
  </si>
  <si>
    <t>AP-1 complex subunit beta-1 isoform X1 [Copidosoma floridanum]</t>
  </si>
  <si>
    <t>matrix metallo ase-26</t>
  </si>
  <si>
    <t>matrix metallo ase-25</t>
  </si>
  <si>
    <t>matrix metallo ase-24</t>
  </si>
  <si>
    <t>histidine triad nucleotide-binding 1 [Callorhinchus milii]</t>
  </si>
  <si>
    <t>PREDICTED: uncharacterized protein LOC105848949</t>
  </si>
  <si>
    <t>Mucosa-associated lymphoid tissue lymphoma translocation partial</t>
  </si>
  <si>
    <t>carboxypeptidase partial</t>
  </si>
  <si>
    <t>matrix metallo ase-28</t>
  </si>
  <si>
    <t>fumarylacetoacetase isoform X1 [Chlorocebus sabaeus]</t>
  </si>
  <si>
    <t>PREDICTED: uncharacterized protein LOC105848930</t>
  </si>
  <si>
    <t>GTP-binding Di-Ras2 [Monomorium pharaonis]</t>
  </si>
  <si>
    <t>matrix metallo ase-11</t>
  </si>
  <si>
    <t>two pore calcium channel partial</t>
  </si>
  <si>
    <t>NADH oxidoreductase F subunit</t>
  </si>
  <si>
    <t>rhamnospondin 1</t>
  </si>
  <si>
    <t>basic leucine zipper transcriptional factor ATF-like isoform X2</t>
  </si>
  <si>
    <t>basic leucine zipper transcriptional factor ATF-like isoform X3</t>
  </si>
  <si>
    <t>importin subunit alpha-4-like</t>
  </si>
  <si>
    <t>RING finger 122-like isoform X2</t>
  </si>
  <si>
    <t>Osmotic avoidance abnormal [Pediculus humanus corporis]</t>
  </si>
  <si>
    <t>coiled-coil domain-containing 93-like</t>
  </si>
  <si>
    <t>plastin-3 isoform X1</t>
  </si>
  <si>
    <t>matrix metallo ase-14</t>
  </si>
  <si>
    <t>strawberry notch-like 1</t>
  </si>
  <si>
    <t>matrix metallo ase-19</t>
  </si>
  <si>
    <t>Superoxide dismutase [Candida glabrata]</t>
  </si>
  <si>
    <t>matrix metallo ase-17</t>
  </si>
  <si>
    <t>Very low-density lipo receptor</t>
  </si>
  <si>
    <t>S-adenosyl-L-methionine-dependent tRNA 4-demethylwyosine synthase isoform X1</t>
  </si>
  <si>
    <t>PREDICTED: uncharacterized protein LOC101487614</t>
  </si>
  <si>
    <t>dedicator of cytokinesis 3 isoform X4</t>
  </si>
  <si>
    <t>SGT1 homolog</t>
  </si>
  <si>
    <t>cytochrome c oxidase copper chaperone</t>
  </si>
  <si>
    <t>PREDICTED: uncharacterized protein LOC105846301</t>
  </si>
  <si>
    <t>endonuclease [Debaryomyces hansenii]</t>
  </si>
  <si>
    <t>transitional endoplasmic reticulum ATPase</t>
  </si>
  <si>
    <t>dedicator of cytokinesis 3 isoform X2</t>
  </si>
  <si>
    <t>Arylsulfatase partial</t>
  </si>
  <si>
    <t>dedicator of cytokinesis 3 isoform X1</t>
  </si>
  <si>
    <t>Transcription factor 25</t>
  </si>
  <si>
    <t>monothiol Grx4 family [Sorangium cellulosum]</t>
  </si>
  <si>
    <t>coronin-1A isoform X1</t>
  </si>
  <si>
    <t>manganese-dependent ADP-ribose CDP-alcohol diphosphatase</t>
  </si>
  <si>
    <t>Transcription elongation factor B polypeptide 2</t>
  </si>
  <si>
    <t>synaptotagmin-2-like [Hydra vulgaris]</t>
  </si>
  <si>
    <t>hypothetical protein AC249_AIPGENE12440</t>
  </si>
  <si>
    <t>ODA5-associated flagellar adenylate kinase [Chlamydomonas reinhardtii]</t>
  </si>
  <si>
    <t>semaphorin-5A [Canis lupus familiaris]</t>
  </si>
  <si>
    <t>dna polymerase alpha catalytic subunit</t>
  </si>
  <si>
    <t>conserved domain [delta proteobacterium 2]</t>
  </si>
  <si>
    <t>fizzy-related homolog</t>
  </si>
  <si>
    <t>hypothetical protein L915_15524</t>
  </si>
  <si>
    <t>sialin isoform X4 [Polistes dominula]</t>
  </si>
  <si>
    <t>hypothetical protein g.53111, partial</t>
  </si>
  <si>
    <t>hypothetical protein AC249_AIPGENE6090</t>
  </si>
  <si>
    <t>related to bifunctional 4-hydroxyphenylacetate degradation enzyme</t>
  </si>
  <si>
    <t>hemoglobin C1 polymer precursor</t>
  </si>
  <si>
    <t>solute carrier family 39 (zinc transporter) member 1 [Mus musculus]</t>
  </si>
  <si>
    <t>3-hydroxyisobutyryl- mitochondrial</t>
  </si>
  <si>
    <t>MCT-1 [Hordeum vulgare]</t>
  </si>
  <si>
    <t>phosphopantetheinyl transferase</t>
  </si>
  <si>
    <t>very-long-chain enoyl- reductase-like</t>
  </si>
  <si>
    <t>reverse transcriptase (RNA-dependent DNA polymerase)</t>
  </si>
  <si>
    <t>PREDICTED: uncharacterized protein LOC100210827</t>
  </si>
  <si>
    <t>myomegalin-like isoform X9</t>
  </si>
  <si>
    <t>PREDICTED: uncharacterized protein LOC106164030</t>
  </si>
  <si>
    <t>mudr-2 partial</t>
  </si>
  <si>
    <t>sec1 family domain-containing 1- partial</t>
  </si>
  <si>
    <t>zinc finger CCCH domain-containing 15-like</t>
  </si>
  <si>
    <t>PREDICTED: uncharacterized protein LOC107332780</t>
  </si>
  <si>
    <t>O-acetylhomoserine aminocarboxypropyltransferase [Pseudomonas stutzeri]</t>
  </si>
  <si>
    <t>hypothetical protein AC249_AIPGENE8690</t>
  </si>
  <si>
    <t>dynein light chain cytoplasmic [Sinocyclocheilus grahami]</t>
  </si>
  <si>
    <t>beclin 1-associated autophagy-related key regulator</t>
  </si>
  <si>
    <t>serine threonine- kinase mTOR-like</t>
  </si>
  <si>
    <t>tetratricopeptide repeat 37 isoform X1 [Latimeria chalumnae]</t>
  </si>
  <si>
    <t>TNF receptor-associated factor 5 isoform X2 [Monodelphis domestica]</t>
  </si>
  <si>
    <t>X-ray radiation resistance-associated 1-like</t>
  </si>
  <si>
    <t>myomegalin-like isoform X1</t>
  </si>
  <si>
    <t>SMG9-like [Sinocyclocheilus anshuiensis]</t>
  </si>
  <si>
    <t>hypothetical protein AC249_AIPGENE8689</t>
  </si>
  <si>
    <t>protocadherin-16 [Pediculus humanus corporis]</t>
  </si>
  <si>
    <t>Thioredoxin domain-containing 9</t>
  </si>
  <si>
    <t>PREDICTED: uncharacterized protein LOC107332799</t>
  </si>
  <si>
    <t>6-4 photolyase [Xenopus laevis]</t>
  </si>
  <si>
    <t>elongation factor Ts [Clostridium botulinum]</t>
  </si>
  <si>
    <t>Thioredoxin domain-containing 5</t>
  </si>
  <si>
    <t>Anaphase-promoting complex subunit 13</t>
  </si>
  <si>
    <t>recQ-mediated genome instability 1-like</t>
  </si>
  <si>
    <t>HEAT repeat-containing 5B- partial</t>
  </si>
  <si>
    <t>Anaphase-promoting complex subunit 11</t>
  </si>
  <si>
    <t>collagen alpha-1(III) chain-like isoform X2</t>
  </si>
  <si>
    <t>abhydrolase domain-containing 2-like</t>
  </si>
  <si>
    <t>hypothetical protein LOTGIDRAFT_169504 [Lottia gigantea]</t>
  </si>
  <si>
    <t>UBX domain-containing partial</t>
  </si>
  <si>
    <t>C-1-tetrahydrofolate cytoplasmic</t>
  </si>
  <si>
    <t>tetratricopeptide repeat 21B- partial</t>
  </si>
  <si>
    <t>Thioredoxin domain-containing 3</t>
  </si>
  <si>
    <t>Dynein beta ciliary</t>
  </si>
  <si>
    <t>myb SANT-like DNA-binding domain-containing 4</t>
  </si>
  <si>
    <t>MOB kinase activator partial</t>
  </si>
  <si>
    <t>hemicentin-1 [Strongylocentrotus purpuratus]</t>
  </si>
  <si>
    <t>hypothetical protein BRAFLDRAFT_105240 [Branchiostoma floridae]</t>
  </si>
  <si>
    <t>chromodomain-helicase-DNA-binding 9- partial</t>
  </si>
  <si>
    <t>40S ribosomal S13-like</t>
  </si>
  <si>
    <t>hypothetical protein g.44837, partial</t>
  </si>
  <si>
    <t>importin subunit beta-3 [Eutypa lata UCREL1]</t>
  </si>
  <si>
    <t>ubiquitin-conjugating enzyme e2 t</t>
  </si>
  <si>
    <t>Zn-dependent exopeptidase [Coccomyxa subellipsoidea C-169]</t>
  </si>
  <si>
    <t>cytochrome P450 1B1-like</t>
  </si>
  <si>
    <t>DNA polymerase delta catalytic subunit-like</t>
  </si>
  <si>
    <t>major intrinsic (MIP) superfamily [Acanthamoeba castellanii Neff]</t>
  </si>
  <si>
    <t>Charged multivesicular body 4b</t>
  </si>
  <si>
    <t>adenylyl cyclase-associated 1</t>
  </si>
  <si>
    <t>adenylyl cyclase-associated 2</t>
  </si>
  <si>
    <t>sodium potassium-transporting ATPase subunit alpha-2-like isoform X2</t>
  </si>
  <si>
    <t>aminotransferase-like protein</t>
  </si>
  <si>
    <t>alpha-(1,6)-fucosyltransferase isoform X2</t>
  </si>
  <si>
    <t>reverse transcriptase and recombinase [Lasius niger]</t>
  </si>
  <si>
    <t>calcyphosin-2 isoform X3</t>
  </si>
  <si>
    <t>kinesin-associated 3</t>
  </si>
  <si>
    <t>PREDICTED: uncharacterized protein LOC105848912</t>
  </si>
  <si>
    <t>UPF0561 C2orf68 homolog isoform X1 [Crassostrea gigas]</t>
  </si>
  <si>
    <t>WD SAM and U-box domain-containing 1 isoform X2</t>
  </si>
  <si>
    <t>Transposon Ty3-I Gag-Pol poly</t>
  </si>
  <si>
    <t>PREDICTED: uncharacterized protein LOC105440944</t>
  </si>
  <si>
    <t>calcyphosin-2 isoform X2</t>
  </si>
  <si>
    <t>calcyphosin-2 isoform X1</t>
  </si>
  <si>
    <t>ycf68 [Medicago truncatula]</t>
  </si>
  <si>
    <t>kinase C gamma type-like isoform X1 [Cynoglossus semilaevis]</t>
  </si>
  <si>
    <t>tripeptidyl peptidase A [Coniophora puteana RWD-64-598 SS2]</t>
  </si>
  <si>
    <t>eukaryotic translation initiation factor 4B isoform X2</t>
  </si>
  <si>
    <t>Tol-Pal system subunit</t>
  </si>
  <si>
    <t>Kinesin-5 [Noccaea caerulescens]</t>
  </si>
  <si>
    <t>PREDICTED: uncharacterized protein LOC105330414</t>
  </si>
  <si>
    <t>ribosomal S6 [Callorhinchus milii]</t>
  </si>
  <si>
    <t>ubiquitin-conjugating enzyme E2 S-like</t>
  </si>
  <si>
    <t>partial [Emiliania huxleyi CCMP1516]</t>
  </si>
  <si>
    <t>PREDICTED: uncharacterized protein LOC105848915</t>
  </si>
  <si>
    <t>PREDICTED: uncharacterized protein LOC107329124</t>
  </si>
  <si>
    <t>E3 ubiquitin- ligase UBR3 isoform X2</t>
  </si>
  <si>
    <t>E3 ubiquitin- ligase UBR3 isoform X1</t>
  </si>
  <si>
    <t>band 3 [Limulus polyphemus]</t>
  </si>
  <si>
    <t>Ribosomal S27a</t>
  </si>
  <si>
    <t>thrombospondin- partial</t>
  </si>
  <si>
    <t>hypothetical protein SETTUDRAFT_108579, partial [Setosphaeria turcica Et28A]</t>
  </si>
  <si>
    <t>mitogen-activated kinase kinase kinase 12-like</t>
  </si>
  <si>
    <t>hypothetical protein AC249_AIPGENE8654</t>
  </si>
  <si>
    <t>exonuclease 3 -5 domain-containing 2 [Pan paniscus]</t>
  </si>
  <si>
    <t>cytochrome C oxidase subunit Vb [Tetrahymena thermophila SB210]</t>
  </si>
  <si>
    <t>Charged multivesicular body 2a</t>
  </si>
  <si>
    <t>Charged multivesicular body 2b</t>
  </si>
  <si>
    <t>ribonuclease partial</t>
  </si>
  <si>
    <t>TBC1 domain family member 5 [Microcebus murinus]</t>
  </si>
  <si>
    <t>PREDICTED: uncharacterized protein LOC109511751 isoform X1</t>
  </si>
  <si>
    <t>cap-specific mRNA (nucleoside-2 -O-)-methyltransferase 1-like</t>
  </si>
  <si>
    <t>Serine threonine- kinase mitochondrial</t>
  </si>
  <si>
    <t>P-glyco class partial</t>
  </si>
  <si>
    <t>Ribosomal S26e</t>
  </si>
  <si>
    <t>mitochondrial uncoupling 4</t>
  </si>
  <si>
    <t>DNA annealing helicase and endonuclease ZRANB3</t>
  </si>
  <si>
    <t>mitochondrial uncoupling 3</t>
  </si>
  <si>
    <t>collagen-like surface-anchored [Streptococcus equi equi]</t>
  </si>
  <si>
    <t>Mediator of RNA polymerase II transcription subunit 4</t>
  </si>
  <si>
    <t>Atp1 (mitochondrion) [Ostreococcus tauri]</t>
  </si>
  <si>
    <t>rho GTPase-activating 20 isoform X2</t>
  </si>
  <si>
    <t>Mediator of RNA polymerase II transcription subunit 1</t>
  </si>
  <si>
    <t>clusterin [Tetrahymena thermophila SB210]</t>
  </si>
  <si>
    <t>ankryin [Anoxybacillus KU2-6(11)]</t>
  </si>
  <si>
    <t>stonustoxin subunit alpha-like</t>
  </si>
  <si>
    <t>bactericidal permeability increasing</t>
  </si>
  <si>
    <t>family C2 unassigned peptidase (C02 family) [Schistosoma mansoni]</t>
  </si>
  <si>
    <t>histone H2B 5-like</t>
  </si>
  <si>
    <t>senescence-associated [Trichoplax adhaerens]</t>
  </si>
  <si>
    <t>synaptogyrin- partial</t>
  </si>
  <si>
    <t>isoform B [Drosophila yakuba]</t>
  </si>
  <si>
    <t>1-phosphatidylinositol 3-phosphate 5-kinase- partial</t>
  </si>
  <si>
    <t>Autophagy-related 27 [Acanthamoeba castellanii Neff]</t>
  </si>
  <si>
    <t>Mediator of RNA polymerase II transcription subunit 8</t>
  </si>
  <si>
    <t>PREDICTED: uncharacterized protein LOC100204023 isoform X2</t>
  </si>
  <si>
    <t>Mediator of RNA polymerase II transcription subunit 7</t>
  </si>
  <si>
    <t>Mediator of RNA polymerase II transcription subunit 6</t>
  </si>
  <si>
    <t>PREDICTED: uncharacterized protein LOC107327052 [Acropora digitifera]</t>
  </si>
  <si>
    <t>small ubiquitin-related modifier 1-like</t>
  </si>
  <si>
    <t>PREDICTED: uncharacterized protein LOC100209819</t>
  </si>
  <si>
    <t>PREDICTED: uncharacterized protein LOC106512087</t>
  </si>
  <si>
    <t>ATP-binding cassette sub-family D member 2-like</t>
  </si>
  <si>
    <t>probable 28S ribosomal mitochondrial</t>
  </si>
  <si>
    <t>retinoblastoma 1 isoform X1</t>
  </si>
  <si>
    <t>hypothetical protein XELAEV_18043220mg</t>
  </si>
  <si>
    <t>transport sec61 alpha subunit</t>
  </si>
  <si>
    <t>nuclear receptor-binding homolog</t>
  </si>
  <si>
    <t>peptidyl-prolyl cis-trans isomerase FKBP62-like [Hydra vulgaris]</t>
  </si>
  <si>
    <t>3-hydroxyanthranilate 3,4-dioxygenase [Salmo salar]</t>
  </si>
  <si>
    <t>serine threonine- kinase MRCK alpha-like isoform X3</t>
  </si>
  <si>
    <t>ephrin type-A receptor 5- partial</t>
  </si>
  <si>
    <t>ER membrane complex subunit 1-like</t>
  </si>
  <si>
    <t>phospholipid scramblase 1-like isoform X2</t>
  </si>
  <si>
    <t>myosin-IIIb isoform X3</t>
  </si>
  <si>
    <t>dTMP kinase</t>
  </si>
  <si>
    <t>myosin-IIIb isoform X2</t>
  </si>
  <si>
    <t>Ubiquitin-like modifier-activating enzyme 1</t>
  </si>
  <si>
    <t>uncharacterized protein Dsimw501_GD25286 [Drosophila simulans]</t>
  </si>
  <si>
    <t>jagged-1 [Dinoponera quadriceps]</t>
  </si>
  <si>
    <t>phosphatidylinositol 4,5-bisphosphate 3-kinase catalytic subunit beta isoform-like isoform X1 [Limulus polyphemus]</t>
  </si>
  <si>
    <t>leucine- glutamate- and lysine-rich 1</t>
  </si>
  <si>
    <t>hypothetical protein [Waddlia chondrophila]</t>
  </si>
  <si>
    <t>methanol dehydrogenase [Clostridium butyricum]</t>
  </si>
  <si>
    <t>autophagy-related 9A [Apis florea]</t>
  </si>
  <si>
    <t>Charged multivesicular body 1b</t>
  </si>
  <si>
    <t>cold-shock DNA-binding domain-containing [Hammondia hammondi]</t>
  </si>
  <si>
    <t>chondroitin sulfate N-acetylgalactosaminyltransferase 2-like [Lingula anatina]</t>
  </si>
  <si>
    <t>pantothenate kinase 4-like</t>
  </si>
  <si>
    <t>tyrosine- phosphatase Lar isoform X1 [Nasonia vitripennis]</t>
  </si>
  <si>
    <t>cadherin EGF LAG seven-pass G-type receptor 2-like</t>
  </si>
  <si>
    <t>nicastrin-like isoform X2</t>
  </si>
  <si>
    <t>ralA-binding 1</t>
  </si>
  <si>
    <t>Uncharacterized protein C9orf172</t>
  </si>
  <si>
    <t>Tc1-like transporase</t>
  </si>
  <si>
    <t>alcohol dehydrogenase [NADP(+)] [Myotis lucifugus]</t>
  </si>
  <si>
    <t>kelch 17 isoform X2</t>
  </si>
  <si>
    <t>hypothetical protein SPRG_08423 [Saprolegnia parasitica CBS 223.65]</t>
  </si>
  <si>
    <t>daphnid bacterial-ribosomal-RNA- possible HGT</t>
  </si>
  <si>
    <t>beta-lactamase 2</t>
  </si>
  <si>
    <t>zinc finger 671-like</t>
  </si>
  <si>
    <t>Ribonuclease P subunit p21</t>
  </si>
  <si>
    <t>calmodulin [Halichondria okadai]</t>
  </si>
  <si>
    <t>glutamate dehydrogenase mitochondrial</t>
  </si>
  <si>
    <t>tuberin isoform X1</t>
  </si>
  <si>
    <t>N-acetylneuraminate lyase-like isoform X2</t>
  </si>
  <si>
    <t>N-lysine methyltransferase KMT5A-A-like</t>
  </si>
  <si>
    <t>signal transducer and activator of transcription 5B</t>
  </si>
  <si>
    <t>Ribonuclease P subunit p25</t>
  </si>
  <si>
    <t>recQ-mediated genome instability 1 [Esox lucius]</t>
  </si>
  <si>
    <t>hypothetical protein CAPTEDRAFT_223408</t>
  </si>
  <si>
    <t>probable BRICK1 [Salmo salar]</t>
  </si>
  <si>
    <t>excitatory amino acid transporter 1-like</t>
  </si>
  <si>
    <t>tuberin-like</t>
  </si>
  <si>
    <t>Serine threonine- kinase H1</t>
  </si>
  <si>
    <t>Solute carrier family 35 member G1</t>
  </si>
  <si>
    <t>ephrin type-B receptor 1-like</t>
  </si>
  <si>
    <t>Pre-mRNA-processing factor 39</t>
  </si>
  <si>
    <t>c-type cytochrome biogenesis</t>
  </si>
  <si>
    <t>BUB3-interacting and GLEBS motif-containing ZNF207 isoform X2</t>
  </si>
  <si>
    <t>PREDICTED: uncharacterized protein LOC100209787</t>
  </si>
  <si>
    <t>eukaryotic translation initiation factor 4E type 2 [Papilio machaon]</t>
  </si>
  <si>
    <t>E3 ubiquitin- ligase UBR3 isoform X1 [Bombus impatiens]</t>
  </si>
  <si>
    <t>PREDICTED: uncharacterized protein LOC107342067</t>
  </si>
  <si>
    <t>Ribonuclease P subunit p14</t>
  </si>
  <si>
    <t>STE STE11 CDC15 kinase [Spizellomyces punctatus DAOM BR117]</t>
  </si>
  <si>
    <t>glutamate-gated chloride channel-like</t>
  </si>
  <si>
    <t>hypothetical protein EMIHUDRAFT_232015 [Emiliania huxleyi CCMP1516]</t>
  </si>
  <si>
    <t>MAP microtubule affinity-regulating kinase 3-like</t>
  </si>
  <si>
    <t>trihelix transcription factor GTL1-like</t>
  </si>
  <si>
    <t>kinase C iota type- partial</t>
  </si>
  <si>
    <t>hepatoma-derived growth factor-related 2</t>
  </si>
  <si>
    <t>tetraspanin-7-like [Parasteatoda tepidariorum]</t>
  </si>
  <si>
    <t>Solute carrier family 35 member C2</t>
  </si>
  <si>
    <t>chaperone DNAj</t>
  </si>
  <si>
    <t>PF14_0175-like isoform X1</t>
  </si>
  <si>
    <t>Basement membrane-specific heparan sulfate proteoglycan core</t>
  </si>
  <si>
    <t>40S ribosomal S26-like</t>
  </si>
  <si>
    <t>rhodopsin partial</t>
  </si>
  <si>
    <t>POTE ankyrin domain family member J-like</t>
  </si>
  <si>
    <t>hypothetical protein AC249_AIPGENE15210, partial</t>
  </si>
  <si>
    <t>synaptotagmin 7 [Trichoplax adhaerens]</t>
  </si>
  <si>
    <t>short transient receptor potential channel 4</t>
  </si>
  <si>
    <t>Solute carrier family 35 member E2</t>
  </si>
  <si>
    <t>tuberin isoform X7</t>
  </si>
  <si>
    <t>PREDICTED: uncharacterized protein LOC106811640</t>
  </si>
  <si>
    <t>tuberin isoform X5</t>
  </si>
  <si>
    <t>BMA-GLR- isoform partial</t>
  </si>
  <si>
    <t>Epoxide hydrolase 2 [Caenorhabditis elegans]</t>
  </si>
  <si>
    <t>zinc finger SWIM domain-containing 1-like</t>
  </si>
  <si>
    <t>Pre-mRNA-processing factor 17</t>
  </si>
  <si>
    <t>PREDICTED: uncharacterized protein LOC100199993</t>
  </si>
  <si>
    <t>venom serine carboxypeptidase-like</t>
  </si>
  <si>
    <t>Pre-mRNA-processing factor 19</t>
  </si>
  <si>
    <t>WD repeat and HMG-box DNA-binding 1 isoform X1 [Pygocentrus nattereri]</t>
  </si>
  <si>
    <t>Eukaryotic initiation factor 4A-II</t>
  </si>
  <si>
    <t>molecular chaperone [Tistrella mobilis]</t>
  </si>
  <si>
    <t>two-pore potassium channel 2- partial</t>
  </si>
  <si>
    <t>Sodium- and chloride-dependent GABA transporter partial</t>
  </si>
  <si>
    <t>transmembrane 180-like</t>
  </si>
  <si>
    <t>Up-regulated during skeletal muscle growth 5</t>
  </si>
  <si>
    <t>PREDICTED: uncharacterized protein LOC108916748, partial</t>
  </si>
  <si>
    <t>Histone acetyltransferase p300</t>
  </si>
  <si>
    <t>E3 ubiquitin- ligase TRIM56-like [Lingula anatina]</t>
  </si>
  <si>
    <t>wiskott-Aldrich syndrome family member 3-like isoform X2</t>
  </si>
  <si>
    <t>Molybdopterin synthase catalytic subunit</t>
  </si>
  <si>
    <t>septin-9 isoform X4 [Callorhinchus milii]</t>
  </si>
  <si>
    <t>isocitrate dehydrogenase [NADP] cytoplasmic [Papio anubis]</t>
  </si>
  <si>
    <t>Dorsal root ganglia homeobox</t>
  </si>
  <si>
    <t>Nucleolar and spindle-associated 1</t>
  </si>
  <si>
    <t>polyglutamine-binding [Medicago truncatula]</t>
  </si>
  <si>
    <t>serine threonine- phosphatase 6 regulatory ankyrin repeat subunit B-like [Lingula anatina]</t>
  </si>
  <si>
    <t>origin recognition complex subunit 3-like</t>
  </si>
  <si>
    <t>Casein kinase II subunit alpha</t>
  </si>
  <si>
    <t>Ganglioside GM2 activator</t>
  </si>
  <si>
    <t>zinc finger 239-like [Salmo salar]</t>
  </si>
  <si>
    <t>50S ribosomal subunit L15</t>
  </si>
  <si>
    <t>sodium potassium-transporting ATPase subunit beta-1-like [Hydra vulgaris]</t>
  </si>
  <si>
    <t>PREDICTED: uncharacterized protein LOC105440883</t>
  </si>
  <si>
    <t>myotubularin-related 6-like</t>
  </si>
  <si>
    <t>LOC100137633 [Xenopus laevis]</t>
  </si>
  <si>
    <t>claspin isoform X1</t>
  </si>
  <si>
    <t>claspin isoform X2</t>
  </si>
  <si>
    <t>PREDICTED: uncharacterized protein LOC100209740</t>
  </si>
  <si>
    <t>nucleobindin-2 [Clupea harengus]</t>
  </si>
  <si>
    <t>Solute carrier family 35 member B1</t>
  </si>
  <si>
    <t>coatomer subunit beta isoform X2</t>
  </si>
  <si>
    <t>molecular chaperone [Nesterenkonia AN1]</t>
  </si>
  <si>
    <t>proteasomal ubiquitin receptor adrm1</t>
  </si>
  <si>
    <t>related to SEC65-signal recognition particle subunit</t>
  </si>
  <si>
    <t>nipped-B A</t>
  </si>
  <si>
    <t>PREDICTED: uncharacterized protein LOC100209746</t>
  </si>
  <si>
    <t>zinc finger 527 isoform X1 [Ovis aries]</t>
  </si>
  <si>
    <t>Elongator complex partial</t>
  </si>
  <si>
    <t>forkhead box N3 isoform X2</t>
  </si>
  <si>
    <t>heat shock 70 kDa 4-like</t>
  </si>
  <si>
    <t>phosphopantothenate--cysteine ligase isoform X1</t>
  </si>
  <si>
    <t>PREDICTED: uncharacterized protein LOC107332689</t>
  </si>
  <si>
    <t>CHAD domain-containing</t>
  </si>
  <si>
    <t>glycine dehydrogenase (decarboxylating) mitochondrial isoform X1</t>
  </si>
  <si>
    <t>fatty acyl- reductase CG5065</t>
  </si>
  <si>
    <t>BMP-binding endothelial regulator -like</t>
  </si>
  <si>
    <t>epsin-2-like [Parasteatoda tepidariorum]</t>
  </si>
  <si>
    <t>RRN7 (Component of the core factor (CF) rDNA transcription factor complex)</t>
  </si>
  <si>
    <t>Fanconi anemia group J -like</t>
  </si>
  <si>
    <t>delta-type opioid receptor</t>
  </si>
  <si>
    <t>tyrosine phosphatase type IVA 2-like [Lingula anatina]</t>
  </si>
  <si>
    <t>integrase core domain [Trichinella spiralis]</t>
  </si>
  <si>
    <t>retrotransposon [Talaromyces stipitatus ATCC 10500]</t>
  </si>
  <si>
    <t>Serine threonine- kinase N2</t>
  </si>
  <si>
    <t>WD repeat-containing and planar cell polarity effector fritz homolog</t>
  </si>
  <si>
    <t>Phospholipase ABHD3</t>
  </si>
  <si>
    <t>calcineurin B</t>
  </si>
  <si>
    <t>zinc finger 16-like [Hydra vulgaris]</t>
  </si>
  <si>
    <t>Telomere-associated RIF1</t>
  </si>
  <si>
    <t>gamma-aminobutyric acid receptor subunit beta-1</t>
  </si>
  <si>
    <t>PREDICTED: uncharacterized protein LOC100210753</t>
  </si>
  <si>
    <t>hypothetical protein PFICI_15242 [Pestalotiopsis fici W106-1]</t>
  </si>
  <si>
    <t>F-BAR and double SH3 domains 2</t>
  </si>
  <si>
    <t>V-type proton ATPase catalytic subunit partial</t>
  </si>
  <si>
    <t>hypothetical protein CAPTEDRAFT_186023</t>
  </si>
  <si>
    <t>hypothetical protein CAPTEDRAFT_186024</t>
  </si>
  <si>
    <t>glutamine partial</t>
  </si>
  <si>
    <t>bifunctional ADP-dependent (S)-NAD(P)H-hydrate dehydratase NAD(P)H-hydrate epimerase</t>
  </si>
  <si>
    <t>acid-sensing ion channel 1 isoform X2</t>
  </si>
  <si>
    <t>beta partial</t>
  </si>
  <si>
    <t>acid-sensing ion channel 1 isoform X1</t>
  </si>
  <si>
    <t>Solute carrier family 28 member 3</t>
  </si>
  <si>
    <t>keratin-associated 10-9-like isoform X2</t>
  </si>
  <si>
    <t>carnitine O-palmitoyltransferase muscle isoform</t>
  </si>
  <si>
    <t>sulfoacetaldehyde acetyltransferase [Achromobacter xylosoxidans]</t>
  </si>
  <si>
    <t>INO80 complex subunit C-like</t>
  </si>
  <si>
    <t>myosin-2 essential light chain-like</t>
  </si>
  <si>
    <t>phospholipase B [Dictyostelium discoideum AX4]</t>
  </si>
  <si>
    <t>PREDICTED: uncharacterized protein LOC105920734</t>
  </si>
  <si>
    <t>thiamine transporter SLC35F3 isoform X1 [Priapulus caudatus]</t>
  </si>
  <si>
    <t>flagellar hook [Pseudomonas syringae actinidiae]</t>
  </si>
  <si>
    <t>KN motif and ankyrin repeat domain-containing 1-like isoform X1 [Parasteatoda tepidariorum]</t>
  </si>
  <si>
    <t>UPF0668 C10orf76 homolog</t>
  </si>
  <si>
    <t>ankyrin repeat domain-containing 7</t>
  </si>
  <si>
    <t>PREDICTED: uncharacterized protein LOC105846392</t>
  </si>
  <si>
    <t>ankyrin repeat domain-containing 2</t>
  </si>
  <si>
    <t>MAP3K epsilon kinase 1-like</t>
  </si>
  <si>
    <t>forkhead box-containing transcription factor</t>
  </si>
  <si>
    <t>deoxyuridine 5 -triphosphate mitochondrial isoform X1</t>
  </si>
  <si>
    <t>Down syndrome cell adhesion molecule Dscam2 isoform X3 [Halyomorpha halys]</t>
  </si>
  <si>
    <t>TNF receptor-associated factor partial</t>
  </si>
  <si>
    <t>v-atpase proteolipid subunit [Eutypa lata UCREL1]</t>
  </si>
  <si>
    <t>GTP-binding 128up</t>
  </si>
  <si>
    <t>nitric oxide salivary gland</t>
  </si>
  <si>
    <t>aconitate mitochondrial [Phytophthora parasitica]</t>
  </si>
  <si>
    <t>Bone morphogenetic partial</t>
  </si>
  <si>
    <t>importin alpha subunit</t>
  </si>
  <si>
    <t>heat shock HSP 90-alpha</t>
  </si>
  <si>
    <t>nuclear pore complex Nup155- partial</t>
  </si>
  <si>
    <t>PREDICTED: uncharacterized protein LOC100199922</t>
  </si>
  <si>
    <t>PREDICTED: putative uncharacterized protein DDB_G0271982</t>
  </si>
  <si>
    <t>syntaxin-7 [Chrysemys picta bellii]</t>
  </si>
  <si>
    <t>MAP kinase-activated kinase 3 [Trichinella pseudospiralis]</t>
  </si>
  <si>
    <t>MBT domain-containing 1-like</t>
  </si>
  <si>
    <t>phosphatase 2A A chain [Fusarium fujikuroi]</t>
  </si>
  <si>
    <t>EGF domain-containing [Myxococcus stipitatus]</t>
  </si>
  <si>
    <t>nucleo TPR- partial</t>
  </si>
  <si>
    <t>transmembrane anterior posterior transformation 1 homolog</t>
  </si>
  <si>
    <t>heterogeneous nuclear ribonucleo [Aspergillus flavus NRRL3357]</t>
  </si>
  <si>
    <t>phosphatidylinositol phosphatase PTPRQ-like isoform X17 [Acropora digitifera]</t>
  </si>
  <si>
    <t>Trox-2 homeobox transcription factor [Trichoplax adhaerens]</t>
  </si>
  <si>
    <t>zinc finger 239- partial</t>
  </si>
  <si>
    <t>beta-mannosidase [Flavobacterium psychrophilum]</t>
  </si>
  <si>
    <t>tigger transposable element-derived 4</t>
  </si>
  <si>
    <t>FKBP-type peptidyl-prolyl cis-trans isomerase</t>
  </si>
  <si>
    <t>Lysophospholipid acyltransferase 5</t>
  </si>
  <si>
    <t>Lysophospholipid acyltransferase 7</t>
  </si>
  <si>
    <t>10 kDa heat shock mitochondrial</t>
  </si>
  <si>
    <t>Translation machinery-associated 16</t>
  </si>
  <si>
    <t>proliferating cell nuclear partial [Pinus taeda]</t>
  </si>
  <si>
    <t>nuclear factor related to kappa-B-binding -like</t>
  </si>
  <si>
    <t>DAN domain family member 5</t>
  </si>
  <si>
    <t>C-type lectin domain family 4 member E-like</t>
  </si>
  <si>
    <t>multiple PDZ domain -like</t>
  </si>
  <si>
    <t>hydroxyacid-oxoacid mitochondrial-like</t>
  </si>
  <si>
    <t>glycerol-3-phosphate acyltransferase 3-like [Ictalurus punctatus]</t>
  </si>
  <si>
    <t>hypothetical protein X975_13710, partial</t>
  </si>
  <si>
    <t>VWFA and cache domain-containing 1-like [Acropora digitifera]</t>
  </si>
  <si>
    <t>leucine-rich repeat-containing 51-like</t>
  </si>
  <si>
    <t>IST1 homolog isoform X3</t>
  </si>
  <si>
    <t>SH3 domain-binding 5-like</t>
  </si>
  <si>
    <t>suppressor of hairless -like [Aedes albopictus]</t>
  </si>
  <si>
    <t>PREDICTED: uncharacterized protein LOC105846361</t>
  </si>
  <si>
    <t>phosphatidylcholine transfer</t>
  </si>
  <si>
    <t>histone-lysine N-methyltransferase SUV39H2</t>
  </si>
  <si>
    <t>Translation machinery-associated 64</t>
  </si>
  <si>
    <t>60S ribosomal L23a-like</t>
  </si>
  <si>
    <t>synaptotagmin-2-like isoform X1 [Oryzias latipes]</t>
  </si>
  <si>
    <t>presequence protease chloroplastic mitochondrial-like</t>
  </si>
  <si>
    <t>plasma membrane proteolipid 3</t>
  </si>
  <si>
    <t>FAD-dependent oxidoreductase domain-containing 2-like</t>
  </si>
  <si>
    <t>DNA repair RAD51 homolog 1</t>
  </si>
  <si>
    <t>mitogen-activated kinase kinase kinase kinase 5-like isoform X2</t>
  </si>
  <si>
    <t>hypothetical protein AC249_AIPGENE24460</t>
  </si>
  <si>
    <t>histone [Microbotryum lychnidis-dioicae p1A1 Lamole]</t>
  </si>
  <si>
    <t>40s ribosomal s14 [Moniliophthora roreri MCA 2997]</t>
  </si>
  <si>
    <t>PP2C-like domain-containing CG9801</t>
  </si>
  <si>
    <t>furry homolog isoform X1</t>
  </si>
  <si>
    <t>DNA repair RAD51 homolog 4</t>
  </si>
  <si>
    <t>DNA repair RAD51 homolog 2</t>
  </si>
  <si>
    <t>ornithine decarboxylase [Erinaceus europaeus]</t>
  </si>
  <si>
    <t>Exosome complex component RRP4</t>
  </si>
  <si>
    <t>calcium-binding protein</t>
  </si>
  <si>
    <t>sodium calcium exchanger 1-like isoform X1 [Lingula anatina]</t>
  </si>
  <si>
    <t>Serine threonine- kinase NIM1</t>
  </si>
  <si>
    <t>PREDICTED: uncharacterized protein LOC105846359</t>
  </si>
  <si>
    <t>PREDICTED: uncharacterized protein LOC105846354</t>
  </si>
  <si>
    <t>hypothetical protein CAPTEDRAFT_164667</t>
  </si>
  <si>
    <t>pre-mRNA-splicing factor ATP-dependent RNA helicase partial</t>
  </si>
  <si>
    <t>PREDICTED: sclerostin</t>
  </si>
  <si>
    <t>N-acetylglucosamine-1-phosphotransferase subunits alpha partial</t>
  </si>
  <si>
    <t>SEC13 partial</t>
  </si>
  <si>
    <t>metal regulatory transcription factor 1</t>
  </si>
  <si>
    <t>phospholipase C delta isoform [Strongylocentrotus purpuratus]</t>
  </si>
  <si>
    <t>bifunctional NCOAT-like</t>
  </si>
  <si>
    <t>hypothetical protein ALC62_13762</t>
  </si>
  <si>
    <t>C-myc promoter-binding -like [Lingula anatina]</t>
  </si>
  <si>
    <t>nk homeobox</t>
  </si>
  <si>
    <t>amyloid beta A4 precursor -binding family B member 1-interacting</t>
  </si>
  <si>
    <t>PREDICTED: uncharacterized protein LOC100197306</t>
  </si>
  <si>
    <t>Superoxide dismutase [Cu-Zn] partial</t>
  </si>
  <si>
    <t>dihydrolipoyl mitochondrial</t>
  </si>
  <si>
    <t>poly(U)-binding-splicing factor PUF60 isoform X2</t>
  </si>
  <si>
    <t>Chitin binding domain containing</t>
  </si>
  <si>
    <t>proline dehydrogenase mitochondrial-like</t>
  </si>
  <si>
    <t>dimethylaniline monooxygenase [N-oxide-forming] 5-like</t>
  </si>
  <si>
    <t>kinase domain containing</t>
  </si>
  <si>
    <t>zinc finger SWIM domain-containing 8 isoform X2</t>
  </si>
  <si>
    <t>follistatin-related 5 isoform X2</t>
  </si>
  <si>
    <t>mitochondrial basic amino acids transporter-like [Vollenhovia emeryi]</t>
  </si>
  <si>
    <t>uncharacterized protein [Babesia microti strain RI]</t>
  </si>
  <si>
    <t>Charged multivesicular body 7</t>
  </si>
  <si>
    <t>Charged multivesicular body 6</t>
  </si>
  <si>
    <t>PREDICTED: uncharacterized protein LOC100207193</t>
  </si>
  <si>
    <t>Charged multivesicular body 5</t>
  </si>
  <si>
    <t>PREDICTED: uncharacterized protein LOC105846376</t>
  </si>
  <si>
    <t>E3 ubiquitin- ligase MARCH11-like</t>
  </si>
  <si>
    <t>Charged multivesicular body 3</t>
  </si>
  <si>
    <t>ribonuclease P MRP subunit POP5</t>
  </si>
  <si>
    <t>transcriptional regulator Myc-2-like isoform X2 [Acropora digitifera]</t>
  </si>
  <si>
    <t>MAM and LDL-receptor class A domain-containing 1</t>
  </si>
  <si>
    <t>cytosolic phosphoglucose partial [Festuca ovina]</t>
  </si>
  <si>
    <t>MAM and LDL-receptor class A domain-containing 2</t>
  </si>
  <si>
    <t>exonuclease 3 -5 domain-containing 1-like</t>
  </si>
  <si>
    <t>probable palmitoyltransferase ZDHHC14 isoform X2</t>
  </si>
  <si>
    <t>probable palmitoyltransferase ZDHHC14 isoform X3</t>
  </si>
  <si>
    <t>transcription factor E2F2</t>
  </si>
  <si>
    <t>fibroleukin-like isoform X2</t>
  </si>
  <si>
    <t>transcription factor E2F4</t>
  </si>
  <si>
    <t>fibroleukin-like isoform X1</t>
  </si>
  <si>
    <t>unconventional myosin-VI- partial</t>
  </si>
  <si>
    <t>hypothetical protein AC249_AIPGENE24773</t>
  </si>
  <si>
    <t>PREDICTED: uncharacterized protein LOC105848866</t>
  </si>
  <si>
    <t>E3 ubiquitin- ligase RNF123-like</t>
  </si>
  <si>
    <t>Pre-mRNA-splicing factor srp1</t>
  </si>
  <si>
    <t>Frizzled-2 [Daphnia magna]</t>
  </si>
  <si>
    <t>NADH dehydrogenase subunit 3 (mitochondrion)</t>
  </si>
  <si>
    <t>extracellular sulfatase Sulf-2 isoform X1 [Ictalurus punctatus]</t>
  </si>
  <si>
    <t>coadhesin-like isoform X2</t>
  </si>
  <si>
    <t>coadhesin-like isoform X1</t>
  </si>
  <si>
    <t>regulator of G- signaling 22-like isoform X12</t>
  </si>
  <si>
    <t>ankyrin repeat</t>
  </si>
  <si>
    <t>Laminin subunit alpha- partial</t>
  </si>
  <si>
    <t>PREDICTED: uncharacterized protein LOC105845316 [Hydra vulgaris]</t>
  </si>
  <si>
    <t>zinc finger FYVE domain-containing 16 isoform X2</t>
  </si>
  <si>
    <t>ATP-binding cassette sub-family B member partial</t>
  </si>
  <si>
    <t>spectrin beta non-erythrocytic 4- partial</t>
  </si>
  <si>
    <t>LDLR chaperone boca-like</t>
  </si>
  <si>
    <t>ras-related Rab-1B isoform X1</t>
  </si>
  <si>
    <t>thioredoxin 1 [Plasmodium reichenowi]</t>
  </si>
  <si>
    <t>zinc finger 271 [Diuraphis noxia]</t>
  </si>
  <si>
    <t>mpv17 isoform X1</t>
  </si>
  <si>
    <t>importin subunit alpha-1</t>
  </si>
  <si>
    <t>importin subunit alpha-3</t>
  </si>
  <si>
    <t>importin subunit alpha-4</t>
  </si>
  <si>
    <t>importin subunit alpha-7</t>
  </si>
  <si>
    <t>importin subunit alpha-8</t>
  </si>
  <si>
    <t>NF-kappa-B inhibitor alpha</t>
  </si>
  <si>
    <t>PREDICTED: uncharacterized protein LOC105848858</t>
  </si>
  <si>
    <t>coiled-coil and C2 domain-containing partial</t>
  </si>
  <si>
    <t>alpha-(1,3)-fucosyltransferase 10-like</t>
  </si>
  <si>
    <t>PREDICTED: uncharacterized protein LOC100893887</t>
  </si>
  <si>
    <t>transcription factor E2F7</t>
  </si>
  <si>
    <t>voltage-gated hydrogen channel 1-like</t>
  </si>
  <si>
    <t>metabotropic glutamate receptor 2-like</t>
  </si>
  <si>
    <t>C9orf72-like [Priapulus caudatus]</t>
  </si>
  <si>
    <t>DNA damage-regulated autophagy modulator 1-like</t>
  </si>
  <si>
    <t>voltage-gated potassium channel subunit beta-2 isoform X1</t>
  </si>
  <si>
    <t>PREDICTED: uncharacterized protein LOC105848884</t>
  </si>
  <si>
    <t>DBH-like monooxygenase 2 homolog</t>
  </si>
  <si>
    <t>splicing factor 3b subunit 5 [Eutypa lata UCREL1]</t>
  </si>
  <si>
    <t>motile sperm domain-containing 2-like</t>
  </si>
  <si>
    <t>serine threonine- kinase 36 isoform X2</t>
  </si>
  <si>
    <t>solute carrier family 46 member 3</t>
  </si>
  <si>
    <t>nuclear receptor-binding -like</t>
  </si>
  <si>
    <t>beta tubulin partial</t>
  </si>
  <si>
    <t>28S ribosomal mitochondrial-like</t>
  </si>
  <si>
    <t>class III chitinase 2 [Beauveria bassiana ARSEF 2860]</t>
  </si>
  <si>
    <t>centrosomal of 19 kDa [Heterocephalus glaber]</t>
  </si>
  <si>
    <t>mitochondrial elongation factor 2 (EF2-1) [Leptomonas pyrrhocoris]</t>
  </si>
  <si>
    <t>serine hydrolase [Lysinibacillus sphaericus]</t>
  </si>
  <si>
    <t>30S ribosomal S17</t>
  </si>
  <si>
    <t>hypothetical protein Q611_LSC00001G0001, partial</t>
  </si>
  <si>
    <t>30S ribosomal S13</t>
  </si>
  <si>
    <t>30S ribosomal S12</t>
  </si>
  <si>
    <t>30S ribosomal S11</t>
  </si>
  <si>
    <t>30S ribosomal S10</t>
  </si>
  <si>
    <t>PREDICTED: uncharacterized protein LOC101239227, partial</t>
  </si>
  <si>
    <t>caspase- partial</t>
  </si>
  <si>
    <t>30S ribosomal S19</t>
  </si>
  <si>
    <t>PREDICTED: uncharacterized protein LOC105848874</t>
  </si>
  <si>
    <t>Claudin-like 12 [Hydra vulgaris]</t>
  </si>
  <si>
    <t>V-type proton ATPase subunit brain isoform</t>
  </si>
  <si>
    <t>B-cell lymphoma leukemia 11A-like</t>
  </si>
  <si>
    <t>NACHT domain containing</t>
  </si>
  <si>
    <t>puff-specific Bx42</t>
  </si>
  <si>
    <t>PREDICTED: uncharacterized protein LOC100203861 isoform X1</t>
  </si>
  <si>
    <t>hypothetical protein AC249_AIPGENE22149</t>
  </si>
  <si>
    <t>Cast multi-domain related [Eimeria mitis]</t>
  </si>
  <si>
    <t>E3 ubiquitin- ligase makorin-1 isoform X2 [Papio anubis]</t>
  </si>
  <si>
    <t>ubiquitin isoform X5</t>
  </si>
  <si>
    <t>carbohydrate sulfotransferase 11-like [Aedes albopictus]</t>
  </si>
  <si>
    <t>semaphorin-5B isoform X1 [Gallus gallus]</t>
  </si>
  <si>
    <t>PREDICTED: uncharacterized protein LOC106152341</t>
  </si>
  <si>
    <t>type A von Willebrand factor domain-containing</t>
  </si>
  <si>
    <t>muscarinic acetylcholine receptor M2-like [Crassostrea gigas]</t>
  </si>
  <si>
    <t>E3 SUMO- ligase 2</t>
  </si>
  <si>
    <t>Zgc:193538 [Danio rerio]</t>
  </si>
  <si>
    <t>matrix metallo ase-18-like</t>
  </si>
  <si>
    <t>drebrin [Crassostrea gigas]</t>
  </si>
  <si>
    <t>cadherin-related tumor suppressor-like</t>
  </si>
  <si>
    <t>60S ribosomal L3 [Zea mays]</t>
  </si>
  <si>
    <t>GTP-binding 1 isoform X2</t>
  </si>
  <si>
    <t>acid-sensing ion channel 5-like</t>
  </si>
  <si>
    <t>hypothetical protein CAPTEDRAFT_217367, partial</t>
  </si>
  <si>
    <t>xaa-Pro aminopeptidase 1 isoform X2</t>
  </si>
  <si>
    <t>xaa-Pro aminopeptidase 1 isoform X1</t>
  </si>
  <si>
    <t>TNFAIP3-interacting 1</t>
  </si>
  <si>
    <t>microsomal glutathione S-transferase 3</t>
  </si>
  <si>
    <t>AAEL004311-PA [Aedes aegypti]</t>
  </si>
  <si>
    <t>microsomal glutathione S-transferase 2</t>
  </si>
  <si>
    <t>microsomal glutathione S-transferase 1</t>
  </si>
  <si>
    <t>MFS-type transporter [Marinomonas gallaica]</t>
  </si>
  <si>
    <t>glycyl-tRNA partial</t>
  </si>
  <si>
    <t>cancer-related nucleoside-triphosphatase</t>
  </si>
  <si>
    <t>metabotropic glutamate receptor 3 [Anolis carolinensis]</t>
  </si>
  <si>
    <t>PREDICTED: uncharacterized protein LOC105848812</t>
  </si>
  <si>
    <t>rootletin-like isoform X2</t>
  </si>
  <si>
    <t>LETM1 domain-containing 1-like</t>
  </si>
  <si>
    <t>Esterase lipase</t>
  </si>
  <si>
    <t>delphilin-like isoform X1 [Cynoglossus semilaevis]</t>
  </si>
  <si>
    <t>pre-mRNA 3 end processing WDR33-like</t>
  </si>
  <si>
    <t>PREDICTED: uncharacterized protein LOC106154941</t>
  </si>
  <si>
    <t>threonylcarbamoyladenosine tRNA methylthiotransferase isoform X4 [Panthera pardus]</t>
  </si>
  <si>
    <t>anoctamin-7-like isoform X1 [Austrofundulus limnaeus]</t>
  </si>
  <si>
    <t>Neuropathy target esterase sws</t>
  </si>
  <si>
    <t>RNA-binding (RRM RBD RNP motifs) family [Arabidopsis thaliana]</t>
  </si>
  <si>
    <t>calcium calmodulin-dependent kinase type 1 isoform X2</t>
  </si>
  <si>
    <t>extended synaptotagmin-1-like isoform X3</t>
  </si>
  <si>
    <t>Alpha beta hydrolase domain-containing 17C</t>
  </si>
  <si>
    <t>pseudouridylate synthase 7 homolog [Alligator mississippiensis]</t>
  </si>
  <si>
    <t>transcriptional repressor NF-X1-like</t>
  </si>
  <si>
    <t>ABC transporter g family member 7</t>
  </si>
  <si>
    <t>tripartite motif-containing 30A-like</t>
  </si>
  <si>
    <t>trypsin Inhibitor like cysteine rich domain [Necator americanus]</t>
  </si>
  <si>
    <t>ketol-acid reductoisomerase [Flavobacterium psychrophilum]</t>
  </si>
  <si>
    <t>GTPase 1 isoform X1</t>
  </si>
  <si>
    <t>factor VIII intron 22 -like</t>
  </si>
  <si>
    <t>BTB and MATH domain-containing 38-like [Acropora digitifera]</t>
  </si>
  <si>
    <t>tissue factor pathway inhibitor-like</t>
  </si>
  <si>
    <t>DNA methylase family</t>
  </si>
  <si>
    <t>PREDICTED: uncharacterized protein LOC105848847</t>
  </si>
  <si>
    <t>zinc finger 236-like</t>
  </si>
  <si>
    <t>remodeling and spacing factor 1-like</t>
  </si>
  <si>
    <t>membrane insertase [Pseudomonas chlororaphis]</t>
  </si>
  <si>
    <t>alpha-tubulin N-acetyltransferase 1-like isoform X2</t>
  </si>
  <si>
    <t>sorting nexin-16 isoform X2</t>
  </si>
  <si>
    <t>hypothetical protein THIOM_005238</t>
  </si>
  <si>
    <t>sorting nexin-16 isoform X1</t>
  </si>
  <si>
    <t>Proteasome activator complex subunit partial</t>
  </si>
  <si>
    <t>E-selectin- partial</t>
  </si>
  <si>
    <t>fidgetin 1 [Cricetulus griseus]</t>
  </si>
  <si>
    <t>kynurenine--oxoglutarate transaminase 3 [Oreochromis niloticus]</t>
  </si>
  <si>
    <t>snRNA-activating complex subunit 3 isoform X1 [Mus musculus]</t>
  </si>
  <si>
    <t>Caspase recruitment domain-containing 9</t>
  </si>
  <si>
    <t>paired mesoderm homeobox 2-like isoform X1</t>
  </si>
  <si>
    <t>ethylene- and jasmonate-responsive plant defensin</t>
  </si>
  <si>
    <t>polypeptide N-acetylgalactosaminyltransferase partial</t>
  </si>
  <si>
    <t>hypothetical protein M569_15712</t>
  </si>
  <si>
    <t>Alpha-1,6-mannosylglyco 6-beta-N-acetylglucosaminyltransferase partial</t>
  </si>
  <si>
    <t>proteasome activator complex subunit 4-like</t>
  </si>
  <si>
    <t>4-aminobutyrate mitochondrial</t>
  </si>
  <si>
    <t>group 1 glycosyl transferase [Rubrobacter xylanophilus]</t>
  </si>
  <si>
    <t>Vacuolar sorting-associated 21 [Pestalotiopsis fici W106-1]</t>
  </si>
  <si>
    <t>exocyst complex component 6B isoform X4</t>
  </si>
  <si>
    <t>exocyst complex component 6B isoform X3</t>
  </si>
  <si>
    <t>arf-GAP with SH3 ANK repeat and PH domain-containing 1</t>
  </si>
  <si>
    <t>hypothetical protein EMIHUDRAFT_248913 [Emiliania huxleyi CCMP1516]</t>
  </si>
  <si>
    <t>CAP-Gly domain-containing linker 4-like isoform X2 [Tetranychus urticae]</t>
  </si>
  <si>
    <t>neuronal acetylcholine receptor subunit alpha-6-like</t>
  </si>
  <si>
    <t>Homeobox MSX-2</t>
  </si>
  <si>
    <t>integrin alpha-5-like</t>
  </si>
  <si>
    <t>GH22800 [Drosophila grimshawi]</t>
  </si>
  <si>
    <t>HIRA-interacting 3-like isoform X3 [Cerapachys biroi]</t>
  </si>
  <si>
    <t>unc- partial</t>
  </si>
  <si>
    <t>G- coupled receptor 64-like</t>
  </si>
  <si>
    <t>alginate lyase [Streptomyces hygroscopicus]</t>
  </si>
  <si>
    <t>PREDICTED: uncharacterized protein LOC100207809 isoform X2</t>
  </si>
  <si>
    <t>Hexosaminidase D</t>
  </si>
  <si>
    <t>YIPF1-like [Takifugu rubripes]</t>
  </si>
  <si>
    <t>tRNA (uracil-5-)-methyltransferase homolog A [Latimeria chalumnae]</t>
  </si>
  <si>
    <t>bifunctional coenzyme A synthase-like</t>
  </si>
  <si>
    <t>extensin-2- partial</t>
  </si>
  <si>
    <t>filamin-C-like isoform X2 [Crassostrea gigas]</t>
  </si>
  <si>
    <t>Microprocessor complex subunit DGCR8</t>
  </si>
  <si>
    <t>clathrin interactor 1-like</t>
  </si>
  <si>
    <t>3-hydroxyacyl- dehydrogenase [Alteromonas mediterranea]</t>
  </si>
  <si>
    <t>UDP-galactose translocator-like isoform X3 [Octopus bimaculoides]</t>
  </si>
  <si>
    <t>dolichyl-phosphate beta-glucosyltransferase</t>
  </si>
  <si>
    <t>mitochondrial Rho GTPase 1-A isoform X2</t>
  </si>
  <si>
    <t>SCAI isoform X1 [Scleropages formosus]</t>
  </si>
  <si>
    <t>CWF19 partial</t>
  </si>
  <si>
    <t>synaptotagmin partial [Helobdella robusta]</t>
  </si>
  <si>
    <t>PREDICTED: uncharacterized protein LOC107332648</t>
  </si>
  <si>
    <t>cytoplasmic dynein 1 heavy chain 1 isoform X2</t>
  </si>
  <si>
    <t>JNK1 MAPK8-associated membrane</t>
  </si>
  <si>
    <t>partial [Scheffersomyces stipitis CBS 6054]</t>
  </si>
  <si>
    <t>apoptosis-enhancing nuclease-like</t>
  </si>
  <si>
    <t>Armadillo repeat-containing 2</t>
  </si>
  <si>
    <t>adenosine 3 -phospho 5 -phosphosulfate transporter 1</t>
  </si>
  <si>
    <t>ras family member 11A-like</t>
  </si>
  <si>
    <t>apoptotic chromatin condensation inducer in the nucleus-like</t>
  </si>
  <si>
    <t>vacuolar sorting-associated 16 homolog</t>
  </si>
  <si>
    <t>50S ribosomal L28</t>
  </si>
  <si>
    <t>Armadillo repeat-containing 7</t>
  </si>
  <si>
    <t>1,4-beta-glucanase [Paenibacillus elgii]</t>
  </si>
  <si>
    <t>actin-related 2 3 complex subunit 1A-like [Sinocyclocheilus rhinocerous]</t>
  </si>
  <si>
    <t>disabled homolog 2-like</t>
  </si>
  <si>
    <t>50S ribosomal L27</t>
  </si>
  <si>
    <t>Armadillo repeat-containing 4</t>
  </si>
  <si>
    <t>4-hydroxyphenylpyruvate dioxygenase [Aphanomyces astaci]</t>
  </si>
  <si>
    <t>Uncharacterised [Mycobacterium tuberculosis]</t>
  </si>
  <si>
    <t>Armadillo repeat-containing 3</t>
  </si>
  <si>
    <t>radial spoke head 3 homolog</t>
  </si>
  <si>
    <t>Armadillo repeat-containing 6</t>
  </si>
  <si>
    <t>trypsin [Bdellovibrio bacteriovorus]</t>
  </si>
  <si>
    <t>phosphatase 1G-like</t>
  </si>
  <si>
    <t>50S ribosomal L32</t>
  </si>
  <si>
    <t>mRNA polyadenylate-binding PAB1 [Ustilago maydis 521]</t>
  </si>
  <si>
    <t>SWI SNF-related matrix-associated actin-dependent regulator of chromatin subfamily D member partial</t>
  </si>
  <si>
    <t>50S ribosomal L35</t>
  </si>
  <si>
    <t>alpha-soluble nsf attachment</t>
  </si>
  <si>
    <t>50S ribosomal L33</t>
  </si>
  <si>
    <t>RCC1 and BTB domain-containing 1-like</t>
  </si>
  <si>
    <t>calcium proton exchanger</t>
  </si>
  <si>
    <t>heat shock Hsp- -like</t>
  </si>
  <si>
    <t>PREDICTED: uncharacterized protein LOC107341737 isoform X1</t>
  </si>
  <si>
    <t>PREDICTED: uncharacterized protein LOC107341737 isoform X2</t>
  </si>
  <si>
    <t>homeobox HMX1-like</t>
  </si>
  <si>
    <t>exportin-5 isoform X2</t>
  </si>
  <si>
    <t>adenosine 3 -phospho 5 -phosphosulfate transporter 2</t>
  </si>
  <si>
    <t>peptidase S8 family [Rhodotorula toruloides NP11]</t>
  </si>
  <si>
    <t>40S ribosomal S15a-1 [Arachis ipaensis]</t>
  </si>
  <si>
    <t>50S ribosomal L17</t>
  </si>
  <si>
    <t>Phosphatidylinositol phosphatase partial</t>
  </si>
  <si>
    <t>E3 ubiquitin- ligase HECW2-like</t>
  </si>
  <si>
    <t>coiled-coil domain-containing 171-like isoform X2 [Aplysia californica]</t>
  </si>
  <si>
    <t>50S ribosomal L15</t>
  </si>
  <si>
    <t>Homeodomain-interacting kinase partial</t>
  </si>
  <si>
    <t>50S ribosomal L16</t>
  </si>
  <si>
    <t>dynein intermediate chain axonemal</t>
  </si>
  <si>
    <t>50S ribosomal L20</t>
  </si>
  <si>
    <t>dermatopontin 3</t>
  </si>
  <si>
    <t>50S ribosomal L21</t>
  </si>
  <si>
    <t>eomesodermin homolog</t>
  </si>
  <si>
    <t>scp-like extracellular</t>
  </si>
  <si>
    <t>THO complex subunit 7 homolog</t>
  </si>
  <si>
    <t>50S ribosomal L24</t>
  </si>
  <si>
    <t>50S ribosomal L25</t>
  </si>
  <si>
    <t>PREDICTED: porimin-like</t>
  </si>
  <si>
    <t>transcription factor ETV7 isoform X1 [Monodelphis domestica]</t>
  </si>
  <si>
    <t>E3 SUMO- ligase 2 isoform X2</t>
  </si>
  <si>
    <t>bifunctional coenzyme A partial</t>
  </si>
  <si>
    <t>E3 SUMO- ligase 2 isoform X1</t>
  </si>
  <si>
    <t>Vacuolar sorting-associated 8</t>
  </si>
  <si>
    <t>Cilia- and flagella-associated 221</t>
  </si>
  <si>
    <t>plastin-1 isoform X1 [Gallus gallus]</t>
  </si>
  <si>
    <t>luminal-binding [Phytophthora parasitica]</t>
  </si>
  <si>
    <t>40S ribosomal S15-like</t>
  </si>
  <si>
    <t>60S ribosomal L11 [Fusarium verticillioides 7600]</t>
  </si>
  <si>
    <t>ankyrin repeat RF_0381 [Nitrosospira lacus]</t>
  </si>
  <si>
    <t>PREDICTED: uncharacterized protein LOC105557074</t>
  </si>
  <si>
    <t>50S ribosomal L10</t>
  </si>
  <si>
    <t>PREDICTED: uncharacterized protein LOC105557073</t>
  </si>
  <si>
    <t>50S ribosomal L13</t>
  </si>
  <si>
    <t>50S ribosomal L14</t>
  </si>
  <si>
    <t>50S ribosomal L11</t>
  </si>
  <si>
    <t>hypothetical protein TRIADDRAFT_54357 [Trichoplax adhaerens]</t>
  </si>
  <si>
    <t>trichohyalin-like isoform X1 [Biomphalaria glabrata]</t>
  </si>
  <si>
    <t>Histone deacetylase partial</t>
  </si>
  <si>
    <t>spermatogenesis-associated 5-like</t>
  </si>
  <si>
    <t>related to 6-phosphofructo-2-kinase</t>
  </si>
  <si>
    <t>caspase-3 [Callorhinchus milii]</t>
  </si>
  <si>
    <t>dense granule partial</t>
  </si>
  <si>
    <t>unc-13 homolog C- partial</t>
  </si>
  <si>
    <t>alpha beta-hydrolase</t>
  </si>
  <si>
    <t>N(4)-(beta-N-acetylglucosaminyl)-L-asparaginase</t>
  </si>
  <si>
    <t>dehydrogenase reductase SDR family member 4</t>
  </si>
  <si>
    <t>AMP-dependent synthetase</t>
  </si>
  <si>
    <t>latrophilin Cirl isoform X1 [Bactrocera oleae]</t>
  </si>
  <si>
    <t>tetraspanin-31-A isoform X2</t>
  </si>
  <si>
    <t>periodic tryptophan 1 homolog</t>
  </si>
  <si>
    <t>PREDICTED: uncharacterized protein LOC102807183</t>
  </si>
  <si>
    <t>NT-3 growth factor receptor</t>
  </si>
  <si>
    <t>parafibromin-like</t>
  </si>
  <si>
    <t>4-deoxy-4-formamido-L-arabinose-phospho-UDP deformylase</t>
  </si>
  <si>
    <t>DIS3-like exonuclease 2 isoform X2</t>
  </si>
  <si>
    <t>zinc finger HIT domain-containing 2-like</t>
  </si>
  <si>
    <t>cyclin-L2 isoform X3 [Cebus capucinus imitator]</t>
  </si>
  <si>
    <t>hatching enzyme</t>
  </si>
  <si>
    <t>vacuolar sorting-associated 54-like</t>
  </si>
  <si>
    <t>flagellar basal body rod [Arcobacter butzleri]</t>
  </si>
  <si>
    <t>soluble calcium-activated nucleotidase 1-like</t>
  </si>
  <si>
    <t>PREDICTED: uncharacterized protein LOC105283897</t>
  </si>
  <si>
    <t>cysteine peptidase A (CPA) [Leishmania braziliensis MHOM BR 75 M2904]</t>
  </si>
  <si>
    <t>DENN domain-containing 5A isoform X2</t>
  </si>
  <si>
    <t>PREDICTED: uncharacterized protein LOC107332618</t>
  </si>
  <si>
    <t>IQ domain-containing H-like</t>
  </si>
  <si>
    <t>PREDICTED: uncharacterized protein LOC101234906, partial</t>
  </si>
  <si>
    <t>PREDICTED: uncharacterized protein LOC107332617</t>
  </si>
  <si>
    <t>BTB POZ domain-containing 7-like [Crassostrea gigas]</t>
  </si>
  <si>
    <t>serine threonine- kinase greatwall</t>
  </si>
  <si>
    <t>kinesin isoform CRA_a [Rattus norvegicus]</t>
  </si>
  <si>
    <t>very-long-chain (3R)-3-hydroxyacyl- dehydratase 2 [Pogonomyrmex barbatus]</t>
  </si>
  <si>
    <t>unconventional myosin-XV [Bactrocera oleae]</t>
  </si>
  <si>
    <t>cullin-4B isoform X2</t>
  </si>
  <si>
    <t>syntaxin-binding 1 isoform X1</t>
  </si>
  <si>
    <t>methylenetetrahydrofolate reductase 1 [Arabidopsis thaliana]</t>
  </si>
  <si>
    <t>n6 adenosine methyltransferase 70 kDa</t>
  </si>
  <si>
    <t>casein kinase I isoform delta isoform X2</t>
  </si>
  <si>
    <t>rad21 [Micromonas commoda]</t>
  </si>
  <si>
    <t>PREDICTED: uncharacterized protein LOC100199667</t>
  </si>
  <si>
    <t>ras-specific guanine nucleotide-releasing factor 2-like [Nasonia vitripennis]</t>
  </si>
  <si>
    <t>Lysophosphatidic acid phosphatase type 6 [Auxenochlorella protothecoides]</t>
  </si>
  <si>
    <t>ABC transporter B family member 11 isoform X1 [Camelina sativa]</t>
  </si>
  <si>
    <t>arf-GAP with SH3 ANK repeat and PH domain-containing 1-like</t>
  </si>
  <si>
    <t>alpha-scruin- partial</t>
  </si>
  <si>
    <t>rolling stone-like</t>
  </si>
  <si>
    <t>Ubiquitin-60S ribosomal L40 [Rhizopus microsporus]</t>
  </si>
  <si>
    <t>methylenetetrahydrofolate reductase isoform X4 [Mus musculus]</t>
  </si>
  <si>
    <t>reversion-inducing cysteine-rich with Kazal motifs isoform X1</t>
  </si>
  <si>
    <t>N-alpha-acetyltransferase 60</t>
  </si>
  <si>
    <t>Mitochondrial import inner membrane translocase subunit partial</t>
  </si>
  <si>
    <t>RNase III inhibitor [Lactobacillus johnsonii]</t>
  </si>
  <si>
    <t>RNA-binding Luc7-like 2 isoform X2</t>
  </si>
  <si>
    <t>sugar transporter SWEET1</t>
  </si>
  <si>
    <t>Epsin- partial</t>
  </si>
  <si>
    <t>ammonium transporter Rh type C</t>
  </si>
  <si>
    <t>ammonium transporter Rh type A</t>
  </si>
  <si>
    <t>ES1 mitochondrial</t>
  </si>
  <si>
    <t>CTD small phosphatase</t>
  </si>
  <si>
    <t>enolase [Oryza sativa Japonica Group]</t>
  </si>
  <si>
    <t>Mitochondrial import inner membrane translocase subunit Tim13 [Echinococcus granulosus]</t>
  </si>
  <si>
    <t>tRNA (uracil-5-)-methyltransferase homolog A isoform X1</t>
  </si>
  <si>
    <t>acetyl-coenzyme A transporter 1</t>
  </si>
  <si>
    <t>lysoplasmalogenase TMEM86A</t>
  </si>
  <si>
    <t>sorting nexin-20 [Parus major]</t>
  </si>
  <si>
    <t>AGAP001238-PB [Anopheles gambiae PEST]</t>
  </si>
  <si>
    <t>sideroflexin-2 [Austrofundulus limnaeus]</t>
  </si>
  <si>
    <t>adrenocorticotropic hormone receptor</t>
  </si>
  <si>
    <t>histone partial [Bellamya aeruginosa]</t>
  </si>
  <si>
    <t>light-harvesting complex [Galdieria sulphuraria]</t>
  </si>
  <si>
    <t>tubulin polyglutamylase TTLL6-like isoform X2</t>
  </si>
  <si>
    <t>cycloartenol-C-24-methyltransferase 1 isoform X4 [Musa acuminata malaccensis]</t>
  </si>
  <si>
    <t>probable ATP-dependent RNA helicase DHX35</t>
  </si>
  <si>
    <t>probable ATP-dependent RNA helicase DHX34</t>
  </si>
  <si>
    <t>glyoxalase [Pseudomonas stutzeri]</t>
  </si>
  <si>
    <t>ubiquitin-60S ribosomal L40 isoform X1 [Pan troglodytes]</t>
  </si>
  <si>
    <t>probable ATP-dependent RNA helicase DHX37</t>
  </si>
  <si>
    <t>piggyBac transposable element-derived 3 isoform X2</t>
  </si>
  <si>
    <t>nuclear pore complex Nup214-like</t>
  </si>
  <si>
    <t>dnaJ homolog subfamily C member 5-like isoform X2</t>
  </si>
  <si>
    <t>ras-related Ral-A [Corvus cornix cornix]</t>
  </si>
  <si>
    <t>GSK3-beta interaction -like</t>
  </si>
  <si>
    <t>N-alpha-acetyltransferase 40</t>
  </si>
  <si>
    <t>SoxB2</t>
  </si>
  <si>
    <t>growth factor receptor-bound 14-like isoform X1 [Salmo salar]</t>
  </si>
  <si>
    <t>serine threonine- kinase SMG1-like</t>
  </si>
  <si>
    <t>RNA-directed DNA partial</t>
  </si>
  <si>
    <t>glucose-repressible gene</t>
  </si>
  <si>
    <t>fumarylacetoacetase [Phytophthora parasitica]</t>
  </si>
  <si>
    <t>Glycine--tRNA partial</t>
  </si>
  <si>
    <t>laminin subunit alpha</t>
  </si>
  <si>
    <t>PREDICTED: uncharacterized protein LOC107344585</t>
  </si>
  <si>
    <t>C-Myc-binding -like</t>
  </si>
  <si>
    <t>Adenylosuccinate lyase</t>
  </si>
  <si>
    <t>N-terminal kinase isoform X1</t>
  </si>
  <si>
    <t>tigger transposable element-derived 6-like [Pundamilia nyererei]</t>
  </si>
  <si>
    <t>N-terminal kinase isoform X2</t>
  </si>
  <si>
    <t>macrophage mannose receptor 1-like isoform X2</t>
  </si>
  <si>
    <t>tryptophan 2,3-dioxygenase</t>
  </si>
  <si>
    <t>protocadherin beta 13 [Mus musculus]</t>
  </si>
  <si>
    <t>N-acetylgalactosaminyltransferase 7-like [Dendroctonus ponderosae]</t>
  </si>
  <si>
    <t>ATP-binding cassette sub-family G member partial</t>
  </si>
  <si>
    <t>Estradiol 17-beta-dehydrogenase partial</t>
  </si>
  <si>
    <t>SH2 domain-containing adapter B-like</t>
  </si>
  <si>
    <t>adenylyl cyclase-associated 2 [Cynoglossus semilaevis]</t>
  </si>
  <si>
    <t>FAD-dependent oxidoreductase domain-containing 2</t>
  </si>
  <si>
    <t>FAD-dependent oxidoreductase domain-containing 1</t>
  </si>
  <si>
    <t>tetratricopeptide repeat mitochondrial isoform X1</t>
  </si>
  <si>
    <t>eyes absent homolog 1-like isoform X1 [Acropora digitifera]</t>
  </si>
  <si>
    <t>translation initiation factor IF-2</t>
  </si>
  <si>
    <t>Collagen alpha-1(XXVII) chain</t>
  </si>
  <si>
    <t>translation initiation factor IF-3</t>
  </si>
  <si>
    <t>Dihydrolipoyl dehydrogenase</t>
  </si>
  <si>
    <t>40S ribosomal S24-1-like [Vitis vinifera]</t>
  </si>
  <si>
    <t>Transcription factor SOX-4</t>
  </si>
  <si>
    <t>glycogen synthase kinase-3 beta-like isoform X7</t>
  </si>
  <si>
    <t>tubulin alpha partial</t>
  </si>
  <si>
    <t>pyruvate carboxylase</t>
  </si>
  <si>
    <t>Transcription factor SOX-9</t>
  </si>
  <si>
    <t>merozoite surface antigen [Perkinsus marinus ATCC 50983]</t>
  </si>
  <si>
    <t>high-affinity choline transporter 1</t>
  </si>
  <si>
    <t>PHD finger 12-like isoform X2</t>
  </si>
  <si>
    <t>PHD finger 12-like isoform X1</t>
  </si>
  <si>
    <t>myosin heavy striated muscle</t>
  </si>
  <si>
    <t>Transcriptional repressor p66-beta [Schistosoma haematobium]</t>
  </si>
  <si>
    <t>glutamine synthetase leaf chloroplastic [Sesamum indicum]</t>
  </si>
  <si>
    <t>structural [Asterionellopsis glacialis RNA virus]</t>
  </si>
  <si>
    <t>hypothetical protein CAPTEDRAFT_201721</t>
  </si>
  <si>
    <t>endothelial differentiation-related factor 1-like</t>
  </si>
  <si>
    <t>mitotic spindle-associated MMXD complex subunit partial</t>
  </si>
  <si>
    <t>transglutaminase domain [Monoraphidium neglectum]</t>
  </si>
  <si>
    <t>metallopeptidase [bacterium Ellin514]</t>
  </si>
  <si>
    <t>related to alpha-adaptin C</t>
  </si>
  <si>
    <t>Vegetative incompatibility HET-E-1</t>
  </si>
  <si>
    <t>zinc finger and BTB domain-containing 41-like</t>
  </si>
  <si>
    <t>RNA-binding [Rhodotorula toruloides NP11]</t>
  </si>
  <si>
    <t>BTB POZ domain-containing At4g08455-like</t>
  </si>
  <si>
    <t>coiled-coil domain-containing 130 homolog</t>
  </si>
  <si>
    <t>C-3 sterol dehydrogenase C-4 decarboxylase [Aspergillus flavus NRRL3357]</t>
  </si>
  <si>
    <t>Intron-binding aquarius</t>
  </si>
  <si>
    <t>methyl-accepting chemotaxis</t>
  </si>
  <si>
    <t>C-factor isoform X2</t>
  </si>
  <si>
    <t>splicing factor 1-like</t>
  </si>
  <si>
    <t>fatty acid-binding adipocyte-like isoform X1 [Crassostrea gigas]</t>
  </si>
  <si>
    <t>N-alpha-acetyltransferase auxiliary partial</t>
  </si>
  <si>
    <t>katanin p60 ATPase-containing subunit A-like 2 isoform X3 [Tupaia chinensis]</t>
  </si>
  <si>
    <t>cadherin EGF LAG seven-pass G-type receptor 3 isoform X2</t>
  </si>
  <si>
    <t>MRPL22 Mitochondrial ribosomal large subunit [Fusarium fujikuroi]</t>
  </si>
  <si>
    <t>high-affinity lysophosphatidic acid receptor-like</t>
  </si>
  <si>
    <t>Serine threonine- phosphatase 2A 56 kDa regulatory subunit delta isoform [Schistosoma haematobium]</t>
  </si>
  <si>
    <t>Tubulin beta-1 chain</t>
  </si>
  <si>
    <t>GPN-loop GTPase 2</t>
  </si>
  <si>
    <t>zinc finger CCHC domain-containing 7</t>
  </si>
  <si>
    <t>PREDICTED: uncharacterized protein LOC100197019</t>
  </si>
  <si>
    <t>EF-hand calcium-binding domain-containing 5 isoform X1 [Parus major]</t>
  </si>
  <si>
    <t>rho-related BTB domain-containing 1 isoform X1 [Pogonomyrmex barbatus]</t>
  </si>
  <si>
    <t>GPN-loop GTPase 3</t>
  </si>
  <si>
    <t>zinc finger CCHC domain-containing 8</t>
  </si>
  <si>
    <t>GPN-loop GTPase 1</t>
  </si>
  <si>
    <t>Phospholipid scramblase partial</t>
  </si>
  <si>
    <t>zinc finger CCHC domain-containing 4</t>
  </si>
  <si>
    <t>Double-stranded RNA-specific adenosine deaminase</t>
  </si>
  <si>
    <t>huntingtin isoform X1</t>
  </si>
  <si>
    <t>mitogen-activated kinase 14B-like isoform X2</t>
  </si>
  <si>
    <t>huntingtin isoform X2</t>
  </si>
  <si>
    <t>[Ichthyophthirius multifiliis]</t>
  </si>
  <si>
    <t>huntingtin isoform X5</t>
  </si>
  <si>
    <t>huntingtin isoform X3</t>
  </si>
  <si>
    <t>Phytanoyl- partial</t>
  </si>
  <si>
    <t>diacylglycerol kinase theta-like</t>
  </si>
  <si>
    <t>casein kinase II subunit beta</t>
  </si>
  <si>
    <t>TX9C_ANEVI ame: Full=U-actitoxin-Avd9c Short=U-AITX-Avd9c ame: Full=Potassium channel toxin avtx-8 Flags: Precursor</t>
  </si>
  <si>
    <t>lysine-rich nucleolar partial</t>
  </si>
  <si>
    <t>FK506-binding 2-1 precursor [Zea mays]</t>
  </si>
  <si>
    <t>PREDICTED: uncharacterized protein LOC105315219</t>
  </si>
  <si>
    <t>histone-lysine N-methyltransferase NSD2</t>
  </si>
  <si>
    <t>natural resistance-associated macrophage 2 [Heterocephalus glaber]</t>
  </si>
  <si>
    <t>Endoplasmic reticulum-Golgi intermediate compartment 1</t>
  </si>
  <si>
    <t>leucine-rich repeat-containing DDB_G0290503 isoform X1</t>
  </si>
  <si>
    <t>leucine-rich repeat-containing DDB_G0290503 isoform X2</t>
  </si>
  <si>
    <t>Glycerol-3-phosphate dehydrogenase [NAD(+)] partial</t>
  </si>
  <si>
    <t>E3 ubiquitin- ligase RNF19A-like</t>
  </si>
  <si>
    <t>ankycorbin isoform X1 [Sturnus vulgaris]</t>
  </si>
  <si>
    <t>Universal stress [Schistosoma japonicum]</t>
  </si>
  <si>
    <t>Beta- partial</t>
  </si>
  <si>
    <t>membrane insertase [Alteromonas mediterranea]</t>
  </si>
  <si>
    <t>serine threonine- kinase BRSK1 isoform X6 [Poecilia reticulata]</t>
  </si>
  <si>
    <t>adenylyl cyclase-associated -like</t>
  </si>
  <si>
    <t>AGAP007906-PA [Anopheles gambiae PEST]</t>
  </si>
  <si>
    <t>universal stress A</t>
  </si>
  <si>
    <t>Helicase domino</t>
  </si>
  <si>
    <t>cathepsin L1-like [Pygocentrus nattereri]</t>
  </si>
  <si>
    <t>flagellar hook</t>
  </si>
  <si>
    <t>40S ribosomal S12-like [Gossypium hirsutum]</t>
  </si>
  <si>
    <t>multidrug resistance 1 [Stegastes partitus]</t>
  </si>
  <si>
    <t>ATP-binding cassette sub-family F member partial</t>
  </si>
  <si>
    <t>A-kinase anchor 13 isoform X6 [Poecilia reticulata]</t>
  </si>
  <si>
    <t>ubiquitin- partial [Wasmannia auropunctata]</t>
  </si>
  <si>
    <t>Sialate O-acetylesterase</t>
  </si>
  <si>
    <t>anaphase-promoting complex subunit 11 [Anolis carolinensis]</t>
  </si>
  <si>
    <t>phosphodiesterase alkaline phosphatase D [Salinibacter ruber DSM 13855]</t>
  </si>
  <si>
    <t>gamma-glutamyltranspeptidase 1-like isoform X3</t>
  </si>
  <si>
    <t>gamma-glutamyltranspeptidase 1-like isoform X2</t>
  </si>
  <si>
    <t>DNA repair-scaffolding - partial</t>
  </si>
  <si>
    <t>calmodulin-regulated spectrin-associated 1-B-like isoform X1 [Sinocyclocheilus anshuiensis]</t>
  </si>
  <si>
    <t>hypoxia-inducible factor prolyl hydroxylase 2 [Homo sapiens]</t>
  </si>
  <si>
    <t>sulfate adenylyltransferase small subunit</t>
  </si>
  <si>
    <t>66 kDa stress</t>
  </si>
  <si>
    <t>Lsorbosone dehydrogenase</t>
  </si>
  <si>
    <t>poly(U)-specific endoribonuclease-B-like</t>
  </si>
  <si>
    <t>phospholipase ABHD3-like isoform X2</t>
  </si>
  <si>
    <t>probable isocitrate dehydrogenase [NAD] subunit mitochondrial isoform X2</t>
  </si>
  <si>
    <t>PREDICTED: LOW QUALITY PROTEIN: uncharacterized protein LOC102362595</t>
  </si>
  <si>
    <t>phosphoacetylglucosamine mutase</t>
  </si>
  <si>
    <t>thioredoxin glutathione reductase</t>
  </si>
  <si>
    <t>methyltransferase C9orf114 homolog</t>
  </si>
  <si>
    <t>PREDICTED: uncharacterized protein LOC105846242</t>
  </si>
  <si>
    <t>gephyrin-like isoform X3</t>
  </si>
  <si>
    <t>uncharacterized HIT Synpcc7942_1390</t>
  </si>
  <si>
    <t>gephyrin-like isoform X2</t>
  </si>
  <si>
    <t>membrane</t>
  </si>
  <si>
    <t>tigger transposable element-derived 6-like</t>
  </si>
  <si>
    <t>N-alpha-acetyltransferase 30</t>
  </si>
  <si>
    <t>poly of retroviral [Ixodes scapularis]</t>
  </si>
  <si>
    <t>calcium-binding P-like isoform X6 [Salmo salar]</t>
  </si>
  <si>
    <t>probable Xaa-Pro aminopeptidase P</t>
  </si>
  <si>
    <t>mucin-5AC- partial</t>
  </si>
  <si>
    <t>centrosomal of 290 partial</t>
  </si>
  <si>
    <t>HEAT repeat-containing 5A isoform X1 [Rousettus aegyptiacus]</t>
  </si>
  <si>
    <t>partial [Fusarium temperatum]</t>
  </si>
  <si>
    <t>phosphoinositide 3-kinase regulatory subunit 4 isoform X2</t>
  </si>
  <si>
    <t>tyrosine- kinase Btk29A isoform X2 [Rhagoletis zephyria]</t>
  </si>
  <si>
    <t>guanine nucleotide-binding G(I) G(S) G(T) subunit beta-1-like [Austrofundulus limnaeus]</t>
  </si>
  <si>
    <t>Disulfide- PDIA-3 Endoplasmic reticulum lumen [Chondrus crispus]</t>
  </si>
  <si>
    <t>N-alpha-acetyltransferase 20</t>
  </si>
  <si>
    <t>Alpha-1,3 1,6-mannosyltransferase ALG2</t>
  </si>
  <si>
    <t>serine hydroxymethyltransferase [Tatlockia micdadei]</t>
  </si>
  <si>
    <t>E3 ubiquitin- ligase UHRF1</t>
  </si>
  <si>
    <t>3-hydroxyanthranilate 3,4-dioxygenase</t>
  </si>
  <si>
    <t>carbonic anhydrase 14-like isoform X3</t>
  </si>
  <si>
    <t>kinase [Punctularia strigosozonata HHB-11173 SS5]</t>
  </si>
  <si>
    <t>basal body-orientation factor 1-like</t>
  </si>
  <si>
    <t>poly-gamma-glutamate biosynthesis</t>
  </si>
  <si>
    <t>E3 ubiquitin- ligase HACE1-like</t>
  </si>
  <si>
    <t>E3 ubiquitin- ligase LRSAM1-like isoform X1</t>
  </si>
  <si>
    <t>phosphoinositide 3-kinase regulatory subunit 4</t>
  </si>
  <si>
    <t>E3 ubiquitin- ligase LRSAM1-like isoform X2</t>
  </si>
  <si>
    <t>PREDICTED: uncharacterized protein LOC105846263</t>
  </si>
  <si>
    <t>eukaryotic translation initiation factor 3 subunit C-like [Fragaria vesca vesca]</t>
  </si>
  <si>
    <t>PREDICTED: uncharacterized protein LOC105846262</t>
  </si>
  <si>
    <t>transmembrane 184A [Ornithorhynchus anatinus]</t>
  </si>
  <si>
    <t>lipopolysaccharide cholinephosphotransferase [Bacteroides fragilis]</t>
  </si>
  <si>
    <t>histone-lysine N-methyltransferase SETDB1 isoform X2</t>
  </si>
  <si>
    <t>PREDICTED: uncharacterized protein LOC100199607</t>
  </si>
  <si>
    <t>OS-9 isoform X1</t>
  </si>
  <si>
    <t>OS-9 isoform X2</t>
  </si>
  <si>
    <t>OS-9 isoform X3</t>
  </si>
  <si>
    <t>glutathione S-transferase theta-1-like</t>
  </si>
  <si>
    <t>collagen alpha-1(III) chain</t>
  </si>
  <si>
    <t>probable chitinase 3 [Camponotus floridanus]</t>
  </si>
  <si>
    <t>ABC transporter B family [Dictyostelium fasciculatum]</t>
  </si>
  <si>
    <t>PREDICTED: uncharacterized protein LOC100209497</t>
  </si>
  <si>
    <t>chondroitin sulfate N-acetylgalactosaminyltransferase 2 [Coturnix japonica]</t>
  </si>
  <si>
    <t>hypothetical protein CAPTEDRAFT_213746</t>
  </si>
  <si>
    <t>GDP-fucose transporter 1-like</t>
  </si>
  <si>
    <t>ubiquitin-associated and SH3 domain-containing A</t>
  </si>
  <si>
    <t>NLR family CARD domain-containing 4-like</t>
  </si>
  <si>
    <t>twinfilin-1 isoform X2</t>
  </si>
  <si>
    <t>serine threonine- phosphatase PP1</t>
  </si>
  <si>
    <t>hypothetical protein CNYM01_13109</t>
  </si>
  <si>
    <t>leucine-rich repeat-containing 23 isoform X1 [Manis javanica]</t>
  </si>
  <si>
    <t>ubiquitin conjugation factor E4 B [Nannochloropsis gaditana CCMP526]</t>
  </si>
  <si>
    <t>PREDICTED: uncharacterized protein LOC105846257</t>
  </si>
  <si>
    <t>dynein regulatory complex subunit 7 isoform X1 [Xenopus tropicalis]</t>
  </si>
  <si>
    <t>histone deacetylase complex subunit SAP130-A-like [Hydra vulgaris]</t>
  </si>
  <si>
    <t>transcription termination factor Rho</t>
  </si>
  <si>
    <t>DNA polymerase III subunit epsilon</t>
  </si>
  <si>
    <t>inositol-tetrakisphosphate 1-kinase-like</t>
  </si>
  <si>
    <t>DNA repair and recombination RAD54B</t>
  </si>
  <si>
    <t>PREDICTED: titin-like</t>
  </si>
  <si>
    <t>pyrimidodiazepine synthase-like</t>
  </si>
  <si>
    <t>ribosomal isoform A [Drosophila melanogaster]</t>
  </si>
  <si>
    <t>DNA excision repair ERCC- partial</t>
  </si>
  <si>
    <t>glutamate-rich 3- partial</t>
  </si>
  <si>
    <t>probable domain-containing histone demethylation 2C isoform X1</t>
  </si>
  <si>
    <t>tRNA (guanine(10)-N2)-methyltransferase homolog</t>
  </si>
  <si>
    <t>PREDICTED: uncharacterized protein LOC105848740</t>
  </si>
  <si>
    <t>proteasome alpha 2 subunit [Leishmania infantum JPCM5]</t>
  </si>
  <si>
    <t>zinc finger 555-like</t>
  </si>
  <si>
    <t>transcription factor CP2-like</t>
  </si>
  <si>
    <t>noggin 3 [Danio rerio]</t>
  </si>
  <si>
    <t>NADH dehydrogenase</t>
  </si>
  <si>
    <t>exostosin-1 [Orussus abietinus]</t>
  </si>
  <si>
    <t>prosaposin [Megachile rotundata]</t>
  </si>
  <si>
    <t>tight junction ZO-1 isoform X5</t>
  </si>
  <si>
    <t>ubiquitin-conjugating enzyme E2-17 kDa-like [Lingula anatina]</t>
  </si>
  <si>
    <t>NAD(P)H-hydrate epimerase</t>
  </si>
  <si>
    <t>Rab GTPase-binding effector 1</t>
  </si>
  <si>
    <t>hypothetical protein BRAFLDRAFT_78705 [Branchiostoma floridae]</t>
  </si>
  <si>
    <t>tyrosinase [Streptomyces regalis]</t>
  </si>
  <si>
    <t>PREDICTED: uncharacterized protein LOC100891119</t>
  </si>
  <si>
    <t>leucine Rich repeat-containing domain [Necator americanus]</t>
  </si>
  <si>
    <t>band 7 [Sulfolobus islandicus ]</t>
  </si>
  <si>
    <t>Ribonuclease H1</t>
  </si>
  <si>
    <t>serine threonine- kinase MRCK alpha-like</t>
  </si>
  <si>
    <t>UPF0553 C9orf64 homolog isoform X1 [Xenopus tropicalis]</t>
  </si>
  <si>
    <t>EF-hand calcium-binding domain-containing 2 isoform X1</t>
  </si>
  <si>
    <t>adenylyltransferase and sulfurtransferase MOCS3</t>
  </si>
  <si>
    <t>fanconi-associated nuclease 1-like</t>
  </si>
  <si>
    <t>membralin [Bemisia tabaci]</t>
  </si>
  <si>
    <t>cyclin2 like</t>
  </si>
  <si>
    <t>substance-K receptor-like</t>
  </si>
  <si>
    <t>dynein assembly factor axonemal-like</t>
  </si>
  <si>
    <t>centrosomal of 112 kDa isoform X2</t>
  </si>
  <si>
    <t>probable NADH dehydrogenase [ubiquinone] 1 alpha subcomplex subunit 12</t>
  </si>
  <si>
    <t>golgin subfamily A member 1-like</t>
  </si>
  <si>
    <t>v-myb myeloblastosis viral oncogene homologue (avian) [Homo sapiens]</t>
  </si>
  <si>
    <t>steroidogenic acute regulatory mitochondrial</t>
  </si>
  <si>
    <t>eukaryotic translation initiation factor 3 subunit partial</t>
  </si>
  <si>
    <t>rogdi partial</t>
  </si>
  <si>
    <t>Inositol polyphosphate 5-phosphatase OCRL- partial</t>
  </si>
  <si>
    <t>threonine-rich GPI-anchored glyco</t>
  </si>
  <si>
    <t>tetratrico peptide repeat partial</t>
  </si>
  <si>
    <t>Fibrinogen alpha chain</t>
  </si>
  <si>
    <t>40S ribosomal S15a [Acartia pacifica]</t>
  </si>
  <si>
    <t>UPF0430 CG31712-like</t>
  </si>
  <si>
    <t>Cofilin actin-depolymerizing factor homolog</t>
  </si>
  <si>
    <t>PREDICTED: uncharacterized protein LOC102805284, partial</t>
  </si>
  <si>
    <t>alcohol dehydrogenase [Dyella jiangningensis]</t>
  </si>
  <si>
    <t>peptidase M11 [Vibrio parahaemolyticus]</t>
  </si>
  <si>
    <t>ubiquinol cytochrome reductase [Purpureocillium lilacinum]</t>
  </si>
  <si>
    <t>tRNA (guanine(37)-N1)-methyltransferase</t>
  </si>
  <si>
    <t>guanylate cyclase 32E-like isoform X2</t>
  </si>
  <si>
    <t>ADP-ribosylation factor 13B</t>
  </si>
  <si>
    <t>two-component system response regulator</t>
  </si>
  <si>
    <t>arginine kinase</t>
  </si>
  <si>
    <t>NADH dehydrogenase subunit 7 (mitochondrion) [Chlorella variabilis]</t>
  </si>
  <si>
    <t>CMGC CDK CRK7 kinase Lsk1 [Schizosaccharomyces japonicus yFS275]</t>
  </si>
  <si>
    <t>phosphatidylinositol 4-kinase alpha isoform X1</t>
  </si>
  <si>
    <t>DNA-3-methyladenine glycosylase</t>
  </si>
  <si>
    <t>alpha-(1,3)-fucosyltransferase 11</t>
  </si>
  <si>
    <t>exocyst complex component 1-like isoform X5</t>
  </si>
  <si>
    <t>E3 ubiquitin- ligase MARCH1-like</t>
  </si>
  <si>
    <t>leucine-rich repeat-containing 45-like</t>
  </si>
  <si>
    <t>groucho [Saccoglossus kowalevskii]</t>
  </si>
  <si>
    <t>Succinate dehydrogenase assembly factor mitochondrial</t>
  </si>
  <si>
    <t>glutamyl-tRNA reductase</t>
  </si>
  <si>
    <t>clathrin coat assembly AP180-like isoform X7 [Poecilia formosa]</t>
  </si>
  <si>
    <t>small nuclear ribonucleo Sm D3-like</t>
  </si>
  <si>
    <t>triosephosphate partial [Melinaea menophilus]</t>
  </si>
  <si>
    <t>cadmium zinc-transporting ATPase HMA2-like [Elaeis guineensis]</t>
  </si>
  <si>
    <t>phospholipid-transporting ATPase ID isoform X3</t>
  </si>
  <si>
    <t>PREDICTED: uncharacterized protein LOC105848706</t>
  </si>
  <si>
    <t>ACTC_HALRO ame: Full= nonmuscle</t>
  </si>
  <si>
    <t>charged multivesicular body 1b-like</t>
  </si>
  <si>
    <t>SPFH Band 7 PHB domain [Actinomyces johnsonii]</t>
  </si>
  <si>
    <t>phosphate ABC transporter substrate-binding</t>
  </si>
  <si>
    <t>G- coupled receptor partial</t>
  </si>
  <si>
    <t>ras-specific guanine nucleotide-releasing factor partial</t>
  </si>
  <si>
    <t>hypothetical protein JP-B_gp2 [Marine RNA virus JP-B]</t>
  </si>
  <si>
    <t>major facilitator superfamily domain-containing 8-like [Xenopus laevis]</t>
  </si>
  <si>
    <t>PREDICTED: uncharacterized protein LOC105339080</t>
  </si>
  <si>
    <t>RNA polymerase subunit sigma-70 [Thalassospira xiamenensis]</t>
  </si>
  <si>
    <t>RING U-box domain-containing [Arabidopsis thaliana]</t>
  </si>
  <si>
    <t>regulator of telomere elongation helicase partial</t>
  </si>
  <si>
    <t>PREDICTED: uncharacterized protein LOC106139207</t>
  </si>
  <si>
    <t>muscle calcium channel subunit alpha-1-like</t>
  </si>
  <si>
    <t>exocyst complex component 1-like isoform X2</t>
  </si>
  <si>
    <t>PREDICTED: uncharacterized protein LOC105848725</t>
  </si>
  <si>
    <t>phosphatase 1 regulatory subunit 27-like</t>
  </si>
  <si>
    <t>trimethylamine monooxygenase</t>
  </si>
  <si>
    <t>kinase domain-containing [Cryptosporidium muris RN66]</t>
  </si>
  <si>
    <t>pleckstrin homology domain-containing family A member partial</t>
  </si>
  <si>
    <t>two-component chemotaxis sensor kinase</t>
  </si>
  <si>
    <t>PREDICTED: uncharacterized protein LOC101237022, partial</t>
  </si>
  <si>
    <t>beta-1,3-galactosyltransferase sqv-2-like isoform X2</t>
  </si>
  <si>
    <t>PREDICTED: uncharacterized protein LOC100207460 isoform X1</t>
  </si>
  <si>
    <t>calcineurin-binding cabin-1 isoform X1 [Microcebus murinus]</t>
  </si>
  <si>
    <t>proteasome maturation</t>
  </si>
  <si>
    <t>potassium channel subfamily K member 4-like</t>
  </si>
  <si>
    <t>la-related 6-like</t>
  </si>
  <si>
    <t>hypothetical protein OXYTRI_09731</t>
  </si>
  <si>
    <t>PREDICTED: uncharacterized protein LOC106870299</t>
  </si>
  <si>
    <t>death-associated kinase 1 [Equus asinus]</t>
  </si>
  <si>
    <t>RNA polymerase III transcription repressor MAF1 [Phytophthora infestans T30-4]</t>
  </si>
  <si>
    <t>tctex1 domain-containing 2-like</t>
  </si>
  <si>
    <t>glyceraldehyde 3-phosphate [Perkinsus marinus ATCC 50983]</t>
  </si>
  <si>
    <t>gastrula zinc finger -like [Octopus bimaculoides]</t>
  </si>
  <si>
    <t>PREDICTED: uncharacterized protein LOC100636013</t>
  </si>
  <si>
    <t>ras-related Rab-7a-like [Cyprinodon variegatus]</t>
  </si>
  <si>
    <t>protocadherin-15 [Culex quinquefasciatus]</t>
  </si>
  <si>
    <t>probable G- coupled receptor 112 isoform X1</t>
  </si>
  <si>
    <t>ankyrin repeat and SOCS box 3 isoform X1 [Xenopus tropicalis]</t>
  </si>
  <si>
    <t>probable G- coupled receptor 112 isoform X2</t>
  </si>
  <si>
    <t>centrobin isoform X1 [Bison bison bison]</t>
  </si>
  <si>
    <t>LOC398543 partial</t>
  </si>
  <si>
    <t>arylsulfatase B- partial</t>
  </si>
  <si>
    <t>RAC-beta serine threonine- kinase</t>
  </si>
  <si>
    <t>hypothetical protein TcasGA2_TC011432</t>
  </si>
  <si>
    <t>medium-chain specific acyl- mitochondrial</t>
  </si>
  <si>
    <t>Beta-1,3- partial</t>
  </si>
  <si>
    <t>plancitoxin-1 [Pogonomyrmex barbatus]</t>
  </si>
  <si>
    <t>beta-tubulin [Siderastrea siderea]</t>
  </si>
  <si>
    <t>calpain-6 [Struthio camelus australis]</t>
  </si>
  <si>
    <t>PHD finger 21A isoform X2</t>
  </si>
  <si>
    <t>C-reactive -like</t>
  </si>
  <si>
    <t>transketolase- partial</t>
  </si>
  <si>
    <t>PREDICTED: uncharacterized protein LOC105850345, partial</t>
  </si>
  <si>
    <t>poly(A) polymerase gamma isoform X1</t>
  </si>
  <si>
    <t>UPF0536 C12orf66 homolog isoform X2</t>
  </si>
  <si>
    <t>Piso0_003608 [Millerozyma farinosa CBS 7064]</t>
  </si>
  <si>
    <t>ubiquitin-conjugating enzyme E2 variant 2</t>
  </si>
  <si>
    <t>ras-related RABD2a</t>
  </si>
  <si>
    <t>CWF19 1</t>
  </si>
  <si>
    <t>CWF19 2</t>
  </si>
  <si>
    <t>hypothetical protein MTR_0052s0170 [Medicago truncatula]</t>
  </si>
  <si>
    <t>ubiquitin-conjugating enzyme E2 variant 1</t>
  </si>
  <si>
    <t>hypothetical protein CGI_10013165</t>
  </si>
  <si>
    <t>diacylglycerol kinase theta-like isoform X2</t>
  </si>
  <si>
    <t>nuclear speckle splicing regulatory 1- partial</t>
  </si>
  <si>
    <t>aminopeptidase 2</t>
  </si>
  <si>
    <t>small GTPase Rac1</t>
  </si>
  <si>
    <t>ras-related Ral-a</t>
  </si>
  <si>
    <t>adhesin [Methanobrevibacter ruminantium]</t>
  </si>
  <si>
    <t>PREDICTED: peroxiredoxin-1-like</t>
  </si>
  <si>
    <t>PREDICTED: uncharacterized protein C7orf31-like</t>
  </si>
  <si>
    <t>R-SNARE VAMP72-family [Chlamydomonas reinhardtii]</t>
  </si>
  <si>
    <t>PREDICTED: uncharacterized protein LOC101237079 isoform X1</t>
  </si>
  <si>
    <t>alpha-2-macroglobulin 1</t>
  </si>
  <si>
    <t>serine threonine- kinase partial</t>
  </si>
  <si>
    <t>plexin-D1</t>
  </si>
  <si>
    <t>bifunctional 3 -phosphoadenosine 5 -phosphosulfate synthase-like</t>
  </si>
  <si>
    <t>AF090931_1PRO0483 [Homo sapiens]</t>
  </si>
  <si>
    <t>hypothetical protein ANCCEY_02084</t>
  </si>
  <si>
    <t>C2 domain [Necator americanus]</t>
  </si>
  <si>
    <t>aminopeptidase O</t>
  </si>
  <si>
    <t>alpha-2-macroglobulin 2</t>
  </si>
  <si>
    <t>PREDICTED: uncharacterized protein LOC101237079 isoform X2</t>
  </si>
  <si>
    <t>eukaryotic translation initiation factor X-chromosomal-like</t>
  </si>
  <si>
    <t>corepressor interacting with RBPJ 1</t>
  </si>
  <si>
    <t>PREDICTED: uncharacterized protein LOC100197068</t>
  </si>
  <si>
    <t>aminopeptidase N</t>
  </si>
  <si>
    <t>MAP kinase-interacting serine threonine- kinase 1 isoform X3 [Coturnix japonica]</t>
  </si>
  <si>
    <t>mitochondrial amidoxime reducing component 2-like</t>
  </si>
  <si>
    <t>PREDICTED: uncharacterized protein LOC105449500</t>
  </si>
  <si>
    <t>E3 ubiquitin- ligase MIB1- partial</t>
  </si>
  <si>
    <t>Pao retrotransposon peptidase</t>
  </si>
  <si>
    <t>PREDICTED: uncharacterized protein LOC100209618</t>
  </si>
  <si>
    <t>transketolase 2</t>
  </si>
  <si>
    <t>ER membrane complex subunit 8-like</t>
  </si>
  <si>
    <t>chitin synthase</t>
  </si>
  <si>
    <t>aminopeptidase A</t>
  </si>
  <si>
    <t>hypothetical protein JH06_3160 [Blastocystis sp. ST4]</t>
  </si>
  <si>
    <t>BSD domain-containing 1</t>
  </si>
  <si>
    <t>Contactin- partial</t>
  </si>
  <si>
    <t>Polyribonucleotide nucleotidyltransferase</t>
  </si>
  <si>
    <t>zinc finger RNA-binding isoform X2 [Stomoxys calcitrans]</t>
  </si>
  <si>
    <t>hypothetical protein AC249_AIPGENE8464</t>
  </si>
  <si>
    <t>toll-interacting isoform X2</t>
  </si>
  <si>
    <t>myotubularin-related 2-like [Acropora digitifera]</t>
  </si>
  <si>
    <t>solute carrier family 12 member 4-like</t>
  </si>
  <si>
    <t>DET1 homolog</t>
  </si>
  <si>
    <t>60S acidic ribosomal P0 isoform X2</t>
  </si>
  <si>
    <t>solute carrier family 41 member 1 isoform X2</t>
  </si>
  <si>
    <t>ferritin heavy subunit</t>
  </si>
  <si>
    <t>sialidase- partial</t>
  </si>
  <si>
    <t>tryptophan 2,3-dioxygenase-like [Biomphalaria glabrata]</t>
  </si>
  <si>
    <t>PREDICTED: uncharacterized protein LOC100209607</t>
  </si>
  <si>
    <t>syntaxin- partial</t>
  </si>
  <si>
    <t>complement component C1q receptor-like</t>
  </si>
  <si>
    <t>katanin p80 WD40 repeat-containing subunit B1 homolog isoform X2</t>
  </si>
  <si>
    <t>ubiquitin conjugating enzyme family</t>
  </si>
  <si>
    <t>Beta-barrel assembly machine subunit [Insolitispirillum peregrinum]</t>
  </si>
  <si>
    <t>reactive oxygen species modulator 1</t>
  </si>
  <si>
    <t>CUB and zona pellucida-like domain-containing 1</t>
  </si>
  <si>
    <t>guanine nucleotide-binding subunit beta-2-like partial</t>
  </si>
  <si>
    <t>PREDICTED: uncharacterized protein LOC105437506</t>
  </si>
  <si>
    <t>serine threonine- kinase N2-like [Hydra vulgaris]</t>
  </si>
  <si>
    <t>hypothetical protein AC249_AIPGENE12628</t>
  </si>
  <si>
    <t>cleft lip and palate transmembrane 1</t>
  </si>
  <si>
    <t>PREDICTED: uncharacterized protein LOC105437502</t>
  </si>
  <si>
    <t>DNA topoisomerase I [Coxiella burnetii]</t>
  </si>
  <si>
    <t>Metal transporter nramp1-like</t>
  </si>
  <si>
    <t>fibroleukin [Tyto alba]</t>
  </si>
  <si>
    <t>hypothetical protein CGI_10025101</t>
  </si>
  <si>
    <t>multidrug resistance 1 [Ovis aries]</t>
  </si>
  <si>
    <t>zinc finger CCCH domain-containing 6</t>
  </si>
  <si>
    <t>tubulin gamma-1 chain</t>
  </si>
  <si>
    <t>zinc finger CCCH domain-containing 3</t>
  </si>
  <si>
    <t>multifunctional ADE2-like [Sinocyclocheilus grahami]</t>
  </si>
  <si>
    <t>ankyrin repeat domain-containing 42 isoform X7</t>
  </si>
  <si>
    <t>60S ribosomal L14 [Salmo salar]</t>
  </si>
  <si>
    <t>homolog isoform X2</t>
  </si>
  <si>
    <t>arginine and glutamate-rich 1-like</t>
  </si>
  <si>
    <t>3,4-dihydroxy-2-butanone-4-phosphate synthase</t>
  </si>
  <si>
    <t>cipC-like antibiotic response [Colletotrichum gloeosporioides Nara gc5]</t>
  </si>
  <si>
    <t>Cation channel sperm-associated 2</t>
  </si>
  <si>
    <t>ubiquitin-conjugating enzyme E2 H isoform X1</t>
  </si>
  <si>
    <t>Cation channel sperm-associated 1</t>
  </si>
  <si>
    <t>Cation channel sperm-associated 4</t>
  </si>
  <si>
    <t>hypothetical protein AC249_AIPGENE12619</t>
  </si>
  <si>
    <t>mab-21-like 3</t>
  </si>
  <si>
    <t>calpain-9 isoform X2</t>
  </si>
  <si>
    <t>mab-21-like 2</t>
  </si>
  <si>
    <t>ATP GTP-binding [Sorangium cellulosum]</t>
  </si>
  <si>
    <t>rRNA-processing partial</t>
  </si>
  <si>
    <t>derlin-2-like</t>
  </si>
  <si>
    <t>metalloendopeptidase mitochondrial [Pongo abelii]</t>
  </si>
  <si>
    <t>disintegrin and metallo ase domain-containing 17-like</t>
  </si>
  <si>
    <t>cytoplasmic [Crassostrea gigas]</t>
  </si>
  <si>
    <t>roundabout homolog 2-like [Halyomorpha halys]</t>
  </si>
  <si>
    <t>transcription factor TFIIIB component B homolog</t>
  </si>
  <si>
    <t>UNC93 MFSD11 isoform X1 [Homo sapiens]</t>
  </si>
  <si>
    <t>hsp90 co-chaperone (tebp) [Schistosoma mansoni]</t>
  </si>
  <si>
    <t>RCC1 and BTB domain-containing 1-like [Linepithema humile]</t>
  </si>
  <si>
    <t>Elongation factor 1-beta</t>
  </si>
  <si>
    <t>lipoyl mitochondrial-like</t>
  </si>
  <si>
    <t>zinc finger FYVE domain-containing 16-like isoform X1 [Lingula anatina]</t>
  </si>
  <si>
    <t>ubiquitin-like modifier-activating enzyme 1 [Sinocyclocheilus grahami]</t>
  </si>
  <si>
    <t>sorting nexin-5-like</t>
  </si>
  <si>
    <t>hypothetical protein SNOG_00497 [Parastagonospora nodorum SN15]</t>
  </si>
  <si>
    <t>zinc finger C2HC domain-containing 1A-like</t>
  </si>
  <si>
    <t>lea domain-containing [Eutypa lata UCREL1]</t>
  </si>
  <si>
    <t>Uncharacterized protein ALO84_00607</t>
  </si>
  <si>
    <t>urocanate hydratase-like</t>
  </si>
  <si>
    <t>Centrosomal of 120 kDa</t>
  </si>
  <si>
    <t>phosphatidylserine synthase 1 isoform X1</t>
  </si>
  <si>
    <t>tubulin alpha-4A chain</t>
  </si>
  <si>
    <t>PREDICTED: uncharacterized protein LOC106713495</t>
  </si>
  <si>
    <t>SWI SNF complex subunit SMARCC2 isoform X3</t>
  </si>
  <si>
    <t>plexin-A4</t>
  </si>
  <si>
    <t>centrosomal of 104 kDa-like</t>
  </si>
  <si>
    <t>ribosomal rps19</t>
  </si>
  <si>
    <t>timeless homolog</t>
  </si>
  <si>
    <t>KAT8 regulatory NSL complex subunit 1 isoform X1 [Anas platyrhynchos]</t>
  </si>
  <si>
    <t>SWI SNF complex subunit SMARCC2 isoform X4</t>
  </si>
  <si>
    <t>Glutathione S- [Perkinsus marinus ATCC 50983]</t>
  </si>
  <si>
    <t>ribosomal [Perkinsus marinus ATCC 50983]</t>
  </si>
  <si>
    <t>dedicator of cytokinesis 4- partial</t>
  </si>
  <si>
    <t>delta 1 [Crassostrea gigas]</t>
  </si>
  <si>
    <t>proline-rich 2-like</t>
  </si>
  <si>
    <t>anthranilate phosphoribosyltransferase [Phytophthora parasitica]</t>
  </si>
  <si>
    <t>Translin-associated X</t>
  </si>
  <si>
    <t>calcineurin subunit B type 1</t>
  </si>
  <si>
    <t>O-succinylhomoserine sulfhydrylase</t>
  </si>
  <si>
    <t>calcineurin subunit B type 2</t>
  </si>
  <si>
    <t>chaperone dnaj</t>
  </si>
  <si>
    <t>RNA polymerase II-associated factor 1 homolog</t>
  </si>
  <si>
    <t>Group XV phospholipase A2</t>
  </si>
  <si>
    <t>cell cycle control 50A isoform X2</t>
  </si>
  <si>
    <t>cell cycle control 50A isoform X1</t>
  </si>
  <si>
    <t>inactive tyrosine- kinase 7-like precursor [Hydra vulgaris]</t>
  </si>
  <si>
    <t>PREDICTED: uncharacterized protein LOC100199786</t>
  </si>
  <si>
    <t>dixin isoform X2</t>
  </si>
  <si>
    <t>adenylate kinase</t>
  </si>
  <si>
    <t>ORF16-lacZ fusion</t>
  </si>
  <si>
    <t>la-related 4-like isoform X3</t>
  </si>
  <si>
    <t>TNF receptor-associated factor 3-like [Acropora digitifera]</t>
  </si>
  <si>
    <t>c-myc binding</t>
  </si>
  <si>
    <t>dnaJ homolog subfamily C member 7-like</t>
  </si>
  <si>
    <t>zonadhesin-like isoform X1</t>
  </si>
  <si>
    <t>zonadhesin-like isoform X2</t>
  </si>
  <si>
    <t>small RNA degrading nuclease 5 [Arachis duranensis]</t>
  </si>
  <si>
    <t>translation elongation factor 1- partial [Phyllosticta ]</t>
  </si>
  <si>
    <t>CLIP-associating 1</t>
  </si>
  <si>
    <t>PREDICTED: uncharacterized protein LOC107356468</t>
  </si>
  <si>
    <t>ras GTPase-activating -binding 2 isoform X1 [Microtus ochrogaster]</t>
  </si>
  <si>
    <t>Tyrosinase [Penicillium expansum]</t>
  </si>
  <si>
    <t>ras-related Rab-37-like</t>
  </si>
  <si>
    <t>CLIP-associating 2</t>
  </si>
  <si>
    <t>Double C2-like domain-containing alpha</t>
  </si>
  <si>
    <t>ribosome biogenesis NSA2 homolog [Trachymyrmex zeteki]</t>
  </si>
  <si>
    <t>UPF0740 C1orf192 homolog</t>
  </si>
  <si>
    <t>pleckstrin homology domain-containing family G member 1- partial</t>
  </si>
  <si>
    <t>hypothetical protein CAPTEDRAFT_213858</t>
  </si>
  <si>
    <t>zinc finger and SCAN domain-containing 32 isoform X1 [Monodelphis domestica]</t>
  </si>
  <si>
    <t>EF-hand calcium-binding domain-containing 7-like</t>
  </si>
  <si>
    <t>puromycin-sensitive aminopeptidase-like isoform X2 [Aplysia californica]</t>
  </si>
  <si>
    <t>insulin-degrading enzyme-like</t>
  </si>
  <si>
    <t>ATP-dependent protease ATP-binding subunit</t>
  </si>
  <si>
    <t>thiamine transporter 2-like</t>
  </si>
  <si>
    <t>apocytochrome b (mitochondrion) [Chlorella variabilis]</t>
  </si>
  <si>
    <t>hypothetical protein CAPTEDRAFT_201844</t>
  </si>
  <si>
    <t>cyclin-dependent kinase 5 activator 1-like</t>
  </si>
  <si>
    <t>PREDICTED: uncharacterized protein LOC100199767</t>
  </si>
  <si>
    <t>ganglioside-induced differentiation-associated 2</t>
  </si>
  <si>
    <t>phosphatidylinositol phosphatase PTPRQ</t>
  </si>
  <si>
    <t>ribonuclease isoform X3 [Myotis brandtii]</t>
  </si>
  <si>
    <t>PREDICTED: uncharacterized protein LOC107454806</t>
  </si>
  <si>
    <t>probable serine incorporator</t>
  </si>
  <si>
    <t>oral-facial-digital syndrome 1 homolog isoform X1</t>
  </si>
  <si>
    <t>hypothetical protein [Pseudothermotoga thermarum]</t>
  </si>
  <si>
    <t>serine arginine-rich splicing factor 7-like isoform X2</t>
  </si>
  <si>
    <t>Calcium calmodulin-dependent kinase type II alpha chain</t>
  </si>
  <si>
    <t>cationic amino acid transporter 2-like</t>
  </si>
  <si>
    <t>breast cancer type 2 susceptibility homolog</t>
  </si>
  <si>
    <t>polyA-binding [Strongylocentrotus purpuratus]</t>
  </si>
  <si>
    <t>multidrug resistance-associated 4-like [Acropora digitifera]</t>
  </si>
  <si>
    <t>methyltransferase 4 isoform X1 [Monodelphis domestica]</t>
  </si>
  <si>
    <t>transmembrane 69</t>
  </si>
  <si>
    <t>RPL13 isoform 1 [Callorhinchus milii]</t>
  </si>
  <si>
    <t>TMV resistance N-like</t>
  </si>
  <si>
    <t>PREDICTED: uncharacterized protein LOC100200043 [Hydra vulgaris]</t>
  </si>
  <si>
    <t>methionine aminopeptidase 2-like</t>
  </si>
  <si>
    <t>PREDICTED: uncharacterized protein LOC107356442</t>
  </si>
  <si>
    <t>transmembrane 64</t>
  </si>
  <si>
    <t>transmembrane 62</t>
  </si>
  <si>
    <t>transmembrane 106B-like [Fundulus heteroclitus]</t>
  </si>
  <si>
    <t>oral-facial-digital syndrome 1 -like isoform X3</t>
  </si>
  <si>
    <t>CBS domain containing [Acanthamoeba castellanii Neff]</t>
  </si>
  <si>
    <t>DNA damage-regulated autophagy modulator 2</t>
  </si>
  <si>
    <t>transmembrane 65</t>
  </si>
  <si>
    <t>DNA damage-regulated autophagy modulator 1</t>
  </si>
  <si>
    <t>disulfide-isomerase like 2-1-like</t>
  </si>
  <si>
    <t>supervillin-like isoform X1 [Lepisosteus oculatus]</t>
  </si>
  <si>
    <t>FAN-like isoform X1 [Trichogramma pretiosum]</t>
  </si>
  <si>
    <t>strawberry notch isoform X2</t>
  </si>
  <si>
    <t>Golgi-specific brefeldin A-resistance guanine nucleotide exchange factor 1 isoform X2</t>
  </si>
  <si>
    <t>CDP-diacylglycerol--inositol 3-phosphatidyltransferase-like</t>
  </si>
  <si>
    <t>40S ribosomal</t>
  </si>
  <si>
    <t>transmembrane 53</t>
  </si>
  <si>
    <t>disulfide isomerase [Culex quinquefasciatus]</t>
  </si>
  <si>
    <t>peroxidase-like isoform X1</t>
  </si>
  <si>
    <t>Ran-specific GTPase-activating</t>
  </si>
  <si>
    <t>leucyl-cystinyl aminopeptidase-like</t>
  </si>
  <si>
    <t>transmembrane and coiled-coil domains 1 isoform X2</t>
  </si>
  <si>
    <t>transmembrane 60</t>
  </si>
  <si>
    <t>tryptophan 2,3-dioxygenase [Anser cygnoides domesticus]</t>
  </si>
  <si>
    <t>acetylcholine receptor subunit beta isoform X1 [Strongylocentrotus purpuratus]</t>
  </si>
  <si>
    <t>major facilitator superfamily domain-containing 6 [Strongylocentrotus purpuratus]</t>
  </si>
  <si>
    <t>Zinc finger 593 homolog</t>
  </si>
  <si>
    <t>laccase-2-like isoform X2</t>
  </si>
  <si>
    <t>TGB12K interacting [Medicago truncatula]</t>
  </si>
  <si>
    <t>ankyrin repeat domain [Wolbachia wRi]</t>
  </si>
  <si>
    <t>zinc finger 678-like</t>
  </si>
  <si>
    <t>Peroxisome proliferator-activated receptor gamma coactivator-related 1</t>
  </si>
  <si>
    <t>transcription initiation factor TFIID subunit 13</t>
  </si>
  <si>
    <t>transcription initiation factor TFIID subunit 10</t>
  </si>
  <si>
    <t>PREDICTED: uncharacterized protein LOC105846192</t>
  </si>
  <si>
    <t>transmembrane 42</t>
  </si>
  <si>
    <t>probable UBC1-E2 ubiquitin-conjugating enzyme</t>
  </si>
  <si>
    <t>transmembrane 43</t>
  </si>
  <si>
    <t>furry isoform X1 [Dinoponera quadriceps]</t>
  </si>
  <si>
    <t>Inositol-3-phosphate synthase 1-A</t>
  </si>
  <si>
    <t>WASH complex subunit 7-like</t>
  </si>
  <si>
    <t>asparagine synthetase [glutamine-hydrolyzing] [Cyphomyrmex costatus]</t>
  </si>
  <si>
    <t>NAD(P)-dependent oxidoreductase</t>
  </si>
  <si>
    <t>soluble calcium-activated nucleotidase 1 isoform X1</t>
  </si>
  <si>
    <t>cyclin-F isoform X1</t>
  </si>
  <si>
    <t>troponin C</t>
  </si>
  <si>
    <t>hypothetical protein PFICI_12970 [Pestalotiopsis fici W106-1]</t>
  </si>
  <si>
    <t>mitotic checkpoint BUB3-like</t>
  </si>
  <si>
    <t>troponin I</t>
  </si>
  <si>
    <t>ankyrin repeat and zinc finger domain-containing 1 isoform X1 [Salmo salar]</t>
  </si>
  <si>
    <t>neo-calmodulin-like isoform X1 [Crassostrea gigas]</t>
  </si>
  <si>
    <t>major facilitator superfamily domain-containing 1 isoform X2</t>
  </si>
  <si>
    <t>transmembrane 33</t>
  </si>
  <si>
    <t>major facilitator superfamily domain-containing 1 isoform X1</t>
  </si>
  <si>
    <t>bifunctional aspartokinase I homoserine dehydrogenase I [Xylella fastidiosa]</t>
  </si>
  <si>
    <t>translation initiation factor if-2</t>
  </si>
  <si>
    <t>Alpha-ketoglutarate-dependent dioxygenase alkB partial</t>
  </si>
  <si>
    <t>Tetratricopeptide TPR_2 repeat [Arcobacter nitrofigilis DSM 7299]</t>
  </si>
  <si>
    <t>serine protease mitochondrial</t>
  </si>
  <si>
    <t>PREDICTED: uncharacterized protein LOC100209530</t>
  </si>
  <si>
    <t>PREDICTED: uncharacterized protein LOC101235667, partial</t>
  </si>
  <si>
    <t>alpha-mannosidase 2C1</t>
  </si>
  <si>
    <t>ankyrin repeat and LEM domain-containing 2 [Esox lucius]</t>
  </si>
  <si>
    <t>mitotic spindle assembly checkpoint MAD1-like</t>
  </si>
  <si>
    <t>Glutathione S-transferase omega-1</t>
  </si>
  <si>
    <t>hypothetical protein KFL_000170260</t>
  </si>
  <si>
    <t>collagen alpha-1(XIV) chain-like</t>
  </si>
  <si>
    <t>phosphatidylserine decarboxylase</t>
  </si>
  <si>
    <t>transmembrane 26</t>
  </si>
  <si>
    <t>heat shock 70 kDa</t>
  </si>
  <si>
    <t>collagen alpha-1(XI) chain- partial</t>
  </si>
  <si>
    <t>G -coupled receptor kinase 5-like</t>
  </si>
  <si>
    <t>Brevican core partial</t>
  </si>
  <si>
    <t>60S ribosomal L11 isoform X2</t>
  </si>
  <si>
    <t>PREDICTED: uncharacterized protein LOC107332451</t>
  </si>
  <si>
    <t>PREDICTED: uncharacterized protein LOC107356400</t>
  </si>
  <si>
    <t>endo-beta-1,4-glucanase</t>
  </si>
  <si>
    <t>importin subunit alpha-5 isoform X1 [Callorhinchus milii]</t>
  </si>
  <si>
    <t>PREDICTED: uncharacterized protein LOC107332457</t>
  </si>
  <si>
    <t>AKT- partial [Caenorhabditis remanei]</t>
  </si>
  <si>
    <t>PREDICTED: uncharacterized protein LOC107332455</t>
  </si>
  <si>
    <t>PREDICTED: uncharacterized protein LOC100210512</t>
  </si>
  <si>
    <t>PREDICTED: uncharacterized protein LOC100197130</t>
  </si>
  <si>
    <t>sodium-dependent neutral amino acid transporter B(0)AT3-like</t>
  </si>
  <si>
    <t>calcium-transporting ATPase sarcoplasmic endoplasmic reticulum type isoform X1 [Megachile rotundata]</t>
  </si>
  <si>
    <t>PREDICTED: uncharacterized protein LOC100185158</t>
  </si>
  <si>
    <t>cullin-4A isoform X2 [Lepisosteus oculatus]</t>
  </si>
  <si>
    <t>solute carrier family facilitated glucose transporter member 3-like</t>
  </si>
  <si>
    <t>C-Jun-amino-terminal kinase-interacting 1</t>
  </si>
  <si>
    <t>DNA repair endonuclease XPF-like</t>
  </si>
  <si>
    <t>PREDICTED: uncharacterized protein LOC105846161</t>
  </si>
  <si>
    <t>glyceraldehyde-3-phosphate dehydrogenase precursor [Phaeodactylum tricornutum CCAP 1055 1]</t>
  </si>
  <si>
    <t>hypothetical protein LOTGIDRAFT_234481 [Lottia gigantea]</t>
  </si>
  <si>
    <t>transmembrane 18</t>
  </si>
  <si>
    <t>lysosomal alpha-glucosidase [Macaca mulatta]</t>
  </si>
  <si>
    <t>transmembrane 19</t>
  </si>
  <si>
    <t>four and a half LIM domains 2-like isoform X2</t>
  </si>
  <si>
    <t>ephrin type-A receptor 7- partial</t>
  </si>
  <si>
    <t>PREDICTED: uncharacterized protein LOC105846166</t>
  </si>
  <si>
    <t>type II cytoskeletal 1-like [Acropora digitifera]</t>
  </si>
  <si>
    <t>alkaline phosphatase family [Eutypa lata UCREL1]</t>
  </si>
  <si>
    <t>THO complex subunit 5 homolog</t>
  </si>
  <si>
    <t>Uncoordinated 79</t>
  </si>
  <si>
    <t>metaxin 2 [Loa loa]</t>
  </si>
  <si>
    <t>ATP synthase subunit mitochondrial</t>
  </si>
  <si>
    <t>PREDICTED: uncharacterized protein LOC101860428</t>
  </si>
  <si>
    <t>arfaptin-2-like isoform X1</t>
  </si>
  <si>
    <t>tyrosyl-tRNA deacylase [Pectobacterium carotovorum brasiliense]</t>
  </si>
  <si>
    <t>hypothetical protein CAPTEDRAFT_211284</t>
  </si>
  <si>
    <t>ER membrane complex subunit 1 isoform X2</t>
  </si>
  <si>
    <t>hypothetical protein AC249_AIPGENE22089</t>
  </si>
  <si>
    <t>type II DNA topoisomerase</t>
  </si>
  <si>
    <t>hypothetical protein AC249_AIPGENE10081</t>
  </si>
  <si>
    <t>PREDICTED: spidroin-1-like</t>
  </si>
  <si>
    <t>myophilin-like isoform X3</t>
  </si>
  <si>
    <t>97 kDa heat shock isoform X2</t>
  </si>
  <si>
    <t>14-3-3 family [Cladophialophora psammophila CBS 110553]</t>
  </si>
  <si>
    <t>RGC RGC kinase</t>
  </si>
  <si>
    <t>von Willebrand factor type EGF andpentraxin domain-containing 1 Flags: Precursor [Monoraphidium neglectum]</t>
  </si>
  <si>
    <t>beta-1,4-N-acetylgalactosaminyltransferase bre-4 [Camponotus floridanus]</t>
  </si>
  <si>
    <t>ubiquitin specific protease</t>
  </si>
  <si>
    <t>Oligosaccharyltransferase complex subunit ostc-B</t>
  </si>
  <si>
    <t>flavo YCP4-like</t>
  </si>
  <si>
    <t>centrin-related- ,</t>
  </si>
  <si>
    <t>acid ceramidase-like</t>
  </si>
  <si>
    <t>endonuclease Exonuclease phosphatase</t>
  </si>
  <si>
    <t>PREDICTED: uncharacterized protein LOC105846183</t>
  </si>
  <si>
    <t>phosphoribosyl pyrophosphate synthase-associated partial</t>
  </si>
  <si>
    <t>transcription elongation factor [Tatlockia micdadei]</t>
  </si>
  <si>
    <t>Serine threonine- phosphatase 6 catalytic subunit</t>
  </si>
  <si>
    <t>phosphatidylcholine-sterol acyltransferase isoform X1</t>
  </si>
  <si>
    <t>polyubiquitin [Aureococcus anophagefferens]</t>
  </si>
  <si>
    <t>polyribonucleotide 5 -hydroxyl-kinase Clp1-like</t>
  </si>
  <si>
    <t>Dual specificity phosphatase 1 isoform 2 [Theobroma cacao]</t>
  </si>
  <si>
    <t>J-domain required for chloroplast accumulation response 1 [Arabidopsis lyrata lyrata]</t>
  </si>
  <si>
    <t>AAEL002242-PA [Aedes aegypti]</t>
  </si>
  <si>
    <t>Pleckstrin homology domain-containing family M member 2</t>
  </si>
  <si>
    <t>E2F-associated phospho -like</t>
  </si>
  <si>
    <t>PREDICTED: uncharacterized protein LOC105843703, partial</t>
  </si>
  <si>
    <t>nucleoporin Nup37 isoform X1 [Aquila chrysaetos canadensis]</t>
  </si>
  <si>
    <t>hypothetical protein SDRG_08409 [Saprolegnia diclina VS20]</t>
  </si>
  <si>
    <t>cation diffusion facilitator family transporter</t>
  </si>
  <si>
    <t>hypothetical protein AC249_AIPGENE10060</t>
  </si>
  <si>
    <t>type II citrate synthase [Gallibacterium anatis]</t>
  </si>
  <si>
    <t>serine arginine-rich splicing factor 10-like isoform X1</t>
  </si>
  <si>
    <t>Lipid phosphate phosphohydrolase 3</t>
  </si>
  <si>
    <t>von willebrand factor type A domain</t>
  </si>
  <si>
    <t>hypothetical protein STEHIDRAFT_144802 [Stereum hirsutum FP-91666 SS1]</t>
  </si>
  <si>
    <t>legumain [Gallus gallus]</t>
  </si>
  <si>
    <t>ankyrin and armadillo repeat-containing -like</t>
  </si>
  <si>
    <t>solute carrier family 22 member 15-like isoform X1</t>
  </si>
  <si>
    <t>peregrin isoform X1 [Tursiops truncatus]</t>
  </si>
  <si>
    <t>MAP3K12-binding inhibitory 1 isoform X1</t>
  </si>
  <si>
    <t>chitinase [Gregarina niphandrodes]</t>
  </si>
  <si>
    <t>GTPase</t>
  </si>
  <si>
    <t>beta-hydroxyacyl-ACP dehydratase</t>
  </si>
  <si>
    <t>ferrochelatase</t>
  </si>
  <si>
    <t>TD and POZ domain-containing [Perkinsus marinus ATCC 50983]</t>
  </si>
  <si>
    <t>PREDICTED: uncharacterized protein LOC105846121</t>
  </si>
  <si>
    <t>serine threonine- kinase atr</t>
  </si>
  <si>
    <t>60 kDa SS-A Ro ribonucleo</t>
  </si>
  <si>
    <t>4a-hydroxytetrahydrobiopterin dehydratase</t>
  </si>
  <si>
    <t>exportin-T [Pygocentrus nattereri]</t>
  </si>
  <si>
    <t>prostaglandin F synthase-like isoform X4 [Esox lucius]</t>
  </si>
  <si>
    <t>PREDICTED: uncharacterized protein LOC100209599</t>
  </si>
  <si>
    <t>transposase %2C ISSpn_AP200_1 [Streptococcus pneumoniae]</t>
  </si>
  <si>
    <t>dynein light chain cytoplasmic isoform X1</t>
  </si>
  <si>
    <t>bola-like family</t>
  </si>
  <si>
    <t>fibropellin-3- partial [Strongylocentrotus purpuratus]</t>
  </si>
  <si>
    <t>INO80 complex subunit B</t>
  </si>
  <si>
    <t>INO80 complex subunit C</t>
  </si>
  <si>
    <t>INO80 complex subunit D</t>
  </si>
  <si>
    <t>INO80 complex subunit E</t>
  </si>
  <si>
    <t>zinc transporter ZIP3-like [Strongylocentrotus purpuratus]</t>
  </si>
  <si>
    <t>guanylate cyclase 32E-like isoform X1 [Halyomorpha halys]</t>
  </si>
  <si>
    <t>CYCLE [Tribolium castaneum]</t>
  </si>
  <si>
    <t>PREDICTED: uncharacterized protein LOC105848775</t>
  </si>
  <si>
    <t>signal recognition particle receptor subunit beta</t>
  </si>
  <si>
    <t>tubulin delta chain isoform X2</t>
  </si>
  <si>
    <t>Caenorhabditis GTP-binding [Caenorhabditis elegans]</t>
  </si>
  <si>
    <t>tubulin delta chain isoform X1</t>
  </si>
  <si>
    <t>leucine-rich repeat-containing 58-like</t>
  </si>
  <si>
    <t>heparanase [Mus musculus]</t>
  </si>
  <si>
    <t>ras-related Rap-1b [Protobothrops mucrosquamatus]</t>
  </si>
  <si>
    <t>Zgc: related [Neospora caninum Liverpool]</t>
  </si>
  <si>
    <t>Pre-mRNA-splicing factor SPF27</t>
  </si>
  <si>
    <t>4-aminobutyrate mitochondrial-like</t>
  </si>
  <si>
    <t>ATP-binding cassette sub-family A member 1- partial</t>
  </si>
  <si>
    <t>PREDICTED: uncharacterized protein LOC100210570</t>
  </si>
  <si>
    <t>zinc finger 85 isoform X6 [Colobus angolensis palliatus]</t>
  </si>
  <si>
    <t>hypothetical protein NEIPOLOT_02216</t>
  </si>
  <si>
    <t>ubiquinol-cytochrome-c reductase complex assembly factor 2</t>
  </si>
  <si>
    <t>FAD-linked oxidoreductase DDB_G0289697-like [Crassostrea gigas]</t>
  </si>
  <si>
    <t>actin beta gamma 1</t>
  </si>
  <si>
    <t>hypothetical protein NEIPOLOT_02218</t>
  </si>
  <si>
    <t>Fibrinogen A</t>
  </si>
  <si>
    <t>alpha-mannosidase 2x</t>
  </si>
  <si>
    <t>ABC transporter substrate-binding [Agrobacterium tumefaciens]</t>
  </si>
  <si>
    <t>ubiquitin-conjugating enzyme E2 variant 2 [Homo sapiens]</t>
  </si>
  <si>
    <t>Ceramide glucosyltransferase</t>
  </si>
  <si>
    <t>ubiquitin-conjugating enzyme E2 variant 2 isoform X3</t>
  </si>
  <si>
    <t>alpha-ketoglutarate-dependent dioxygenase alkB homolog 6-like</t>
  </si>
  <si>
    <t>Sushi von Willebrand factor type A EGF pentraxin domain-containing partial</t>
  </si>
  <si>
    <t>[Culex quinquefasciatus]</t>
  </si>
  <si>
    <t>voltage-dependent N-type calcium channel subunit alpha-1B-like</t>
  </si>
  <si>
    <t>LRP2-binding [Lepisosteus oculatus]</t>
  </si>
  <si>
    <t>peptidyl-prolyl cis-trans mitochondrial [Fusarium verticillioides 7600]</t>
  </si>
  <si>
    <t>ATP-dependent zinc metalloprotease YME1L1 isoform X2</t>
  </si>
  <si>
    <t>basic phospholipase A2 BFPA-like</t>
  </si>
  <si>
    <t>glycine cleavage system H mitochondrial</t>
  </si>
  <si>
    <t>60S ribosomal L28 [[Candida] glabrata]</t>
  </si>
  <si>
    <t>sulfotransferase 4A1 isoform X1</t>
  </si>
  <si>
    <t>liprin-alpha-1-like isoform X1</t>
  </si>
  <si>
    <t>DUF2063 domain-containing</t>
  </si>
  <si>
    <t>probable serine threonine- kinase DDB_G0284251</t>
  </si>
  <si>
    <t>flap endonuclease GEN homolog 1</t>
  </si>
  <si>
    <t>immediate early response 3-interacting 1</t>
  </si>
  <si>
    <t>L-type calcium channel alpha-1 subunit</t>
  </si>
  <si>
    <t>Elastase 2 like</t>
  </si>
  <si>
    <t>hepatoma-derived growth factor</t>
  </si>
  <si>
    <t>potassium voltage-gated channel subfamily KQT member 5-like isoform X4</t>
  </si>
  <si>
    <t>beta-mannosidase-like isoform X1</t>
  </si>
  <si>
    <t>tyrosine--tRNA cytoplasmic</t>
  </si>
  <si>
    <t>fatty aldehyde dehydrogenase-like [Dendroctonus ponderosae]</t>
  </si>
  <si>
    <t>neuroblastoma suppressor of tumorigenicity 1</t>
  </si>
  <si>
    <t>PREDICTED: uncharacterized protein LOC105442164, partial</t>
  </si>
  <si>
    <t>HEAT repeat-containing 4 isoform X1</t>
  </si>
  <si>
    <t>PREDICTED: uncharacterized protein LOC101241265</t>
  </si>
  <si>
    <t>lysophosphatidic acid phosphatase type 6</t>
  </si>
  <si>
    <t>PREDICTED: uncharacterized protein LOC101241262</t>
  </si>
  <si>
    <t>ubiquitin-activating enzyme 3 [Phaeodactylum tricornutum CCAP 1055 1]</t>
  </si>
  <si>
    <t>egg-laying defective 27-like isoform X1</t>
  </si>
  <si>
    <t>glutamate synthase</t>
  </si>
  <si>
    <t>Pc16g00540 [Penicillium rubens Wisconsin 54-1255]</t>
  </si>
  <si>
    <t>guanylate cyclase soluble subunit beta-2-like</t>
  </si>
  <si>
    <t>1-phosphatidylinositol-3-phosphate 5-kinase FAB1D</t>
  </si>
  <si>
    <t>TBC1 domain family member 31 isoform X2</t>
  </si>
  <si>
    <t>ribosomal S6 kinase beta-1-like isoform X2</t>
  </si>
  <si>
    <t>enhancer of rudimentary homolog</t>
  </si>
  <si>
    <t>UPF0047 -like</t>
  </si>
  <si>
    <t>Asparagine--tRNA cytoplasmic</t>
  </si>
  <si>
    <t>BTB POZ domain-containing KCTD15 isoform X1 [Mus musculus]</t>
  </si>
  <si>
    <t>phosphoribosyl pyrophosphate synthase-associated 2 [Pan paniscus]</t>
  </si>
  <si>
    <t>Ragulator complex LAMTOR1</t>
  </si>
  <si>
    <t>Ragulator complex LAMTOR2</t>
  </si>
  <si>
    <t>hypothetical protein PFICI_11783 [Pestalotiopsis fici W106-1]</t>
  </si>
  <si>
    <t>Tubulin--tyrosine ligase 12</t>
  </si>
  <si>
    <t>hypothetical protein, conserved [Eimeria maxima]</t>
  </si>
  <si>
    <t>Transcription initiation factor TFIID subunit 7</t>
  </si>
  <si>
    <t>PREDICTED: uncharacterized protein LOC107327001</t>
  </si>
  <si>
    <t>sigma class glutathione S-transferase</t>
  </si>
  <si>
    <t>potassium channel subfamily K member 10</t>
  </si>
  <si>
    <t>multidrug resistance-associated 4-like [Bos taurus]</t>
  </si>
  <si>
    <t>PREDICTED: uncharacterized protein LOC106159197</t>
  </si>
  <si>
    <t>phosphatidylinositol 4-kinase alpha-like</t>
  </si>
  <si>
    <t>glucose-6-phosphate 1-dehydrogenase</t>
  </si>
  <si>
    <t>zinc finger Xfin-like isoform X1</t>
  </si>
  <si>
    <t>WD repeat-containing 54 isoform X1</t>
  </si>
  <si>
    <t>50S ribosomal L5 [Legionella pneumophila]</t>
  </si>
  <si>
    <t>potassium channel subfamily K member 15</t>
  </si>
  <si>
    <t>LRR and PYD domains-containing 10 [Myotis davidii]</t>
  </si>
  <si>
    <t>Metabotropic glutamate receptor 3</t>
  </si>
  <si>
    <t>ralA-binding 1-like</t>
  </si>
  <si>
    <t>Metabotropic glutamate receptor 5</t>
  </si>
  <si>
    <t>Transcription initiation factor TFIID subunit 2</t>
  </si>
  <si>
    <t>Transcription initiation factor TFIID subunit 3</t>
  </si>
  <si>
    <t>PREDICTED: uncharacterized protein LOC107333568 [Acropora digitifera]</t>
  </si>
  <si>
    <t>Transcription initiation factor TFIID subunit 4</t>
  </si>
  <si>
    <t>Metabotropic glutamate receptor 7</t>
  </si>
  <si>
    <t>PREDICTED: uncharacterized protein LOC100205745</t>
  </si>
  <si>
    <t>PREDICTED: uncharacterized protein LOC101241241</t>
  </si>
  <si>
    <t>ATP-dependent protease ATP-binding subunit [Burkholderia thailandensis]</t>
  </si>
  <si>
    <t>thymidylate synthase</t>
  </si>
  <si>
    <t>serine threonine- kinase DCLK1-like</t>
  </si>
  <si>
    <t>parapinopsin-like</t>
  </si>
  <si>
    <t>voltage-dependent anion-selective channel [Phytophthora infestans T30-4]</t>
  </si>
  <si>
    <t>golgi-associated plant pathogenesis-related 1</t>
  </si>
  <si>
    <t>heat shock partial [Cryptosporidium proliferans]</t>
  </si>
  <si>
    <t>NADH-quinone oxidoreductase chain 1 [Legionella pneumophila]</t>
  </si>
  <si>
    <t>NADP-dependent isocitrate dehydrogenase</t>
  </si>
  <si>
    <t>transmembrane 232 [Cricetulus griseus]</t>
  </si>
  <si>
    <t>PREDICTED: uncharacterized protein LOC100205776</t>
  </si>
  <si>
    <t>porcupine [Saccoglossus kowalevskii]</t>
  </si>
  <si>
    <t>PREDICTED: uncharacterized protein LOC107330619</t>
  </si>
  <si>
    <t>PREDICTED: uncharacterized protein LOC100203116</t>
  </si>
  <si>
    <t>citrate synthase partial [Pseudomonas viridiflava]</t>
  </si>
  <si>
    <t>ATP-dependent chaperone [Sphingomonas sanguinis]</t>
  </si>
  <si>
    <t>ciliary rootlet coiled-coil -like 3 partial</t>
  </si>
  <si>
    <t>integrator complex subunit partial</t>
  </si>
  <si>
    <t>PREDICTED: uncharacterized protein LOC101241253</t>
  </si>
  <si>
    <t>serine protease S53 [Heterobasidion irregulare TC 32-1]</t>
  </si>
  <si>
    <t>plectin-like isoform X1</t>
  </si>
  <si>
    <t>transient receptor potential cation channel subfamily A member 1</t>
  </si>
  <si>
    <t>copine- partial</t>
  </si>
  <si>
    <t>AChain The Structure Of Endoglucanase From Nasutitermes At Ph</t>
  </si>
  <si>
    <t>Krueppel-like factor 7</t>
  </si>
  <si>
    <t>40S ribosomal S3-3 [Glycine soja]</t>
  </si>
  <si>
    <t>PREDICTED: uncharacterized protein LOC107342607</t>
  </si>
  <si>
    <t>Krueppel-like factor 9</t>
  </si>
  <si>
    <t>proteasome subunit beta type 5 [Dictyostelium discoideum AX4]</t>
  </si>
  <si>
    <t>septin-1 isoform X1</t>
  </si>
  <si>
    <t>TNF receptor-associated factor 4-like</t>
  </si>
  <si>
    <t>septin-1 isoform X2</t>
  </si>
  <si>
    <t>split ends isoform X1 [Rhagoletis zephyria]</t>
  </si>
  <si>
    <t>PREDICTED: uncharacterized protein LOC100205766</t>
  </si>
  <si>
    <t>ryncolin-1- partial</t>
  </si>
  <si>
    <t>ras RAS2</t>
  </si>
  <si>
    <t>Myc box-dependent-interacting</t>
  </si>
  <si>
    <t>ATPase [Colletotrichum graminicola ]</t>
  </si>
  <si>
    <t>O-acetyl-ADP-ribose deacetylase partial</t>
  </si>
  <si>
    <t>WASP homolog-associated with membranes and microtubules</t>
  </si>
  <si>
    <t>metaxin-1-like isoform X1</t>
  </si>
  <si>
    <t>60S ribosomal L38 [Glycine max]</t>
  </si>
  <si>
    <t>defense Hdd11</t>
  </si>
  <si>
    <t>cytochrome P450 1A5-like</t>
  </si>
  <si>
    <t>mediator of RNA polymerase II transcription subunit 19 [Harpegnathos saltator]</t>
  </si>
  <si>
    <t>SUMO-conjugating enzyme UBC9</t>
  </si>
  <si>
    <t>uncharacterized transporter -like [Drosophila kikkawai]</t>
  </si>
  <si>
    <t>Survival of motor neuron-related-splicing factor 30</t>
  </si>
  <si>
    <t>sin3 histone deacetylase corepressor complex component SDS3</t>
  </si>
  <si>
    <t>transcription factor E2F8-like isoform X1 [Crassostrea gigas]</t>
  </si>
  <si>
    <t>probable serine threonine- kinase irlF</t>
  </si>
  <si>
    <t>malonyl- synthase</t>
  </si>
  <si>
    <t>mannose-P-dolichol utilization defect 1 -like</t>
  </si>
  <si>
    <t>probable diacylglycerol acyltransferase type 2b</t>
  </si>
  <si>
    <t>A-kinase-interacting 1 [Oreochromis niloticus]</t>
  </si>
  <si>
    <t>N-acetyltransferase 6 isoform X3 [Pan troglodytes]</t>
  </si>
  <si>
    <t>sulfotransferase 1C2-like</t>
  </si>
  <si>
    <t>Mitochondrial Translocase (MPT) Family [Phytophthora infestans T30-4]</t>
  </si>
  <si>
    <t>Mitogen-activated kinase kinase kinase partial</t>
  </si>
  <si>
    <t>transmembrane 184A [Pygocentrus nattereri]</t>
  </si>
  <si>
    <t>vigilin</t>
  </si>
  <si>
    <t>fermitin family homolog 2-like</t>
  </si>
  <si>
    <t>leptin receptor isoform 2 precursor [Homo sapiens]</t>
  </si>
  <si>
    <t>leucine-rich repeat and calponin homology domain-containing 1-like isoform X1</t>
  </si>
  <si>
    <t>exportin-2-like [Xenopus laevis]</t>
  </si>
  <si>
    <t>50S ribosomal L28 [Vibrio alginolyticus]</t>
  </si>
  <si>
    <t>ADP-ribosylation factor partial</t>
  </si>
  <si>
    <t>E3 ubiquitin- ligase Praja-2</t>
  </si>
  <si>
    <t>40S ribosomal S27 [Acartia pacifica]</t>
  </si>
  <si>
    <t>MAC perforin- and kringle-domains-containing partial</t>
  </si>
  <si>
    <t>tubulin beta-1 chain</t>
  </si>
  <si>
    <t>Hepatocyte growth factor-regulated tyrosine kinase substrate</t>
  </si>
  <si>
    <t>MULTISPECIES: oxidoreductase [Erythrobacter]</t>
  </si>
  <si>
    <t>BET1 partial</t>
  </si>
  <si>
    <t>ATP-dependent protease subunit</t>
  </si>
  <si>
    <t>zinc finger 307 [Culex quinquefasciatus]</t>
  </si>
  <si>
    <t>rotatin isoform X1 [Megachile rotundata]</t>
  </si>
  <si>
    <t>hect e3 ubiquitin</t>
  </si>
  <si>
    <t>prohibitin</t>
  </si>
  <si>
    <t>nucleolar complex 3 homolog</t>
  </si>
  <si>
    <t>RAF proto-oncogene serine threonine- kinase-like</t>
  </si>
  <si>
    <t>homeobox orthopedia-like isoform X2</t>
  </si>
  <si>
    <t>pre-mRNA-splicing factor ATP-dependent RNA helicase PRP16 [Megachile rotundata]</t>
  </si>
  <si>
    <t>ATP12 chaperone</t>
  </si>
  <si>
    <t>ammonium transporter</t>
  </si>
  <si>
    <t>40S ribosomal RPS3A</t>
  </si>
  <si>
    <t>PREDICTED: uncharacterized protein LOC101238402, partial</t>
  </si>
  <si>
    <t>hypothetical protein COCHEDRAFT_1194902</t>
  </si>
  <si>
    <t>hypothetical protein BRAFLDRAFT_201381 [Branchiostoma floridae]</t>
  </si>
  <si>
    <t>nitrate reductase</t>
  </si>
  <si>
    <t>synaptotagmin-9-like [Branchiostoma belcheri]</t>
  </si>
  <si>
    <t>Brefeldin A-inhibited guanine nucleotide-exchange partial</t>
  </si>
  <si>
    <t>gamma-tubulin complex component 2 isoform X1</t>
  </si>
  <si>
    <t>osmotically inducible C</t>
  </si>
  <si>
    <t>protocadherin Fat 4</t>
  </si>
  <si>
    <t>von Willebrand factor type EGF and pentraxin domain-containing partial</t>
  </si>
  <si>
    <t>ATP-dependent zinc metalloprotease YME1L1</t>
  </si>
  <si>
    <t>RNA polymerase beta partial</t>
  </si>
  <si>
    <t>protocadherin Fat 3</t>
  </si>
  <si>
    <t>tudor domain-containing 7 isoform X1</t>
  </si>
  <si>
    <t>malate mitochondrial</t>
  </si>
  <si>
    <t>unnamed protein product, partial [Bombyx mori]</t>
  </si>
  <si>
    <t>protocadherin Fat 2</t>
  </si>
  <si>
    <t>protocadherin Fat 1</t>
  </si>
  <si>
    <t>branchpoint-bridging [Eutypa lata UCREL1]</t>
  </si>
  <si>
    <t>Uncharacterized protein K02A2.6</t>
  </si>
  <si>
    <t>Low-density lipo receptor-related 4</t>
  </si>
  <si>
    <t>Low-density lipo receptor-related 6</t>
  </si>
  <si>
    <t>G -coupled receptor</t>
  </si>
  <si>
    <t>S-phase kinase-associated 2-like</t>
  </si>
  <si>
    <t>subtilisin Carlsberg</t>
  </si>
  <si>
    <t>PREDICTED: uncharacterized protein LOC100204521 isoform X1</t>
  </si>
  <si>
    <t>cell cycle checkpoint RAD17 isoform X1</t>
  </si>
  <si>
    <t>cell cycle checkpoint RAD17 isoform X3</t>
  </si>
  <si>
    <t>cell cycle checkpoint RAD17 isoform X2</t>
  </si>
  <si>
    <t>very low-density lipo receptor isoform X2</t>
  </si>
  <si>
    <t>very low-density lipo receptor isoform X1</t>
  </si>
  <si>
    <t>tRNA wybutosine-synthesizing 4-like</t>
  </si>
  <si>
    <t>arachidonate 5-lipoxygenase</t>
  </si>
  <si>
    <t>EG45-like domain containing</t>
  </si>
  <si>
    <t>peroxisome biogenesis factor 2</t>
  </si>
  <si>
    <t>sterile alpha motif domain containing isoform CRA_b</t>
  </si>
  <si>
    <t>vasodilator-stimulated phospho</t>
  </si>
  <si>
    <t>peroxisome biogenesis factor 6</t>
  </si>
  <si>
    <t>40S ribosomal S24-B</t>
  </si>
  <si>
    <t>Poly (gag pol) of Ty Copia retrotransposon [Ogataea parapolymorpha DL-1]</t>
  </si>
  <si>
    <t>Testican-3 [Daphnia magna]</t>
  </si>
  <si>
    <t>queuine tRNA-ribosyltransferase subunit qtrtd1 isoform X2</t>
  </si>
  <si>
    <t>SDR family oxidoreductase</t>
  </si>
  <si>
    <t>AAEL000982-PA [Aedes aegypti]</t>
  </si>
  <si>
    <t>annexin A4 [Callithrix jacchus]</t>
  </si>
  <si>
    <t>peroxisome biogenesis factor 1</t>
  </si>
  <si>
    <t>xenotropic and polytropic retrovirus receptor 1 partial</t>
  </si>
  <si>
    <t>kinase C and casein kinase substrate in neurons 1</t>
  </si>
  <si>
    <t>PREDICTED: uncharacterized protein LOC107327086</t>
  </si>
  <si>
    <t>retrovirus-related Pol poly from transposon</t>
  </si>
  <si>
    <t>PREDICTED: uncharacterized protein LOC107327085</t>
  </si>
  <si>
    <t>deoxyribonuclease-1-like</t>
  </si>
  <si>
    <t>CAP-Gly domain-containing linker 2-like isoform X2 [Lingula anatina]</t>
  </si>
  <si>
    <t>cathepsin L2 [Ovis aries]</t>
  </si>
  <si>
    <t>Methylosome 50</t>
  </si>
  <si>
    <t>short-chain dehydrogenase reductase sdr</t>
  </si>
  <si>
    <t>RWD domain-containing 4</t>
  </si>
  <si>
    <t>WD repeat-containing 47 isoform X6</t>
  </si>
  <si>
    <t>breast cancer anti-estrogen resistance 1 isoform X1</t>
  </si>
  <si>
    <t>3-phosphoglycerate partial [Triticum monococcum aegilopoides]</t>
  </si>
  <si>
    <t>cyclic AMP-responsive element-binding 3 1 isoform X3</t>
  </si>
  <si>
    <t>WD repeat-containing 47 isoform X5</t>
  </si>
  <si>
    <t>alpha-(1,6)-fucosyltransferase [Polistes dominula]</t>
  </si>
  <si>
    <t>RWD domain-containing 3</t>
  </si>
  <si>
    <t>breast cancer anti-estrogen resistance 1 isoform X2</t>
  </si>
  <si>
    <t>solute carrier family 43 member 3-like</t>
  </si>
  <si>
    <t>cytochrome P450 27C1-like</t>
  </si>
  <si>
    <t>regulator of chromosome condensation [Nannochloropsis gaditana CCMP526]</t>
  </si>
  <si>
    <t>molecular chaperone [Corynebacterium pseudotuberculosis]</t>
  </si>
  <si>
    <t>wd repeat domain phosphoinositide-interacting 3</t>
  </si>
  <si>
    <t>mitochondrial basic amino acids transporter-like</t>
  </si>
  <si>
    <t>RWD domain-containing 1</t>
  </si>
  <si>
    <t>WW domain-containing oxidoreductase-like</t>
  </si>
  <si>
    <t>ATP-citrate synthase</t>
  </si>
  <si>
    <t>E3 ubiquitin- ligase SIAH1</t>
  </si>
  <si>
    <t>E3 ubiquitin- ligase SIAH2</t>
  </si>
  <si>
    <t>peripheral plasma membrane CASK-like isoform X3 [Octopus bimaculoides]</t>
  </si>
  <si>
    <t>solute carrier family 43 member 3 isoform X3 [Thamnophis sirtalis]</t>
  </si>
  <si>
    <t>leucine-rich repeat serine threonine- kinase 2-like</t>
  </si>
  <si>
    <t>alpha-1,4-N-acetylglucosaminyltransferase EXTL3 [Galdieria sulphuraria]</t>
  </si>
  <si>
    <t>SLIT</t>
  </si>
  <si>
    <t>acetyltransferase [Paenibacillus FSL H7-0357]</t>
  </si>
  <si>
    <t>zinc finger RNA-binding isoform X3</t>
  </si>
  <si>
    <t>Extracellular calcium-sensing receptor</t>
  </si>
  <si>
    <t>zinc transporter 7 isoform X1</t>
  </si>
  <si>
    <t>fas-binding factor 1 isoform X1 [Mustela putorius furo]</t>
  </si>
  <si>
    <t>cap59 (required for capsule formation) [Malassezia pachydermatis]</t>
  </si>
  <si>
    <t>ribosome biogenesis BMS1 homolog</t>
  </si>
  <si>
    <t>PREDICTED: uncharacterized protein LOC100203182</t>
  </si>
  <si>
    <t>phosphatidylinositol 4-kinase beta isoform X1</t>
  </si>
  <si>
    <t>target of rapamycin complex 2 subunit MAPKAP1-like</t>
  </si>
  <si>
    <t>sorting nexin-30-like</t>
  </si>
  <si>
    <t>zinc finger RNA-binding isoform X1</t>
  </si>
  <si>
    <t>zinc finger RNA-binding isoform X2</t>
  </si>
  <si>
    <t>delta homolog 1</t>
  </si>
  <si>
    <t>Low-density lipo receptor-related 2</t>
  </si>
  <si>
    <t>nuclear inhibitor of phosphatase partial</t>
  </si>
  <si>
    <t>mastigoneme [Micromonas commoda]</t>
  </si>
  <si>
    <t>long-chain-fatty-acid-- ligase 6 isoform X2</t>
  </si>
  <si>
    <t>SWI SNF-related matrix-associated actin-dependent regulator of chromatin subfamily A member 3-like partial</t>
  </si>
  <si>
    <t>PREDICTED: uncharacterized protein LOC100215124</t>
  </si>
  <si>
    <t>General receptor for phosphoinositides 1-associated scaffold</t>
  </si>
  <si>
    <t>serine threonine- phosphatase 4 catalytic subunit</t>
  </si>
  <si>
    <t>secretory pathway GDP dissociation inhibitor 1</t>
  </si>
  <si>
    <t>hypothetical protein RAZWK3B_11306 [Roseobacter sp. AzwK-3b]</t>
  </si>
  <si>
    <t>DNA-directed RNA polymerase II subunit RPB4-like</t>
  </si>
  <si>
    <t>[Talaromyces stipitatus ATCC 10500]</t>
  </si>
  <si>
    <t>PREDICTED: uncharacterized protein LOC100203132</t>
  </si>
  <si>
    <t>Iron-sulfur NUBPL</t>
  </si>
  <si>
    <t>twinfilin [Phytophthora infestans T30-4]</t>
  </si>
  <si>
    <t>Retrovirus-related Pol poly from transposon opus</t>
  </si>
  <si>
    <t>ATPase inhibitor mai- mitochondrial</t>
  </si>
  <si>
    <t>GDP binding partial [Alpheus malleator CRH-2008]</t>
  </si>
  <si>
    <t>PREDICTED: uncharacterized protein LOC107219039, partial</t>
  </si>
  <si>
    <t>forkhead box C1-B-like [Hydra vulgaris]</t>
  </si>
  <si>
    <t>cilia and spindle-associated -like</t>
  </si>
  <si>
    <t>secreted containing duf1593 [Leptolyngbya Heron Island J]</t>
  </si>
  <si>
    <t>transcription initiation factor TFIID subunit 9B</t>
  </si>
  <si>
    <t>folliculin-interacting 1 isoform X2</t>
  </si>
  <si>
    <t>pyruvate dehydrogenase E1 component subunit somatic mitochondrial</t>
  </si>
  <si>
    <t>cytoplasmic tyrosine- kinase BMX</t>
  </si>
  <si>
    <t>insulin-like growth factor-binding complex acid labile subunit isoform X2 [Branchiostoma belcheri]</t>
  </si>
  <si>
    <t>PREDICTED: uncharacterized protein LOC107330695</t>
  </si>
  <si>
    <t>hypothetical protein O9G_005927</t>
  </si>
  <si>
    <t>hypothetical protein AC249_AIPGENE8583, partial</t>
  </si>
  <si>
    <t>alanine aminotransferase 1 [Drosophila bipectinata]</t>
  </si>
  <si>
    <t>plastin-3 [Falco peregrinus]</t>
  </si>
  <si>
    <t>THUMP domain-containing 3</t>
  </si>
  <si>
    <t>Signal recognition particle receptor subunit alpha</t>
  </si>
  <si>
    <t>THUMP domain-containing 1</t>
  </si>
  <si>
    <t>prenylated Rab acceptor 1-like</t>
  </si>
  <si>
    <t>low-density lipo receptor-related 5-like</t>
  </si>
  <si>
    <t>CKLF-like MARVEL transmembrane domain-containing 4</t>
  </si>
  <si>
    <t>Serine threonine- kinase tricorner</t>
  </si>
  <si>
    <t>5 -AMP-activated kinase subunit beta-1-like isoform X2 [Scleropages formosus]</t>
  </si>
  <si>
    <t>synaptotagmin-7-like isoform X1</t>
  </si>
  <si>
    <t>synaptotagmin-7-like isoform X2</t>
  </si>
  <si>
    <t>Cold-shock conserved site-containing</t>
  </si>
  <si>
    <t>eukaryotic peptide chain release factor subunit 1 [Fusarium oxysporum lycopersici 4287]</t>
  </si>
  <si>
    <t>MULTISPECIES: 2-oxoglutarate dehydrogenase subunit E1 [Pseudomonas]</t>
  </si>
  <si>
    <t>agmatinase [Rhizobium CCGE 510]</t>
  </si>
  <si>
    <t>sushi domain-containing 2- partial</t>
  </si>
  <si>
    <t>nucleosome-remodeling factor subunit NURF301 isoform X2</t>
  </si>
  <si>
    <t>nucleosome-remodeling factor subunit NURF301 isoform X3</t>
  </si>
  <si>
    <t>RNA-binding [Lingula anatina]</t>
  </si>
  <si>
    <t>photoreceptor-specific nuclear receptor</t>
  </si>
  <si>
    <t>superoxide dismutase [Legionella pneumophila]</t>
  </si>
  <si>
    <t>hippocalcin 4 isoform X1</t>
  </si>
  <si>
    <t>tripartite motif-containing 59-like [Monodelphis domestica]</t>
  </si>
  <si>
    <t>vascular endothelial growth factor A-like</t>
  </si>
  <si>
    <t>Putative esterase</t>
  </si>
  <si>
    <t>KIF1-binding partial</t>
  </si>
  <si>
    <t>Small glutamine-rich tetratricopeptide repeat-containing alpha</t>
  </si>
  <si>
    <t>trans-3-hydroxy-L-proline dehydratase</t>
  </si>
  <si>
    <t>carotenoid isomerase</t>
  </si>
  <si>
    <t>Ubiquitin fusion degradation 1 homolog</t>
  </si>
  <si>
    <t>hypothetical protein BRAFLDRAFT_98594</t>
  </si>
  <si>
    <t>Fibroblast growth factor receptor 3</t>
  </si>
  <si>
    <t>pepsin A-like</t>
  </si>
  <si>
    <t>spectrin beta non-erythrocytic 1- partial</t>
  </si>
  <si>
    <t>histone h2a [Malassezia pachydermatis]</t>
  </si>
  <si>
    <t>branched-chain amino acid aminotransferase</t>
  </si>
  <si>
    <t>LETM1 and EF-hand domain-containing mitochondrial isoform X2</t>
  </si>
  <si>
    <t>growth factor receptor bound 2 [Schistosoma japonicum]</t>
  </si>
  <si>
    <t>Kinetochore-associated 1</t>
  </si>
  <si>
    <t>sideroflexin-2-like [Limulus polyphemus]</t>
  </si>
  <si>
    <t>60S ribosomal L12 [Rhizopus microsporus]</t>
  </si>
  <si>
    <t>U3 snoRNA-associated small subunit rRNA processing [Plasmodium chabaudi chabaudi]</t>
  </si>
  <si>
    <t>zinc transporter ZIP6-like isoform X5 [Crassostrea gigas]</t>
  </si>
  <si>
    <t>kazal-type serine protease inhibitor domain-containing 1-like [Pygocentrus nattereri]</t>
  </si>
  <si>
    <t>poly [ADP-ribose] polymerase 2-like</t>
  </si>
  <si>
    <t>6-phosphogluconolactonase [Arcobacter LPB0137]</t>
  </si>
  <si>
    <t>methyltransferase 22 isoform X1</t>
  </si>
  <si>
    <t>hypothetical protein CAPTEDRAFT_221115</t>
  </si>
  <si>
    <t>Nucleoside diphosphate-linked moiety X motif 17</t>
  </si>
  <si>
    <t>and pleckstrin domain-containing 1-like isoform X4</t>
  </si>
  <si>
    <t>Niemann-Pick C1 partial</t>
  </si>
  <si>
    <t>whirlin isoform X2</t>
  </si>
  <si>
    <t>whirlin isoform X1</t>
  </si>
  <si>
    <t>Ribonuclease P component</t>
  </si>
  <si>
    <t>MULTISPECIES: replicative DNA helicase [Marinobacter]</t>
  </si>
  <si>
    <t>alpha-1,3-mannosyl-glyco 4-beta-N-acetylglucosaminyltransferase C-like</t>
  </si>
  <si>
    <t>E3 ubiquitin- ligase RNF13-like</t>
  </si>
  <si>
    <t>Glycerol-3-phosphate acyltransferase partial</t>
  </si>
  <si>
    <t>alanine dehydrogenase PNT domain-containing</t>
  </si>
  <si>
    <t>phosphate-binding</t>
  </si>
  <si>
    <t>acyl- desaturase [Pseudogymnoascus destructans 20631-21]</t>
  </si>
  <si>
    <t>SWI SNF-related matrix-associated actin-dependent regulator of chromatin subfamily A containing DEAD H box 1 isoform X3</t>
  </si>
  <si>
    <t>activating signal cointegrator 1 complex subunit 1 isoform X2 [Lepisosteus oculatus]</t>
  </si>
  <si>
    <t>HE 1 ubiquitin ligase homolog [Caenorhabditis elegans]</t>
  </si>
  <si>
    <t>nucleolar complex 2 homolog isoform X1</t>
  </si>
  <si>
    <t>ras-like GTP-binding Rho1 isoform X1 [Solenopsis invicta]</t>
  </si>
  <si>
    <t>mitochondrial pyruvate carrier 2-like</t>
  </si>
  <si>
    <t>Transient receptor potential cation channel subfamily M member partial</t>
  </si>
  <si>
    <t>Transmembrane 9 superfamily member 2</t>
  </si>
  <si>
    <t>Transmembrane 9 superfamily member 4</t>
  </si>
  <si>
    <t>LSM14 homolog A</t>
  </si>
  <si>
    <t>ARF SAR family small GTPase [Naegleria gruberi]</t>
  </si>
  <si>
    <t>lengsin-like [Strongylocentrotus purpuratus]</t>
  </si>
  <si>
    <t>Nucleoside diphosphate-linked moiety X motif 22</t>
  </si>
  <si>
    <t>filamin-A isoform X1 [Acyrthosiphon pisum]</t>
  </si>
  <si>
    <t>ABC transporter [Candidatus Thiodiazotropha endoloripes]</t>
  </si>
  <si>
    <t>double-stranded RNA-specific editase 1 isoform X2 [Nanorana parkeri]</t>
  </si>
  <si>
    <t>serine threonine- kinase PAK 7 isoform X4</t>
  </si>
  <si>
    <t>molecular chaperone</t>
  </si>
  <si>
    <t>zinc finger transcription factor partial</t>
  </si>
  <si>
    <t>Synapse-associated 1</t>
  </si>
  <si>
    <t>54S ribosomal mitochondrial-like [Pyrus x bretschneideri]</t>
  </si>
  <si>
    <t>WDFY family member 4</t>
  </si>
  <si>
    <t>Ankyrin repeat-containing domain partial [Metarhizium majus ARSEF 297]</t>
  </si>
  <si>
    <t>ubiquitin-conjugating enzyme [Coccomyxa subellipsoidea C-169]</t>
  </si>
  <si>
    <t>hypothetical protein RirG_007980</t>
  </si>
  <si>
    <t>cytoplasmic tRNA 2-thiolation 2-like</t>
  </si>
  <si>
    <t>organic cation transporter -like isoform X2 [Lingula anatina]</t>
  </si>
  <si>
    <t>RNA exonuclease partial</t>
  </si>
  <si>
    <t>filamin-A-like isoform X1 [Biomphalaria glabrata]</t>
  </si>
  <si>
    <t>hypothetical protein HELRODRAFT_186151 [Helobdella robusta]</t>
  </si>
  <si>
    <t>deoxynucleotidyltransferase terminal-interacting 2</t>
  </si>
  <si>
    <t>ectonucleotide pyrophosphatase phosphodiesterase family member 5 [Cercocebus atys]</t>
  </si>
  <si>
    <t>carnitine O-palmitoyltransferase liver isoform-like</t>
  </si>
  <si>
    <t>neuroblastoma-amplified sequence-like</t>
  </si>
  <si>
    <t>ras-related Rab-27B-like [Hippocampus comes]</t>
  </si>
  <si>
    <t>Down syndrome critical region partial</t>
  </si>
  <si>
    <t>mitochondrial 2 oxoglutarate:malate carrier</t>
  </si>
  <si>
    <t>Uncharacterized protein APZ42_020129</t>
  </si>
  <si>
    <t>SWI SNF-related matrix-associated actin-dependent regulator of chromatin subfamily A containing DEAD H box 1 homolog</t>
  </si>
  <si>
    <t>N-alpha-acetyl-L-2,4-diaminobutyric acid deacetylase</t>
  </si>
  <si>
    <t>poly [ADP-ribose] polymerase 4- partial</t>
  </si>
  <si>
    <t>cell growth-regulating nucleolar -like</t>
  </si>
  <si>
    <t>leucine-rich repeats and immunoglobulin-like domains 3</t>
  </si>
  <si>
    <t>Class I peptide chain release factor [Arabidopsis thaliana]</t>
  </si>
  <si>
    <t>inositol monophosphatase</t>
  </si>
  <si>
    <t>histone-lysine N-methyltransferase E(z) isoform X2</t>
  </si>
  <si>
    <t>leucine-rich repeats and immunoglobulin-like domains 2</t>
  </si>
  <si>
    <t>serine arginine repetitive matrix 2 [Python bivittatus]</t>
  </si>
  <si>
    <t>E3 ubiquitin- ligase parkin</t>
  </si>
  <si>
    <t>structural maintenance of chromosomes flexible hinge domain-containing 1</t>
  </si>
  <si>
    <t>methionine-R-sulfoxide reductase B3-like isoform X1 [Sinocyclocheilus rhinocerous]</t>
  </si>
  <si>
    <t>Beta-1 adrenergic receptor</t>
  </si>
  <si>
    <t>52 kDa repressor of the inhibitor of the kinase-like isoform X2 [Latimeria chalumnae]</t>
  </si>
  <si>
    <t>Replication factor C subunit 3 5</t>
  </si>
  <si>
    <t>ras-like GTP-binding Rho1</t>
  </si>
  <si>
    <t>mediator complex</t>
  </si>
  <si>
    <t>acid-sensing ion channel 1 [Hydra vulgaris]</t>
  </si>
  <si>
    <t>cysteine-rich DPF motif domain-containing 1 isoform X4 [Nannospalax galili]</t>
  </si>
  <si>
    <t>isovaleryl- mitochondrial</t>
  </si>
  <si>
    <t>Serine [Perkinsus marinus ATCC 50983]</t>
  </si>
  <si>
    <t>septum site-determining</t>
  </si>
  <si>
    <t>short branched chain specific acyl- mitochondrial-like</t>
  </si>
  <si>
    <t>PREDICTED: uncharacterized protein LOC105909216</t>
  </si>
  <si>
    <t>hypothetical protein AC249_AIPGENE2144</t>
  </si>
  <si>
    <t>reverse partial [Rhodotorula toruloides NP11]</t>
  </si>
  <si>
    <t>Dystroglycan type III</t>
  </si>
  <si>
    <t>RWD domain-containing 4-like</t>
  </si>
  <si>
    <t>ubiquitin-conjugating enzyme E2-16 kDa [Phytophthora parasitica]</t>
  </si>
  <si>
    <t>N-acyl-phosphatidylethanolamine-hydrolyzing phospholipase D-like</t>
  </si>
  <si>
    <t>RNA-binding 39 isoform X3 [Mus musculus]</t>
  </si>
  <si>
    <t>glyco 3-alpha-L-fucosyltransferase A [Culex quinquefasciatus]</t>
  </si>
  <si>
    <t>carbohydrate-binding module family 50 [Bipolaris oryzae ATCC 44560]</t>
  </si>
  <si>
    <t>transmembrane 192-like</t>
  </si>
  <si>
    <t>solute carrier organic anion transporter family member 2A1 [Stomoxys calcitrans]</t>
  </si>
  <si>
    <t>RUB1-conjugating enzyme E2 [Selaginella moellendorffii]</t>
  </si>
  <si>
    <t>bleomycin hydrolase</t>
  </si>
  <si>
    <t>single-pass membrane and coiled-coil domain-containing 4</t>
  </si>
  <si>
    <t>IS1 transposase partial</t>
  </si>
  <si>
    <t>Guanine nucleotide-binding subunit gamma-e</t>
  </si>
  <si>
    <t>ankyrin repeat and sterile alpha motif domain-containing 1B isoform X11 [Callorhinchus milii]</t>
  </si>
  <si>
    <t>immunoglobulin domain partial [Necator americanus]</t>
  </si>
  <si>
    <t>family transcriptional regulator [Mesorhizobium loti]</t>
  </si>
  <si>
    <t>PREDICTED: LOW QUALITY PROTEIN: uncharacterized protein LOC107437943</t>
  </si>
  <si>
    <t>zinc finger 16-like</t>
  </si>
  <si>
    <t>zinc finger [Culex quinquefasciatus]</t>
  </si>
  <si>
    <t>hypothetical protein [Mesorhizobium sp. UASWS1009]</t>
  </si>
  <si>
    <t>helicase domino-like</t>
  </si>
  <si>
    <t>Coatomer gamma sub-unit</t>
  </si>
  <si>
    <t>regulator [Mangrovimonas yunxiaonensis]</t>
  </si>
  <si>
    <t>Flattop homolog</t>
  </si>
  <si>
    <t>trafficking particle complex subunit 2-like [Arachis duranensis]</t>
  </si>
  <si>
    <t>ankyrin repeat domain-containing 39 homolog</t>
  </si>
  <si>
    <t>lipoxygenase homology domain-containing 1-like isoform X2</t>
  </si>
  <si>
    <t>NADH dehydrogenase [ubiquinone] 1 beta subcomplex subunit 9-like</t>
  </si>
  <si>
    <t>sterol regulatory element-binding 1 isoform X2</t>
  </si>
  <si>
    <t>PREDICTED: uncharacterized protein LOC100198846, partial</t>
  </si>
  <si>
    <t>histone-lysine N-methyltransferase 2C-like</t>
  </si>
  <si>
    <t>serine carboxypeptidase [Acanthamoeba castellanii Neff]</t>
  </si>
  <si>
    <t>antitermination factor</t>
  </si>
  <si>
    <t>PREDICTED: uncharacterized protein LOC101238969 isoform X2</t>
  </si>
  <si>
    <t>zinc finger 286A isoform X2</t>
  </si>
  <si>
    <t>zinc finger 286A isoform X3</t>
  </si>
  <si>
    <t>cation-dependent mannose-6-phosphate [Ixodes scapularis]</t>
  </si>
  <si>
    <t>GTP-binding 1-like [Octopus bimaculoides]</t>
  </si>
  <si>
    <t>fatty acid delta-12 [Chlamydomonas reinhardtii]</t>
  </si>
  <si>
    <t>FAM92A1 isoform X2</t>
  </si>
  <si>
    <t>polycystin-1 isoform X2</t>
  </si>
  <si>
    <t>FAM92A1 isoform X1</t>
  </si>
  <si>
    <t>integrin alpha-V</t>
  </si>
  <si>
    <t>endonuclease III 1</t>
  </si>
  <si>
    <t>integrin alpha-X</t>
  </si>
  <si>
    <t>aldehyde dehydrogenase family 7 member A1 homolog</t>
  </si>
  <si>
    <t>hypothetical protein g.59374, partial</t>
  </si>
  <si>
    <t>proton-coupled amino acid transporter 1-like</t>
  </si>
  <si>
    <t>mitogen-activated kinase kinase kinase MLT-like</t>
  </si>
  <si>
    <t>parp domain-containing</t>
  </si>
  <si>
    <t>E3 ubiquitin- ligase HUWE1-like</t>
  </si>
  <si>
    <t>Lipoyl synthase</t>
  </si>
  <si>
    <t>syntaxin-18</t>
  </si>
  <si>
    <t>non-specific lipid-transfer -like isoform X2 [Galendromus occidentalis]</t>
  </si>
  <si>
    <t>pro-Pol poly</t>
  </si>
  <si>
    <t>transport Sec24A isoform X2</t>
  </si>
  <si>
    <t>Calumenin-B</t>
  </si>
  <si>
    <t>nuclear receptor-binding homolog isoform X2</t>
  </si>
  <si>
    <t>sodium-dependent neutral amino acid transporter B(0)AT2-like</t>
  </si>
  <si>
    <t>Actin-related 8</t>
  </si>
  <si>
    <t>integrin alpha-5</t>
  </si>
  <si>
    <t>phosphatidate mitochondrial isoform X2 [Calidris pugnax]</t>
  </si>
  <si>
    <t>integrin alpha-8</t>
  </si>
  <si>
    <t>AE001886_6hypothetical protein DR_0254</t>
  </si>
  <si>
    <t>Transposase [Colletotrichum higginsianum IMI 349063]</t>
  </si>
  <si>
    <t>integrin alpha-2</t>
  </si>
  <si>
    <t>calmodulin 3b (phosphorylase delta) [Schistosoma japonicum]</t>
  </si>
  <si>
    <t>transport Sec61 subunit alpha isoform 2</t>
  </si>
  <si>
    <t>fibroblast growth factor receptor-like 1</t>
  </si>
  <si>
    <t>Actin-related 3</t>
  </si>
  <si>
    <t>Actin-related 6</t>
  </si>
  <si>
    <t>integrin alpha-4</t>
  </si>
  <si>
    <t>integrin alpha-3</t>
  </si>
  <si>
    <t>Actin-related 2</t>
  </si>
  <si>
    <t>partial [Drosophila quinaria]</t>
  </si>
  <si>
    <t>DNA topoisomerase 3-alpha</t>
  </si>
  <si>
    <t>UDP-N-acetylmuramoylalanine--D-glutamate ligase-D-glutamic acid-adding enzyme-UDP-N-acetylmuramoyl-L-alanyl-D-glutamate synthetase [Moritella viscosa]</t>
  </si>
  <si>
    <t>ubiquitin carboxyl-terminal hydrolase 14-like</t>
  </si>
  <si>
    <t>40S ribosomal S4 [Schizosaccharomyces octosporus yFS286]</t>
  </si>
  <si>
    <t>hypothetical protein CGI_10011657</t>
  </si>
  <si>
    <t>G -coupled receptor kinase 2 [Trichinella pseudospiralis]</t>
  </si>
  <si>
    <t>radial spoke head 10 homolog B isoform X1</t>
  </si>
  <si>
    <t>Dual specificity mitogen-activated kinase kinase 6</t>
  </si>
  <si>
    <t>proton-coupled amino acid transporter 4 isoform X1 [Bactrocera cucurbitae]</t>
  </si>
  <si>
    <t>zinc finger 622 [Mus musculus]</t>
  </si>
  <si>
    <t>Dual specificity mitogen-activated kinase kinase 4</t>
  </si>
  <si>
    <t>partial [Pseudomonas fluorescens SBW25]</t>
  </si>
  <si>
    <t>alcohol dehydrogenase class-3</t>
  </si>
  <si>
    <t>PREDICTED: uncharacterized protein C19orf44-like</t>
  </si>
  <si>
    <t>kinase suppressor of Ras 2</t>
  </si>
  <si>
    <t>hexosaminidase D</t>
  </si>
  <si>
    <t>Guanine nucleotide-binding subunit beta-5</t>
  </si>
  <si>
    <t>PREDICTED: uncharacterized protein LOC107342927 isoform X2</t>
  </si>
  <si>
    <t>AT-rich interactive domain-containing 2</t>
  </si>
  <si>
    <t>Golgi-associated PDZ and coiled-coil motif-containing -like</t>
  </si>
  <si>
    <t>ariadne-1 [Cephus cinctus]</t>
  </si>
  <si>
    <t>acyl- dehydrogenase family member 10 isoform X2</t>
  </si>
  <si>
    <t>acyl- dehydrogenase family member 10 isoform X1</t>
  </si>
  <si>
    <t>type I secretion target repeat [Spiribacter salinus M19-40]</t>
  </si>
  <si>
    <t>carbonic anhydrase</t>
  </si>
  <si>
    <t>cortactin-binding 2 isoform X2</t>
  </si>
  <si>
    <t>partial [Trichinella pseudospiralis]</t>
  </si>
  <si>
    <t>disintegrin and metallo ase domain-containing 12</t>
  </si>
  <si>
    <t>liprin-beta- partial</t>
  </si>
  <si>
    <t>sestrin-1 isoform X1</t>
  </si>
  <si>
    <t>acetyl- carboxylase [Ensifer adhaerens]</t>
  </si>
  <si>
    <t>disintegrin and metallo ase domain-containing 10</t>
  </si>
  <si>
    <t>serine threonine- kinase Nek10</t>
  </si>
  <si>
    <t>proteasome subunit beta type-6-like [Setaria italica]</t>
  </si>
  <si>
    <t>signal peptidase complex subunit 1</t>
  </si>
  <si>
    <t>-glutamine gamma-glutamyltransferase 4</t>
  </si>
  <si>
    <t>signal peptidase complex subunit 2</t>
  </si>
  <si>
    <t>signal peptidase complex subunit 3</t>
  </si>
  <si>
    <t>kinase [Nannochloropsis gaditana CCMP526]</t>
  </si>
  <si>
    <t>ATP synthase partial [Drosophila melanogaster]</t>
  </si>
  <si>
    <t>cilia- and flagella-associated 74 isoform X1 [Anas platyrhynchos]</t>
  </si>
  <si>
    <t>hypothetical protein HELRODRAFT_158504 [Helobdella robusta]</t>
  </si>
  <si>
    <t>Usher syndrome type-1G homolog</t>
  </si>
  <si>
    <t>T-complex 1 subunit [Pediculus humanus corporis]</t>
  </si>
  <si>
    <t>WASH complex subunit CCDC53 isoform X2</t>
  </si>
  <si>
    <t>WASH complex subunit CCDC53 isoform X1</t>
  </si>
  <si>
    <t>glutaredoxin domain-containing cysteine-rich CG12206</t>
  </si>
  <si>
    <t>heparan-alpha-glucosaminide N-acetyltransferase-like</t>
  </si>
  <si>
    <t>zinc transporter ZIP4-like</t>
  </si>
  <si>
    <t>Formate dehydrogenase</t>
  </si>
  <si>
    <t>Mo25 family [Arabidopsis thaliana]</t>
  </si>
  <si>
    <t>dynamin GTPase</t>
  </si>
  <si>
    <t>dachsous 2 (Drosophila) isoform CRA_b [Homo sapiens]</t>
  </si>
  <si>
    <t>src kinase-associated phospho 1-like [Sinocyclocheilus anshuiensis]</t>
  </si>
  <si>
    <t>astacin 1</t>
  </si>
  <si>
    <t>MICOS complex subunit Mic10-like</t>
  </si>
  <si>
    <t>Krueppel-like factor 6</t>
  </si>
  <si>
    <t>eukaryotic elongation factor 2 kinase isoform X1 [Pelodiscus sinensis]</t>
  </si>
  <si>
    <t>related to adrenoleukodystrophy</t>
  </si>
  <si>
    <t>Krueppel-like factor 5</t>
  </si>
  <si>
    <t>presqualene diphosphate phosphatase-like</t>
  </si>
  <si>
    <t>ATP-dependent RNA helicase dbp4 [Capsaspora owczarzaki ATCC 30864]</t>
  </si>
  <si>
    <t>sarcoplasmic reticulum histidine-rich calcium-binding -like</t>
  </si>
  <si>
    <t>polyadenylate binding</t>
  </si>
  <si>
    <t>Krueppel-like factor 1</t>
  </si>
  <si>
    <t>seipin [Pelodiscus sinensis]</t>
  </si>
  <si>
    <t>proline-rich PRCC</t>
  </si>
  <si>
    <t>Brachyury partial</t>
  </si>
  <si>
    <t>ras family small GTPase [Naegleria gruberi]</t>
  </si>
  <si>
    <t>ubiquitin family [Cryptosporidium muris RN66]</t>
  </si>
  <si>
    <t>ac transposable element-derived 1</t>
  </si>
  <si>
    <t>ac transposable element-derived 2</t>
  </si>
  <si>
    <t>Arf-GAP with coiled- ANK repeat and PH domain-containing 2</t>
  </si>
  <si>
    <t>importin alpha isoform 4</t>
  </si>
  <si>
    <t>ac transposable element-derived 3</t>
  </si>
  <si>
    <t>ac transposable element-derived 4</t>
  </si>
  <si>
    <t>MORC family CW-type zinc finger 3 isoform X2</t>
  </si>
  <si>
    <t>disintegrin and metallo ase domain-containing 33</t>
  </si>
  <si>
    <t>PREDICTED: uncharacterized protein LOC101241194</t>
  </si>
  <si>
    <t>N-acetylgalactosamine-6-sulfatase [Gloeocapsa PCC 7428]</t>
  </si>
  <si>
    <t>histone-lysine N-methyltransferase NSD3- partial</t>
  </si>
  <si>
    <t>hypothetical protein RFI_26093, partial</t>
  </si>
  <si>
    <t>ammonium transporter Rh type A isoform X2</t>
  </si>
  <si>
    <t>mitogen-activated kinase kinase kinase kinase 3 isoform X3</t>
  </si>
  <si>
    <t>lysine-specific demethylase 6A-like isoform X2</t>
  </si>
  <si>
    <t>Scaffold attachment factor partial</t>
  </si>
  <si>
    <t>polyenoic fatty acid isomerase-like</t>
  </si>
  <si>
    <t>lysine-specific demethylase JMJD5 isoform X2 [Strongylocentrotus purpuratus]</t>
  </si>
  <si>
    <t>sec1 family domain-containing 1</t>
  </si>
  <si>
    <t>isoforms B C isoform X1 [Megachile rotundata]</t>
  </si>
  <si>
    <t>nitrilase homolog 1 [Xenopus tropicalis]</t>
  </si>
  <si>
    <t>pre-mRNA 3 -end-processing factor FIP1- partial</t>
  </si>
  <si>
    <t>microtubule-actin cross-linking factor 1- partial</t>
  </si>
  <si>
    <t>BTB POZ domain-containing partial</t>
  </si>
  <si>
    <t>splicing factor U2AF 65 kDa subunit-like</t>
  </si>
  <si>
    <t>exocyst complex component 2-like</t>
  </si>
  <si>
    <t>xylulose 5-phosphate 3-epimerase [Pseudomonas stutzeri]</t>
  </si>
  <si>
    <t>coiled-coil domain-containing 167-like</t>
  </si>
  <si>
    <t>dyslexia susceptibility 1 candidate gene 1</t>
  </si>
  <si>
    <t>poly(A) RNA polymerase cid14-like</t>
  </si>
  <si>
    <t>secretory carrier-associated membrane 2-like</t>
  </si>
  <si>
    <t>P2X receptor E-like</t>
  </si>
  <si>
    <t>ankyrin repeat domain-containing 13C isoform X1</t>
  </si>
  <si>
    <t>ankyrin repeat domain-containing 13C isoform X2</t>
  </si>
  <si>
    <t>myoferlin-like isoform X4</t>
  </si>
  <si>
    <t>phosphoadenosine phosphosulfate reductase</t>
  </si>
  <si>
    <t>myoferlin-like isoform X6</t>
  </si>
  <si>
    <t>alpha beta hydrolase</t>
  </si>
  <si>
    <t>hypothetical protein ALC62_11475</t>
  </si>
  <si>
    <t>arf-GAP with dual PH domain-containing 1</t>
  </si>
  <si>
    <t>PREDICTED: uncharacterized protein LOC103478719</t>
  </si>
  <si>
    <t>Mitochondrial import inner membrane translocase subunit Tim17-A</t>
  </si>
  <si>
    <t>transcription factor IIIB 90 kDa subunit-like</t>
  </si>
  <si>
    <t>Mitochondrial import inner membrane translocase subunit Tim17-B</t>
  </si>
  <si>
    <t>hypothetical protein GLOINDRAFT_5099 [Rhizophagus irregularis DAOM 181602]</t>
  </si>
  <si>
    <t>E3 ubiquitin- ligase TRIP12 [Ictalurus punctatus]</t>
  </si>
  <si>
    <t>30S ribosomal S12 [Alteromonas mediterranea]</t>
  </si>
  <si>
    <t>glutamic acid-rich -like</t>
  </si>
  <si>
    <t>PREDICTED: separin-like</t>
  </si>
  <si>
    <t>Antigen KI-67</t>
  </si>
  <si>
    <t>myoferlin-like isoform X1</t>
  </si>
  <si>
    <t>myoferlin-like isoform X2</t>
  </si>
  <si>
    <t>myoferlin-like isoform X3</t>
  </si>
  <si>
    <t>spatacsin isoform X3 [Ovis aries]</t>
  </si>
  <si>
    <t>NTF2-related export partial</t>
  </si>
  <si>
    <t>inosine-5 -monophosphate dehydrogenase 1b-like isoform X3</t>
  </si>
  <si>
    <t>ATP-dependent DNA helicase partial</t>
  </si>
  <si>
    <t>lipoxygenase homology domain-containing 1- partial</t>
  </si>
  <si>
    <t>ABCA2 [Salpingoeca rosetta]</t>
  </si>
  <si>
    <t>methenyltetrahydrofolate synthase domain-containing isoform X2</t>
  </si>
  <si>
    <t>PREDICTED: uncharacterized protein C14orf93 homolog [Rousettus aegyptiacus]</t>
  </si>
  <si>
    <t>AP-2 complex subunit mu [Crassostrea gigas]</t>
  </si>
  <si>
    <t>lipoyl mitochondrial</t>
  </si>
  <si>
    <t>E3 ubiquitin- ligase MIB2-like isoform X1 [Neodiprion lecontei]</t>
  </si>
  <si>
    <t>ATP-binding cassette sub-family A member 7 isoform X2 [Cercocebus atys]</t>
  </si>
  <si>
    <t>PREDICTED: uncharacterized protein LOC107330535</t>
  </si>
  <si>
    <t>PREDICTED: uncharacterized protein LOC102349116</t>
  </si>
  <si>
    <t>kanadaptin</t>
  </si>
  <si>
    <t>MAU2 chromatid cohesion factor homolog</t>
  </si>
  <si>
    <t>Succinyl- ligase [ADP GDP-forming] subunit mitochondrial</t>
  </si>
  <si>
    <t>PREDICTED: uncharacterized protein LOC100201520, partial</t>
  </si>
  <si>
    <t>ABC transporter [Thalassiosira pseudonana CCMP1335]</t>
  </si>
  <si>
    <t>leucine-rich repeat-containing 71-like</t>
  </si>
  <si>
    <t>polyamine oxidase 1-like</t>
  </si>
  <si>
    <t>hypothetical protein AC249_AIPGENE11205, partial</t>
  </si>
  <si>
    <t>alpha-(1,6)-fucosyltransferase isoform X1 [Lepisosteus oculatus]</t>
  </si>
  <si>
    <t>HEAT repeat-containing 4-like</t>
  </si>
  <si>
    <t>C12orf4 homolog</t>
  </si>
  <si>
    <t>PREDICTED: uncharacterized protein LOC100203204</t>
  </si>
  <si>
    <t>bromodomain-containing 8-like</t>
  </si>
  <si>
    <t>tRNA (adenine(58)-N(1))-methyltransferase catalytic subunit TRMT61A-like</t>
  </si>
  <si>
    <t>fasciclin-2 isoform X3</t>
  </si>
  <si>
    <t>F-box LRR-repeat 15-like</t>
  </si>
  <si>
    <t>zinc finger 92 homolog</t>
  </si>
  <si>
    <t>G patch domain and KOW motifs-containing</t>
  </si>
  <si>
    <t>gamma-aminobutyric acid receptor alpha-like [Acropora digitifera]</t>
  </si>
  <si>
    <t>PREDICTED: uncharacterized protein LOC107330504</t>
  </si>
  <si>
    <t>probable proline dehydrogenase 2</t>
  </si>
  <si>
    <t>BBSome-interacting 1 [Capra hircus]</t>
  </si>
  <si>
    <t>tumor susceptibility partial [Homo sapiens]</t>
  </si>
  <si>
    <t>translation initiation factor eIF-2B subunit alpha-like [Salmo salar]</t>
  </si>
  <si>
    <t>translation initiation factor eIF-4A [Fusarium fujikuroi]</t>
  </si>
  <si>
    <t>PREDICTED: uncharacterized protein LOC100205892</t>
  </si>
  <si>
    <t>elongation factor 1-gamma-like</t>
  </si>
  <si>
    <t>somatostatin receptor type 5-like</t>
  </si>
  <si>
    <t>ADP-ribosylation factor 5B</t>
  </si>
  <si>
    <t>uridine phosphorylase 1 isoform X2</t>
  </si>
  <si>
    <t>ATP-dependent DNA also known as reptin [Malassezia sympodialis ATCC 42132]</t>
  </si>
  <si>
    <t>disks large-associated [Ixodes scapularis]</t>
  </si>
  <si>
    <t>Cyclin dependent kinase inhibitor p16Xic2 [Xenopus laevis]</t>
  </si>
  <si>
    <t>transcriptional repressor NF-X1 isoform X2</t>
  </si>
  <si>
    <t>monooxygenase [Paraphaeosphaeria sporulosa]</t>
  </si>
  <si>
    <t>PAT1 homolog 1-like</t>
  </si>
  <si>
    <t>WD repeat-containing 48-like</t>
  </si>
  <si>
    <t>epithelial membrane 1 [Pygocentrus nattereri]</t>
  </si>
  <si>
    <t>caseinolytic peptidase B homolog [Megachile rotundata]</t>
  </si>
  <si>
    <t>glutathione S-transferase omega-1-like</t>
  </si>
  <si>
    <t>golgin subfamily A member 1 isoform X1 [Strongylocentrotus purpuratus]</t>
  </si>
  <si>
    <t>pyridoxal partial</t>
  </si>
  <si>
    <t>probable RIB3-3,4-dihydroxy-2-butanone 4-phosphate synthase</t>
  </si>
  <si>
    <t>gametocyte-specific factor 1-like isoform X1 [Sinocyclocheilus rhinocerous]</t>
  </si>
  <si>
    <t>sec1 family domain-containing 2-like</t>
  </si>
  <si>
    <t>ADP-ribosylation factor 4A</t>
  </si>
  <si>
    <t>PREDICTED: uncharacterized protein LOC100205887</t>
  </si>
  <si>
    <t>calpain-5- partial</t>
  </si>
  <si>
    <t>PREDICTED: uncharacterized protein LOC100203227</t>
  </si>
  <si>
    <t>embryonic polyadenylate-binding -like isoform X2</t>
  </si>
  <si>
    <t>multicopper oxidase type 2 [Bathycoccus prasinos]</t>
  </si>
  <si>
    <t>aspartyl aminopeptidase</t>
  </si>
  <si>
    <t>eukaryotic initiation factor 4A- partial</t>
  </si>
  <si>
    <t>F-box WD repeat-containing 10</t>
  </si>
  <si>
    <t>F-box WD repeat-containing 11</t>
  </si>
  <si>
    <t>methylmalonate-semialdehyde dehydrogenase [Dictyostelium fasciculatum]</t>
  </si>
  <si>
    <t>Bifunctional heparan sulfate N-deacetylase N-sulfotransferase 3</t>
  </si>
  <si>
    <t>SMG8</t>
  </si>
  <si>
    <t>SMG5</t>
  </si>
  <si>
    <t>importin subunit alpha-1b [Saprolegnia parasitica CBS ]</t>
  </si>
  <si>
    <t>GATA zinc finger domain-containing 10 isoform X1 [Ceratitis capitata]</t>
  </si>
  <si>
    <t>cytoplasmic dynein 1 heavy chain 1-like</t>
  </si>
  <si>
    <t>ATP-binding cassette sub-family B member mitochondrial</t>
  </si>
  <si>
    <t>neuronal acetylcholine receptor subunit alpha-10-like [Acropora digitifera]</t>
  </si>
  <si>
    <t>sepiapterin reductase-like</t>
  </si>
  <si>
    <t>galaxin-like [Octopus bimaculoides]</t>
  </si>
  <si>
    <t>RING finger 122-like isoform X2 [Sinocyclocheilus grahami]</t>
  </si>
  <si>
    <t>histone-binding RBBP4</t>
  </si>
  <si>
    <t>FRG1 homolog</t>
  </si>
  <si>
    <t>plekhh1 [Culex quinquefasciatus]</t>
  </si>
  <si>
    <t>NADH dehydrogenase [Blastocystis ST4]</t>
  </si>
  <si>
    <t>ketoacyl-ACP synthase III [Microcystis aeruginosa]</t>
  </si>
  <si>
    <t>potassium channel subfamily K member 3-like</t>
  </si>
  <si>
    <t>Rho GDP-dissociation inhibitor partial</t>
  </si>
  <si>
    <t>alpha-1D adrenergic receptor-like</t>
  </si>
  <si>
    <t>transient receptor potential cation channel subfamily M member 2 isoform X1 [Bos taurus]</t>
  </si>
  <si>
    <t>autophagy-related 9A [Apis mellifera]</t>
  </si>
  <si>
    <t>MAATS1-like</t>
  </si>
  <si>
    <t>hypothetical protein X777_04297, partial</t>
  </si>
  <si>
    <t>phosphatase mitochondrial [Pelodiscus sinensis]</t>
  </si>
  <si>
    <t>serine threonine- phosphatase PP1-beta</t>
  </si>
  <si>
    <t>segregation and condensation B</t>
  </si>
  <si>
    <t>transmembrane anterior posterior transformation 1 homolog isoform X1</t>
  </si>
  <si>
    <t>WD repeat-containing srw1 [Oxytricha trifallax]</t>
  </si>
  <si>
    <t>serine threonine kinase [Entamoeba invadens IP1]</t>
  </si>
  <si>
    <t>SEC14 5 isoform X1</t>
  </si>
  <si>
    <t>PREDICTED: uncharacterized protein LOC106691592</t>
  </si>
  <si>
    <t>40S ribosomal S21 [Rhizopus microsporus]</t>
  </si>
  <si>
    <t>lactadherin-like [Acropora digitifera]</t>
  </si>
  <si>
    <t>hypothetical protein PSMK_31940</t>
  </si>
  <si>
    <t>26S protease regulatory [Perkinsus marinus ATCC 50983]</t>
  </si>
  <si>
    <t>guanine nucleotide-binding -like 3 homolog</t>
  </si>
  <si>
    <t>Piso0_003607 [Millerozyma farinosa CBS 7064]</t>
  </si>
  <si>
    <t>AKT1 inward rectifier channel</t>
  </si>
  <si>
    <t>ADP-ribosylation factor 8A</t>
  </si>
  <si>
    <t>ADP-ribosylation factor 8B-A</t>
  </si>
  <si>
    <t>DUF124 domain [Aspergillus flavus NRRL3357]</t>
  </si>
  <si>
    <t>ascorbate peroxidase</t>
  </si>
  <si>
    <t>ADP-ribosylation factor 8B</t>
  </si>
  <si>
    <t>PREDICTED: uncharacterized protein LOC106159050</t>
  </si>
  <si>
    <t>electron transfer flavo subunit beta-like</t>
  </si>
  <si>
    <t>Actin-binding LIM partial</t>
  </si>
  <si>
    <t>RNA-binding MEX3B-like</t>
  </si>
  <si>
    <t>Heat shock 70 kDa 12A</t>
  </si>
  <si>
    <t>STE20-related kinase adapter alpha-like</t>
  </si>
  <si>
    <t>glycosyl hydrolase family 5 [Microbacterium MRS-1]</t>
  </si>
  <si>
    <t>stress-activated kinase JNK isoform X1 [Cimex lectularius]</t>
  </si>
  <si>
    <t>torsin-1A-like isoform X2</t>
  </si>
  <si>
    <t>torsin-1A-like isoform X1</t>
  </si>
  <si>
    <t>poly [ADP-ribose] polymerase 12-like</t>
  </si>
  <si>
    <t>PREDICTED: atlastin-2-like</t>
  </si>
  <si>
    <t>signal recognition particle 14 kDa -like</t>
  </si>
  <si>
    <t>Loss of heterozygosity 12 chromosomal region 1</t>
  </si>
  <si>
    <t>NTF2-related export</t>
  </si>
  <si>
    <t>homeobox Meis1- partial</t>
  </si>
  <si>
    <t>glyoxalase family</t>
  </si>
  <si>
    <t>sad1 interacting factor 1 [Eutypa lata UCREL1]</t>
  </si>
  <si>
    <t>Hermansky-Pudlak syndrome 4 [Tursiops truncatus]</t>
  </si>
  <si>
    <t>afadin- and alpha-actinin-binding isoform X2</t>
  </si>
  <si>
    <t>vacuolar sorting-associated 13A</t>
  </si>
  <si>
    <t>Dual 3 ,5 -cyclic-AMP and -GMP phosphodiesterase 11A</t>
  </si>
  <si>
    <t>ubiquitin domain-containing [Ordospora colligata OC4]</t>
  </si>
  <si>
    <t>hypothetical protein ALC57_00683, partial</t>
  </si>
  <si>
    <t>vacuolar sorting-associated 13C</t>
  </si>
  <si>
    <t>hypothetical protein L917_16025</t>
  </si>
  <si>
    <t>Peptidase alanine aminopeptidase leukotriene A4 hydrolase [Penicillium expansum]</t>
  </si>
  <si>
    <t>vacuolar sorting-associated 13B</t>
  </si>
  <si>
    <t>vacuolar sorting-associated 13D</t>
  </si>
  <si>
    <t>pre-rRNA-processing TSR2 homolog</t>
  </si>
  <si>
    <t>sex-determining region Y -like</t>
  </si>
  <si>
    <t>Fibrillin-2</t>
  </si>
  <si>
    <t>nuclease partial</t>
  </si>
  <si>
    <t>alkylated DNA repair alkB homolog 8 [Anolis carolinensis]</t>
  </si>
  <si>
    <t>ER membrane complex subunit 10-like</t>
  </si>
  <si>
    <t>hypothetical protein ALC60_04182, partial</t>
  </si>
  <si>
    <t>ELAV partial</t>
  </si>
  <si>
    <t>serine threonine- kinase TAO1-like isoform X1 [Parasteatoda tepidariorum]</t>
  </si>
  <si>
    <t>asparagine synthetase domain-containing 1</t>
  </si>
  <si>
    <t>secreted partial</t>
  </si>
  <si>
    <t>non-symbiotic hemoglobin-like</t>
  </si>
  <si>
    <t>tweety homolog 2 isoform X1</t>
  </si>
  <si>
    <t>sodium- and chloride-dependent GABA transporter 1 [Myotis davidii]</t>
  </si>
  <si>
    <t>anoctamin-1-like [Acyrthosiphon pisum]</t>
  </si>
  <si>
    <t>m7 -mRNA hydrolase</t>
  </si>
  <si>
    <t>non-specific phospholipase C2</t>
  </si>
  <si>
    <t>E3 ubiquitin- ligase NRDP1-like</t>
  </si>
  <si>
    <t>OTU domain-containing</t>
  </si>
  <si>
    <t>6-phosphogluconate dehydrogenase</t>
  </si>
  <si>
    <t>Charged multivesicular body partial</t>
  </si>
  <si>
    <t>sarco endoplasmic reticulum calcium partial</t>
  </si>
  <si>
    <t>short-chain dehydrogenase [Mycobacterium kansasii]</t>
  </si>
  <si>
    <t>cytosolic non-specific dipeptidase [Cricetulus griseus]</t>
  </si>
  <si>
    <t>calcium binding EGF domain [Trichinella spiralis]</t>
  </si>
  <si>
    <t>EF-hand calcium-binding domain-containing 6-like</t>
  </si>
  <si>
    <t>zinc finger 184-like [Hydra vulgaris]</t>
  </si>
  <si>
    <t>protocadherin-like wing polarity stan- partial</t>
  </si>
  <si>
    <t>thyrotroph embryonic factor-like isoform X2</t>
  </si>
  <si>
    <t>phenylalanine-4-hydroxylase- partial</t>
  </si>
  <si>
    <t>pre-mRNA-splicing factor ATP-dependent RNA helicase PRP1</t>
  </si>
  <si>
    <t>sorting and assembly machinery component 50 homolog</t>
  </si>
  <si>
    <t>Ketosteroid isomerase homolog</t>
  </si>
  <si>
    <t>PREDICTED: uncharacterized protein LOC107342574</t>
  </si>
  <si>
    <t>2-ketoacid reductase [Vibrio coralliilyticus]</t>
  </si>
  <si>
    <t>N-acetyl-beta-glucosaminyl-glyco 4-beta-N-acetylgalactosaminyltransferase 1-like</t>
  </si>
  <si>
    <t>40S ribosomal expressed [Oryza sativa Japonica Group]</t>
  </si>
  <si>
    <t>START domain [Tetrahymena thermophila SB210]</t>
  </si>
  <si>
    <t>PREDICTED: uncharacterized protein C18orf8 homolog</t>
  </si>
  <si>
    <t>cochlin isoform X2</t>
  </si>
  <si>
    <t>choline-phosphate cytidylyltransferase B isoform X1</t>
  </si>
  <si>
    <t>cation transporter [Pseudomonas stutzeri]</t>
  </si>
  <si>
    <t>ras-related partial [Phytophthora nicotianae]</t>
  </si>
  <si>
    <t>OTU domain-containing 7B [Myotis davidii]</t>
  </si>
  <si>
    <t>dual 3 ,5 -cyclic-AMP and -GMP phosphodiesterase 11-like</t>
  </si>
  <si>
    <t>membrane insertase</t>
  </si>
  <si>
    <t>PAG- partial [Caenorhabditis remanei]</t>
  </si>
  <si>
    <t>cystathionine gamma-synthase [Bdellovibrio bacteriovorus]</t>
  </si>
  <si>
    <t>calcium-independent kinase C-like isoform X3</t>
  </si>
  <si>
    <t>1-phosphatidylinositol 3-phosphate 5-kinase</t>
  </si>
  <si>
    <t>transcriptional enhancer factor TEF-1-like</t>
  </si>
  <si>
    <t>endomembrane partial [Schiedea globosa]</t>
  </si>
  <si>
    <t>spermatogenesis-associated 6</t>
  </si>
  <si>
    <t>calcium-independent kinase C-like isoform X4</t>
  </si>
  <si>
    <t>BRCA1-associated -like</t>
  </si>
  <si>
    <t>tyrosine- phosphatase 10D</t>
  </si>
  <si>
    <t>NADH dehydrogenase subunit 3 (mitochondrion) [Apocheima cinerarius]</t>
  </si>
  <si>
    <t>hypothetical protein DICPUDRAFT_93471 [Dictyostelium purpureum]</t>
  </si>
  <si>
    <t>Tyrosine aminotransferase</t>
  </si>
  <si>
    <t>ATP-dependent RNA helicase</t>
  </si>
  <si>
    <t>cytosolic Fe-S cluster assembly factor NUBP2</t>
  </si>
  <si>
    <t>cytosolic Fe-S cluster assembly factor NUBP1</t>
  </si>
  <si>
    <t>translation elongation factor G [Candidatus Thiodiazotropha endoloripes]</t>
  </si>
  <si>
    <t>C-X-C chemokine receptor type 3-like</t>
  </si>
  <si>
    <t>caffeic acid O-methyltransferase [Selaginella moellendorffii]</t>
  </si>
  <si>
    <t>probable IDH2-isocitrate dehydrogenase (NAD) subunit mitochondrial</t>
  </si>
  <si>
    <t>PREDICTED: uncharacterized protein LOC107342556</t>
  </si>
  <si>
    <t>dTDP-glucose 4,6-dehydratase</t>
  </si>
  <si>
    <t>alpha-2-macroglobulin 1 isoform X2</t>
  </si>
  <si>
    <t>hypothetical protein PHYSODRAFT_469013 [Phytophthora sojae]</t>
  </si>
  <si>
    <t>AAEL013409-PA [Aedes aegypti]</t>
  </si>
  <si>
    <t>fibroblast growth factor receptor-like 1 [Lingula anatina]</t>
  </si>
  <si>
    <t>set1 Ash2 histone methyltransferase complex subunit ASH2-like</t>
  </si>
  <si>
    <t>Uncharacterized protein APZ42_034587</t>
  </si>
  <si>
    <t>death-associated kinase 1 isoform X2</t>
  </si>
  <si>
    <t>Pc13g00220 [Penicillium rubens Wisconsin 54-1255]</t>
  </si>
  <si>
    <t>dolichyl-diphosphooligosaccharide-- glycosyltransferase subunit 1A</t>
  </si>
  <si>
    <t>phosphatidylinositol phosphatase PTPRQ-like</t>
  </si>
  <si>
    <t>transport Sec61 subunit alpha isoform 2- partial</t>
  </si>
  <si>
    <t>enhancer of filamentation 1 isoform X1</t>
  </si>
  <si>
    <t>elongation factor 1 partial [Echinococcus granulosus]</t>
  </si>
  <si>
    <t>translation initiation factor 5A [Angomonas deanei]</t>
  </si>
  <si>
    <t>translation elongation factor Tu [Alteromonas lipolytica]</t>
  </si>
  <si>
    <t>GL17930 [Drosophila persimilis]</t>
  </si>
  <si>
    <t>ribonuclease 1 [Arabidopsis thaliana]</t>
  </si>
  <si>
    <t>BTB POZ domain-containing 6 isoform X2</t>
  </si>
  <si>
    <t>GRAM domain-containing 1B isoform X17 [Anser cygnoides domesticus]</t>
  </si>
  <si>
    <t>triose phosphate partial</t>
  </si>
  <si>
    <t>hypothetical protein g.16198 [Cuerna arida]</t>
  </si>
  <si>
    <t>mitochondrial phosphate transporter [Leishmania infantum JPCM5]</t>
  </si>
  <si>
    <t>glutathione S-transferase A5</t>
  </si>
  <si>
    <t>PREDICTED: protein HIRA-like</t>
  </si>
  <si>
    <t>Voltage-dependent calcium channel type A subunit alpha- partial</t>
  </si>
  <si>
    <t>PREDICTED: uncharacterized protein LOC100203247</t>
  </si>
  <si>
    <t>DNA-directed RNA polymerase III subunit RPC3 isoform X1 [Chlorocebus sabaeus]</t>
  </si>
  <si>
    <t>disintegrin and metallo ase domain-containing 15-like isoform X2</t>
  </si>
  <si>
    <t>flap endonuclease 1-like</t>
  </si>
  <si>
    <t>ADP-ribosylation factor 16</t>
  </si>
  <si>
    <t>coronin [Phytophthora infestans T30-4]</t>
  </si>
  <si>
    <t>PREDICTED: uncharacterized protein LOC100215222</t>
  </si>
  <si>
    <t>leucine-rich repeat extensin 1</t>
  </si>
  <si>
    <t>adenosine monophosphate- transferase FICD homolog</t>
  </si>
  <si>
    <t>beta-adaptin a</t>
  </si>
  <si>
    <t>L30e [Glarea lozoyensis ATCC 20868]</t>
  </si>
  <si>
    <t>tudor domain-containing 5-like</t>
  </si>
  <si>
    <t>pentatricopeptide repeat-containing At5g66520-like</t>
  </si>
  <si>
    <t>iron complex transport system substrate-binding</t>
  </si>
  <si>
    <t>roquin-2 isoform X2</t>
  </si>
  <si>
    <t>Translational activator of cytochrome c oxidase 1</t>
  </si>
  <si>
    <t>ras-related RABB1c-like</t>
  </si>
  <si>
    <t>serine cytosolic-like</t>
  </si>
  <si>
    <t>60s ribosomal [Perkinsus marinus ATCC 50983]</t>
  </si>
  <si>
    <t>LRR and PYD domains-containing 3-like isoform X2</t>
  </si>
  <si>
    <t>related to cactin</t>
  </si>
  <si>
    <t>LRR and PYD domains-containing 3-like isoform X1</t>
  </si>
  <si>
    <t>universal stress</t>
  </si>
  <si>
    <t>nephrocystin-4 isoform X2 [Mus musculus]</t>
  </si>
  <si>
    <t>ATP-binding cassette sub-family G member 2 [Monodelphis domestica]</t>
  </si>
  <si>
    <t>peroxisomal biogenesis factor 5 isoform X2</t>
  </si>
  <si>
    <t>ferric reductase [Trypanosoma cruzi strain CL Brener]</t>
  </si>
  <si>
    <t>CTP synthase</t>
  </si>
  <si>
    <t>6-phosphogluconolactonase</t>
  </si>
  <si>
    <t>LON peptidase N-terminal domain and RING finger 3-like</t>
  </si>
  <si>
    <t>ankyrin-1 isoform X1</t>
  </si>
  <si>
    <t>copper homeostasis cutC homolog</t>
  </si>
  <si>
    <t>kinesin-13 [Naegleria gruberi]</t>
  </si>
  <si>
    <t>m7 -mRNA hydrolase isoform X2</t>
  </si>
  <si>
    <t>kelch 6 isoform X1</t>
  </si>
  <si>
    <t>Transmembrane prolyl 4-hydroxylase</t>
  </si>
  <si>
    <t>NEDD8-activating enzyme E1 catalytic subunit [Culex quinquefasciatus]</t>
  </si>
  <si>
    <t>phytanoyl- dioxygenase</t>
  </si>
  <si>
    <t>propionate-- ligase</t>
  </si>
  <si>
    <t>AChain Crystal Structure Of The N-Domain Of Grp94 Lacking The Charged Domain In Complex With Neca</t>
  </si>
  <si>
    <t>zinc finger 16 isoform X3 [Callithrix jacchus]</t>
  </si>
  <si>
    <t>IBR domain [Tetrahymena thermophila SB210]</t>
  </si>
  <si>
    <t>carbonic anhydrase [Bacillus cereus]</t>
  </si>
  <si>
    <t>Exosome complex component CSL4</t>
  </si>
  <si>
    <t>zinc finger chloroplastic</t>
  </si>
  <si>
    <t>inosine-5 -monophosphate dehydrogenase imd2</t>
  </si>
  <si>
    <t>calcium calmodulin-dependent kinase type II subunit gamma-like isoform X5</t>
  </si>
  <si>
    <t>chromodomain-helicase-DNA-binding 9 isoform X1 [Mus musculus]</t>
  </si>
  <si>
    <t>LIM domain-binding 3</t>
  </si>
  <si>
    <t>protocadherin- partial</t>
  </si>
  <si>
    <t>LIM domain-binding 2</t>
  </si>
  <si>
    <t>probable sodium-coupled neutral amino acid transporter 6</t>
  </si>
  <si>
    <t>pancreatic lipase-related 3</t>
  </si>
  <si>
    <t>neural cell adhesion molecule 1 isoform X13</t>
  </si>
  <si>
    <t>60S ribosomal export NMD3</t>
  </si>
  <si>
    <t>COP9 signalosome complex subunit 6-like</t>
  </si>
  <si>
    <t>PREDICTED: uncharacterized protein LOC107450658</t>
  </si>
  <si>
    <t>guanine nucleotide-binding G(I) G(S) G(T) subunit beta-3 [Fundulus heteroclitus]</t>
  </si>
  <si>
    <t>alkaline ceramidase 3 isoform X1</t>
  </si>
  <si>
    <t>poly [ADP-ribose] polymerase 12-like isoform X1</t>
  </si>
  <si>
    <t>hypothetical protein LOTGIDRAFT_135146, partial [Lottia gigantea]</t>
  </si>
  <si>
    <t>poly [ADP-ribose] polymerase 12-like isoform X2</t>
  </si>
  <si>
    <t>bicaudal C partial</t>
  </si>
  <si>
    <t>hypothetical protein BRAFLDRAFT_125012 [Branchiostoma floridae]</t>
  </si>
  <si>
    <t>tyramine receptor 1-like [Lingula anatina]</t>
  </si>
  <si>
    <t>cytidine deaminase [Defluviitoga tunisiensis]</t>
  </si>
  <si>
    <t>hypothetical protein AC249_AIPGENE20519</t>
  </si>
  <si>
    <t>mediator of RNA polymerase II transcription subunit 31</t>
  </si>
  <si>
    <t>GAS2-like partial</t>
  </si>
  <si>
    <t>sodium potassium calcium exchanger partial</t>
  </si>
  <si>
    <t>Outer membrane (porin)</t>
  </si>
  <si>
    <t>Probable proline dehydrogenase 2</t>
  </si>
  <si>
    <t>PREDICTED: uncharacterized protein LOC101858288 isoform X2</t>
  </si>
  <si>
    <t>integrin alpha-PS2 isoform X1</t>
  </si>
  <si>
    <t>integrin alpha-PS2 isoform X2</t>
  </si>
  <si>
    <t>microtubule-associated tumor suppressor 1 isoform X2</t>
  </si>
  <si>
    <t>DDB1- and CUL4-associated factor 13-like [Salmo salar]</t>
  </si>
  <si>
    <t>cytoplasmic 1</t>
  </si>
  <si>
    <t>excinuclease A subunit</t>
  </si>
  <si>
    <t>bifunctional 3 -phosphoadenosine 5 -phosphosulfate synthase</t>
  </si>
  <si>
    <t>melted</t>
  </si>
  <si>
    <t>cGMP-specific 3 ,5 -cyclic phosphodiesterase-like [Ceratina calcarata]</t>
  </si>
  <si>
    <t>eukaryotic translation initiation factor 3 subunit I-like</t>
  </si>
  <si>
    <t>unconventional myosin-If-like</t>
  </si>
  <si>
    <t>mediator of RNA polymerase II transcription subunit 10-like</t>
  </si>
  <si>
    <t>TFG isoform 1 [Callorhinchus milii]</t>
  </si>
  <si>
    <t>C2 domain-containing 5</t>
  </si>
  <si>
    <t>C2 domain-containing 3</t>
  </si>
  <si>
    <t>Probable phosphatase 2C [Caenorhabditis elegans]</t>
  </si>
  <si>
    <t>E3 ubiquitin- ligase TRIM11-like [Poecilia reticulata]</t>
  </si>
  <si>
    <t>nucleolysin TIA-1 isoform p40 isoform X4 [Homo sapiens]</t>
  </si>
  <si>
    <t>serum response partial</t>
  </si>
  <si>
    <t>vesicle-trafficking SEC22b-B</t>
  </si>
  <si>
    <t>collagen alpha-2(XI) chain isoform X2</t>
  </si>
  <si>
    <t>mediator of RNA polymerase II transcription subunit 12</t>
  </si>
  <si>
    <t>kinase C alpha type-like</t>
  </si>
  <si>
    <t>bifunctional ATP-dependent dihydroxyacetone kinase FAD-AMP lyase (cyclizing)-like</t>
  </si>
  <si>
    <t>DGCR6-like isoform X1 [Biomphalaria glabrata]</t>
  </si>
  <si>
    <t>mediator of RNA polymerase II transcription subunit 16</t>
  </si>
  <si>
    <t>histone acetyltransferase KAT6B isoform X3</t>
  </si>
  <si>
    <t>mediator of RNA polymerase II transcription subunit 14</t>
  </si>
  <si>
    <t>mediator of RNA polymerase II transcription subunit 19</t>
  </si>
  <si>
    <t>hypothetical protein NAEGRDRAFT_81001 [Naegleria gruberi]</t>
  </si>
  <si>
    <t>mediator of RNA polymerase II transcription subunit 18</t>
  </si>
  <si>
    <t>tubulin-specific chaperone E [Bemisia tabaci]</t>
  </si>
  <si>
    <t>tubulin beta chain</t>
  </si>
  <si>
    <t>neurogenic big brain-like</t>
  </si>
  <si>
    <t>transcription factor SOX-18-like</t>
  </si>
  <si>
    <t>GTP-binding SAR1 [Bombus impatiens]</t>
  </si>
  <si>
    <t>histone acetyltransferase KAT6B isoform X2</t>
  </si>
  <si>
    <t>alpha-tocopherol transfer -like</t>
  </si>
  <si>
    <t>ankyrin repeat and SAM domain-containing 4B</t>
  </si>
  <si>
    <t>Mitochondrial import receptor subunit partial</t>
  </si>
  <si>
    <t>FAD-binding dehydrogenase</t>
  </si>
  <si>
    <t>cAMP phosphodiesterase</t>
  </si>
  <si>
    <t>Ras-related C3 botulinum toxin substrate 1 (rho small GTP binding Rac1) [Homo sapiens]</t>
  </si>
  <si>
    <t>mediator of RNA polymerase II transcription subunit 21</t>
  </si>
  <si>
    <t>60S ribosomal L30-like [Hydra vulgaris]</t>
  </si>
  <si>
    <t>phosphoglucomutase-1 isoform X1</t>
  </si>
  <si>
    <t>mediator of RNA polymerase II transcription subunit 27</t>
  </si>
  <si>
    <t>mediator of RNA polymerase II transcription subunit 24</t>
  </si>
  <si>
    <t>fibrillin-2-like</t>
  </si>
  <si>
    <t>hypothetical protein AC249_AIPGENE2056</t>
  </si>
  <si>
    <t>hypothetical protein AC249_AIPGENE2058</t>
  </si>
  <si>
    <t>Red [Bactrocera oleae]</t>
  </si>
  <si>
    <t>ATP synthase F0F1 subunit beta [Haemophilus influenzae]</t>
  </si>
  <si>
    <t>Cysteine-rich secretory family</t>
  </si>
  <si>
    <t>adenosine 3 -phospho 5 -phosphosulfate transporter 2-like</t>
  </si>
  <si>
    <t>son of sevenless homolog 2</t>
  </si>
  <si>
    <t>frizzled receptor 3</t>
  </si>
  <si>
    <t>RNA-binding FUS-like isoform X2</t>
  </si>
  <si>
    <t>Serine threonine- phosphatase 2A 65 kDa regulatory subunit A alpha isoform</t>
  </si>
  <si>
    <t>LINE-1 element ORF2 ( )</t>
  </si>
  <si>
    <t>verprolin isoform X1 [Stomoxys calcitrans]</t>
  </si>
  <si>
    <t>vacuolar sorting-associated 13A-like</t>
  </si>
  <si>
    <t>lysosomal acid lipase cholesteryl ester hydrolase-like</t>
  </si>
  <si>
    <t>Transcription factor AP-2-epsilon</t>
  </si>
  <si>
    <t>pseudouridine partial [Nostoc calcicola]</t>
  </si>
  <si>
    <t>Polyadenylate-binding 1</t>
  </si>
  <si>
    <t>Polyadenylate-binding 2</t>
  </si>
  <si>
    <t>glutamate receptor NMDA 3B isoform X1</t>
  </si>
  <si>
    <t>hypothetical protein AC249_AIPGENE19512</t>
  </si>
  <si>
    <t>Nuclear transport factor 2 [Candida glabrata]</t>
  </si>
  <si>
    <t>PREDICTED: uncharacterized protein LOC100215195</t>
  </si>
  <si>
    <t>coiled-coil domain-containing 73-like</t>
  </si>
  <si>
    <t>protocadherin-like wing polarity stan isoform X1 [Polistes dominula]</t>
  </si>
  <si>
    <t>abnormal long morphology 1-like</t>
  </si>
  <si>
    <t>stress [Pseudomonas viridiflava]</t>
  </si>
  <si>
    <t>PREDICTED: uncharacterized protein C2orf47, mitochondrial-like</t>
  </si>
  <si>
    <t>2-isopropylmalate synthase</t>
  </si>
  <si>
    <t>RNA-binding 12B [Myotis davidii]</t>
  </si>
  <si>
    <t>photoreceptor-specific nuclear receptor-like</t>
  </si>
  <si>
    <t>translationally-controlled tumor [Tetrahymena thermophila SB210]</t>
  </si>
  <si>
    <t>Calcium-binding EF hand family [Arabidopsis thaliana]</t>
  </si>
  <si>
    <t>Ale o 1 allergen</t>
  </si>
  <si>
    <t>coiled-coil domain-containing 77 [Callorhinchus milii]</t>
  </si>
  <si>
    <t>Carnitine O-acetyltransferase</t>
  </si>
  <si>
    <t>microfibril-associated glyco 4-like isoform X2 [Salmo salar]</t>
  </si>
  <si>
    <t>succinate--hydroxymethylglutarate -transferase isoform X1</t>
  </si>
  <si>
    <t>methyltransferase mitochondrial isoform X1</t>
  </si>
  <si>
    <t>Integrin beta- partial</t>
  </si>
  <si>
    <t>transmembrane 185B isoform X2</t>
  </si>
  <si>
    <t>AFG3-like partial</t>
  </si>
  <si>
    <t>ankyrin repeat domain-containing 29 isoform X3 [Oreochromis niloticus]</t>
  </si>
  <si>
    <t>proteasome subunit alpha type-2</t>
  </si>
  <si>
    <t>glutathione S-transferase T1</t>
  </si>
  <si>
    <t>proteasome subunit alpha type-3</t>
  </si>
  <si>
    <t>proteasome subunit alpha type-1</t>
  </si>
  <si>
    <t>zinc finger 106-like isoform X1 [Coturnix japonica]</t>
  </si>
  <si>
    <t>SLIT-ROBO Rho GTPase-activating 3-like isoform X1</t>
  </si>
  <si>
    <t>four and a half LIM domains 5 [Anas platyrhynchos]</t>
  </si>
  <si>
    <t>exportin-5-like isoform X1 [Biomphalaria glabrata]</t>
  </si>
  <si>
    <t>proteasome subunit alpha type-6</t>
  </si>
  <si>
    <t>proteasome subunit alpha type-7</t>
  </si>
  <si>
    <t>proteasome subunit alpha type-4</t>
  </si>
  <si>
    <t>proteasome subunit alpha type-5</t>
  </si>
  <si>
    <t>Transforming growth factor-beta receptor-associated 1</t>
  </si>
  <si>
    <t>peripheral myelin 22</t>
  </si>
  <si>
    <t>V-type H(+)-translocating pyrophosphatase [Bathycoccus prasinos]</t>
  </si>
  <si>
    <t>annexin-B12 [Hydra vulgaris]</t>
  </si>
  <si>
    <t>homeobox Hox-A4 [Trichinella spiralis]</t>
  </si>
  <si>
    <t>probable glutamate carboxypeptidase 2</t>
  </si>
  <si>
    <t>multiple epidermal growth factor-like domains 6 isoform X1</t>
  </si>
  <si>
    <t>bone morphogenetic receptor type-2-like [Oreochromis niloticus]</t>
  </si>
  <si>
    <t>TBC1 domain family member 20-like</t>
  </si>
  <si>
    <t>multiple epidermal growth factor-like domains 6 isoform X2</t>
  </si>
  <si>
    <t>membrane-associated guanylate WW and PDZ domain-containing 1 isoform X8</t>
  </si>
  <si>
    <t>membrane-associated guanylate WW and PDZ domain-containing 1 isoform X9</t>
  </si>
  <si>
    <t>tetratricopeptide repeat 23-like</t>
  </si>
  <si>
    <t>CAP-Gly domain-containing linker 4 isoform X1 [Meleagris gallopavo]</t>
  </si>
  <si>
    <t>autophagy 5-like</t>
  </si>
  <si>
    <t>PREDICTED: uncharacterized protein LOC106815628</t>
  </si>
  <si>
    <t>lymphoid-restricted membrane</t>
  </si>
  <si>
    <t>probable methyltransferase BTM2 homolog</t>
  </si>
  <si>
    <t>tubulin alpha-1C chain-like</t>
  </si>
  <si>
    <t>IQ motif and SEC7 domain-containing 1 isoform X2 [Copidosoma floridanum]</t>
  </si>
  <si>
    <t>Hepatic leukemia factor</t>
  </si>
  <si>
    <t>stromal interaction molecule homolog</t>
  </si>
  <si>
    <t>trafficking PGA2</t>
  </si>
  <si>
    <t>PREDICTED: uncharacterized protein LOC101241084</t>
  </si>
  <si>
    <t>whirlin-like isoform X1 [Sinocyclocheilus anshuiensis]</t>
  </si>
  <si>
    <t>dimethylaniline monooxygenase [Culex quinquefasciatus]</t>
  </si>
  <si>
    <t>U24-ctenitoxin-Pn1a-like [Parasteatoda tepidariorum]</t>
  </si>
  <si>
    <t>TBC1 domain family member 15-like isoform X1</t>
  </si>
  <si>
    <t>histamine N-methyltransferase-like [Haplochromis burtoni]</t>
  </si>
  <si>
    <t>solute carrier family riboflavin member 3 [Lepisosteus oculatus]</t>
  </si>
  <si>
    <t>Dual adapter for phosphotyrosine and 3-phosphotyrosine and 3-phosphoinositide</t>
  </si>
  <si>
    <t>Zinc transporter ZIP1</t>
  </si>
  <si>
    <t>nuclear pore complex Nup88-like</t>
  </si>
  <si>
    <t>coatomer subunit [Phaeoacremonium minimum UCRPA7]</t>
  </si>
  <si>
    <t>G patch domain and ankyrin repeat-containing 1</t>
  </si>
  <si>
    <t>M-phase phospho 8 isoform X1</t>
  </si>
  <si>
    <t>hypothetical protein H310_11840 [Aphanomyces invadans]</t>
  </si>
  <si>
    <t>Procollagen galactosyltransferase 2</t>
  </si>
  <si>
    <t>serine protease mitochondrial-like</t>
  </si>
  <si>
    <t>LSU ribosomal L21P</t>
  </si>
  <si>
    <t>pantetheine-phosphate adenylyltransferase [Francisella philomiragia]</t>
  </si>
  <si>
    <t>sodium glucose cotransporter 4 isoform X1</t>
  </si>
  <si>
    <t>arrestin domain-containing 3</t>
  </si>
  <si>
    <t>tetraspanin-31-B isoform X1 [Linepithema humile]</t>
  </si>
  <si>
    <t>arrestin domain-containing 1</t>
  </si>
  <si>
    <t>cytochrome c oxidase subunit 6C</t>
  </si>
  <si>
    <t>E3 ubiquitin- ligase SIAH1 isoform X2 [Xenopus laevis]</t>
  </si>
  <si>
    <t>high mobility group 20A-like</t>
  </si>
  <si>
    <t>cytoplasmic dynein 2 heavy chain 1</t>
  </si>
  <si>
    <t>probable RNA polymerase II nuclear localization SLC7A6OS</t>
  </si>
  <si>
    <t>WASH complex subunit FAM21C isoform X1 [Astyanax mexicanus]</t>
  </si>
  <si>
    <t>GH11204 [Drosophila grimshawi]</t>
  </si>
  <si>
    <t>PHD finger 24</t>
  </si>
  <si>
    <t>PREDICTED: contactin-2-like</t>
  </si>
  <si>
    <t>CD2 antigen cytoplasmic tail-binding 2</t>
  </si>
  <si>
    <t>cleavage and polyadenylation specificity factor subunit 3</t>
  </si>
  <si>
    <t>attractin 1 isoform X1</t>
  </si>
  <si>
    <t>cleavage and polyadenylation specificity factor subunit 2</t>
  </si>
  <si>
    <t>Serine acetyltransferase {ECO:0000313</t>
  </si>
  <si>
    <t>attractin 1 isoform X2</t>
  </si>
  <si>
    <t>cleavage and polyadenylation specificity factor subunit 1</t>
  </si>
  <si>
    <t>KRR1 small subunit processome component homolog</t>
  </si>
  <si>
    <t>cleavage and polyadenylation specificity factor subunit 5</t>
  </si>
  <si>
    <t>cleavage and polyadenylation specificity factor subunit 4</t>
  </si>
  <si>
    <t>lipase maturation factor 1-like</t>
  </si>
  <si>
    <t>2 ,3 -cyclic-nucleotide 3 -phosphodiesterase-like</t>
  </si>
  <si>
    <t>PREDICTED: uncharacterized protein LOC101241065</t>
  </si>
  <si>
    <t>P2X purinoceptor 1</t>
  </si>
  <si>
    <t>-L-isoaspartate O-methyltransferase domain-containing 1 [Nothobranchius furzeri]</t>
  </si>
  <si>
    <t>hypothetical protein AMSG_03777 [Thecamonas trahens ATCC 50062]</t>
  </si>
  <si>
    <t>transmembrane 50A</t>
  </si>
  <si>
    <t>P2X purinoceptor 4</t>
  </si>
  <si>
    <t>sideroflexin-1 isoform X2</t>
  </si>
  <si>
    <t>Ephrin-B2 protein</t>
  </si>
  <si>
    <t>PHD finger 10</t>
  </si>
  <si>
    <t>PREDICTED: uncharacterized protein LOC105850685, partial</t>
  </si>
  <si>
    <t>polypeptide N-acetylgalactosaminyltransferase 9 [Crassostrea gigas]</t>
  </si>
  <si>
    <t>cysteine--tRNA cytoplasmic</t>
  </si>
  <si>
    <t>thioredoxin-related transmembrane 1</t>
  </si>
  <si>
    <t>cytochrome P450 4V2</t>
  </si>
  <si>
    <t>cytochrome oxidase subunit partial (mitochondrion) [Cyclopoida HE- ]</t>
  </si>
  <si>
    <t>PREDICTED: myosin-7B-like</t>
  </si>
  <si>
    <t>Nck-associated 1</t>
  </si>
  <si>
    <t>pleckstrin homology domain-containing family G member 5-like</t>
  </si>
  <si>
    <t>S1 RNA-binding domain-containing 1 isoform X2</t>
  </si>
  <si>
    <t>S1 RNA-binding domain-containing 1 isoform X1</t>
  </si>
  <si>
    <t>Vesicle-trafficking SEC22a</t>
  </si>
  <si>
    <t>dihydrolipoyllysine-residue acetyltransferase component of pyruvate dehydrogenase mitochondrial</t>
  </si>
  <si>
    <t>Vesicle-trafficking SEC22b</t>
  </si>
  <si>
    <t>GDP-mannose 4,6-dehydratase</t>
  </si>
  <si>
    <t>armadillo repeat-containing 8-like</t>
  </si>
  <si>
    <t>rhamnospondin partial</t>
  </si>
  <si>
    <t>E3 ubiquitin- ligase</t>
  </si>
  <si>
    <t>glucose transport [Perkinsus marinus ATCC 50983]</t>
  </si>
  <si>
    <t>Germ cell-less -like partial</t>
  </si>
  <si>
    <t>dnaJ homolog subfamily B member 4 isoform X3 [Nannospalax galili]</t>
  </si>
  <si>
    <t>YD repeat-containing partial</t>
  </si>
  <si>
    <t>elongation of very long chain fatty acids 4</t>
  </si>
  <si>
    <t>cytochrome oxidase subunit I [Simulium tani]</t>
  </si>
  <si>
    <t>Guanine nucleotide-binding subunit beta- partial [Trichinella pseudospiralis]</t>
  </si>
  <si>
    <t>PREDICTED: uncharacterized protein LOC101241079</t>
  </si>
  <si>
    <t>dihydropteridine reductase</t>
  </si>
  <si>
    <t>Uncharacterised [Chlamydia trachomatis]</t>
  </si>
  <si>
    <t>intraflagellar transport 46 homolog</t>
  </si>
  <si>
    <t>apoptosis regulator R1-like [Acropora digitifera]</t>
  </si>
  <si>
    <t>PREDICTED: uncharacterized protein LOC101241041</t>
  </si>
  <si>
    <t>zinc finger MYND domain-containing 12-like</t>
  </si>
  <si>
    <t>hypothetical protein AC249_AIPGENE4630</t>
  </si>
  <si>
    <t>DNA ligase 1-like isoform X1 [Latimeria chalumnae]</t>
  </si>
  <si>
    <t>Cys-rich repeat-containing</t>
  </si>
  <si>
    <t>probable glucosamine 6-phosphate N-acetyltransferase isoform X2</t>
  </si>
  <si>
    <t>hypothetical protein NITMOv2_3048</t>
  </si>
  <si>
    <t>heat shock partial [Eimeria acervulina]</t>
  </si>
  <si>
    <t>eukaryotic translation initiation factor 4 gamma 1-like isoform X1</t>
  </si>
  <si>
    <t>Arginine--tRNA cytoplasmic</t>
  </si>
  <si>
    <t>eukaryotic translation initiation factor 4 gamma 1-like isoform X2</t>
  </si>
  <si>
    <t>nuclear factor related to kappa-B-binding isoform X1 [Bos taurus]</t>
  </si>
  <si>
    <t>serine threonine- kinase TAO2-like isoform X2</t>
  </si>
  <si>
    <t>acid sphingomyelinase-like phosphodiesterase 3b</t>
  </si>
  <si>
    <t>PREDICTED: uncharacterized protein LOC101241046</t>
  </si>
  <si>
    <t>acid sphingomyelinase-like phosphodiesterase 3a</t>
  </si>
  <si>
    <t>acetyl- acetyltransferase</t>
  </si>
  <si>
    <t>IQ calmodulin-binding motif-containing 1</t>
  </si>
  <si>
    <t>Cytochrome oxidase assembly shy1</t>
  </si>
  <si>
    <t>HET- partial</t>
  </si>
  <si>
    <t>Ribosome-recycling mitochondrial</t>
  </si>
  <si>
    <t>kinase suppressor of Ras 2-like</t>
  </si>
  <si>
    <t>kinase domain partial [Ichthyophthirius multifiliis]</t>
  </si>
  <si>
    <t>AGAP004283-PA [Anopheles gambiae PEST]</t>
  </si>
  <si>
    <t>serine threonine kinase</t>
  </si>
  <si>
    <t>cell wall SED1- partial</t>
  </si>
  <si>
    <t>family Cys- partial [Metarhizium brunneum ARSEF 3297]</t>
  </si>
  <si>
    <t>seleno T-like</t>
  </si>
  <si>
    <t>hypothetical protein EMIHUDRAFT_116247 [Emiliania huxleyi CCMP1516]</t>
  </si>
  <si>
    <t>DUF1593 domain-containing [Rhodopirellula europaea]</t>
  </si>
  <si>
    <t>tubulin alpha-3 chain [Tupaia chinensis]</t>
  </si>
  <si>
    <t>COPII-coated vesicle</t>
  </si>
  <si>
    <t>AP-4 complex subunit sigma [Phytophthora parasitica]</t>
  </si>
  <si>
    <t>zinc finger 37</t>
  </si>
  <si>
    <t>galactosylgalactosylxylosyl 3-beta-glucuronosyltransferase 3 [Latimeria chalumnae]</t>
  </si>
  <si>
    <t>Glutathione S-transferase domain containing</t>
  </si>
  <si>
    <t>neuroplastin-like isoform X2</t>
  </si>
  <si>
    <t>neuroplastin-like isoform X1</t>
  </si>
  <si>
    <t>SH2B adapter 1-like</t>
  </si>
  <si>
    <t>Nephrocystin-4</t>
  </si>
  <si>
    <t>leukocyte receptor cluster member 1</t>
  </si>
  <si>
    <t>O-acetyl-ADP-ribose deacetylase MACROD1 isoform X1</t>
  </si>
  <si>
    <t>O-acetyl-ADP-ribose deacetylase MACROD1 isoform X3</t>
  </si>
  <si>
    <t>cytosolic Fe-S cluster assembly factor nubp1-B-like</t>
  </si>
  <si>
    <t>PREDICTED: uncharacterized protein LOC105322727</t>
  </si>
  <si>
    <t>nuclear pore complex Nup107 isoform X1</t>
  </si>
  <si>
    <t>A-kinase anchor 7 isoform partial</t>
  </si>
  <si>
    <t>tRNA 2-thiocytidine biosynthesis partial</t>
  </si>
  <si>
    <t>Glycogen synthase kinase-3 beta</t>
  </si>
  <si>
    <t>major facilitator superfamily domain-containing partial</t>
  </si>
  <si>
    <t>GMC oxidoreductase</t>
  </si>
  <si>
    <t>granulins-like [Limulus polyphemus]</t>
  </si>
  <si>
    <t>Guanine nucleotide-binding subunit beta-2-like 1</t>
  </si>
  <si>
    <t>probable NOT transcription complex subunit partial</t>
  </si>
  <si>
    <t>hypothetical protein g.17136</t>
  </si>
  <si>
    <t>amino acid permease</t>
  </si>
  <si>
    <t>gamma-aminobutyric acid type B receptor subunit 2 isoform X1</t>
  </si>
  <si>
    <t>cytochrome b-c1 complex subunit mitochondrial isoform X2</t>
  </si>
  <si>
    <t>T-cell immunomodulatory -like</t>
  </si>
  <si>
    <t>acetylgalactosaminyl-O-glycosyl-glyco beta-1,3-N-acetylglucosaminyltransferase isoform X1 [Xenopus tropicalis]</t>
  </si>
  <si>
    <t>methionine--tRNA mitochondrial</t>
  </si>
  <si>
    <t>hypothetical protein AC249_AIPGENE13364, partial</t>
  </si>
  <si>
    <t>hematopoietically-expressed homeobox HHEX-like</t>
  </si>
  <si>
    <t>calmodulin 6a [Populus trichocarpa]</t>
  </si>
  <si>
    <t>zinc finger 16</t>
  </si>
  <si>
    <t>hypothetical protein VIGAN_UM114700, partial</t>
  </si>
  <si>
    <t>Dlg5 [Culex quinquefasciatus]</t>
  </si>
  <si>
    <t>AGAP001677-PB [Anopheles gambiae PEST]</t>
  </si>
  <si>
    <t>Triple functional domain</t>
  </si>
  <si>
    <t>Kinesin-II 95 kDa subunit</t>
  </si>
  <si>
    <t>pleckstrin homology domain-containing family M member 1</t>
  </si>
  <si>
    <t>SCAI-like isoform X1 [Sinocyclocheilus rhinocerous]</t>
  </si>
  <si>
    <t>pleckstrin homology domain-containing family M member 2</t>
  </si>
  <si>
    <t>EGF-like repeat and discoidin I-like domain-containing 3 isoform X2</t>
  </si>
  <si>
    <t>Pleckstrin-2</t>
  </si>
  <si>
    <t>SMC2 partial</t>
  </si>
  <si>
    <t>hypothetical protein ACA1_155240</t>
  </si>
  <si>
    <t>FG-GAP repeat-containing</t>
  </si>
  <si>
    <t>cyclic AMP receptor A isoform X1</t>
  </si>
  <si>
    <t>cyclic AMP receptor A isoform X2</t>
  </si>
  <si>
    <t>Elongation factor 1-gamma</t>
  </si>
  <si>
    <t>universal minicircle sequence binding [Leishmania major strain Friedlin]</t>
  </si>
  <si>
    <t>phosphorylase b kinase regulatory subunit skeletal muscle isoform-like</t>
  </si>
  <si>
    <t>PREDICTED: uncharacterized protein LOC101241003</t>
  </si>
  <si>
    <t>Glycerol-3-phosphate dehydrogenase 1- partial</t>
  </si>
  <si>
    <t>WD repeat and FYVE domain-containing 3 isoform X3</t>
  </si>
  <si>
    <t>aquaporin-5 [Anolis carolinensis]</t>
  </si>
  <si>
    <t>hydroxypyruvate reductase</t>
  </si>
  <si>
    <t>Proto-oncogene tyrosine- kinase receptor ret</t>
  </si>
  <si>
    <t>hypothetical protein PFICI_12966 [Pestalotiopsis fici W106-1]</t>
  </si>
  <si>
    <t>rho GTPase-activating 18-like</t>
  </si>
  <si>
    <t>glutamate decarboxylase 1</t>
  </si>
  <si>
    <t>probable peptide nitrate transporter At3g43790</t>
  </si>
  <si>
    <t>geranylgeranyl transferase type-2 subunit beta-like [Lingula anatina]</t>
  </si>
  <si>
    <t>PREDICTED: uncharacterized protein LOC100205523</t>
  </si>
  <si>
    <t>RNA-binding 45-like [Hydra vulgaris]</t>
  </si>
  <si>
    <t>beta-1,3-glucan-binding -like</t>
  </si>
  <si>
    <t>Potassium channel subfamily K member 15</t>
  </si>
  <si>
    <t>Serine arginine-rich splicing factor 12</t>
  </si>
  <si>
    <t>E3 ubiquitin- ligase RNF144B [Ficedula albicollis]</t>
  </si>
  <si>
    <t>heat shock-related 70 kDa 2</t>
  </si>
  <si>
    <t>N-acetyl-D-glucosamine kinase</t>
  </si>
  <si>
    <t>Ribosomal S12</t>
  </si>
  <si>
    <t>actin-depolymerizing factor 3 [Zea mays]</t>
  </si>
  <si>
    <t>ras let-60</t>
  </si>
  <si>
    <t>zinc finger 79</t>
  </si>
  <si>
    <t>kinesin light chain-like [Aedes albopictus]</t>
  </si>
  <si>
    <t>SAY domain-containing 1-like</t>
  </si>
  <si>
    <t>ankyrin repeat domain containing [Acanthamoeba castellanii Neff]</t>
  </si>
  <si>
    <t>Trefoil factor partial</t>
  </si>
  <si>
    <t>cullin-2 [Cricetulus griseus]</t>
  </si>
  <si>
    <t>hypothetical protein AC249_AIPGENE29192</t>
  </si>
  <si>
    <t>secreted acidic and rich in cysteine Ca-binding region [Tetrahymena thermophila SB210]</t>
  </si>
  <si>
    <t>kibra isoform X1 [Trichogramma pretiosum]</t>
  </si>
  <si>
    <t>Serine threonine- kinase 3</t>
  </si>
  <si>
    <t>diguanylate cyclase [Pseudomonas stutzeri]</t>
  </si>
  <si>
    <t>trehalase isoform X1</t>
  </si>
  <si>
    <t>actin-related 2 3 complex subunit 2A</t>
  </si>
  <si>
    <t>ras-related Rab-22A</t>
  </si>
  <si>
    <t>phosphatidylinositol 4,5-bisphosphate 3-kinase catalytic subunit beta isoform</t>
  </si>
  <si>
    <t>early endosome antigen 1-like isoform X1</t>
  </si>
  <si>
    <t>kynurenine--oxoglutarate transaminase 3 isoform X1 [Gallus gallus]</t>
  </si>
  <si>
    <t>serine threonine- kinase unc-51</t>
  </si>
  <si>
    <t>mitochondrial ribonuclease P 3-like</t>
  </si>
  <si>
    <t>eukaryotic translation initiation factor 4 gamma 1- partial</t>
  </si>
  <si>
    <t>phosphatase 1 regulatory subunit 12C isoform X1</t>
  </si>
  <si>
    <t>PREDICTED: uncharacterized protein LOC109589282</t>
  </si>
  <si>
    <t>WD repeat-containing mio-like</t>
  </si>
  <si>
    <t>alpha-1A adrenergic receptor-like [Hydra vulgaris]</t>
  </si>
  <si>
    <t>chromatin accessibility complex 1-like</t>
  </si>
  <si>
    <t>ADP-ribosylation factor family [Populus trichocarpa]</t>
  </si>
  <si>
    <t>PREDICTED: uncharacterized protein LOC106460493 isoform X1 [Limulus polyphemus]</t>
  </si>
  <si>
    <t>serine threonine- kinase grp isoform X2</t>
  </si>
  <si>
    <t>Zinc finger Dzip1 [Schistosoma haematobium]</t>
  </si>
  <si>
    <t>zinc C3HC4 type (RING finger) [Medicago truncatula]</t>
  </si>
  <si>
    <t>Collagen alpha-6(VI) chain</t>
  </si>
  <si>
    <t>F-box-like WD repeat-containing TBL1X [Ovis aries]</t>
  </si>
  <si>
    <t>bicaudal C homolog 1-like</t>
  </si>
  <si>
    <t>sulfoacetaldehyde acetyltransferase</t>
  </si>
  <si>
    <t>DNA polymerase epsilon catalytic subunit A- partial</t>
  </si>
  <si>
    <t>Hermansky-Pudlak syndrome 1 homolog</t>
  </si>
  <si>
    <t>actin-related 2 3 complex subunit 1B</t>
  </si>
  <si>
    <t>actin-related 2 3 complex subunit 1A</t>
  </si>
  <si>
    <t>Ufm1-specific protease 2</t>
  </si>
  <si>
    <t>cilia- and flagella-associated 47-like</t>
  </si>
  <si>
    <t>transmembrane 106B [Larimichthys crocea]</t>
  </si>
  <si>
    <t>ras-specific guanine nucleotide-releasing factor 2-like isoform X2</t>
  </si>
  <si>
    <t>vacuolar sorting-associated 45 isoform X1</t>
  </si>
  <si>
    <t>ras-specific guanine nucleotide-releasing factor 2-like isoform X1</t>
  </si>
  <si>
    <t>essential myosin light chain [Dictyostelium fasciculatum]</t>
  </si>
  <si>
    <t>cysteine desulfurase [Phytophthora parasitica]</t>
  </si>
  <si>
    <t>polyadenylate binding partial</t>
  </si>
  <si>
    <t>hypothetical protein g.32734</t>
  </si>
  <si>
    <t>zinc finger 76 isoform X1 [Callorhinchus milii]</t>
  </si>
  <si>
    <t>mitochondrial cardiolipin hydrolase-like</t>
  </si>
  <si>
    <t>26S proteasome non-ATPase regulatory subunit 2 homolog A-like</t>
  </si>
  <si>
    <t>iron ABC transporter permease</t>
  </si>
  <si>
    <t>survival of motor neuron-related-splicing factor 30</t>
  </si>
  <si>
    <t>kelch repeat</t>
  </si>
  <si>
    <t>hypothetical protein PAXINDRAFT_177522</t>
  </si>
  <si>
    <t>profilin-like isoform X3 [Acropora digitifera]</t>
  </si>
  <si>
    <t>general transcription factor IIH subunit 2-like</t>
  </si>
  <si>
    <t>mitochondrial ubiquitin ligase activator of NFKB 1-like</t>
  </si>
  <si>
    <t>ribonuclease UK114-like</t>
  </si>
  <si>
    <t>inversin-B-like isoform X1</t>
  </si>
  <si>
    <t>GL18928 [Drosophila persimilis]</t>
  </si>
  <si>
    <t>lethal(2) giant larvae homolog 1 isoform X2</t>
  </si>
  <si>
    <t>lethal(2) giant larvae homolog 1 isoform X3</t>
  </si>
  <si>
    <t>carboxylesterase domain-containing partial</t>
  </si>
  <si>
    <t>dystrophin- partial</t>
  </si>
  <si>
    <t>uncharacterized protein LOC100908212</t>
  </si>
  <si>
    <t>cytoplasmic dynein 2 heavy chain 1- partial</t>
  </si>
  <si>
    <t>glycerol-3-phosphate acyltransferase mitochondrial-like isoform X4 [Parasteatoda tepidariorum]</t>
  </si>
  <si>
    <t>cytochrome b561-like</t>
  </si>
  <si>
    <t>lethal(2) giant larvae homolog 1 isoform X1</t>
  </si>
  <si>
    <t>Neurogenic locus delta</t>
  </si>
  <si>
    <t>isocitrate dehydrogenase (NADP)</t>
  </si>
  <si>
    <t>histone lysine n methyltransferase setd8</t>
  </si>
  <si>
    <t>fibronectin type III domain [Necator americanus]</t>
  </si>
  <si>
    <t>rho-related GTP-binding -like [Larimichthys crocea]</t>
  </si>
  <si>
    <t>RNA-binding domain-containing partial [Gloeophyllum trabeum ATCC 11539]</t>
  </si>
  <si>
    <t>E3 ubiquitin- ligase Siah1</t>
  </si>
  <si>
    <t>peroxisomal membrane Pmp47b</t>
  </si>
  <si>
    <t>delta(14)-sterol reductase-like [Parasteatoda tepidariorum]</t>
  </si>
  <si>
    <t>Multiple coagulation factor deficiency 2-like</t>
  </si>
  <si>
    <t>receptor expression-enhancing 5 [Salmo salar]</t>
  </si>
  <si>
    <t>adenylosuccinate lyase</t>
  </si>
  <si>
    <t>p-loop containing nucleoside triphosphate hydrolase</t>
  </si>
  <si>
    <t>DNA-directed RNA polymerase subunit alpha [Bordetella pertussis]</t>
  </si>
  <si>
    <t>Diencephalon mesencephalon homeobox 1</t>
  </si>
  <si>
    <t>Yip1 domain-containing</t>
  </si>
  <si>
    <t>hypothetical protein EAG_02546, partial</t>
  </si>
  <si>
    <t>GRAM domain-containing 1C- partial</t>
  </si>
  <si>
    <t>calmodulin Cam1 [Schizosaccharomyces cryophilus OY26]</t>
  </si>
  <si>
    <t>hypothetical protein AC249_AIPGENE29150</t>
  </si>
  <si>
    <t>hemicentin-1-like isoform X17 [Acropora digitifera]</t>
  </si>
  <si>
    <t>Hydrocephalus-inducing -like</t>
  </si>
  <si>
    <t>2-methylene-furan-3-one reductase-like</t>
  </si>
  <si>
    <t>serine arginine-rich splicing factor 11 isoform X1</t>
  </si>
  <si>
    <t>phosphatase Slingshot-like 2</t>
  </si>
  <si>
    <t>AGAP006901-PA [Anopheles gambiae PEST]</t>
  </si>
  <si>
    <t>3 ,5 -bisphosphate nucleotidase</t>
  </si>
  <si>
    <t>ribosomal partial [Plasmodium falciparum]</t>
  </si>
  <si>
    <t>Spindle and centriole-associated 1</t>
  </si>
  <si>
    <t>N-acetyltransferase 10</t>
  </si>
  <si>
    <t>zinc finger 454 isoform 1 [Homo sapiens]</t>
  </si>
  <si>
    <t>PREDICTED: uncharacterized protein LOC109061784</t>
  </si>
  <si>
    <t>deoxyuridine 5 -triphosphate nucleotidohydrolase [Thecamonas trahens ATCC 50062]</t>
  </si>
  <si>
    <t>PREDICTED: uncharacterized protein LOC107043832</t>
  </si>
  <si>
    <t>vacuolar sorting-associated 26A</t>
  </si>
  <si>
    <t>Co2+ Mg2+ efflux</t>
  </si>
  <si>
    <t>TBC1 domain family member CG11727</t>
  </si>
  <si>
    <t>tumorous imaginal mitochondrial-like isoform X2</t>
  </si>
  <si>
    <t>vacuolar sorting-associated 26B</t>
  </si>
  <si>
    <t>Chromosome partition Smc [Anoxybacillus BCO1]</t>
  </si>
  <si>
    <t>glutamine-dependent NAD(+) synthetase-like</t>
  </si>
  <si>
    <t>Dynein regulatory complex 1</t>
  </si>
  <si>
    <t>serine-arginine 55 isoform X5</t>
  </si>
  <si>
    <t>beta-1,4-N-acetylgalactosaminyltransferase 3</t>
  </si>
  <si>
    <t>serine-arginine 55 isoform X9</t>
  </si>
  <si>
    <t>probable serine threonine- kinase DDB_G0280133</t>
  </si>
  <si>
    <t>PREDICTED: uncharacterized protein LOC100208656 isoform X1</t>
  </si>
  <si>
    <t>PREDICTED: protein OSCP1-like</t>
  </si>
  <si>
    <t>ZGRF1-like isoform X1 [Xenopus laevis]</t>
  </si>
  <si>
    <t>PREDICTED: uncharacterized protein LOC100208656 isoform X2</t>
  </si>
  <si>
    <t>p2X purinoceptor 4</t>
  </si>
  <si>
    <t>glycine receptor subunit alpha-1 isoform X3</t>
  </si>
  <si>
    <t>TLC domain-containing 2</t>
  </si>
  <si>
    <t>1-phosphatidylinositol 4,5-bisphosphate phosphodiesterase beta-1-like</t>
  </si>
  <si>
    <t>growth arrest-specific 8-like</t>
  </si>
  <si>
    <t>minor histocompatibility HA-1 isoform X2</t>
  </si>
  <si>
    <t>YIPF1-like isoform X2</t>
  </si>
  <si>
    <t>kinase D-interacting substrate of 220 kDa isoform X3 [Rhagoletis zephyria]</t>
  </si>
  <si>
    <t>Piso0_004198 [Millerozyma farinosa CBS 7064]</t>
  </si>
  <si>
    <t>aryl hydrocarbon receptor nuclear translocator 1 isoform X3</t>
  </si>
  <si>
    <t>slit</t>
  </si>
  <si>
    <t>aryl hydrocarbon receptor nuclear translocator 1 isoform X2</t>
  </si>
  <si>
    <t>cytochrome P450 [Alcanivorax P2S70]</t>
  </si>
  <si>
    <t>Signal recognition particle receptor subunit beta</t>
  </si>
  <si>
    <t>AAEL015565-PA [Aedes aegypti]</t>
  </si>
  <si>
    <t>intraflagellar transport 74 homolog</t>
  </si>
  <si>
    <t>striated muscle</t>
  </si>
  <si>
    <t>isopropylmalate partial</t>
  </si>
  <si>
    <t>coiled-coil domain-containing 186-like</t>
  </si>
  <si>
    <t>AIP1 [Xenopus laevis]</t>
  </si>
  <si>
    <t>glutathione S-transferase C-terminal domain-containing</t>
  </si>
  <si>
    <t>wingless</t>
  </si>
  <si>
    <t>hypothetical protein AC249_AIPGENE29104</t>
  </si>
  <si>
    <t>uncharacterized aarF domain-containing kinase 1</t>
  </si>
  <si>
    <t>JNK1 MAPK8-associated membrane -like</t>
  </si>
  <si>
    <t>inhibitor of growth 3 isoform X2</t>
  </si>
  <si>
    <t>fmHP [Purpureocillium lilacinum]</t>
  </si>
  <si>
    <t>nuclear transport factor 2-like [Sinocyclocheilus grahami]</t>
  </si>
  <si>
    <t>60S ribosomal L10 [Phytophthora parasitica]</t>
  </si>
  <si>
    <t>avidin family</t>
  </si>
  <si>
    <t>pleckstrin homology domain-containing family A member 1-like</t>
  </si>
  <si>
    <t>guanine nucleotide exchange factor for Rab-3A-like isoform X4</t>
  </si>
  <si>
    <t>pyridine nucleotide-disulfide oxidoreductase</t>
  </si>
  <si>
    <t>semaphorin-5B isoform X1 [Alligator mississippiensis]</t>
  </si>
  <si>
    <t>PREDICTED: uncharacterized protein LOC100205557</t>
  </si>
  <si>
    <t>cysteine-rich motor neuron 1 partial</t>
  </si>
  <si>
    <t>tryptophan 5-hydroxylase 1</t>
  </si>
  <si>
    <t>PREDICTED: uncharacterized protein LOC101240955, partial</t>
  </si>
  <si>
    <t>peroxisomal biogenesis factor 3</t>
  </si>
  <si>
    <t>peroxisomal biogenesis factor 5</t>
  </si>
  <si>
    <t>ATP-dependent 6- platelet type</t>
  </si>
  <si>
    <t>lipopolysaccharide-induced tumor necrosis factor-alpha factor homolog</t>
  </si>
  <si>
    <t>hypothetical protein [Archangium sp. Cb G35]</t>
  </si>
  <si>
    <t>cellulase 1</t>
  </si>
  <si>
    <t>lifeguard 1-like isoform X2</t>
  </si>
  <si>
    <t>RNA-directed DNA polymerase from mobile element partial</t>
  </si>
  <si>
    <t>cellulase 2</t>
  </si>
  <si>
    <t>effector candidate partial</t>
  </si>
  <si>
    <t>carboxy-terminal kinesin 2-like</t>
  </si>
  <si>
    <t>probable phosphatase 2C</t>
  </si>
  <si>
    <t>related to extracellular aspartic ase</t>
  </si>
  <si>
    <t>E3 ubiquitin- ligase HUWE1 isoform X2</t>
  </si>
  <si>
    <t>dnaJ homolog subfamily C member 7 isoform X2</t>
  </si>
  <si>
    <t>dnaJ homolog subfamily C member 7 isoform X1</t>
  </si>
  <si>
    <t>hypothetical protein AC249_AIPGENE17188</t>
  </si>
  <si>
    <t>POL- partial</t>
  </si>
  <si>
    <t>ion transporter [Saprospira grandis]</t>
  </si>
  <si>
    <t>prostaglandin reductase 1-like</t>
  </si>
  <si>
    <t>SZT2-like isoform X1</t>
  </si>
  <si>
    <t>ribose 5-phosphate isomerase A</t>
  </si>
  <si>
    <t>SZT2-like isoform X2</t>
  </si>
  <si>
    <t>adenylate kinase 2 [Candida tropicalis MYA-3404]</t>
  </si>
  <si>
    <t>KAT8 regulatory NSL complex subunit 2 [Nasonia vitripennis]</t>
  </si>
  <si>
    <t>BTB and MATH domain-containing 36-like</t>
  </si>
  <si>
    <t>High mobility group DSP1 [Schistosoma japonicum]</t>
  </si>
  <si>
    <t>multiple coagulation factor deficiency 2 isoform X1 [Mandrillus leucophaeus]</t>
  </si>
  <si>
    <t>hypothetical protein CAPTEDRAFT_198081</t>
  </si>
  <si>
    <t>prasinophyte specific chlorophyll a b-binding chloroplast precursor [Micromonas commoda]</t>
  </si>
  <si>
    <t>general transcription factor 3C polypeptide 3-like</t>
  </si>
  <si>
    <t>deoxynucleoside triphosphate triphosphohydrolase SAMHD1-like</t>
  </si>
  <si>
    <t>transcription initiation factor TFIID subunit 2 isoform X2</t>
  </si>
  <si>
    <t>methyl-accepting chemotaxis sensory transducer [Sulfurimonas gotlandica GD1]</t>
  </si>
  <si>
    <t>segment polarity dishevelled homolog DVL-3-like isoform X1</t>
  </si>
  <si>
    <t>centrosome-associated 350-like</t>
  </si>
  <si>
    <t>transcription initiation factor TFIID subunit 2 isoform X1</t>
  </si>
  <si>
    <t>alpha-crystallin B chain [Mus musculus]</t>
  </si>
  <si>
    <t>cold-shock [Bradyrhizobium pachyrhizi]</t>
  </si>
  <si>
    <t>ankyrin repeat domain-containing 12-like</t>
  </si>
  <si>
    <t>interferon regulatory factor 2 isoform X1 [Sinocyclocheilus rhinocerous]</t>
  </si>
  <si>
    <t>neuroblastoma suppressor of tumorigenicity 1-like</t>
  </si>
  <si>
    <t>methylosome subunit pICln [Dinoponera quadriceps]</t>
  </si>
  <si>
    <t>serine threonine phosphatase pp-x isozyme 1</t>
  </si>
  <si>
    <t>voltage-gated calcium channel beta subunit</t>
  </si>
  <si>
    <t>Smaug 1</t>
  </si>
  <si>
    <t>tRNA (adenine(58)-N(1))-methyltransferase non-catalytic subunit TRM6 isoform X1</t>
  </si>
  <si>
    <t>SH3 domain-containing kinase-binding 1 isoform X1</t>
  </si>
  <si>
    <t>ribosomal RNA-processing 7 homolog A-like</t>
  </si>
  <si>
    <t>ribonuclease kappa [Harpegnathos saltator]</t>
  </si>
  <si>
    <t>hematological and neurological expressed 1</t>
  </si>
  <si>
    <t>T-complex 1 subunit delta</t>
  </si>
  <si>
    <t>E3 ubiquitin- ligase RNF19A [Coturnix japonica]</t>
  </si>
  <si>
    <t>headcase isoform X2</t>
  </si>
  <si>
    <t>Ras [Spizellomyces punctatus DAOM BR117]</t>
  </si>
  <si>
    <t>hypothetical protein ALC57_00284</t>
  </si>
  <si>
    <t>kinesin KIN-14E isoform X1 [Ipomoea nil]</t>
  </si>
  <si>
    <t>F-BAR and double SH3 domains 2-like</t>
  </si>
  <si>
    <t>phorbol esters diacylglycerol binding domain [Necator americanus]</t>
  </si>
  <si>
    <t>Enhancer of mRNA-decapping 4</t>
  </si>
  <si>
    <t>hypothetical protein KGM_08414</t>
  </si>
  <si>
    <t>Enhancer of mRNA-decapping 3</t>
  </si>
  <si>
    <t>exosome complex component RRP41 [Caenorhabditis elegans]</t>
  </si>
  <si>
    <t>sodium potassium calcium exchanger mitochondrial isoform X2</t>
  </si>
  <si>
    <t>hypothetical protein AC249_AIPGENE19858</t>
  </si>
  <si>
    <t>sodium potassium calcium exchanger mitochondrial isoform X1</t>
  </si>
  <si>
    <t>60S ribosomal L17 [Hydra vulgaris]</t>
  </si>
  <si>
    <t>Mirror-image polydactyly gene 1</t>
  </si>
  <si>
    <t>inorganic phosphate cotransporter</t>
  </si>
  <si>
    <t>AAEL009316- partial [Aedes aegypti]</t>
  </si>
  <si>
    <t>helicase POLQ- partial</t>
  </si>
  <si>
    <t>PACRG isoform X1 [Papio anubis]</t>
  </si>
  <si>
    <t>14-3-3 beta alpha-B-like [Fundulus heteroclitus]</t>
  </si>
  <si>
    <t>tektin-3</t>
  </si>
  <si>
    <t>nucleolar 12-like</t>
  </si>
  <si>
    <t>NRDE2 homolog</t>
  </si>
  <si>
    <t>integrin beta-PS-like</t>
  </si>
  <si>
    <t>high affinity cationic amino acid transporter 1-like</t>
  </si>
  <si>
    <t>beta- partial [Drosophila americana]</t>
  </si>
  <si>
    <t>hexaprenyldihydroxybenzoate mitochondrial</t>
  </si>
  <si>
    <t>DNA partial</t>
  </si>
  <si>
    <t>stimulator of interferon genes -like</t>
  </si>
  <si>
    <t>Erlin- partial</t>
  </si>
  <si>
    <t>RNA exonuclease 1-like [Tetranychus urticae]</t>
  </si>
  <si>
    <t>ankyrin repeat partial [Metarhizium majus ARSEF 297]</t>
  </si>
  <si>
    <t>IS1 transposase {ECO:0000313</t>
  </si>
  <si>
    <t>TNF receptor-associated factor 3-like isoform X1 [Acropora digitifera]</t>
  </si>
  <si>
    <t>Sperm flagellar 2</t>
  </si>
  <si>
    <t>Sperm flagellar 1</t>
  </si>
  <si>
    <t>beta-1,4-N-acetylgalactosaminyltransferase bre-4 [Acyrthosiphon pisum]</t>
  </si>
  <si>
    <t>polybromo-1 isoform X5</t>
  </si>
  <si>
    <t>sulfite mitochondrial [Maylandia zebra]</t>
  </si>
  <si>
    <t>polybromo-1 isoform X6</t>
  </si>
  <si>
    <t>DNA topoisomerase 1 isoform X2</t>
  </si>
  <si>
    <t>Translation initiation factor eIF-2B subunit epsilon</t>
  </si>
  <si>
    <t>polybromo-1 isoform X7</t>
  </si>
  <si>
    <t>growth factor receptor-bound 14</t>
  </si>
  <si>
    <t>prickle 2 isoform X1</t>
  </si>
  <si>
    <t>ferredoxin [Nonlabens ulvanivorans]</t>
  </si>
  <si>
    <t>cytoplasmic 1 [Salmo salar]</t>
  </si>
  <si>
    <t>prickle 2 isoform X2</t>
  </si>
  <si>
    <t>dynein light chain axonemal-like</t>
  </si>
  <si>
    <t>histone deacetylase 5-like</t>
  </si>
  <si>
    <t>dnaJ homolog subfamily B member 8</t>
  </si>
  <si>
    <t>Heat shock 70 kDa cognate 3 [Pediculus humanus corporis]</t>
  </si>
  <si>
    <t>elongation factor 1 partial [Cochliomyia hominivorax]</t>
  </si>
  <si>
    <t>dnaJ homolog subfamily B member 7</t>
  </si>
  <si>
    <t>Dolichyl-diphosphooligosaccharide-- glycosyltransferase subunit 2</t>
  </si>
  <si>
    <t>prostaglandin reductase 2 isoform X1 [Equus asinus]</t>
  </si>
  <si>
    <t>cytochrome b-c1 complex subunit 2 [Eutypa lata UCREL1]</t>
  </si>
  <si>
    <t>dnaJ homolog subfamily C member 1- partial</t>
  </si>
  <si>
    <t>Dolichyl-diphosphooligosaccharide-- glycosyltransferase subunit 1</t>
  </si>
  <si>
    <t>fibrillin-1</t>
  </si>
  <si>
    <t>long-chain-fatty-acid-- ligase ACSBG2-like</t>
  </si>
  <si>
    <t>dnaJ homolog subfamily B member 1</t>
  </si>
  <si>
    <t>obscurin 1</t>
  </si>
  <si>
    <t>IPT TIG domain-containing [Dictyostelium discoideum AX4]</t>
  </si>
  <si>
    <t>proteophosphoglycan ppg4 [Leishmania infantum JPCM5]</t>
  </si>
  <si>
    <t>heme-binding 2</t>
  </si>
  <si>
    <t>nephrocystin-4 isoform X1 [Macaca nemestrina]</t>
  </si>
  <si>
    <t>Projectin twitchin and related s</t>
  </si>
  <si>
    <t>beta-glucuronidase-like [Sinocyclocheilus anshuiensis]</t>
  </si>
  <si>
    <t>uridine phosphorylase 2</t>
  </si>
  <si>
    <t>eukaryotic translation initiation factor 6</t>
  </si>
  <si>
    <t>t-complex 1 subunit theta</t>
  </si>
  <si>
    <t>hypothetical protein AC249_AIPGENE19825</t>
  </si>
  <si>
    <t>cysteine dioxygenase type 1</t>
  </si>
  <si>
    <t>spectrin beta chain 1</t>
  </si>
  <si>
    <t>60S ribosomal L36a-like</t>
  </si>
  <si>
    <t>hypothetical protein OCBIM_22030314mg</t>
  </si>
  <si>
    <t>phosphatidylglycerophosphatase A</t>
  </si>
  <si>
    <t>insulin-degrading enzyme isoform X1</t>
  </si>
  <si>
    <t>PREDICTED: uncharacterized protein C12orf56</t>
  </si>
  <si>
    <t>RNA-binding 41-like</t>
  </si>
  <si>
    <t>ubiquitin thioesterase trabid [Tribolium castaneum]</t>
  </si>
  <si>
    <t>peptidase M3 [Microcystis aeruginosa]</t>
  </si>
  <si>
    <t>brambleberry-like isoform X2</t>
  </si>
  <si>
    <t>Muscle M-line assembly unc-89</t>
  </si>
  <si>
    <t>uncharacterized methyltransferase chloroplastic-like [Crassostrea gigas]</t>
  </si>
  <si>
    <t>retinal homeobox Rx1-like</t>
  </si>
  <si>
    <t>serine threonine- kinase fhkC</t>
  </si>
  <si>
    <t>solute carrier family 13 member 2-like</t>
  </si>
  <si>
    <t>thyrotropin-releasing hormone receptor-like [Vollenhovia emeryi]</t>
  </si>
  <si>
    <t>guanine nucleotide-binding G(o) subunit partial</t>
  </si>
  <si>
    <t>pyrophosphate-energized membrane proton pump 2-like</t>
  </si>
  <si>
    <t>CDC50 family chat-1 [Caenorhabditis elegans]</t>
  </si>
  <si>
    <t>PREDICTED: uncharacterized protein LOC100631582</t>
  </si>
  <si>
    <t>aprataxin and PNK-like factor isoform X1</t>
  </si>
  <si>
    <t>na(+) h(+) antiporter 2 [Eutypa lata UCREL1]</t>
  </si>
  <si>
    <t>PREDICTED: uncharacterized protein LOC100631580</t>
  </si>
  <si>
    <t>elongation factor 1-alpha 1 [Cyprinodon variegatus]</t>
  </si>
  <si>
    <t>calcium-binding and coiled-coil domain-containing 2 isoform X2 [Python bivittatus]</t>
  </si>
  <si>
    <t>NADH dehydrogenase subunit partial (mitochondrion) [Panthera tigris]</t>
  </si>
  <si>
    <t>Isocitrate dehydrogenase [NADP] cytoplasmic</t>
  </si>
  <si>
    <t>transcription-repair coupling factor [Arcobacter butzleri]</t>
  </si>
  <si>
    <t>alpha skeletal muscle [Notothenia coriiceps]</t>
  </si>
  <si>
    <t>dual specificity kinase splB-like [Hydra vulgaris]</t>
  </si>
  <si>
    <t>elongation factor 1- partial</t>
  </si>
  <si>
    <t>PREDICTED: uncharacterized protein LOC105848856, partial</t>
  </si>
  <si>
    <t>kinase domain containing [Acanthamoeba castellanii Neff]</t>
  </si>
  <si>
    <t>F0F1 ATP synthase subunit C</t>
  </si>
  <si>
    <t>zinc finger 431-like isoform X1</t>
  </si>
  <si>
    <t>F0F1 ATP synthase subunit A</t>
  </si>
  <si>
    <t>late histone -like</t>
  </si>
  <si>
    <t>F0F1 ATP synthase subunit B</t>
  </si>
  <si>
    <t>cholesterol 25-hydroxylase</t>
  </si>
  <si>
    <t>translin-associated factor X-interacting 1</t>
  </si>
  <si>
    <t>gremlin-2 [Dipodomys ordii]</t>
  </si>
  <si>
    <t>xenotropic and polytropic retrovirus receptor 1-like</t>
  </si>
  <si>
    <t>nuclear factor erythroid 2-related factor 2 [Bison bison bison]</t>
  </si>
  <si>
    <t>H(+) Cl(-) exchange transporter 5- partial</t>
  </si>
  <si>
    <t>PREDICTED: uncharacterized protein LOC105846326 [Hydra vulgaris]</t>
  </si>
  <si>
    <t>voltage-gated potassium channel beta-2 subunit</t>
  </si>
  <si>
    <t>inactive peptidyl-prolyl cis-trans isomerase FKBP6-like</t>
  </si>
  <si>
    <t>MAATS1 isoform X1 [Microcebus murinus]</t>
  </si>
  <si>
    <t>ral guanine nucleotide dissociation stimulator isoform X1 [Papilio machaon]</t>
  </si>
  <si>
    <t>solute carrier family 35 member b1</t>
  </si>
  <si>
    <t>UDP-glucose:glyco glucosyltransferase partial</t>
  </si>
  <si>
    <t>autophagy-related 16-1-like [Crassostrea gigas]</t>
  </si>
  <si>
    <t>lysine-specific demethylase 3B-like [Parasteatoda tepidariorum]</t>
  </si>
  <si>
    <t>GDP-mannose 3,5-epimerase 2</t>
  </si>
  <si>
    <t>hypothetical protein LOTGIDRAFT_123677, partial [Lottia gigantea]</t>
  </si>
  <si>
    <t>aconitate hydratase</t>
  </si>
  <si>
    <t>Rap1GAP [Capsaspora owczarzaki ATCC 30864]</t>
  </si>
  <si>
    <t>calretinin [Myotis brandtii]</t>
  </si>
  <si>
    <t>quinolinate synthetase</t>
  </si>
  <si>
    <t>regulatory-associated of mTOR- partial</t>
  </si>
  <si>
    <t>nuclear receptor coactivator 5-like isoform X3</t>
  </si>
  <si>
    <t>major vault -like [Biomphalaria glabrata]</t>
  </si>
  <si>
    <t>ORF54 ubiquitin [Cydia pomonella granulovirus]</t>
  </si>
  <si>
    <t>TKL kinase [Saprolegnia diclina VS20]</t>
  </si>
  <si>
    <t>glycosaminoglycan xylosylkinase [Latimeria chalumnae]</t>
  </si>
  <si>
    <t>PREDICTED: uncharacterized protein LOC102807510</t>
  </si>
  <si>
    <t>Carboxypeptidase inhibitor</t>
  </si>
  <si>
    <t>CCR4-NOT transcription complex subunit 11</t>
  </si>
  <si>
    <t>RNA pseudouridylate synthase domain-containing 4-like</t>
  </si>
  <si>
    <t>proline-serine-threonine phosphatase-interacting 1-like</t>
  </si>
  <si>
    <t>SRSF kinase 1- partial</t>
  </si>
  <si>
    <t>acyl- dehydrogenase family member 11-like [Poecilia mexicana]</t>
  </si>
  <si>
    <t>Sel1 domain-containing repeat-containing [Haemophilus influenzae]</t>
  </si>
  <si>
    <t>Epimerase family SDR39U1</t>
  </si>
  <si>
    <t>3-isopropylmalate dehydratase large subunit</t>
  </si>
  <si>
    <t>40S ribosomal S8-like</t>
  </si>
  <si>
    <t>phosphohydrolase [Arcobacter butzleri]</t>
  </si>
  <si>
    <t>homeobox EMX1-like</t>
  </si>
  <si>
    <t>related to ATROPHIN-1</t>
  </si>
  <si>
    <t>dosage compensation regulator isoform X2</t>
  </si>
  <si>
    <t>conserved ATPase domain partial</t>
  </si>
  <si>
    <t>dual specificity tyrosine-phosphorylation-regulated kinase 1A</t>
  </si>
  <si>
    <t>SHQ1 homolog</t>
  </si>
  <si>
    <t>probable ATP-dependent RNA helicase DDX59 [Serinus canaria]</t>
  </si>
  <si>
    <t>hamartin [Monodelphis domestica]</t>
  </si>
  <si>
    <t>60S ribosomal L10-like</t>
  </si>
  <si>
    <t>aconitate mitochondrial-like</t>
  </si>
  <si>
    <t>angel homolog 2</t>
  </si>
  <si>
    <t>CWC15 homolog A-like [Crassostrea gigas]</t>
  </si>
  <si>
    <t>calretinin-like [Scleropages formosus]</t>
  </si>
  <si>
    <t>enkurin [Mytilus edulis]</t>
  </si>
  <si>
    <t>PREDICTED: uncharacterized protein LOC108678158</t>
  </si>
  <si>
    <t>hypothetical protein PFICI_14397 [Pestalotiopsis fici W106-1]</t>
  </si>
  <si>
    <t>probable serine threonine- kinase tsuA</t>
  </si>
  <si>
    <t>WD repeat-containing 5 isoform X1</t>
  </si>
  <si>
    <t>SPX domain-containing membrane At4g11810-like</t>
  </si>
  <si>
    <t>small G signaling modulator 1-like</t>
  </si>
  <si>
    <t>actin-depolymerizing factor 3- partial</t>
  </si>
  <si>
    <t>V-type proton ATPase 116 kDa subunit a isoform 1-like isoform X1 [Salmo salar]</t>
  </si>
  <si>
    <t>E3 ubiquitin- ligase RNF180-like</t>
  </si>
  <si>
    <t>folliculin isoform X1 [Callithrix jacchus]</t>
  </si>
  <si>
    <t>probable tRNA N6-adenosine threonylcarbamoyltransferase</t>
  </si>
  <si>
    <t>Serine threonine- kinase 16</t>
  </si>
  <si>
    <t>ATP-binding cassette sub-family A member 7 isoform X1 [Macaca fascicularis]</t>
  </si>
  <si>
    <t>ficolin-2-like isoform X4</t>
  </si>
  <si>
    <t>ficolin-2-like isoform X2</t>
  </si>
  <si>
    <t>poly(rC)-binding 4 isoform X2</t>
  </si>
  <si>
    <t>ficolin-2-like isoform X1</t>
  </si>
  <si>
    <t>peroxisomal biogenesis factor 6-like</t>
  </si>
  <si>
    <t>like family</t>
  </si>
  <si>
    <t>AT-hook-containing transcription factor</t>
  </si>
  <si>
    <t>sodium-dependent neutral amino acid transporter B(0)AT3 [Drosophila suzukii]</t>
  </si>
  <si>
    <t>membrane-bound transcription factor site-2 protease</t>
  </si>
  <si>
    <t>Inactive phospholipase C-like partial</t>
  </si>
  <si>
    <t>bifunctional arginine demethylase and lysyl-hydroxylase psr-1</t>
  </si>
  <si>
    <t>COMPASS-like H3K4 histone methylase component WDR5B [Arachis ipaensis]</t>
  </si>
  <si>
    <t>E3 ubiquitin- ligase MARCH5</t>
  </si>
  <si>
    <t>E3 ubiquitin- ligase MARCH6</t>
  </si>
  <si>
    <t>E3 ubiquitin- ligase MARCH3</t>
  </si>
  <si>
    <t>intersectin-2 isoform X2</t>
  </si>
  <si>
    <t>glutathione S-transferase-like</t>
  </si>
  <si>
    <t>TOM1 2 isoform X2</t>
  </si>
  <si>
    <t>E3 ubiquitin- ligase MARCH1</t>
  </si>
  <si>
    <t>ankyrin, partial</t>
  </si>
  <si>
    <t>TOM1 2 isoform X3</t>
  </si>
  <si>
    <t>exostosin family [Arabidopsis lyrata lyrata]</t>
  </si>
  <si>
    <t>cytokine-dependent hematopoietic cell linker</t>
  </si>
  <si>
    <t>cartilage matrix - partial</t>
  </si>
  <si>
    <t>usick-Kaufman Bardet-Biedl syndromes chaperonin isoform X1 [Bos taurus]</t>
  </si>
  <si>
    <t>Plasminogen receptor (KT)</t>
  </si>
  <si>
    <t>calcium calmodulin-dependent kinase kinase 1-like</t>
  </si>
  <si>
    <t>plastin-2 [Monodelphis domestica]</t>
  </si>
  <si>
    <t>Lactosylceramide</t>
  </si>
  <si>
    <t>PREDICTED: uncharacterized protein LOC109470372</t>
  </si>
  <si>
    <t>calsyntenin- partial</t>
  </si>
  <si>
    <t>60S ribosomal L37 [Pseudodiaptomus poplesia]</t>
  </si>
  <si>
    <t>disintegrin and metallo ase domain-containing 17 isoform X2</t>
  </si>
  <si>
    <t>alanine-trna ligase</t>
  </si>
  <si>
    <t>INO80 complex subunit C isoform X2</t>
  </si>
  <si>
    <t>sulfate adenylyltransferase subunit [Alteromonas mediterranea]</t>
  </si>
  <si>
    <t>hypothetical protein PPERSA_04049</t>
  </si>
  <si>
    <t>Pc13g00620 [Penicillium rubens Wisconsin 54-1255]</t>
  </si>
  <si>
    <t>plastin-2 [Verticillium alfalfae ]</t>
  </si>
  <si>
    <t>nipped-B partial</t>
  </si>
  <si>
    <t>fibrillin-2</t>
  </si>
  <si>
    <t>cGMP-inhibited 3 ,5 -cyclic phosphodiesterase A-like</t>
  </si>
  <si>
    <t>GL11290 [Drosophila persimilis]</t>
  </si>
  <si>
    <t>neural-cadherin-like isoform X3</t>
  </si>
  <si>
    <t>LIM homeobox Awh-like</t>
  </si>
  <si>
    <t>Serine threonine- kinase 33</t>
  </si>
  <si>
    <t>FAM50 homolog</t>
  </si>
  <si>
    <t>Serine threonine- kinase 36</t>
  </si>
  <si>
    <t>isotocin receptor [Larimichthys crocea]</t>
  </si>
  <si>
    <t>ubiquitin carboxyl-terminal hydrolase 32 isoform X1</t>
  </si>
  <si>
    <t>UNC93 MFSD11</t>
  </si>
  <si>
    <t>fukutin-related -like [Hydra vulgaris]</t>
  </si>
  <si>
    <t>cAMP-regulated phospho 21-like [Sinocyclocheilus anshuiensis]</t>
  </si>
  <si>
    <t>[Arabidopsis lyrata lyrata]</t>
  </si>
  <si>
    <t>elongation factor partial [Rhizopus microsporus]</t>
  </si>
  <si>
    <t>glucosidase 2 subunit beta-like</t>
  </si>
  <si>
    <t>cell wall-associated hydrolase [Clostridioides difficile DA00165]</t>
  </si>
  <si>
    <t>thioredoxin domain-containing 16-like</t>
  </si>
  <si>
    <t>transcription elongation factor TFIIS [Singapore grouper iridovirus]</t>
  </si>
  <si>
    <t>Nuclease domain-containing</t>
  </si>
  <si>
    <t>eukaryotic translation initiation factor 4 gamma 1 isoform X4</t>
  </si>
  <si>
    <t>hypothetical protein Gasu_44170 [Galdieria sulphuraria]</t>
  </si>
  <si>
    <t>eukaryotic translation initiation factor 4 gamma 1 isoform X2</t>
  </si>
  <si>
    <t>pre-mRNA-splicing factor sap61</t>
  </si>
  <si>
    <t>rhomboid-related 4-like [Latimeria chalumnae]</t>
  </si>
  <si>
    <t>DEAD DEAH box RNA [Phytophthora infestans T30-4]</t>
  </si>
  <si>
    <t>TEX261 isoform X2</t>
  </si>
  <si>
    <t>BRCA1-associated ATM activator 1 isoform X2</t>
  </si>
  <si>
    <t>isoprenyl synthetase</t>
  </si>
  <si>
    <t>PREDICTED: uncharacterized protein LOC106813111</t>
  </si>
  <si>
    <t>beta-hexosaminidase subunit beta</t>
  </si>
  <si>
    <t>eukaryotic translation initiation factor 4 gamma 1 isoform X7</t>
  </si>
  <si>
    <t>zinc finger CCCH domain-containing 42-like</t>
  </si>
  <si>
    <t>small conserved [Cryptosporidium muris RN66]</t>
  </si>
  <si>
    <t>hypothetical protein AMSG_00127 [Thecamonas trahens ATCC 50062]</t>
  </si>
  <si>
    <t>trans-aconitate methyltransferase [Sorangium cellulosum]</t>
  </si>
  <si>
    <t>myosin-IIIa</t>
  </si>
  <si>
    <t>dynein heavy chain- partial</t>
  </si>
  <si>
    <t>Transient receptor potential channel [Caenorhabditis elegans]</t>
  </si>
  <si>
    <t>probable cation-transporting ATPase 13A3</t>
  </si>
  <si>
    <t>hypothetical protein CGI_10011829</t>
  </si>
  <si>
    <t>L-threonine ammonia-lyase-like</t>
  </si>
  <si>
    <t>GH12423 [Drosophila grimshawi]</t>
  </si>
  <si>
    <t>E3 ubiquitin- ligase bre1</t>
  </si>
  <si>
    <t>rho guanine nucleotide exchange factor 7 isoform X3 [Gorilla gorilla gorilla]</t>
  </si>
  <si>
    <t>28S ribosomal mitochondrial</t>
  </si>
  <si>
    <t>elongation factor 1 beta</t>
  </si>
  <si>
    <t>Ubiquitin-associated domain-containing 1</t>
  </si>
  <si>
    <t>ribosome biogenesis [Phytophthora infestans T30-4]</t>
  </si>
  <si>
    <t>Poly [ADP-ribose] polymerase 4</t>
  </si>
  <si>
    <t>TFIIS elongation factor [Xenopus laevis]</t>
  </si>
  <si>
    <t>carbonic anhydrase 1-like</t>
  </si>
  <si>
    <t>Poly [ADP-ribose] polymerase 1</t>
  </si>
  <si>
    <t>clathrin coat assembly partial</t>
  </si>
  <si>
    <t>ubiquitin fusion [Zea mays]</t>
  </si>
  <si>
    <t>Woronin body major</t>
  </si>
  <si>
    <t>E3 ubiquitin- ligase TM129-like</t>
  </si>
  <si>
    <t>15-hydroxyprostaglandin dehydrogenase [NAD(+)]-like</t>
  </si>
  <si>
    <t>sister chromatid cohesion PDS5 homolog B isoform X1</t>
  </si>
  <si>
    <t>sister chromatid cohesion PDS5 homolog B isoform X2</t>
  </si>
  <si>
    <t>hypothetical protein XD72_2327</t>
  </si>
  <si>
    <t>Ribosome biogenesis regulatory homolog</t>
  </si>
  <si>
    <t>CUB and sushi domain-containing 2-like</t>
  </si>
  <si>
    <t>hypothetical protein AC249_AIPGENE13294, partial</t>
  </si>
  <si>
    <t>mesh isoform X2</t>
  </si>
  <si>
    <t>interleukin enhancer-binding factor 2</t>
  </si>
  <si>
    <t>c6 zinc finger domain [Phaeoacremonium minimum UCRPA7]</t>
  </si>
  <si>
    <t>baculoviral IAP repeat-containing 6 isoform X4</t>
  </si>
  <si>
    <t>DAN domain family member 5-like</t>
  </si>
  <si>
    <t>Tubulin alpha-1C partial</t>
  </si>
  <si>
    <t>annexin A11-like isoform X2</t>
  </si>
  <si>
    <t>baculoviral IAP repeat-containing 6 isoform X2</t>
  </si>
  <si>
    <t>baculoviral IAP repeat-containing 6 isoform X1</t>
  </si>
  <si>
    <t>delta-12 desaturase</t>
  </si>
  <si>
    <t>long-chain-fatty-acid-- ligase ACSBG2-like [Haplochromis burtoni]</t>
  </si>
  <si>
    <t>NAD(P)-dependent short-chain alcohol dehydrogenase family</t>
  </si>
  <si>
    <t>PREDICTED: uncharacterized protein LOC107356902</t>
  </si>
  <si>
    <t>inner centromere</t>
  </si>
  <si>
    <t>ras and EF-hand domain-containing homolog</t>
  </si>
  <si>
    <t>e3 ubiquitin- ligase herc2</t>
  </si>
  <si>
    <t>PX domain-containing kinase partial</t>
  </si>
  <si>
    <t>arginyl-tRNA-- transferase 1-like</t>
  </si>
  <si>
    <t>acyl- dehydrogenase [Pseudomonas stutzeri]</t>
  </si>
  <si>
    <t>Exosome complex component RRP45</t>
  </si>
  <si>
    <t>otoferlin- partial</t>
  </si>
  <si>
    <t>PREDICTED: uncharacterized protein C14orf93 homolog [Sinocyclocheilus anshuiensis]</t>
  </si>
  <si>
    <t>PREDICTED: uncharacterized protein C6orf203 homolog</t>
  </si>
  <si>
    <t>Proliferation-associated 2G4</t>
  </si>
  <si>
    <t>Bromodomain adjacent to zinc finger domain partial</t>
  </si>
  <si>
    <t>trafficking particle complex subunit 6B-like</t>
  </si>
  <si>
    <t>penicillin acylase-like isoform X2 [Acropora digitifera]</t>
  </si>
  <si>
    <t>surfeit locus 4-like</t>
  </si>
  <si>
    <t>protocadherin Fat 1 isoform X1 [Danio rerio]</t>
  </si>
  <si>
    <t>proteasome subunit beta type 7 precursor</t>
  </si>
  <si>
    <t>white isoform X1 [Polistes dominula]</t>
  </si>
  <si>
    <t>autophagy-related 8C [Capsicum annuum]</t>
  </si>
  <si>
    <t>synaptotagmin-17-like isoform X2</t>
  </si>
  <si>
    <t>DNA repair RAD50</t>
  </si>
  <si>
    <t>hepatocyte growth factor-regulated tyrosine kinase substrate-like isoform X1</t>
  </si>
  <si>
    <t>ras-related Rab-33B</t>
  </si>
  <si>
    <t>hepatocyte growth factor-regulated tyrosine kinase substrate-like isoform X2</t>
  </si>
  <si>
    <t>MFS-type transporter partial</t>
  </si>
  <si>
    <t>glyceraldehyde-3-phosphate dehydrogenase [Phaeodactylum tricornutum CCAP 1055 1]</t>
  </si>
  <si>
    <t>disulfide-isomerase domain [Necator americanus]</t>
  </si>
  <si>
    <t>haloacid dehalogenase-like hydrolase</t>
  </si>
  <si>
    <t>cytochrome b5 [Metaseiulus occidentalis]</t>
  </si>
  <si>
    <t>PREDICTED: alsin-like</t>
  </si>
  <si>
    <t>venom dipeptidyl peptidase 4 isoform X4 [Linepithema humile]</t>
  </si>
  <si>
    <t>hypothetical protein M513_11914 [Trichuris suis]</t>
  </si>
  <si>
    <t>5 -nucleotidase-like</t>
  </si>
  <si>
    <t>PREDICTED: uncharacterized protein LOC100205653</t>
  </si>
  <si>
    <t>reticulon-1-A isoform X3 [Polistes canadensis]</t>
  </si>
  <si>
    <t>cytochrome c peroxidase</t>
  </si>
  <si>
    <t>GPR107 isoform X2</t>
  </si>
  <si>
    <t>pre translocase subunit [Pseudomonas stutzeri]</t>
  </si>
  <si>
    <t>AGAP004838-PA [Anopheles gambiae PEST]</t>
  </si>
  <si>
    <t>beta- partial [Oidium heveae]</t>
  </si>
  <si>
    <t>muskelin</t>
  </si>
  <si>
    <t>d-3-phosphoglycerate dehydrogenase-like</t>
  </si>
  <si>
    <t>retrieval of early ER Rer1 [Candida tenuis ATCC 10573]</t>
  </si>
  <si>
    <t>kinesin KIF23 isoform X4</t>
  </si>
  <si>
    <t>CBFA2T1-like isoform X1 [Biomphalaria glabrata]</t>
  </si>
  <si>
    <t>kinesin-1 heavy chain-like</t>
  </si>
  <si>
    <t>transaldolase-like</t>
  </si>
  <si>
    <t>kinesin KIF23 isoform X2</t>
  </si>
  <si>
    <t>kinesin KIF23 isoform X1</t>
  </si>
  <si>
    <t>3-hydroxy-3-methylglutaryl-coenzyme A reductase</t>
  </si>
  <si>
    <t>SCP-related [Bombyx mori]</t>
  </si>
  <si>
    <t>ornithine decarboxylase-like isoform X2</t>
  </si>
  <si>
    <t>E3 ubiquitin- ligase HACE1- partial</t>
  </si>
  <si>
    <t>ubiquitin carboxyl-terminal hydrolase 34-like</t>
  </si>
  <si>
    <t>small ubiquitin-related modifier 2-like</t>
  </si>
  <si>
    <t>PREDICTED: uncharacterized protein LOC100374259</t>
  </si>
  <si>
    <t>sister chromatid cohesion PDS5 homolog B isoform X3</t>
  </si>
  <si>
    <t>catalytic giy-yig endonuclease domain of penelope-like partial</t>
  </si>
  <si>
    <t>Claudin-like 2</t>
  </si>
  <si>
    <t>hypothetical protein XELAEV_180165241mg, partial</t>
  </si>
  <si>
    <t>polyhydroxyalkanoate synthesis repressor</t>
  </si>
  <si>
    <t>frizzled-10</t>
  </si>
  <si>
    <t>ADP-ribosylation factor 1 isoform X1 [Ricinus communis]</t>
  </si>
  <si>
    <t>D(1)-like dopamine receptor</t>
  </si>
  <si>
    <t>peptide ABC transporter permease</t>
  </si>
  <si>
    <t>Peroxisomal multifunctional enzyme type partial</t>
  </si>
  <si>
    <t>AAEL012472-PA [Aedes aegypti]</t>
  </si>
  <si>
    <t>40S ribosomal X isoform-like</t>
  </si>
  <si>
    <t>guanylate kinase</t>
  </si>
  <si>
    <t>SRSF kinase 1</t>
  </si>
  <si>
    <t>SRSF kinase 3</t>
  </si>
  <si>
    <t>cdc42 homolog [Ceratina calcarata]</t>
  </si>
  <si>
    <t>AP-4 complex subunit mu- [Phytophthora infestans T30-4]</t>
  </si>
  <si>
    <t>tripartite motif-containing 2-like</t>
  </si>
  <si>
    <t>ribonuclease P subunit p30-like</t>
  </si>
  <si>
    <t>elongation factor 1 beta delta chain [Auricularia subglabra TFB-10046 SS5]</t>
  </si>
  <si>
    <t>unconventional myosin-VI-like</t>
  </si>
  <si>
    <t>Sorting nexin-2</t>
  </si>
  <si>
    <t>major facilitator superfamily domain-containing 12 isoform X1</t>
  </si>
  <si>
    <t>Sorting nexin-5</t>
  </si>
  <si>
    <t>Sorting nexin-4</t>
  </si>
  <si>
    <t>26S proteasome regulatory subunit partial</t>
  </si>
  <si>
    <t>dual specificity phosphatase isoform CRA_a</t>
  </si>
  <si>
    <t>probable dimethyladenosine transferase isoform X2 [Priapulus caudatus]</t>
  </si>
  <si>
    <t>very-long-chain (3R)-3-hydroxyacyl- dehydratase 3</t>
  </si>
  <si>
    <t>actin-related 3 [Arachis duranensis]</t>
  </si>
  <si>
    <t>fucoxanthin chlorophyll a c</t>
  </si>
  <si>
    <t>very-long-chain (3R)-3-hydroxyacyl- dehydratase 2</t>
  </si>
  <si>
    <t>Sorting nexin-8</t>
  </si>
  <si>
    <t>nipped-B B isoform X2</t>
  </si>
  <si>
    <t>chemotaxis [Halorhodospira halophila]</t>
  </si>
  <si>
    <t>ATP-dependent RNA helicase A</t>
  </si>
  <si>
    <t>PREDICTED: uncharacterized protein LOC108666247</t>
  </si>
  <si>
    <t>T-cell activation Rho GTPase-activating partial</t>
  </si>
  <si>
    <t>eukaryotic peptide chain release factor GTP-binding subunit ERF3B</t>
  </si>
  <si>
    <t>nitrogen fixation [Galdieria sulphuraria]</t>
  </si>
  <si>
    <t>Lethal(3)malignant brain tumor-like partial</t>
  </si>
  <si>
    <t>cystatin variant 1 [Taeniopygia guttata]</t>
  </si>
  <si>
    <t>ubiquilin-4- partial</t>
  </si>
  <si>
    <t>phenylalanine-4-hydroxylase [Necator americanus]</t>
  </si>
  <si>
    <t>potassium channel KAT3-like</t>
  </si>
  <si>
    <t>calcineurin-like phosphoesterase</t>
  </si>
  <si>
    <t>cyclin-L2 isoform X2</t>
  </si>
  <si>
    <t>cyclin-L2 isoform X1</t>
  </si>
  <si>
    <t>arachidonate 5-lipoxygenase-like [Hydra vulgaris]</t>
  </si>
  <si>
    <t>glutamate--cysteine ligase</t>
  </si>
  <si>
    <t>CXXC-type zinc finger 1-like</t>
  </si>
  <si>
    <t>polypeptide N-acetylgalactosaminyltransferase 13-like</t>
  </si>
  <si>
    <t>dnaJ homolog subfamily B member 9-like</t>
  </si>
  <si>
    <t>Kinesin light partial</t>
  </si>
  <si>
    <t>PREDICTED: uncharacterized protein LOC100205605</t>
  </si>
  <si>
    <t>FAM122B isoform X2</t>
  </si>
  <si>
    <t>heat shock [Perkinsus marinus ATCC 50983]</t>
  </si>
  <si>
    <t>N-terminal Xaa-Pro-Lys N-methyltransferase 1-like</t>
  </si>
  <si>
    <t>ARL14 effector [Myotis brandtii]</t>
  </si>
  <si>
    <t>AAEL003407-PA [Aedes aegypti]</t>
  </si>
  <si>
    <t>PQQ-dependent methanol ethanol family</t>
  </si>
  <si>
    <t>Pc12g04110 [Penicillium rubens Wisconsin 54-1255]</t>
  </si>
  <si>
    <t>2-amino-3-ketobutyrate coenzyme A mitochondrial-like</t>
  </si>
  <si>
    <t>ABC transporter G family member 14-like</t>
  </si>
  <si>
    <t>rho guanine nucleotide exchange factor 28-like</t>
  </si>
  <si>
    <t>plasma alpha-L-fucosidase-like</t>
  </si>
  <si>
    <t>neuropathy target esterase [Capsaspora owczarzaki ATCC 30864]</t>
  </si>
  <si>
    <t>DNA damage checkpoint [Perkinsus marinus ATCC 50983]</t>
  </si>
  <si>
    <t>sodium potassium adenosine partial</t>
  </si>
  <si>
    <t>WASH complex subunit 7 isoform X1</t>
  </si>
  <si>
    <t>myosin heavy chain isoform partial</t>
  </si>
  <si>
    <t>insulin receptor</t>
  </si>
  <si>
    <t>QM [Pinctada fucata]</t>
  </si>
  <si>
    <t>two pore calcium channel 1 isoform X1</t>
  </si>
  <si>
    <t>Hemicentin 1-like partial</t>
  </si>
  <si>
    <t>helicase conserved Cterminal domain containing [Acanthamoeba castellanii Neff]</t>
  </si>
  <si>
    <t>intestinal mucin</t>
  </si>
  <si>
    <t>myotubularin-related 5- partial</t>
  </si>
  <si>
    <t>Obg-like ATPase 1</t>
  </si>
  <si>
    <t>PREDICTED: uncharacterized protein LOC100215046</t>
  </si>
  <si>
    <t>shaker-related potassium channel tsha2-like</t>
  </si>
  <si>
    <t>ATP synthase-coupling factor mitochondrial</t>
  </si>
  <si>
    <t>glutamyl-trna synthetase</t>
  </si>
  <si>
    <t>centromere-associated E-like isoform X1 [Bombus terrestris]</t>
  </si>
  <si>
    <t>PREDICTED: uncharacterized protein LOC107330360</t>
  </si>
  <si>
    <t>Methyltransferase 10</t>
  </si>
  <si>
    <t>2-amino-3-ketobutyrate coenzyme A mitochondrial</t>
  </si>
  <si>
    <t>programmed cell death 6-like</t>
  </si>
  <si>
    <t>PREDICTED: uncharacterized protein LOC109590193</t>
  </si>
  <si>
    <t>vacuolar sorting-associated 37B</t>
  </si>
  <si>
    <t>integrin beta D isoform X1</t>
  </si>
  <si>
    <t>nuclear 1</t>
  </si>
  <si>
    <t>piwi 2 [Ciona intestinalis]</t>
  </si>
  <si>
    <t>40S ribosomal S3 [Callorhinchus milii]</t>
  </si>
  <si>
    <t>tetratricopeptide repeat 28 isoform X2</t>
  </si>
  <si>
    <t>ARMET precursor</t>
  </si>
  <si>
    <t>myosin-11- partial</t>
  </si>
  <si>
    <t>PREDICTED: uncharacterized protein LOC100215052</t>
  </si>
  <si>
    <t>tetratricopeptide repeat 28 isoform X1</t>
  </si>
  <si>
    <t>plasma-membrane proton-efflux P-type ATPase [Phytophthora parasitica]</t>
  </si>
  <si>
    <t>bcl-2-like partial</t>
  </si>
  <si>
    <t>protocadherin-17 isoform X2</t>
  </si>
  <si>
    <t>UPF0554 C2orf43 homolog [Moesziomyces antarcticus]</t>
  </si>
  <si>
    <t>cytokine receptor-like factor 3</t>
  </si>
  <si>
    <t>serrate RNA effector molecule homolog [Harpegnathos saltator]</t>
  </si>
  <si>
    <t>F-actin-capping subunit alpha-1 isoform X1 [Salmo salar]</t>
  </si>
  <si>
    <t>likely cytosolic ribosomal S8 [Candida albicans SC5314]</t>
  </si>
  <si>
    <t>UDP-sulfoquinovose chloroplastic [Citrus sinensis]</t>
  </si>
  <si>
    <t>3-oxoacyl-[acyl-carrier- ] chloroplastic-like</t>
  </si>
  <si>
    <t>ubiquitin-40S ribosomal S27a [Crassostrea gigas]</t>
  </si>
  <si>
    <t>membrane-associated guanylate WW and PDZ domain-containing 3</t>
  </si>
  <si>
    <t>ras-related Rab-7a-like [Sinocyclocheilus anshuiensis]</t>
  </si>
  <si>
    <t>Autophagy-related 16-1</t>
  </si>
  <si>
    <t>Serine threonine- kinase 11-interacting</t>
  </si>
  <si>
    <t>actin bundling [Acanthamoeba castellanii Neff]</t>
  </si>
  <si>
    <t>chromatin complexes subunit BAP18 [Acyrthosiphon pisum]</t>
  </si>
  <si>
    <t>3-hydroxyisobutyryl- mitochondrial-like</t>
  </si>
  <si>
    <t>Zn-dependent exopeptidase [Fomitiporia mediterranea MF3 22]</t>
  </si>
  <si>
    <t>Piso0_000231 [Millerozyma farinosa CBS 7064]</t>
  </si>
  <si>
    <t>activating signal cointegrator 1 complex subunit partial</t>
  </si>
  <si>
    <t>villin-2-like [Gossypium hirsutum]</t>
  </si>
  <si>
    <t>metaxin-2 isoform X2 [Tursiops truncatus]</t>
  </si>
  <si>
    <t>AMP-dependent synthetase [Vibrio parahaemolyticus]</t>
  </si>
  <si>
    <t>50S ribosomal L27 [Coxiella burnetii]</t>
  </si>
  <si>
    <t>related to nitrate assimilation regulatory nirA</t>
  </si>
  <si>
    <t>eukaryotic translation initiation factor 6 [Capronia coronata CBS ]</t>
  </si>
  <si>
    <t>SH3 domain-containing</t>
  </si>
  <si>
    <t>hypothetical protein GPECTOR_44g46</t>
  </si>
  <si>
    <t>type II inositol 3,4-bisphosphate 4-phosphatase isoform X1 [Lepisosteus oculatus]</t>
  </si>
  <si>
    <t>phosphoethanolamine phosphocholine phosphatase isoform X1</t>
  </si>
  <si>
    <t>phosphoethanolamine phosphocholine phosphatase isoform X2</t>
  </si>
  <si>
    <t>inv [Mycobacterium E2462]</t>
  </si>
  <si>
    <t>A-kinase anchor 17A-like [Priapulus caudatus]</t>
  </si>
  <si>
    <t>hypothetical protein AC249_AIPGENE29050</t>
  </si>
  <si>
    <t>ubiquitin-like-specific protease 1</t>
  </si>
  <si>
    <t>tryptophan synthase subunit beta</t>
  </si>
  <si>
    <t>metallopeptidase family M24</t>
  </si>
  <si>
    <t>enhancer of mRNA-decapping 4 isoform X2</t>
  </si>
  <si>
    <t>enhancer of mRNA-decapping 4 isoform X1</t>
  </si>
  <si>
    <t>hypothetical protein g.56153, partial</t>
  </si>
  <si>
    <t>sodium channel and clathrin linker 1-like</t>
  </si>
  <si>
    <t>lifeguard 2</t>
  </si>
  <si>
    <t>GL25421 [Drosophila persimilis]</t>
  </si>
  <si>
    <t>Zgc:174680 [Danio rerio]</t>
  </si>
  <si>
    <t>Adhesion G- coupled receptor D1</t>
  </si>
  <si>
    <t>myosin heavy cardiac muscle isoform-like</t>
  </si>
  <si>
    <t>probable RNA-directed DNA polymerase from transposon X-element</t>
  </si>
  <si>
    <t>lifeguard 4</t>
  </si>
  <si>
    <t>striatin-interacting 1-like</t>
  </si>
  <si>
    <t>ATP dependant DNA helicase PIF1 [Chondrus crispus]</t>
  </si>
  <si>
    <t>elongation factor 2 partial</t>
  </si>
  <si>
    <t>laminin subunit alpha-3-like</t>
  </si>
  <si>
    <t>NADH dehydrogenase subunit 2 (mitochondrion)</t>
  </si>
  <si>
    <t>peflin-like</t>
  </si>
  <si>
    <t>Structural maintenance of chromosomes 1</t>
  </si>
  <si>
    <t>Structural maintenance of chromosomes 3</t>
  </si>
  <si>
    <t>Structural maintenance of chromosomes 5</t>
  </si>
  <si>
    <t>PREDICTED: uncharacterized protein LOC100215004</t>
  </si>
  <si>
    <t>Nuclear transport factor 2 [Pestalotiopsis fici W106-1]</t>
  </si>
  <si>
    <t>PREDICTED: uncharacterized protein LOC100215005</t>
  </si>
  <si>
    <t>RAS small GTpases RIC1 [Perkinsus marinus ATCC 50983]</t>
  </si>
  <si>
    <t>NEDD8 precursor</t>
  </si>
  <si>
    <t>cysteine-rich hydrophobic domain-containing 2</t>
  </si>
  <si>
    <t>Reticulocyte-binding 2 a</t>
  </si>
  <si>
    <t>histone-lysine N-methyltransferase 2E isoform X4</t>
  </si>
  <si>
    <t>PIF1-like helicase</t>
  </si>
  <si>
    <t>60S ribosomal L30 [Candida glabrata]</t>
  </si>
  <si>
    <t>Zinc finger RNA-binding partial</t>
  </si>
  <si>
    <t>vacuolar sorting-associated 11 homolog</t>
  </si>
  <si>
    <t>histone-lysine N-methyltransferase 2E isoform X2</t>
  </si>
  <si>
    <t>vacuolar sorting-associated 33A</t>
  </si>
  <si>
    <t>vacuolar sorting-associated 33B isoform X1</t>
  </si>
  <si>
    <t>vacuolar sorting-associated 33B</t>
  </si>
  <si>
    <t>centrosomal of 95 kDa</t>
  </si>
  <si>
    <t>PREDICTED: uncharacterized protein LOC100205674</t>
  </si>
  <si>
    <t>PREDICTED: uncharacterized protein LOC105564737</t>
  </si>
  <si>
    <t>DNA polymerase V [Phialophora attae]</t>
  </si>
  <si>
    <t>FAS-associated factor partial</t>
  </si>
  <si>
    <t>anaphase spindle elongation 1-like</t>
  </si>
  <si>
    <t>homeodomain transcription factor 2 isoform X3</t>
  </si>
  <si>
    <t>glycine hydroxymethyltransferase</t>
  </si>
  <si>
    <t>delta B</t>
  </si>
  <si>
    <t>DDB1- and CUL4-associated factor 10</t>
  </si>
  <si>
    <t>calumenin isoform X1</t>
  </si>
  <si>
    <t>DDB1- and CUL4-associated factor 11</t>
  </si>
  <si>
    <t>N-acetylglucosamine-1-phosphotransferase subunits alpha beta-like</t>
  </si>
  <si>
    <t>fibronectin-like isoform X1</t>
  </si>
  <si>
    <t>IST1 homolog isoform X1 [Branchiostoma belcheri]</t>
  </si>
  <si>
    <t>PARP domain-containing</t>
  </si>
  <si>
    <t>UPF0577 KIAA1324-like homolog</t>
  </si>
  <si>
    <t>delta 1</t>
  </si>
  <si>
    <t>biogenesis of lysosome-related organelles complex 1 subunit 4-like</t>
  </si>
  <si>
    <t>transmembrane emp24 domain-containing 10</t>
  </si>
  <si>
    <t>delta 3</t>
  </si>
  <si>
    <t>outer dense fiber 2 isoform X1</t>
  </si>
  <si>
    <t>lysosome-associated membrane glyco 1</t>
  </si>
  <si>
    <t>intraflagellar transport 122 partial</t>
  </si>
  <si>
    <t>NAD-dependent epimerase dehydratase family [Dictyostelium fasciculatum]</t>
  </si>
  <si>
    <t>nucleosome-remodeling factor subunit BPTF isoform X1</t>
  </si>
  <si>
    <t>nucleosome-remodeling factor subunit BPTF isoform X4</t>
  </si>
  <si>
    <t>DDB1- and CUL4-associated factor 12</t>
  </si>
  <si>
    <t>ankyrin and tpr repeat domain [Wolbachia endosymbiont of Culex quinquefasciatus Pel]</t>
  </si>
  <si>
    <t>DDB1- and CUL4-associated factor 13</t>
  </si>
  <si>
    <t>muscle calcium channel subunit alpha-1</t>
  </si>
  <si>
    <t>DDB1- and CUL4-associated factor 15</t>
  </si>
  <si>
    <t>DDB1- and CUL4-associated factor 17</t>
  </si>
  <si>
    <t>hypothetical protein MADAR_309</t>
  </si>
  <si>
    <t>hypothetical protein BRAFLDRAFT_277393 [Branchiostoma floridae]</t>
  </si>
  <si>
    <t>RNA Rnl2 family</t>
  </si>
  <si>
    <t>Calcyphosin-2</t>
  </si>
  <si>
    <t>stabilizer of axonemal microtubules 2-like</t>
  </si>
  <si>
    <t>Phosphatidylinositol 4-phosphate 3-kinase C2 domain-containing subunit beta</t>
  </si>
  <si>
    <t>matrix metallo ase-23-like</t>
  </si>
  <si>
    <t>succinyl- synthetase subunit beta [Pectobacterium carotovorum brasiliense]</t>
  </si>
  <si>
    <t>PREDICTED: uncharacterized protein LOC101239304, partial</t>
  </si>
  <si>
    <t>probable -like heat-shock [Candida albicans SC5314]</t>
  </si>
  <si>
    <t>leucine-rich repeat transmembrane neuronal 4-like</t>
  </si>
  <si>
    <t>serine threonine- kinase DCLK3</t>
  </si>
  <si>
    <t>fimbrin-4-like [Elaeis guineensis]</t>
  </si>
  <si>
    <t>bone morphogenetic receptor type-1B-like [Salmo salar]</t>
  </si>
  <si>
    <t>Zinc transporter ZIP10-like</t>
  </si>
  <si>
    <t>5-phosphohydroxy-L-lysine phospho- partial</t>
  </si>
  <si>
    <t>calmodulin isoform X2</t>
  </si>
  <si>
    <t>calmodulin isoform X1</t>
  </si>
  <si>
    <t>Calmodulin [Stylonychia lemnae]</t>
  </si>
  <si>
    <t>6-phosphogluconate dehydrogenase (decarboxylating) [Phytophthora parasitica]</t>
  </si>
  <si>
    <t>PREDICTED: uncharacterized protein LOC105851040</t>
  </si>
  <si>
    <t>hypothetical protein AC249_AIPGENE17048</t>
  </si>
  <si>
    <t>hypothetical protein EH28_17514</t>
  </si>
  <si>
    <t>DNA helicase homolog</t>
  </si>
  <si>
    <t>repulsive guidance molecule A-like</t>
  </si>
  <si>
    <t>alpha 1c [Homo sapiens]</t>
  </si>
  <si>
    <t>Neuronal pentraxin-2</t>
  </si>
  <si>
    <t>High Incidence of Males (increased X chromosome loss) [Caenorhabditis elegans]</t>
  </si>
  <si>
    <t>PREDICTED: uncharacterized protein LOC105841792</t>
  </si>
  <si>
    <t>solute carrier family 35 member G1</t>
  </si>
  <si>
    <t>PREDICTED: uncharacterized protein LOC105347521 isoform X2 [Crassostrea gigas]</t>
  </si>
  <si>
    <t>actin-interacting 1 isoform X2</t>
  </si>
  <si>
    <t>proto-oncogene tyrosine- kinase receptor Ret-like isoform X1 [Acropora digitifera]</t>
  </si>
  <si>
    <t>inosine-5 -monophosphate dehydrogenase IMD2</t>
  </si>
  <si>
    <t>actin-interacting 1 isoform X1</t>
  </si>
  <si>
    <t>amine oxidase</t>
  </si>
  <si>
    <t>mpv17 2 [Papilio machaon]</t>
  </si>
  <si>
    <t>beta-chimaerin- partial</t>
  </si>
  <si>
    <t>Cell wall-associated hydrolase</t>
  </si>
  <si>
    <t>Cadherin-23 [Pediculus humanus corporis]</t>
  </si>
  <si>
    <t>Thaumatin [Phytophthora nicotianae]</t>
  </si>
  <si>
    <t>diacylglycerol acyltransferase type 2B [Cyanidioschyzon merolae strain 10D]</t>
  </si>
  <si>
    <t>protocadherin gamma-B5- partial</t>
  </si>
  <si>
    <t>carboxynorspermidine decarboxylase [Arcobacter butzleri]</t>
  </si>
  <si>
    <t>glycosylphosphatidylinositol anchor attachment 1</t>
  </si>
  <si>
    <t>arachidonate 5-lipoxygenase-like</t>
  </si>
  <si>
    <t>ADP-ribosylarginine hydrolase-like isoform X4 [Aplysia californica]</t>
  </si>
  <si>
    <t>Modulator of protease [Arcobacter porcinus]</t>
  </si>
  <si>
    <t>kinesin light chain 1</t>
  </si>
  <si>
    <t>N-acetylated-alpha-linked acidic dipeptidase isoform X3</t>
  </si>
  <si>
    <t>PREDICTED: uncharacterized protein LOC107584155 isoform X2</t>
  </si>
  <si>
    <t>F-box LRR-repeat 2-like [Crassostrea gigas]</t>
  </si>
  <si>
    <t>AT hook domain-containing</t>
  </si>
  <si>
    <t>mitochondrial import inner membrane translocase subunit Tim9-like</t>
  </si>
  <si>
    <t>NADP-dependent L-serine L-allo-threonine dehydrogenase ydfG</t>
  </si>
  <si>
    <t>Ribulose-5-phosphate 4-epimerase and related epimerases and aldolases [Bordetella trematum]</t>
  </si>
  <si>
    <t>cell death abnormality 1-like</t>
  </si>
  <si>
    <t>hypothetical protein LOTGIDRAFT_175038 [Lottia gigantea]</t>
  </si>
  <si>
    <t>ABC ATP-binding</t>
  </si>
  <si>
    <t>cell growth-regulating nucleolar</t>
  </si>
  <si>
    <t>ceramide-1-phosphate transfer -like</t>
  </si>
  <si>
    <t>lysine-specific demethylase 4B-like</t>
  </si>
  <si>
    <t>3-phosphoinositide-dependent kinase 2</t>
  </si>
  <si>
    <t>guanine nucleotide-binding G(olf) subunit alpha isoform X2</t>
  </si>
  <si>
    <t>solute carrier family 35 member E1</t>
  </si>
  <si>
    <t>3-phosphoinositide-dependent kinase 1</t>
  </si>
  <si>
    <t>endonuclease [Fusobacterium nucleatum]</t>
  </si>
  <si>
    <t>partitioning defective 3 homolog isoform X6</t>
  </si>
  <si>
    <t>partitioning defective 3 homolog isoform X5</t>
  </si>
  <si>
    <t>heat shock 70 kDa 5-like</t>
  </si>
  <si>
    <t>Mll5 partial</t>
  </si>
  <si>
    <t>partitioning defective 3 homolog isoform X3</t>
  </si>
  <si>
    <t>tropomodulin-1 isoform X2</t>
  </si>
  <si>
    <t>hypothetical protein LOTGIDRAFT_107366, partial [Lottia gigantea]</t>
  </si>
  <si>
    <t>Na+-driven multidrug efflux pump</t>
  </si>
  <si>
    <t>circadian locomoter output cycles kaput</t>
  </si>
  <si>
    <t>cytochrome b-c1 complex subunit 8</t>
  </si>
  <si>
    <t>DNA replication licensing factor partial [Trichophyton interdigitale MR816]</t>
  </si>
  <si>
    <t>cytochrome b-c1 complex subunit 9</t>
  </si>
  <si>
    <t>PREDICTED: uncharacterized protein LOC107354264</t>
  </si>
  <si>
    <t>2-hydroxychromene-2-carboxylate isomerase</t>
  </si>
  <si>
    <t>cytochrome b-c1 complex subunit 6</t>
  </si>
  <si>
    <t>PREDICTED: uncharacterized protein LOC107354266</t>
  </si>
  <si>
    <t>cytochrome b-c1 complex subunit 7</t>
  </si>
  <si>
    <t>solute carrier family 35 member E3</t>
  </si>
  <si>
    <t>Ribonuclease UK114</t>
  </si>
  <si>
    <t>-binding [Pseudomonas syringae syringae]</t>
  </si>
  <si>
    <t>ribosomal S6 kinase alpha-5</t>
  </si>
  <si>
    <t>hydrolase acyltransferase</t>
  </si>
  <si>
    <t>solute carrier family 35 member F2</t>
  </si>
  <si>
    <t>26S proteasome non-ATPase regulatory subunit 9-like</t>
  </si>
  <si>
    <t>peptidase M4 [Shewanella baltica]</t>
  </si>
  <si>
    <t>serine threonine- kinase CCRP1</t>
  </si>
  <si>
    <t>collagen alpha-1(XV) chain isoform X2</t>
  </si>
  <si>
    <t>plasma membrane calcium-transporting ATPase 2 isoform X5</t>
  </si>
  <si>
    <t>plasma membrane calcium-transporting ATPase 2 isoform X6</t>
  </si>
  <si>
    <t>ribosome biogenesis ERB1</t>
  </si>
  <si>
    <t>histone H2B</t>
  </si>
  <si>
    <t>plasma membrane calcium-transporting ATPase 2 isoform X8</t>
  </si>
  <si>
    <t>elongation factor-1 partial</t>
  </si>
  <si>
    <t>3-ketoacyl- peroxisomal</t>
  </si>
  <si>
    <t>solute carrier family 35 member B1</t>
  </si>
  <si>
    <t>Myc proto-oncogene [Pediculus humanus corporis]</t>
  </si>
  <si>
    <t>histone H2A</t>
  </si>
  <si>
    <t>phosphatidylserine decarboxylase proenzyme [Polistes dominula]</t>
  </si>
  <si>
    <t>telomere-associated RIF1-like</t>
  </si>
  <si>
    <t>AN1-type zinc finger 2B</t>
  </si>
  <si>
    <t>PREDICTED: uncharacterized protein LOC106816868 isoform X2</t>
  </si>
  <si>
    <t>EGF-like domain containing</t>
  </si>
  <si>
    <t>oxidoreductase [Aeromonas hydrophila]</t>
  </si>
  <si>
    <t>pirin [Paraburkholderia caribensis]</t>
  </si>
  <si>
    <t>PREDICTED: uncharacterized protein LOC106816868 isoform X1</t>
  </si>
  <si>
    <t>condensin complex subunit 2-like</t>
  </si>
  <si>
    <t>FLYWCH zinc finger domain</t>
  </si>
  <si>
    <t>tyrosine 3 tryptophan 5 -monooxygenase activation eta polypeptide ( )</t>
  </si>
  <si>
    <t>collagen alpha-1(XV) chain isoform X1</t>
  </si>
  <si>
    <t>oxidoreductase htatip2 [Phytophthora infestans T30-4]</t>
  </si>
  <si>
    <t>mucin-17 isoform X1 [Bombus impatiens]</t>
  </si>
  <si>
    <t>Phosphonoacetaldehyde hydrolase</t>
  </si>
  <si>
    <t>cathepsin L [Pinctada fucata]</t>
  </si>
  <si>
    <t>phytanoyl- dioxygenase-like</t>
  </si>
  <si>
    <t>E3 ubiquitin- ligase RAD18 isoform X2</t>
  </si>
  <si>
    <t>Zinc finger [Trichinella pseudospiralis]</t>
  </si>
  <si>
    <t>E3 ubiquitin- ligase RAD18 isoform X1</t>
  </si>
  <si>
    <t>elongation factor-1 partial [Phengaris alcon]</t>
  </si>
  <si>
    <t>small GTP binding rab6 [Theileria orientalis strain Shintoku]</t>
  </si>
  <si>
    <t>ribosomal L23 [Necator americanus]</t>
  </si>
  <si>
    <t>D-alanyl-D-alanine carboxypeptidase family</t>
  </si>
  <si>
    <t>heat shock 70 kDa 4 isoform X2</t>
  </si>
  <si>
    <t>muscarinic acetylcholine receptor M3-like [Acropora digitifera]</t>
  </si>
  <si>
    <t>bromodomain-containing DDB_G0270170-like</t>
  </si>
  <si>
    <t>caspase-9 isoform X2</t>
  </si>
  <si>
    <t>hypothetical protein H310_08299 [Aphanomyces invadans]</t>
  </si>
  <si>
    <t>C2 domain-containing 3 isoform X2</t>
  </si>
  <si>
    <t>roadkill-like [Lingula anatina]</t>
  </si>
  <si>
    <t>ubiquitin carboxyl-terminal hydrolase 48 isoform X1</t>
  </si>
  <si>
    <t>zinc metallo ase nas-6- partial</t>
  </si>
  <si>
    <t>acyl- -binding domain-containing 1-like</t>
  </si>
  <si>
    <t>family [Pseudothermotoga lettingae TMO]</t>
  </si>
  <si>
    <t>PREDICTED: uncharacterized protein LOC105202970</t>
  </si>
  <si>
    <t>hypothetical protein AC249_AIPGENE19769</t>
  </si>
  <si>
    <t>dihydroxyacetone kinase [Burkholderia gladioli]</t>
  </si>
  <si>
    <t>hypothetical protein AC249_AIPGENE19763</t>
  </si>
  <si>
    <t>tctex1 domain-containing 2 isoform X1</t>
  </si>
  <si>
    <t>PREDICTED: uncharacterized protein LOC107354230</t>
  </si>
  <si>
    <t>transcriptional activator Pur-beta isoform X1</t>
  </si>
  <si>
    <t>vacuolar sorting-associated 13D isoform X4</t>
  </si>
  <si>
    <t>vacuolar sorting-associated 13D isoform X2</t>
  </si>
  <si>
    <t>transcription factor kayak isoform X3</t>
  </si>
  <si>
    <t>PREDICTED: uncharacterized protein LOC100641058</t>
  </si>
  <si>
    <t>oxidoreductase [Streptomyces caeruleatus]</t>
  </si>
  <si>
    <t>Clustered mitochondria partial</t>
  </si>
  <si>
    <t>Metal transporter Nramp5 [Morus notabilis]</t>
  </si>
  <si>
    <t>SAGA-associated factor 29 [Sinocyclocheilus anshuiensis]</t>
  </si>
  <si>
    <t>PREDICTED: uncharacterized protein LOC107330260</t>
  </si>
  <si>
    <t>Smr domain-containing</t>
  </si>
  <si>
    <t>ATPase [Moritella PE36]</t>
  </si>
  <si>
    <t>dual oxidase maturation factor 1-like</t>
  </si>
  <si>
    <t>Casein kinase I isoform partial</t>
  </si>
  <si>
    <t>asparagine-rich antigen, putative</t>
  </si>
  <si>
    <t>cyclopropane-fatty-acyl-phospholipid synthase [Vibrio sinaloensis]</t>
  </si>
  <si>
    <t>3-mercaptopyruvate sulfurtransferase isoform X2 [Ceratotherium simum simum]</t>
  </si>
  <si>
    <t>probable beta-D-xylosidase 2</t>
  </si>
  <si>
    <t>GATA zinc finger domain-containing 1</t>
  </si>
  <si>
    <t>kynurenine formamidase-like</t>
  </si>
  <si>
    <t>dual specificity phosphatase 14-like</t>
  </si>
  <si>
    <t>DCN1 5 [Camponotus floridanus]</t>
  </si>
  <si>
    <t>Zinc finger FYVE domain-containing 26</t>
  </si>
  <si>
    <t>Complex I intermediate-associated 30 (CIA30)</t>
  </si>
  <si>
    <t>PREDICTED: uncharacterized protein LOC106632985</t>
  </si>
  <si>
    <t>beta-glucosidase [Salpingoeca rosetta]</t>
  </si>
  <si>
    <t>mitochondrial substrate carrier family G-like</t>
  </si>
  <si>
    <t>mitochondrial pyruvate carrier 1</t>
  </si>
  <si>
    <t>dual specificity phosphatase 19-like [Lingula anatina]</t>
  </si>
  <si>
    <t>dynamin-1 isoform X8 [Pan troglodytes]</t>
  </si>
  <si>
    <t>hypothetical protein CAEBREN_24573</t>
  </si>
  <si>
    <t>enolase- partial</t>
  </si>
  <si>
    <t>PREDICTED: uncharacterized protein LOC107330359 isoform X3</t>
  </si>
  <si>
    <t>PREDICTED: uncharacterized protein LOC107330359 isoform X2</t>
  </si>
  <si>
    <t>PREDICTED: uncharacterized protein C14orf93 homolog</t>
  </si>
  <si>
    <t>UPF0587 partial</t>
  </si>
  <si>
    <t>nicotinate-nucleotide pyrophosphorylase [carboxylating]-like</t>
  </si>
  <si>
    <t>90 kDa heat shock partial</t>
  </si>
  <si>
    <t>Zinc finger FYVE domain-containing 21</t>
  </si>
  <si>
    <t>short transient receptor potential channel 5-like</t>
  </si>
  <si>
    <t>beta-1,3-galactosyl-O-glycosyl-glyco beta-1,6-N-acetylglucosaminyltransferase 4</t>
  </si>
  <si>
    <t>26S proteasome non-ATPase regulatory subunit 3-like</t>
  </si>
  <si>
    <t>endonuclease reverse transcriptase</t>
  </si>
  <si>
    <t>E3 ubiquitin ISG15 ligase TRIM25-like isoform X1 [Pundamilia nyererei]</t>
  </si>
  <si>
    <t>fumarate hydratase</t>
  </si>
  <si>
    <t>metal transporter CNNM4</t>
  </si>
  <si>
    <t>Zinc finger CCCH-type with G patch domain-containing</t>
  </si>
  <si>
    <t>Rab-3-interacting molecule unc-10 [Caenorhabditis elegans]</t>
  </si>
  <si>
    <t>rap guanine nucleotide exchange factor 4 isoform X2</t>
  </si>
  <si>
    <t>Sn1-specific diacylglycerol lipase alpha</t>
  </si>
  <si>
    <t>transcription elongation factor SPT5 isoform X2</t>
  </si>
  <si>
    <t>General transcription factor IIE subunit 1</t>
  </si>
  <si>
    <t>nucleoporin p54-like [Branchiostoma belcheri]</t>
  </si>
  <si>
    <t>myocyte-specific enhancer factor 2A-like isoform X1 [Acropora digitifera]</t>
  </si>
  <si>
    <t>peroxisome assembly 12-like</t>
  </si>
  <si>
    <t>[Ostreococcus lucimarinus CCE9901]</t>
  </si>
  <si>
    <t>signal peptidase I [Curtobacterium ER1 6]</t>
  </si>
  <si>
    <t>dynamin-1 isoform X8 [Parus major]</t>
  </si>
  <si>
    <t>ras-like GTP-binding partial</t>
  </si>
  <si>
    <t>prefoldin subunit 2</t>
  </si>
  <si>
    <t>Ornithine mitochondrial</t>
  </si>
  <si>
    <t>hypothetical protein AC249_AIPGENE4405</t>
  </si>
  <si>
    <t>prefoldin subunit 1</t>
  </si>
  <si>
    <t>D-alanyl-D-alanine carboxypeptidase</t>
  </si>
  <si>
    <t>hypothetical protein SDRG_05326 [Saprolegnia diclina VS20]</t>
  </si>
  <si>
    <t>hypothetical protein AC249_AIPGENE4408</t>
  </si>
  <si>
    <t>long wavelength partial</t>
  </si>
  <si>
    <t>Matrilin-2</t>
  </si>
  <si>
    <t>MAM and LDL-receptor class A domain-containing C10orf112- partial</t>
  </si>
  <si>
    <t>histone-lysine N-methyltransferase Suv4-20 [Tribolium castaneum]</t>
  </si>
  <si>
    <t>phosphatase 1 regulatory subunit 7</t>
  </si>
  <si>
    <t>aconitate partial</t>
  </si>
  <si>
    <t>prefoldin subunit 6</t>
  </si>
  <si>
    <t>prefoldin subunit 5</t>
  </si>
  <si>
    <t>ETS-related transcription factor Elf-5</t>
  </si>
  <si>
    <t>Cysteine desulfurase</t>
  </si>
  <si>
    <t>calmodulin-lysine N-methyltransferase-like</t>
  </si>
  <si>
    <t>prefoldin subunit 4</t>
  </si>
  <si>
    <t>PREDICTED: synaptotagmin-1-like</t>
  </si>
  <si>
    <t>prefoldin subunit 3</t>
  </si>
  <si>
    <t>ETS-related transcription factor Elf-3</t>
  </si>
  <si>
    <t>Tubulin alpha-1B partial</t>
  </si>
  <si>
    <t>usherin isoform X3</t>
  </si>
  <si>
    <t>Centromere J</t>
  </si>
  <si>
    <t>Secreted</t>
  </si>
  <si>
    <t>serine arginine repetitive matrix 1-like</t>
  </si>
  <si>
    <t>gliding motility associated [Phaeodactylibacter xiamenensis]</t>
  </si>
  <si>
    <t>peptidyl-prolyl cis-trans isomerase CYP19-4</t>
  </si>
  <si>
    <t>E3 ubiquitin- ligase RNF38-like</t>
  </si>
  <si>
    <t>matrix metallo ase-14 isoform X2</t>
  </si>
  <si>
    <t>CRE-MEL-26 [Caenorhabditis remanei]</t>
  </si>
  <si>
    <t>basement membrane-specific heparan sulfate proteoglycan core -like isoform X1 [Acropora digitifera]</t>
  </si>
  <si>
    <t>matrix metallo ase-14 isoform X4</t>
  </si>
  <si>
    <t>RER1 isoform X1</t>
  </si>
  <si>
    <t>matrix metallo ase-14 isoform X3</t>
  </si>
  <si>
    <t>cation channel sperm-associated subunit beta-like</t>
  </si>
  <si>
    <t>Mitochondrial dicarboxylate carrier</t>
  </si>
  <si>
    <t>Conodipine-M alpha partial</t>
  </si>
  <si>
    <t>chromatin target of PRMT1</t>
  </si>
  <si>
    <t>cyclic AMP-dependent transcription factor ATF-6 alpha-like isoform X1</t>
  </si>
  <si>
    <t>ribosomal S3 [Homo sapiens]</t>
  </si>
  <si>
    <t>exportin-1- partial</t>
  </si>
  <si>
    <t>PREDICTED: uncharacterized protein LOC106160245</t>
  </si>
  <si>
    <t>GL21535 [Drosophila persimilis]</t>
  </si>
  <si>
    <t>Cyclin-related FAM58A</t>
  </si>
  <si>
    <t>AF4 FMR2 family member 4 isoform X1 [Drosophila elegans]</t>
  </si>
  <si>
    <t>nucleoside diphosphate kinase homolog 5</t>
  </si>
  <si>
    <t>ATPase isoform H [Drosophila melanogaster]</t>
  </si>
  <si>
    <t>pre-mRNA-splicing factor 38B-like</t>
  </si>
  <si>
    <t>transcriptional repressor p66-beta</t>
  </si>
  <si>
    <t>probable N6-adenosine-methyltransferase MT-A70</t>
  </si>
  <si>
    <t>glyoxalase [Brevundimonas DS20]</t>
  </si>
  <si>
    <t>quaking-like isoform X1</t>
  </si>
  <si>
    <t>gamma-aminobutyric acid type B receptor subunit 1-like</t>
  </si>
  <si>
    <t>phosphate starvation [Arcobacter butzleri]</t>
  </si>
  <si>
    <t>78 kDa glucose-regulated partial</t>
  </si>
  <si>
    <t>squamous cell carcinoma antigen recognized by T-cells 3-like</t>
  </si>
  <si>
    <t>60S ribosomal export NMD3-like</t>
  </si>
  <si>
    <t>high choriolytic enzyme 1-like isoform X2</t>
  </si>
  <si>
    <t>vesicle transport SFT2B isoform X1 [Megachile rotundata]</t>
  </si>
  <si>
    <t>GMP reductase 2-like</t>
  </si>
  <si>
    <t>solute carrier family 46 member 3-like isoform X3 [Octopus bimaculoides]</t>
  </si>
  <si>
    <t>hypothetical protein TRIADDRAFT_50333 [Trichoplax adhaerens]</t>
  </si>
  <si>
    <t>glycoside hydrolase</t>
  </si>
  <si>
    <t>tau-tubulin kinase 1-like [Aedes albopictus]</t>
  </si>
  <si>
    <t>RUN and FYVE domain-containing 2 isoform X2 [Diuraphis noxia]</t>
  </si>
  <si>
    <t>fructose-bisphosphate cytoplasmic isozyme 1</t>
  </si>
  <si>
    <t>3 (2 ),5 -bisphosphate nucleotidase 1-like</t>
  </si>
  <si>
    <t>ankyrin repeat domain-containing 13D-like</t>
  </si>
  <si>
    <t>hypothetical protein CAPTEDRAFT_208069</t>
  </si>
  <si>
    <t>probable acetolactate synthase</t>
  </si>
  <si>
    <t>polypyrimidine tract-binding 1 isoform X4 [Ceratitis capitata]</t>
  </si>
  <si>
    <t>neoverrucotoxin subunit beta-like</t>
  </si>
  <si>
    <t>AAEL011652- partial [Aedes aegypti]</t>
  </si>
  <si>
    <t>ankyrin [Brachyspira hyodysenteriae]</t>
  </si>
  <si>
    <t>hypothetical protein P22_3334</t>
  </si>
  <si>
    <t>photosystem II reaction center partial (chloroplast)</t>
  </si>
  <si>
    <t>ubiquitin carboxyl-terminal hydrolase isozyme L3 isoform X2</t>
  </si>
  <si>
    <t>probable S-adenosylmethionine-dependent methyltransferase At5g38100 [Lingula anatina]</t>
  </si>
  <si>
    <t>ubiquitin carboxyl-terminal hydrolase isozyme L3 isoform X1</t>
  </si>
  <si>
    <t>cilia- and flagella-associated 53-like</t>
  </si>
  <si>
    <t>E3 ubiquitin- ligase RBX1</t>
  </si>
  <si>
    <t>pre-mRNA-processing factor partial</t>
  </si>
  <si>
    <t>Centromere V</t>
  </si>
  <si>
    <t>Phosphorylase b kinase regulatory subunit liver partial</t>
  </si>
  <si>
    <t>Transcription factor jumonji (ISS)</t>
  </si>
  <si>
    <t>G2 M phase-specific E3 ubiquitin- ligase-like isoform X1</t>
  </si>
  <si>
    <t>hypothetical protein g.3270, partial</t>
  </si>
  <si>
    <t>cullin-3 isoform X1</t>
  </si>
  <si>
    <t>zinc finger MYM-type 1-like</t>
  </si>
  <si>
    <t>Potassium voltage-gated channel shk-1</t>
  </si>
  <si>
    <t>receptor-type tyrosine- phosphatase delta-like</t>
  </si>
  <si>
    <t>F-box WD repeat-containing 2 [Aquila chrysaetos canadensis]</t>
  </si>
  <si>
    <t>selT partial</t>
  </si>
  <si>
    <t>cell division cycle 5</t>
  </si>
  <si>
    <t>Double C2-like domain-containing beta</t>
  </si>
  <si>
    <t>ribonuclease 3 isoform X2</t>
  </si>
  <si>
    <t>multidrug resistance-associated 5 isoform X2</t>
  </si>
  <si>
    <t>multidrug resistance-associated 5 isoform X3</t>
  </si>
  <si>
    <t>vacuolar -sorting-associated 36</t>
  </si>
  <si>
    <t>3-oxo-5-alpha-steroid 4-dehydrogenase 1-like</t>
  </si>
  <si>
    <t>Cc8L18.2-like protein</t>
  </si>
  <si>
    <t>coiled-coil domain-containing R3HCC1L</t>
  </si>
  <si>
    <t>TBC1 domain family member 4 isoform X2 [Polistes dominula]</t>
  </si>
  <si>
    <t>Cerberus</t>
  </si>
  <si>
    <t>caspase-3 2 isoform X1 [Monodelphis domestica]</t>
  </si>
  <si>
    <t>Njmu- partial</t>
  </si>
  <si>
    <t>calpain-5-like</t>
  </si>
  <si>
    <t>kinesin [Colletotrichum higginsianum IMI 349063]</t>
  </si>
  <si>
    <t>UPF0528 CG10038</t>
  </si>
  <si>
    <t>DNA-binding RFX2 isoform X2</t>
  </si>
  <si>
    <t>Monothiol glutaredoxin-S17</t>
  </si>
  <si>
    <t>DNA-binding RFX2 isoform X3</t>
  </si>
  <si>
    <t>DNA-directed RNA polymerase I subunit RPA1 [Nannochloropsis gaditana CCMP526]</t>
  </si>
  <si>
    <t>tyrosine- phosphatase non-receptor type 13 isoform X14 [Fukomys damarensis]</t>
  </si>
  <si>
    <t>leukocyte receptor cluster member 9</t>
  </si>
  <si>
    <t>leukocyte receptor cluster member 8</t>
  </si>
  <si>
    <t>inactive disease susceptibility LOV1</t>
  </si>
  <si>
    <t>60S ribosomal L5 [Monoraphidium neglectum]</t>
  </si>
  <si>
    <t>alpha-tubulin partial [Plasmodium floridense]</t>
  </si>
  <si>
    <t>palmitoyltransferase ZDHHC17- partial</t>
  </si>
  <si>
    <t>SDE2 homolog</t>
  </si>
  <si>
    <t>NADH dehydrogenase subunit 5 [Tubulipora flabellaris]</t>
  </si>
  <si>
    <t>transcriptional adapter 1</t>
  </si>
  <si>
    <t>disulfide isomerase [Dictyostelium fasciculatum]</t>
  </si>
  <si>
    <t>AP-4 complex subunit sigma</t>
  </si>
  <si>
    <t>transcriptional adapter 3</t>
  </si>
  <si>
    <t>mitochondrial Rho GTPase-like isoform X1 [Aedes albopictus]</t>
  </si>
  <si>
    <t>Dysferlin [Phytophthora nicotianae]</t>
  </si>
  <si>
    <t>tumor necrosis factor receptor superfamily member 11B</t>
  </si>
  <si>
    <t>glutathione S-transferase A3-like [Equus przewalskii]</t>
  </si>
  <si>
    <t>eukaryotic translation initiation factor X-chromosomal [Phytophthora parasitica]</t>
  </si>
  <si>
    <t>WD-40 repeat- [Nostoc NIES-3756]</t>
  </si>
  <si>
    <t>C19orf12 homolog [Cynoglossus semilaevis]</t>
  </si>
  <si>
    <t>tropomyosin</t>
  </si>
  <si>
    <t>transient receptor potential cation channel subfamily V member 3-like isoform X3</t>
  </si>
  <si>
    <t>fibroblast growth factor receptor 1-like</t>
  </si>
  <si>
    <t>coatomer subunit gamma [Thalassiosira pseudonana CCMP1335]</t>
  </si>
  <si>
    <t>RNA polymerase II elongation factor ELL2</t>
  </si>
  <si>
    <t>ATP GTP-binding [Streptomyces mangrovisoli]</t>
  </si>
  <si>
    <t>YIPF5-like [Hydra vulgaris]</t>
  </si>
  <si>
    <t>hydrolethalus syndrome 1</t>
  </si>
  <si>
    <t>PREDICTED: uncharacterized protein LOC100207928</t>
  </si>
  <si>
    <t>cell polarity [Phaeoacremonium minimum UCRPA7]</t>
  </si>
  <si>
    <t>T21438hypothetical protein F26H9.3 - Caenorhabditis elegans</t>
  </si>
  <si>
    <t>RNA-binding motif X chromosome isoform X2 [Cynoglossus semilaevis]</t>
  </si>
  <si>
    <t>PREDICTED: uncharacterized protein LOC105848542, partial</t>
  </si>
  <si>
    <t>PREDICTED: uncharacterized protein C12orf29 homolog</t>
  </si>
  <si>
    <t>endothelin-converting enzyme 2</t>
  </si>
  <si>
    <t>ankyrin [Coniophora puteana RWD-64-598 SS2]</t>
  </si>
  <si>
    <t>endothelin-converting enzyme 1</t>
  </si>
  <si>
    <t>heparin binding [Schistosoma japonicum]</t>
  </si>
  <si>
    <t>CREB-regulated transcription coactivator 1 isoform X3</t>
  </si>
  <si>
    <t>ATP-dependent RNA helicase DDX1-like</t>
  </si>
  <si>
    <t>glycosyltransferase family 2</t>
  </si>
  <si>
    <t>PREDICTED: zonadhesin-like</t>
  </si>
  <si>
    <t>hypothetical protein AC249_AIPGENE20193</t>
  </si>
  <si>
    <t>PREDICTED: uncharacterized protein LOC101236927, partial</t>
  </si>
  <si>
    <t>PREDICTED: uncharacterized protein LOC107340441</t>
  </si>
  <si>
    <t>UPF0769 C21orf59 homolog isoform X2 [Sinocyclocheilus anshuiensis]</t>
  </si>
  <si>
    <t>DNA repair and recombination RAD54B-like [Priapulus caudatus]</t>
  </si>
  <si>
    <t>fructose-bisphosphate cytoplasmic isozyme-like</t>
  </si>
  <si>
    <t>DAN domain containing</t>
  </si>
  <si>
    <t>A-kinase anchor 7 isoform gamma isoform X1</t>
  </si>
  <si>
    <t>NADH dehydrogenase subunit 6 (mitochondrion) [Chlorella sorokiniana]</t>
  </si>
  <si>
    <t>uncharacterized transporter Mb0941-like</t>
  </si>
  <si>
    <t>guanine nucleotide exchange factor DBS- partial</t>
  </si>
  <si>
    <t>PREDICTED: protein FAM184A-like</t>
  </si>
  <si>
    <t>hypothetical protein V493_04367</t>
  </si>
  <si>
    <t>conserved hypothetical protein [Clostridium butyricum E4 str. BoNT E BL5262]</t>
  </si>
  <si>
    <t>zinc finger 501-like isoform X1 [Chrysemys picta bellii]</t>
  </si>
  <si>
    <t>AGAP002088-PA [Anopheles gambiae PEST]</t>
  </si>
  <si>
    <t>cystatin-like</t>
  </si>
  <si>
    <t>N-alpha-acetyltransferase 30-like</t>
  </si>
  <si>
    <t>lin-7 homolog B</t>
  </si>
  <si>
    <t>lin-7 homolog C</t>
  </si>
  <si>
    <t>resistance-nodulation-cell division superfamily [Thecamonas trahens ATCC 50062]</t>
  </si>
  <si>
    <t>hypothetical protein AMJ93_13205, partial</t>
  </si>
  <si>
    <t>leucine-rich repeat SHOC-2-like [Lingula anatina]</t>
  </si>
  <si>
    <t>hypothetical protein DAPPUDRAFT_118235</t>
  </si>
  <si>
    <t>PREDICTED: uncharacterized protein LOC105334977</t>
  </si>
  <si>
    <t>5-methyltetrahydropteroyltriglutamate--homocysteine methyltransferase-like isoform X1 [Lingula anatina]</t>
  </si>
  <si>
    <t>efflux transporter periplasmic adaptor subunit [Photobacterium damselae]</t>
  </si>
  <si>
    <t>hypothetical protein [Rickettsiella grylli]</t>
  </si>
  <si>
    <t>flavin reductase like domain-containing [Eutypa lata UCREL1]</t>
  </si>
  <si>
    <t>endonuclease exonuclease phosphatase family</t>
  </si>
  <si>
    <t>peripheral-type benzodiazepine receptor-associated 1-like isoform X1 [Crassostrea gigas]</t>
  </si>
  <si>
    <t>MULTISPECIES: multidrug transporter [Pseudoalteromonas]</t>
  </si>
  <si>
    <t>high mobility group B 6-like</t>
  </si>
  <si>
    <t>traB domain-containing</t>
  </si>
  <si>
    <t>natural resistance-associated macrophage 2-like</t>
  </si>
  <si>
    <t>elongation factor 1- partial [Meloidogyne hapla]</t>
  </si>
  <si>
    <t>[Acyl-carrier- ] S-malonyltransferase</t>
  </si>
  <si>
    <t>phenylalanine-4-hydroxylase isoform X2</t>
  </si>
  <si>
    <t>Down syndrome cell adhesion molecule 1</t>
  </si>
  <si>
    <t>crk [Hydra vulgaris]</t>
  </si>
  <si>
    <t>phenylalanine-4-hydroxylase isoform X1</t>
  </si>
  <si>
    <t>alpha-1,3-mannosyl-glyco 2-beta-N-acetylglucosaminyltransferase</t>
  </si>
  <si>
    <t>Serine--pyruvate mitochondrial</t>
  </si>
  <si>
    <t>retrotransposon [Streptomyces albus J1074]</t>
  </si>
  <si>
    <t>Tubulin beta-4B partial</t>
  </si>
  <si>
    <t>outer membrane assembly factor</t>
  </si>
  <si>
    <t>AP-2 complex subunit mu-A isoform X1</t>
  </si>
  <si>
    <t>kelch 17 [Sinocyclocheilus rhinocerous]</t>
  </si>
  <si>
    <t>PREDICTED: uncharacterized protein LOC105346962</t>
  </si>
  <si>
    <t>GM23194 [Drosophila sechellia]</t>
  </si>
  <si>
    <t>adenosine deaminase [Clostridium butyricum]</t>
  </si>
  <si>
    <t>peroxisomal membrane PMP34-like</t>
  </si>
  <si>
    <t>light histidine kinase [Phaeodactylum tricornutum CCAP 1055 1]</t>
  </si>
  <si>
    <t>gag poly [Avian leukemia virus]</t>
  </si>
  <si>
    <t>equilibrative nucleoside transporter 3 isoform X2 [Callorhinchus milii]</t>
  </si>
  <si>
    <t>fez family zinc finger 1-like</t>
  </si>
  <si>
    <t>zinc transporter 7-like</t>
  </si>
  <si>
    <t>hypothetical protein [Francisella philomiragia]</t>
  </si>
  <si>
    <t>metallocarboxypeptidase peptidase M14 family [Arcobacter butzleri]</t>
  </si>
  <si>
    <t>high affinity cAMP-specific and IBMX-insensitive 3 ,5 -cyclic phosphodiesterase 8A isoform X1 [Aquila chrysaetos canadensis]</t>
  </si>
  <si>
    <t>rab GTPase-binding effector 1-like isoform X1</t>
  </si>
  <si>
    <t>peroxisomal multifunctional enzyme type 2</t>
  </si>
  <si>
    <t>ankyrin repeat domain-containing 12 [Aquila chrysaetos canadensis]</t>
  </si>
  <si>
    <t>rab GTPase-binding effector 1-like isoform X2</t>
  </si>
  <si>
    <t>dimethylaniline monooxygenase [N-oxide-forming] 2</t>
  </si>
  <si>
    <t>E3 ubiquitin- ligase SP1</t>
  </si>
  <si>
    <t>sugar transporter SWEET1-like [Biomphalaria glabrata]</t>
  </si>
  <si>
    <t>methionine-tRNA beta subunit [Phytophthora parasitica]</t>
  </si>
  <si>
    <t>growth regulator 14-3-3 [Echinococcus multilocularis]</t>
  </si>
  <si>
    <t>bicaudal C homolog 1</t>
  </si>
  <si>
    <t>metaxin-2 isoform X1</t>
  </si>
  <si>
    <t>integrator complex subunit 9</t>
  </si>
  <si>
    <t>enteropeptidase</t>
  </si>
  <si>
    <t>integrator complex subunit 7</t>
  </si>
  <si>
    <t>coiled-coil domain-containing 14</t>
  </si>
  <si>
    <t>integrator complex subunit 8</t>
  </si>
  <si>
    <t>coiled-coil domain-containing 15</t>
  </si>
  <si>
    <t>integrator complex subunit 5</t>
  </si>
  <si>
    <t>integrator complex subunit 6</t>
  </si>
  <si>
    <t>coiled-coil domain-containing 13</t>
  </si>
  <si>
    <t>Histone [Arabidopsis thaliana]</t>
  </si>
  <si>
    <t>rab5 GDP GTP exchange factor [Poecilia formosa]</t>
  </si>
  <si>
    <t>UV excision repair RAD23C [Arabidopsis thaliana]</t>
  </si>
  <si>
    <t>G edoXin [Caenorhabditis elegans]</t>
  </si>
  <si>
    <t>dihydrolipoyllysine-residue succinyltransferase component of 2-oxoglutarate dehydrogenase mitochondrial-like [Papilio xuthus]</t>
  </si>
  <si>
    <t>ATP-dependent RNA helicase dhh1 [Wallemia ichthyophaga EXF-994]</t>
  </si>
  <si>
    <t>glutamate receptor-interacting 2-like</t>
  </si>
  <si>
    <t>RNA-dependent RNA Polymerase1 (RDR1) [Phytophthora infestans T30-4]</t>
  </si>
  <si>
    <t>metal-dependent hydrolase</t>
  </si>
  <si>
    <t>adenylyl cyclase-associated 1 [Python bivittatus]</t>
  </si>
  <si>
    <t>Integral membrane DGCR2 partial</t>
  </si>
  <si>
    <t>PREDICTED: uncharacterized protein LOC100207912</t>
  </si>
  <si>
    <t>alan shepard</t>
  </si>
  <si>
    <t>thymosin beta-4</t>
  </si>
  <si>
    <t>THAP domain-containing 1-like</t>
  </si>
  <si>
    <t>hypothetical protein AC249_AIPGENE19197</t>
  </si>
  <si>
    <t>rab GDP dissociation inhibitor alpha-like</t>
  </si>
  <si>
    <t>coiled-coil domain-containing 60 [Calidris pugnax]</t>
  </si>
  <si>
    <t>PRELI domain-containing mitochondrial</t>
  </si>
  <si>
    <t>DNA helicase INO80-like</t>
  </si>
  <si>
    <t>E3 ubiquitin- ligase TRIP12 isoform X2</t>
  </si>
  <si>
    <t>PREDICTED: uncharacterized protein LOC101238046</t>
  </si>
  <si>
    <t>ribonucleo PTB-binding 1</t>
  </si>
  <si>
    <t>UPF0469 partial</t>
  </si>
  <si>
    <t>fibroblast growth factor 16-like isoform X2 [Acropora digitifera]</t>
  </si>
  <si>
    <t>peripheral plasma membrane CASK-like isoform X3</t>
  </si>
  <si>
    <t>PREDICTED: uncharacterized protein LOC106174310</t>
  </si>
  <si>
    <t>diacylglycerol kinase eta- partial</t>
  </si>
  <si>
    <t>PREDICTED: uncharacterized protein LOC106693888</t>
  </si>
  <si>
    <t>peripheral plasma membrane CASK-like isoform X1</t>
  </si>
  <si>
    <t>tropomyosin [Biomphalaria glabrata]</t>
  </si>
  <si>
    <t>dyslexia-associated KIAA0319 homolog</t>
  </si>
  <si>
    <t>integrator complex subunit 3</t>
  </si>
  <si>
    <t>integrator complex subunit 1</t>
  </si>
  <si>
    <t>PREDICTED: uncharacterized protein LOC101241699</t>
  </si>
  <si>
    <t>integrator complex subunit 2</t>
  </si>
  <si>
    <t>tetratricopeptide repeat 7B-like</t>
  </si>
  <si>
    <t>diacylglycerol kinase delta</t>
  </si>
  <si>
    <t>transcription initiation factor TFIID subunit 3-like</t>
  </si>
  <si>
    <t>chemotaxis [Arcobacter butzleri]</t>
  </si>
  <si>
    <t>PREDICTED: uncharacterized protein LOC101238011</t>
  </si>
  <si>
    <t>Cadherin-related tumor suppressor</t>
  </si>
  <si>
    <t>RNA polymerase II-associated 1-like</t>
  </si>
  <si>
    <t>dystrophin isoform X2</t>
  </si>
  <si>
    <t>probable cysteine mitochondrial</t>
  </si>
  <si>
    <t>coiled-coil domain-containing 34</t>
  </si>
  <si>
    <t>transmembrane [Dictyostelium discoideum AX4]</t>
  </si>
  <si>
    <t>fatty acyl- reductase 1-like</t>
  </si>
  <si>
    <t>ubiquitin ligase [Emiliania huxleyi CCMP1516]</t>
  </si>
  <si>
    <t>probable ATP-dependent RNA helicase DDX17 isoform X1</t>
  </si>
  <si>
    <t>hypothetical protein AC249_AIPGENE22759</t>
  </si>
  <si>
    <t>melanoma-associated antigen G1-like</t>
  </si>
  <si>
    <t>cysteine protease</t>
  </si>
  <si>
    <t>WD repeat-containing 60-like</t>
  </si>
  <si>
    <t>N-acetylated-alpha-linked acidic dipeptidase 2- partial</t>
  </si>
  <si>
    <t>MAD2L1-binding [Crassostrea gigas]</t>
  </si>
  <si>
    <t>lens fiber membrane intrinsic</t>
  </si>
  <si>
    <t>hypothetical protein AC249_AIPGENE10767</t>
  </si>
  <si>
    <t>Innexin partial</t>
  </si>
  <si>
    <t>caspase-8-like [Cyprinodon variegatus]</t>
  </si>
  <si>
    <t>FK506-binding 15 isoform X4</t>
  </si>
  <si>
    <t>FK506-binding 15 isoform X3</t>
  </si>
  <si>
    <t>hypothetical protein OMM_12808</t>
  </si>
  <si>
    <t>PREDICTED: uncharacterized protein LOC101238020</t>
  </si>
  <si>
    <t>hypothetical protein AC249_AIPGENE22764</t>
  </si>
  <si>
    <t>Mucin-6</t>
  </si>
  <si>
    <t>coiled-coil domain-containing 25</t>
  </si>
  <si>
    <t>hypothetical protein CAPTEDRAFT_221624</t>
  </si>
  <si>
    <t>mannosyl-oligosaccharide glucosidase</t>
  </si>
  <si>
    <t>5-oxoprolinase [Capsaspora owczarzaki ATCC 30864]</t>
  </si>
  <si>
    <t>DAZ-associated 2</t>
  </si>
  <si>
    <t>PREDICTED: uncharacterized protein LOC101234364, partial</t>
  </si>
  <si>
    <t>PREDICTED: netrin-G2-like</t>
  </si>
  <si>
    <t>Ras-like GTP-binding partial</t>
  </si>
  <si>
    <t>phosphatidylinositol 4,5-bisphosphate 3-kinase catalytic subunit delta isoform [Halyomorpha halys]</t>
  </si>
  <si>
    <t>actin [Amphidinium carterae]</t>
  </si>
  <si>
    <t>MC family [Hammondia hammondi]</t>
  </si>
  <si>
    <t>coiled-coil domain-containing 18</t>
  </si>
  <si>
    <t>synaptotagmin-1-like isoform X2</t>
  </si>
  <si>
    <t>coiled-coil domain-containing 17</t>
  </si>
  <si>
    <t>Hypoxia-inducible factor 1-alpha inhibitor</t>
  </si>
  <si>
    <t>hypothetical protein CAPTEDRAFT_221616</t>
  </si>
  <si>
    <t>High mobility HMG1 High mobility superfamily</t>
  </si>
  <si>
    <t>hypothetical protein AC249_AIPGENE22775</t>
  </si>
  <si>
    <t>coiled-coil domain-containing 58</t>
  </si>
  <si>
    <t>sn1-specific diacylglycerol lipase alpha-like</t>
  </si>
  <si>
    <t>methionine--tRNA cytoplasmic</t>
  </si>
  <si>
    <t>N(G),N(G)-dimethylarginine dimethylaminohydrolase 1</t>
  </si>
  <si>
    <t>coiled-coil domain-containing 57</t>
  </si>
  <si>
    <t>transmembrane 254</t>
  </si>
  <si>
    <t>mitochondrial import inner membrane translocase subunit Tim9 isoform X1 [Peromyscus maniculatus bairdii]</t>
  </si>
  <si>
    <t>coiled-coil domain-containing 51</t>
  </si>
  <si>
    <t>60S ribosomal L27a-3-like</t>
  </si>
  <si>
    <t>R3H domain-containing 4</t>
  </si>
  <si>
    <t>regulator of G- signaling 6 isoform X1 [Gallus gallus]</t>
  </si>
  <si>
    <t>transmembrane 258</t>
  </si>
  <si>
    <t>inv [Mycobacterium intracellulare]</t>
  </si>
  <si>
    <t>cilia- and flagella-associated 46-like</t>
  </si>
  <si>
    <t>eukaryotic elongation factor-2 kinase</t>
  </si>
  <si>
    <t>Integrase recombinase xerD- partial</t>
  </si>
  <si>
    <t>canopy homolog 1 isoform X1 [Larimichthys crocea]</t>
  </si>
  <si>
    <t>ETS-related transcription factor Elf-1-like isoform X2</t>
  </si>
  <si>
    <t>coiled-coil domain-containing 43</t>
  </si>
  <si>
    <t>Retrotransposable element Tf2 155 kDa type 1</t>
  </si>
  <si>
    <t>cAMP-dependent kinase regulatory subunit</t>
  </si>
  <si>
    <t>NEDD4-binding 2-like 2 isoform X1 [Calidris pugnax]</t>
  </si>
  <si>
    <t>hydantoinase subunit beta [Ruegeria PBVC088]</t>
  </si>
  <si>
    <t>PREDICTED: uncharacterized protein LOC101240115 isoform X2 [Hydra vulgaris]</t>
  </si>
  <si>
    <t>transient receptor potential cation channel subfamily A member 1 homolog</t>
  </si>
  <si>
    <t>PREDICTED: uncharacterized protein LOC101238006</t>
  </si>
  <si>
    <t>transmembrane 242</t>
  </si>
  <si>
    <t>cytochrome c oxidase subunit partial (mitochondrion) [Forcipomyia taiwana]</t>
  </si>
  <si>
    <t>Down syndrome critical region 3</t>
  </si>
  <si>
    <t>Calcium-binding mitochondrial carrier partial</t>
  </si>
  <si>
    <t>MGS207 [Rasamsonia emersonii CBS ]</t>
  </si>
  <si>
    <t>phosphatase 1 regulatory subunit 32-like</t>
  </si>
  <si>
    <t>spliceosome RNA helicase DDX39B isoform X2</t>
  </si>
  <si>
    <t>spliceosome RNA helicase DDX39B isoform X1</t>
  </si>
  <si>
    <t>WD40 repeat-containing</t>
  </si>
  <si>
    <t>MOXD1 homolog 1-like</t>
  </si>
  <si>
    <t>HRAS-like suppressor 3 [Ovis aries]</t>
  </si>
  <si>
    <t>nmrA-like family domain-containing 1-like</t>
  </si>
  <si>
    <t>4-coumarate-- ligase 1-like</t>
  </si>
  <si>
    <t>Alpha2-macroglobulin domain containing [Acanthamoeba castellanii Neff]</t>
  </si>
  <si>
    <t>leucyl-cystinyl aminopeptidase</t>
  </si>
  <si>
    <t>DNA replication licensing factor MCM7</t>
  </si>
  <si>
    <t>DNA replication licensing factor MCM5</t>
  </si>
  <si>
    <t>ribosomal S6 kinase beta-1-like</t>
  </si>
  <si>
    <t>forkhead-associated domain-containing 1-like isoform X2</t>
  </si>
  <si>
    <t>CDV3 homolog</t>
  </si>
  <si>
    <t>DNA replication licensing factor MCM6</t>
  </si>
  <si>
    <t>DNA replication licensing factor MCM3</t>
  </si>
  <si>
    <t>DNA replication licensing factor MCM4</t>
  </si>
  <si>
    <t>lumazine-binding [Janthinobacterium lividum]</t>
  </si>
  <si>
    <t>zinc finger 45 isoform X1 [Mustela putorius furo]</t>
  </si>
  <si>
    <t>fatty aldehyde dehydrogenase</t>
  </si>
  <si>
    <t>SEY1 [Pestalotiopsis fici W106-1]</t>
  </si>
  <si>
    <t>DNA replication licensing factor MCM2</t>
  </si>
  <si>
    <t>enkurin domain-containing 1-like</t>
  </si>
  <si>
    <t>digestive cysteine protease partial</t>
  </si>
  <si>
    <t>PREDICTED: uncharacterized protein LOC101241624</t>
  </si>
  <si>
    <t>Leucine-rich repeat serine threonine- kinase 1</t>
  </si>
  <si>
    <t>Leucine-rich repeat serine threonine- kinase 2</t>
  </si>
  <si>
    <t>fibrinogen C domain-containing 1-like</t>
  </si>
  <si>
    <t>PREDICTED: uncharacterized protein LOC100205317</t>
  </si>
  <si>
    <t>stress-associated endoplasmic reticulum 2</t>
  </si>
  <si>
    <t>phosphate transporter [Blastocystis subtype 4]</t>
  </si>
  <si>
    <t>Alpha-aminoadipic semialdehyde mitochondrial</t>
  </si>
  <si>
    <t>cytochrome P450 1A1</t>
  </si>
  <si>
    <t>dr1-associated corepressor isoform X2</t>
  </si>
  <si>
    <t>angel homolog 2 isoform X2</t>
  </si>
  <si>
    <t>inactive Ufm1-specific protease 1</t>
  </si>
  <si>
    <t>coiled-coil domain-containing 62</t>
  </si>
  <si>
    <t>coiled-coil domain-containing 60</t>
  </si>
  <si>
    <t>Tetratricopeptide TPR_2 repeat (plasmid)</t>
  </si>
  <si>
    <t>A-kinase anchor 14</t>
  </si>
  <si>
    <t>DNA-dependent kinase catalytic subunit-like</t>
  </si>
  <si>
    <t>serine threonine- kinase Chk1</t>
  </si>
  <si>
    <t>serine threonine- kinase Chk2</t>
  </si>
  <si>
    <t>betaine--homocysteine S-methyltransferase 1 isoform X1</t>
  </si>
  <si>
    <t>heat shock 105 kDa isoform X2</t>
  </si>
  <si>
    <t>PREDICTED: uncharacterized protein LOC101241630</t>
  </si>
  <si>
    <t>CULlin [Caenorhabditis elegans]</t>
  </si>
  <si>
    <t>heat shock 105 kDa isoform X1</t>
  </si>
  <si>
    <t>Leptomycin B resistance pmd1</t>
  </si>
  <si>
    <t>PREDICTED: uncharacterized protein LOC100202714 isoform X2</t>
  </si>
  <si>
    <t>coiled-coil domain-containing 97</t>
  </si>
  <si>
    <t>septin-1-like isoform X1</t>
  </si>
  <si>
    <t>regulatory particle non-ATPase partial [Drosophila albomicans]</t>
  </si>
  <si>
    <t>two pore calcium channel 1 [Lupinus angustifolius]</t>
  </si>
  <si>
    <t>vacuolar sorting-associated 35 isoform X2</t>
  </si>
  <si>
    <t>dedicator of cytokinesis 3-like isoform X3</t>
  </si>
  <si>
    <t>alkyl hydroperoxide reductase</t>
  </si>
  <si>
    <t>coiled-coil domain-containing 94</t>
  </si>
  <si>
    <t>synaptotagmin-12-like [Crassostrea gigas]</t>
  </si>
  <si>
    <t>hyaluronidase-1 isoform X1</t>
  </si>
  <si>
    <t>centrosomal of 162 kDa isoform X2</t>
  </si>
  <si>
    <t>ribonucleoside-diphosphate alpha subunit [Phytophthora parasitica]</t>
  </si>
  <si>
    <t>zinc finger 567-like</t>
  </si>
  <si>
    <t>asparagine--tRNA cytoplasmic</t>
  </si>
  <si>
    <t>OAS1Ab [Geodia cydonium]</t>
  </si>
  <si>
    <t>Chymotrypsin-like protease CTRL-1</t>
  </si>
  <si>
    <t>NEDD8-conjugating enzyme ubc12-like [Hydra vulgaris]</t>
  </si>
  <si>
    <t>poly(A) polymerase gamma</t>
  </si>
  <si>
    <t>PREDICTED: uncharacterized protein LOC101241600</t>
  </si>
  <si>
    <t>peptidyl-prolyl cis-trans isomerase FKBP5 isoform X2 [Meleagris gallopavo]</t>
  </si>
  <si>
    <t>PREDICTED: uncharacterized protein LOC106933289</t>
  </si>
  <si>
    <t>coiled-coil domain-containing 87</t>
  </si>
  <si>
    <t>Inosine-5 -monophosphate [Pediculus humanus corporis]</t>
  </si>
  <si>
    <t>coiled-coil domain-containing 86</t>
  </si>
  <si>
    <t>T-box transcription factor TBX1 [Daphnia magna]</t>
  </si>
  <si>
    <t>rho GTPase-activating 5</t>
  </si>
  <si>
    <t>rho GTPase-activating 6</t>
  </si>
  <si>
    <t>12 kDa FK506-binding -like</t>
  </si>
  <si>
    <t>coiled-coil domain-containing 89</t>
  </si>
  <si>
    <t>dynein beta flagellar outer arm-like</t>
  </si>
  <si>
    <t>RNA-binding 47 isoform X1 [Larimichthys crocea]</t>
  </si>
  <si>
    <t>coiled-coil domain-containing 84</t>
  </si>
  <si>
    <t>coiled-coil domain-containing 81</t>
  </si>
  <si>
    <t>hmg box</t>
  </si>
  <si>
    <t>carcinoembryonic antigen-related cell adhesion molecule 19 isoform X4</t>
  </si>
  <si>
    <t>rho GTPase-activating 1</t>
  </si>
  <si>
    <t>AP-5 complex subunit mu-1-like</t>
  </si>
  <si>
    <t>heterogeneous nuclear ribonucleo 1-like</t>
  </si>
  <si>
    <t>pyruvate synthase-like isoform X1 [Lingula anatina]</t>
  </si>
  <si>
    <t>10 transmembrane possible aa [Perkinsus marinus ATCC 50983]</t>
  </si>
  <si>
    <t>peroxidase [Rhodopirellula baltica]</t>
  </si>
  <si>
    <t>ubiquitin carboxyl-terminal hydrolase 4 isoform X3</t>
  </si>
  <si>
    <t>PREDICTED: uncharacterized protein LOC100202714 isoform X3</t>
  </si>
  <si>
    <t>PREDICTED: uncharacterized protein LOC100202714 isoform X4</t>
  </si>
  <si>
    <t>methylglutaconyl- mitochondrial</t>
  </si>
  <si>
    <t>keratin-associated 5-4- partial</t>
  </si>
  <si>
    <t>abl interactor 1 isoform X9</t>
  </si>
  <si>
    <t>cytochrome C oxidase subunit III</t>
  </si>
  <si>
    <t>-(glutamine-N5) release factor-specific</t>
  </si>
  <si>
    <t>abl interactor 1 isoform X6</t>
  </si>
  <si>
    <t>creatine kinase M-type</t>
  </si>
  <si>
    <t>Methylmalonyl- mitochondrial</t>
  </si>
  <si>
    <t>nucleoporin Nup43-like</t>
  </si>
  <si>
    <t>CG5915 [Drosophila melanogaster]</t>
  </si>
  <si>
    <t>coatomer subunit zeta-1-like</t>
  </si>
  <si>
    <t>brain-specific angiogenesis inhibitor partial</t>
  </si>
  <si>
    <t>abhydrolase domain-containing 16A-like</t>
  </si>
  <si>
    <t>REST corepressor 2-like</t>
  </si>
  <si>
    <t>rootletin-like isoform X8 [Lingula anatina]</t>
  </si>
  <si>
    <t>VPRBP isoform X1 [Latimeria chalumnae]</t>
  </si>
  <si>
    <t>60S ribosomal subunit [Perkinsus marinus ATCC 50983]</t>
  </si>
  <si>
    <t>hypothetical protein AC249_AIPGENE10800</t>
  </si>
  <si>
    <t>Prohibitin-2 [Pestalotiopsis fici W106-1]</t>
  </si>
  <si>
    <t>MOB kinase activator 3A [Pan troglodytes]</t>
  </si>
  <si>
    <t>MMS22- partial</t>
  </si>
  <si>
    <t>UPF0705 C11orf49 homolog</t>
  </si>
  <si>
    <t>PREDICTED: uncharacterized protein LOC106632801</t>
  </si>
  <si>
    <t>unc-45 homolog A</t>
  </si>
  <si>
    <t>unc-45 homolog B</t>
  </si>
  <si>
    <t>RING finger 219</t>
  </si>
  <si>
    <t>60S ribosomal L31 [Ciona intestinalis]</t>
  </si>
  <si>
    <t>NAD-dependent deacetylase Sirt6</t>
  </si>
  <si>
    <t>transposase family Tnp2 partial</t>
  </si>
  <si>
    <t>unconventional myosin-XV-like</t>
  </si>
  <si>
    <t>PREDICTED: uncharacterized protein PFB0145c-like</t>
  </si>
  <si>
    <t>calpain-5-like isoform X3 [Cyprinus carpio]</t>
  </si>
  <si>
    <t>twitchin-like isoform X20</t>
  </si>
  <si>
    <t>hypothetical protein CAPTEDRAFT_221596</t>
  </si>
  <si>
    <t>lactadherin- partial</t>
  </si>
  <si>
    <t>para-nitrobenzyl esterase-like</t>
  </si>
  <si>
    <t>ADP-ribose mitochondrial isoform X2</t>
  </si>
  <si>
    <t>eukaryotic translation initiation factor 2-alpha kinase 4-like</t>
  </si>
  <si>
    <t>voltage-gated hydrogen channel 1</t>
  </si>
  <si>
    <t>M-phase phospho 8-like [Acropora digitifera]</t>
  </si>
  <si>
    <t>PREDICTED: uncharacterized protein LOC107692355 isoform X1 [Sinocyclocheilus anshuiensis]</t>
  </si>
  <si>
    <t>calreticulin-like [Octopus bimaculoides]</t>
  </si>
  <si>
    <t>hypothetical protein AC249_AIPGENE22816</t>
  </si>
  <si>
    <t>dual specificity mitogen-activated kinase kinase 6</t>
  </si>
  <si>
    <t>Guanylate cyclase 32E</t>
  </si>
  <si>
    <t>dual specificity mitogen-activated kinase kinase 5</t>
  </si>
  <si>
    <t>dual specificity mitogen-activated kinase kinase 4</t>
  </si>
  <si>
    <t>chromodomain-helicase-DNA-binding 1 isoform X1 [Strongylocentrotus purpuratus]</t>
  </si>
  <si>
    <t>probable global transcription activator SNF2L2 isoform X2</t>
  </si>
  <si>
    <t>PREDICTED: uncharacterized protein LOC101855125</t>
  </si>
  <si>
    <t>ACYPI004813 [Acyrthosiphon pisum]</t>
  </si>
  <si>
    <t>supervillin isoform X1 [Megachile rotundata]</t>
  </si>
  <si>
    <t>glycosyl hydrolase [Pseudomonas putida]</t>
  </si>
  <si>
    <t>KDEL motif-containing 2</t>
  </si>
  <si>
    <t>KDEL motif-containing 1</t>
  </si>
  <si>
    <t>Tankyrase-1 [Cerapachys biroi]</t>
  </si>
  <si>
    <t>Decapping and exoribonuclease</t>
  </si>
  <si>
    <t>xylose isomerase</t>
  </si>
  <si>
    <t>ribosomal L15 [Schistosoma japonicum]</t>
  </si>
  <si>
    <t>kinase C delta type-like isoform X1 [Lingula anatina]</t>
  </si>
  <si>
    <t>probable global transcription activator SNF2L2 isoform X5</t>
  </si>
  <si>
    <t>hypothetical protein ACA1_103330 [Acanthamoeba castellanii str. Neff]</t>
  </si>
  <si>
    <t>junctophilin-1-like [Pygocentrus nattereri]</t>
  </si>
  <si>
    <t>intersectin-1 isoform X1 [Dendroctonus ponderosae]</t>
  </si>
  <si>
    <t>PREDICTED: uncharacterized protein LOC106136949 isoform X1 [Amyelois transitella]</t>
  </si>
  <si>
    <t>aspartate beta-hydroxylase domain-containing 2-like</t>
  </si>
  <si>
    <t>DBF4 homolog A-like [Amphimedon queenslandica]</t>
  </si>
  <si>
    <t>replication factor rfc1 c terminal domain containing [Acanthamoeba castellanii Neff]</t>
  </si>
  <si>
    <t>breast cancer anti-estrogen resistance 1</t>
  </si>
  <si>
    <t>calcineurin-binding cabin-1 isoform X1</t>
  </si>
  <si>
    <t>calcineurin-binding cabin-1 isoform X2</t>
  </si>
  <si>
    <t>metabotropic glutamate receptor 8-like</t>
  </si>
  <si>
    <t>transmembrane 232</t>
  </si>
  <si>
    <t>ATP-dependent RNA helicase bel</t>
  </si>
  <si>
    <t>PREDICTED: uncharacterized protein LOC100205280</t>
  </si>
  <si>
    <t>transmembrane 231</t>
  </si>
  <si>
    <t>RAC-gamma serine threonine- kinase-like isoform X1 [Esox lucius]</t>
  </si>
  <si>
    <t>cell surface glyco</t>
  </si>
  <si>
    <t>transmembrane 237</t>
  </si>
  <si>
    <t>hypersensitive-induced response [Nannochloropsis gaditana CCMP526]</t>
  </si>
  <si>
    <t>Prefoldin subunit 6</t>
  </si>
  <si>
    <t>cadmium metallothionein- partial</t>
  </si>
  <si>
    <t>transposable element tc3 transposase</t>
  </si>
  <si>
    <t>RING finger 121 isoform X2</t>
  </si>
  <si>
    <t>hemK methyltransferase family member 2-like</t>
  </si>
  <si>
    <t>UDP-glucose:glyco glucosyltransferase 1-like</t>
  </si>
  <si>
    <t>low-density lipo receptor-related 4 isoform X1</t>
  </si>
  <si>
    <t>Prefoldin subunit 2</t>
  </si>
  <si>
    <t>Prefoldin subunit 1</t>
  </si>
  <si>
    <t>serine threonine- phosphatase 2A activator-like</t>
  </si>
  <si>
    <t>A-kinase anchor 13 isoform X1</t>
  </si>
  <si>
    <t>transmembrane 222</t>
  </si>
  <si>
    <t>transmembrane 223</t>
  </si>
  <si>
    <t>mammalian ependymin-related 1-like</t>
  </si>
  <si>
    <t>calcium-binding NCS-1 [Trichophyton rubrum CBS ]</t>
  </si>
  <si>
    <t>polyunsaturated fatty acid desaturase [Chondrus crispus]</t>
  </si>
  <si>
    <t>probable E3 ubiquitin ligase complex SCF subunit sconB</t>
  </si>
  <si>
    <t>hypothetical protein A2Y38_18730</t>
  </si>
  <si>
    <t>transmembrane 220</t>
  </si>
  <si>
    <t>proliferation-associated 2G4</t>
  </si>
  <si>
    <t>Cathepsin partial</t>
  </si>
  <si>
    <t>ras let-60 [Phytophthora infestans T30-4]</t>
  </si>
  <si>
    <t>PREDICTED: uncharacterized protein LOC100211737, partial</t>
  </si>
  <si>
    <t>calcineurin-binding cabin-1 isoform X3</t>
  </si>
  <si>
    <t>low-density lipo receptor-related 4 isoform X2</t>
  </si>
  <si>
    <t>alanine--tRNA ligase</t>
  </si>
  <si>
    <t>nephrocystin-4 isoform X4 [Fukomys damarensis]</t>
  </si>
  <si>
    <t>C6 finger domain-containing [Colletotrichum higginsianum IMI 349063]</t>
  </si>
  <si>
    <t>DENN domain-containing 3-like [Hydra vulgaris]</t>
  </si>
  <si>
    <t>reverse transcriptase ribonuclease partial</t>
  </si>
  <si>
    <t>hypothetical protein AC249_AIPGENE10828</t>
  </si>
  <si>
    <t>aconitate hydratase B [Pseudomonas stutzeri]</t>
  </si>
  <si>
    <t>cysteine glutathione ABC transporter ATP-binding permease [Enterobacter cloacae]</t>
  </si>
  <si>
    <t>HET-E [Auricularia subglabra TFB-10046 SS5]</t>
  </si>
  <si>
    <t>potassium voltage-gated channel subfamily H member 8-like</t>
  </si>
  <si>
    <t>helicase-like transcription factor isoform X2</t>
  </si>
  <si>
    <t>pyridoxal biosynthesis lyase</t>
  </si>
  <si>
    <t>histone-fold-containing [Aureobasidium namibiae CBS ]</t>
  </si>
  <si>
    <t>zinc finger 454 isoform X1 [Pan troglodytes]</t>
  </si>
  <si>
    <t>permease transporter [Salpingoeca rosetta]</t>
  </si>
  <si>
    <t>slowpoke-binding -like</t>
  </si>
  <si>
    <t>flagellar associated [Chlamydomonas reinhardtii]</t>
  </si>
  <si>
    <t>WD repeat and HMG-box DNA-binding 1-like</t>
  </si>
  <si>
    <t>hypothetical protein AC249_AIPGENE4341</t>
  </si>
  <si>
    <t>axonemal dynein light chain domain-containing 1-like</t>
  </si>
  <si>
    <t>Homologue of a Golgi anti-apoptotic identified from vaccinia Transmembrane BAX inhi</t>
  </si>
  <si>
    <t>tensin-3 isoform X7 [Pelodiscus sinensis]</t>
  </si>
  <si>
    <t>ubiquitin-fold modifier-conjugating enzyme 1</t>
  </si>
  <si>
    <t>dner partial</t>
  </si>
  <si>
    <t>TLR4 interactor with leucine rich repeats</t>
  </si>
  <si>
    <t>transmembrane 201</t>
  </si>
  <si>
    <t>anamorsin isoform X2</t>
  </si>
  <si>
    <t>metabotropic glutamate receptor 1-like</t>
  </si>
  <si>
    <t>Brefeldin A-inhibited guanine nucleotide-exchange 2</t>
  </si>
  <si>
    <t>Brefeldin A-inhibited guanine nucleotide-exchange 3</t>
  </si>
  <si>
    <t>Brefeldin A-inhibited guanine nucleotide-exchange 1</t>
  </si>
  <si>
    <t>transmembrane 208</t>
  </si>
  <si>
    <t>transmembrane 209</t>
  </si>
  <si>
    <t>centrosomal of 78 kDa-like</t>
  </si>
  <si>
    <t>Guanylate kinase</t>
  </si>
  <si>
    <t>transmembrane 205</t>
  </si>
  <si>
    <t>Sarcosine mitochondrial</t>
  </si>
  <si>
    <t>Beta-1,4-glucuronyltransferase 1</t>
  </si>
  <si>
    <t>high affinity cGMP-specific 3 ,5 -cyclic phosphodiesterase 9A isoform X3</t>
  </si>
  <si>
    <t>protein SCP160</t>
  </si>
  <si>
    <t>exoglucanase [Cellulomonas Root485]</t>
  </si>
  <si>
    <t>DNA damage-regulated autophagy modulator 2 [Poecilia formosa]</t>
  </si>
  <si>
    <t>coiled-coil domain-containing 180-like</t>
  </si>
  <si>
    <t>homeobox unc-4 homolog</t>
  </si>
  <si>
    <t>eukaryotic translation initiation factor 3 subunit H-like</t>
  </si>
  <si>
    <t>Tubulin alpha-3 chain</t>
  </si>
  <si>
    <t>Voltage-dependent anion-selective channel 2</t>
  </si>
  <si>
    <t>cAMP-dependent kinase type II regulatory subunit isoform X1 [Drosophila navojoa]</t>
  </si>
  <si>
    <t>iq and ubiquitin-like domain-containing</t>
  </si>
  <si>
    <t>immunoglobulin superfamily member 21- partial</t>
  </si>
  <si>
    <t>G- coupled receptor 126 isoform X2 [Rattus norvegicus]</t>
  </si>
  <si>
    <t>disulfide-isomerase 2-like isoform X1</t>
  </si>
  <si>
    <t>PREDICTED: uncharacterized protein LOC108676198</t>
  </si>
  <si>
    <t>PREDICTED: uncharacterized protein LOC106176947</t>
  </si>
  <si>
    <t>U1 small nuclear ribonucleo 70 kDa isoform X2</t>
  </si>
  <si>
    <t>myosin regulatory light chain 2</t>
  </si>
  <si>
    <t>Ankyrin repeat and SAM domain-containing 6</t>
  </si>
  <si>
    <t>ADP compounds hydrolase [Haemophilus haemolyticus]</t>
  </si>
  <si>
    <t>SUMO-specific isopeptidase USPL1</t>
  </si>
  <si>
    <t>dual specificity phosphatase partial</t>
  </si>
  <si>
    <t>voltage-gated potassium channel subunit beta-3-like</t>
  </si>
  <si>
    <t>E3 ubiquitin- ligase CBL-like</t>
  </si>
  <si>
    <t>piezo-type mechanosensitive ion channel component 2-like</t>
  </si>
  <si>
    <t>alpha partial [Emiliania huxleyi CCMP1516]</t>
  </si>
  <si>
    <t>beta-Ig-H3 fasciclin [Streptomyces agglomeratus]</t>
  </si>
  <si>
    <t>Histone H1-delta</t>
  </si>
  <si>
    <t>endoplasmin [Loa loa]</t>
  </si>
  <si>
    <t>cyclin-J-like</t>
  </si>
  <si>
    <t>telomerase component 1</t>
  </si>
  <si>
    <t>Angiopoietin 1 [Danio rerio]</t>
  </si>
  <si>
    <t>EF-hand domain-containing 1</t>
  </si>
  <si>
    <t>PREDICTED: uncharacterized protein LOC105440160</t>
  </si>
  <si>
    <t>IQ domain-containing G-like</t>
  </si>
  <si>
    <t>PREDICTED: uncharacterized protein LOC107327402</t>
  </si>
  <si>
    <t>GTP-binding Di-Ras2 [Microcebus murinus]</t>
  </si>
  <si>
    <t>glutamate partial</t>
  </si>
  <si>
    <t>phosphatidylserine synthase 2-like</t>
  </si>
  <si>
    <t>homeobox aristaless-like partial</t>
  </si>
  <si>
    <t>probable calcium-binding CML36</t>
  </si>
  <si>
    <t>isocitrate dehydrogenase (NADP(+))</t>
  </si>
  <si>
    <t>multidrug resistance-associated 9 [Pygocentrus nattereri]</t>
  </si>
  <si>
    <t>alpha-(1,3)-fucosyltransferase 10-like isoform X2 [Acropora digitifera]</t>
  </si>
  <si>
    <t>Glutaminase kidney mitochondrial</t>
  </si>
  <si>
    <t>NADP-dependent oxidoreductase</t>
  </si>
  <si>
    <t>Proton-coupled folate transporter</t>
  </si>
  <si>
    <t>hypothetical protein AC249_AIPGENE4315</t>
  </si>
  <si>
    <t>fibrillin-1- partial</t>
  </si>
  <si>
    <t>uncharacterized WD repeat-containing alr3466-like</t>
  </si>
  <si>
    <t>ralA-binding 1 [Bos taurus]</t>
  </si>
  <si>
    <t>Dehydrodolichyl diphosphate syntase complex subunit nus1</t>
  </si>
  <si>
    <t>transient receptor potential channel pyrexia-like</t>
  </si>
  <si>
    <t>Excitatory amino acid transporter</t>
  </si>
  <si>
    <t>insulin-degrading enzyme [Fomitiporia mediterranea MF3 22]</t>
  </si>
  <si>
    <t>Sphingomyelin phosphodiesterase</t>
  </si>
  <si>
    <t>zinc finger 271-like isoform X1 [Octopus bimaculoides]</t>
  </si>
  <si>
    <t>glioma tumor suppressor candidate region</t>
  </si>
  <si>
    <t>dual specificity mitogen-activated kinase kinase partial</t>
  </si>
  <si>
    <t>spermatogenesis-associated 6-like</t>
  </si>
  <si>
    <t>hypothetical protein A3J24_02850</t>
  </si>
  <si>
    <t>actin [Xanthophyllomyces dendrorhous]</t>
  </si>
  <si>
    <t>lysosomal acid lipase cholesteryl ester hydrolase isoform X1</t>
  </si>
  <si>
    <t>dimethyladenosine partial</t>
  </si>
  <si>
    <t>UPF0573 C2orf70 homolog</t>
  </si>
  <si>
    <t>checkpoint HUS1-like</t>
  </si>
  <si>
    <t>GM12724 [Drosophila sechellia]</t>
  </si>
  <si>
    <t>gem-associated 5 isoform X1</t>
  </si>
  <si>
    <t>Abhydrolase domain-containing 16A</t>
  </si>
  <si>
    <t>hypothetical protein BRAFLDRAFT_79556 [Branchiostoma floridae]</t>
  </si>
  <si>
    <t>OTU-like cysteine</t>
  </si>
  <si>
    <t>cysteine-rich PDZ-binding -like</t>
  </si>
  <si>
    <t>e3 ubiquitin- ligase ubr4 n-recognin-4 zinc finger ubr1-type 1 retinoblastoma-associated factor of kda kda retinoblastoma -associated factor rbaf600 p600</t>
  </si>
  <si>
    <t>rab GTPase-activating 1 isoform X1 [Manis javanica]</t>
  </si>
  <si>
    <t>transcription elongation factor SPT6-like isoform X2</t>
  </si>
  <si>
    <t>Membrane trafficking VPS53 family [Arabidopsis thaliana]</t>
  </si>
  <si>
    <t>probable calcium-binding CML18</t>
  </si>
  <si>
    <t>PREDICTED: lactadherin-like</t>
  </si>
  <si>
    <t>o-mannosyltransferase 1</t>
  </si>
  <si>
    <t>UPF0136 membrane At2g26240-like</t>
  </si>
  <si>
    <t>progesterone-induced-blocking factor 1 isoform X1 [Anser cygnoides domesticus]</t>
  </si>
  <si>
    <t>metabotropic glutamate receptor 1 isoform X2</t>
  </si>
  <si>
    <t>suppressor of fused homolog</t>
  </si>
  <si>
    <t>tetraspanin-4 isoform X1</t>
  </si>
  <si>
    <t>tetraspanin-4 isoform X2</t>
  </si>
  <si>
    <t>heterogeneous nuclear ribonucleo 1-like [Solanum lycopersicum]</t>
  </si>
  <si>
    <t>PRKCA-binding -like isoform X2</t>
  </si>
  <si>
    <t>hypothetical protein M569_15298, partial</t>
  </si>
  <si>
    <t>transport and Golgi organization 6 homolog isoform X2</t>
  </si>
  <si>
    <t>deoxyribonuclease-1-like [Takifugu rubripes]</t>
  </si>
  <si>
    <t>transport and Golgi organization 6 homolog isoform X1</t>
  </si>
  <si>
    <t>myotubularin isoform X1 [Ficedula albicollis]</t>
  </si>
  <si>
    <t>plastin-2- partial</t>
  </si>
  <si>
    <t>ATP-dependent Clp proteolytic subunit [Gilliamella apicola]</t>
  </si>
  <si>
    <t>zinc finger HIT domain-containing 3-like</t>
  </si>
  <si>
    <t>Tbx4 5</t>
  </si>
  <si>
    <t>Thrombospondin-type laminin G domain and EAR repeat-containing</t>
  </si>
  <si>
    <t>ZZ-type zinc finger-containing 3 isoform X2</t>
  </si>
  <si>
    <t>proto-oncogene serine threonine- kinase mos</t>
  </si>
  <si>
    <t>DNA polymerase eta isoform X1</t>
  </si>
  <si>
    <t>zinc finger 572-like isoform X2</t>
  </si>
  <si>
    <t>zinc finger 704-like</t>
  </si>
  <si>
    <t>family methyltransferase</t>
  </si>
  <si>
    <t>Uncharacterized protein APZ42_031098, partial</t>
  </si>
  <si>
    <t>Calcium release-activated calcium channel 1</t>
  </si>
  <si>
    <t>hypothetical protein HALTITAN_3299</t>
  </si>
  <si>
    <t>Homeobox PKNOX2</t>
  </si>
  <si>
    <t>jacalin-like lectin domain</t>
  </si>
  <si>
    <t>Serine 3-dehydrogenase</t>
  </si>
  <si>
    <t>alpha-2-macroglobulin-like isoform X7 [Ovis aries musimon]</t>
  </si>
  <si>
    <t>proto-oncogene tyrosine- kinase receptor Ret-like</t>
  </si>
  <si>
    <t>lethal(2)essential for life-like</t>
  </si>
  <si>
    <t>ion channel</t>
  </si>
  <si>
    <t>patient fukutin</t>
  </si>
  <si>
    <t>-L-isoaspartate O-methyltransferase domain-containing 1 [Lepisosteus oculatus]</t>
  </si>
  <si>
    <t>RNA-binding domain-containing</t>
  </si>
  <si>
    <t>calmodulin 9 [Brassica napus]</t>
  </si>
  <si>
    <t>PREDICTED: uncharacterized protein LOC109482146</t>
  </si>
  <si>
    <t>pogo transposable element with KRAB domain [Cricetulus griseus]</t>
  </si>
  <si>
    <t>dynamin-1-like isoform X3 [Austrofundulus limnaeus]</t>
  </si>
  <si>
    <t>thioredoxin h [Phaeodactylum tricornutum CCAP 1055 1]</t>
  </si>
  <si>
    <t>Ahr-a</t>
  </si>
  <si>
    <t>monooxygenase [Streptomyces nanshensis]</t>
  </si>
  <si>
    <t>tRNA-specific adenosine deaminase partial</t>
  </si>
  <si>
    <t>prostaglandin reductase 1 isoform X1 [Corvus cornix cornix]</t>
  </si>
  <si>
    <t>60 kDa SS-A Ro ribonucleo -like</t>
  </si>
  <si>
    <t>cocaine esterase-like</t>
  </si>
  <si>
    <t>Ahr-b</t>
  </si>
  <si>
    <t>partial [Cercomonas edax]</t>
  </si>
  <si>
    <t>synaptojanin-1 [Bactrocera dorsalis]</t>
  </si>
  <si>
    <t>hypothetical protein RFI_02035</t>
  </si>
  <si>
    <t>hypothetical protein CAPTEDRAFT_186776</t>
  </si>
  <si>
    <t>purine nucleoside phosphorylase [Clostridium botulinum]</t>
  </si>
  <si>
    <t>SH3 domain-containing RING finger 3-like</t>
  </si>
  <si>
    <t>general transcription factor II-I isoform X3</t>
  </si>
  <si>
    <t>hypothetical protein CLOBAR_00774 [Intestinibacter bartlettii DSM 16795]</t>
  </si>
  <si>
    <t>sodium-dependent phosphate transport 2B-like</t>
  </si>
  <si>
    <t>serine threonine- phosphatase 2A regulatory subunit B subunit partial</t>
  </si>
  <si>
    <t>PREDICTED: spatacsin-like</t>
  </si>
  <si>
    <t>ATP F0F1 synthase subunit alpha [Mycoplasma hyosynoviae]</t>
  </si>
  <si>
    <t>mth938 domain-containing [Oreochromis niloticus]</t>
  </si>
  <si>
    <t>centrosomal of 70 kDa isoform X4 [Chinchilla lanigera]</t>
  </si>
  <si>
    <t>peptidase C14 caspase catalytic subunit p20</t>
  </si>
  <si>
    <t>excitatory amino acid transporter 1-like [Acropora digitifera]</t>
  </si>
  <si>
    <t>hypothetical protein VOLCADRAFT_78580 [Volvox carteri f. nagariensis]</t>
  </si>
  <si>
    <t>voltage-dependent calcium channel type d subunit alpha-1</t>
  </si>
  <si>
    <t>PREDICTED: uncharacterized protein LOC101241095, partial</t>
  </si>
  <si>
    <t>CTP synthetase [Coxiella burnetii]</t>
  </si>
  <si>
    <t>villin-1-like isoform X2</t>
  </si>
  <si>
    <t>Max X</t>
  </si>
  <si>
    <t>diaphanous homolog 1-like</t>
  </si>
  <si>
    <t>heme peroxidase [Phytophthora sojae]</t>
  </si>
  <si>
    <t>transcript antisense to ribosomal rna [Nannochloropsis gaditana CCMP526]</t>
  </si>
  <si>
    <t>seleno Pb-like</t>
  </si>
  <si>
    <t>RING zinc finger</t>
  </si>
  <si>
    <t>D-3-phosphoglycerate dehydrogenase-like</t>
  </si>
  <si>
    <t>Alkyldihydroxyacetonephosphate peroxisomal</t>
  </si>
  <si>
    <t>aquaporin-9 isoform X1</t>
  </si>
  <si>
    <t>androgen-induced gene 1 -like</t>
  </si>
  <si>
    <t>cullin-associated NEDD8-dissociated 1-like</t>
  </si>
  <si>
    <t>ribokinase [Purpureocillium lilacinum]</t>
  </si>
  <si>
    <t>disco-interacting 2 homolog B-A-like</t>
  </si>
  <si>
    <t>inverted formin-2-like</t>
  </si>
  <si>
    <t>grainyhead 1 homolog</t>
  </si>
  <si>
    <t>potassium sodium hyperpolarization-activated cyclic nucleotide-gated channel 2 isoform X5 [Plutella xylostella]</t>
  </si>
  <si>
    <t>C3 and PZP-like alpha-2-macroglobulin domain-containing 8</t>
  </si>
  <si>
    <t>cysteine protease ATG4C-like</t>
  </si>
  <si>
    <t>S-adenosyl-L-homocysteine partial</t>
  </si>
  <si>
    <t>hypothetical protein EMIHUDRAFT_439104 [Emiliania huxleyi CCMP1516]</t>
  </si>
  <si>
    <t>WD repeat-containing</t>
  </si>
  <si>
    <t>prickle 3 isoform X5 [Ceratitis capitata]</t>
  </si>
  <si>
    <t>translation elongation factor G [Alteromonas mediterranea]</t>
  </si>
  <si>
    <t>ubiquitin- ligase E3B [Cricetulus griseus]</t>
  </si>
  <si>
    <t>hypothetical protein SERLADRAFT_475996 [Serpula lacrymans var. lacrymans S7.9]</t>
  </si>
  <si>
    <t>Origin recognition complex subunit partial</t>
  </si>
  <si>
    <t>Translationally-controlled tumor</t>
  </si>
  <si>
    <t>hypothetical protein g.533, partial</t>
  </si>
  <si>
    <t>cell division control 6 homolog</t>
  </si>
  <si>
    <t>cytochrome P450 4A11-like</t>
  </si>
  <si>
    <t>aryl hydrocarbon receptor</t>
  </si>
  <si>
    <t>glycerol-3-phosphate acyltransferase mitochondrial-like isoform X1 [Sinocyclocheilus rhinocerous]</t>
  </si>
  <si>
    <t>NADH dehydrogenase [ubiquinone] iron-sulfur mitochondrial</t>
  </si>
  <si>
    <t>phosphatase Slingshot homolog 1- partial</t>
  </si>
  <si>
    <t>serine threonine kinase [Scytonema HK-05]</t>
  </si>
  <si>
    <t>CG10174 [Drosophila melanogaster]</t>
  </si>
  <si>
    <t>dynactin 1</t>
  </si>
  <si>
    <t>cathepsin B-like [Hydra vulgaris]</t>
  </si>
  <si>
    <t>geranylgeranyl pyrophosphate synthetase [Phaeoacremonium minimum UCRPA7]</t>
  </si>
  <si>
    <t>gamma-aminobutyric acid receptor subunit pi- partial</t>
  </si>
  <si>
    <t>40S ribosomal S20-like</t>
  </si>
  <si>
    <t>angiopoietin-related 1-like</t>
  </si>
  <si>
    <t>hypothetical protein CAPTEDRAFT_186854</t>
  </si>
  <si>
    <t>PREDICTED: uncharacterized protein LOC107339771 isoform X1</t>
  </si>
  <si>
    <t>acyl- dehydrogenase family member 10</t>
  </si>
  <si>
    <t>cyclin-dependent kinase partial</t>
  </si>
  <si>
    <t>allergen asp f7 [Eutypa lata UCREL1]</t>
  </si>
  <si>
    <t>low-density lipo receptor-related 6- partial</t>
  </si>
  <si>
    <t>Uncharacterized protein APZ42_034180</t>
  </si>
  <si>
    <t>methylmalonyl- mitochondrial-like</t>
  </si>
  <si>
    <t>AP-1 complex subunit mu-1 isoform X3 [Parasteatoda tepidariorum]</t>
  </si>
  <si>
    <t>calmodulin-A-like isoform X1</t>
  </si>
  <si>
    <t>guanine nucleotide-binding subunit beta-2-like 1 [Saprolegnia parasitica CBS ]</t>
  </si>
  <si>
    <t>kintoun</t>
  </si>
  <si>
    <t>ras-related Rab-11A</t>
  </si>
  <si>
    <t>FAD-binding domain-containing [Trametes versicolor FP-101664 SS1]</t>
  </si>
  <si>
    <t>VAC14 homolog</t>
  </si>
  <si>
    <t>patched domain-containing 3-like</t>
  </si>
  <si>
    <t>Elongation factor 1- partial</t>
  </si>
  <si>
    <t>adenosylhomocysteinase 1-like isoform X1 [Brassica napus]</t>
  </si>
  <si>
    <t>aspartate kinase</t>
  </si>
  <si>
    <t>pituitary tumor-transforming gene 1 -interacting -like</t>
  </si>
  <si>
    <t>dimethylglycine mitochondrial</t>
  </si>
  <si>
    <t>heat shock 2</t>
  </si>
  <si>
    <t>Proliferating cell nuclear antigen</t>
  </si>
  <si>
    <t>beta-1,3-galactosyltransferase 5-like isoform X2 [Hydra vulgaris]</t>
  </si>
  <si>
    <t>spermatogenesis-associated 13 isoform X3</t>
  </si>
  <si>
    <t>microcephalin-like</t>
  </si>
  <si>
    <t>Signal recognition particle</t>
  </si>
  <si>
    <t>hypothetical protein BRAFLDRAFT_117517 [Branchiostoma floridae]</t>
  </si>
  <si>
    <t>GTPase HRas</t>
  </si>
  <si>
    <t>Phenylalanine--tRNA ligase alpha subunit</t>
  </si>
  <si>
    <t>RRP15- partial</t>
  </si>
  <si>
    <t>mitochondrial import inner membrane translocase subunit Tim21-like</t>
  </si>
  <si>
    <t>N-lysine methyltransferase SETD8-A-like</t>
  </si>
  <si>
    <t>leucine-rich repeat and fibronectin type-III domain-containing 5-like</t>
  </si>
  <si>
    <t>PREDICTED: uncharacterized protein LOC106174212</t>
  </si>
  <si>
    <t>Ferric-chelate reductase</t>
  </si>
  <si>
    <t>class I heat shock -like</t>
  </si>
  <si>
    <t>Ras-specific guanine nucleotide-releasing factor 2</t>
  </si>
  <si>
    <t>Adrenodoxin mitochondrial</t>
  </si>
  <si>
    <t>DNA polymerase delta subunit 2 isoform X4 [Manis javanica]</t>
  </si>
  <si>
    <t>interference hedgehog-like [Orussus abietinus]</t>
  </si>
  <si>
    <t>nicotinamidase [Acinetobacter johnsonii]</t>
  </si>
  <si>
    <t>nuclear cap-binding subunit 2</t>
  </si>
  <si>
    <t>nuclear cap-binding subunit 1</t>
  </si>
  <si>
    <t>E3 ubiquitin- ligase synoviolin B-like</t>
  </si>
  <si>
    <t>phosphatase 2A regulatory B subunit</t>
  </si>
  <si>
    <t>pre-mRNA-splicing factor ATP-dependent RNA helicase mog-5</t>
  </si>
  <si>
    <t>solute carrier organic anion transporter family member 5A1-like isoform X1 [Lates calcarifer]</t>
  </si>
  <si>
    <t>peptidase C56 [Pseudomonas helleri]</t>
  </si>
  <si>
    <t>zinc finger 665-like [Chinchilla lanigera]</t>
  </si>
  <si>
    <t>trace amine-associated receptor 7a-like</t>
  </si>
  <si>
    <t>transmembrane 87A-like</t>
  </si>
  <si>
    <t>cat eye syndrome critical region 2 isoform X1</t>
  </si>
  <si>
    <t>FAM92A1-like isoform X1</t>
  </si>
  <si>
    <t>thioredoxin H9-like [Nicotiana tomentosiformis]</t>
  </si>
  <si>
    <t>endoplasmic reticulum-Golgi intermediate compartment 1</t>
  </si>
  <si>
    <t>maltase- intestinal</t>
  </si>
  <si>
    <t>Phytochelatins synthase [Dictyostelium fasciculatum]</t>
  </si>
  <si>
    <t>Serine carboxypeptidase-like 34</t>
  </si>
  <si>
    <t>PREDICTED: uncharacterized protein LOC101241571</t>
  </si>
  <si>
    <t>PREDICTED: uncharacterized protein LOC106164882</t>
  </si>
  <si>
    <t>artemis</t>
  </si>
  <si>
    <t>aldehyde dehydrogenase family 1 member A3 isoform X3</t>
  </si>
  <si>
    <t>cefP [Metarhizium robertsii ARSEF 23]</t>
  </si>
  <si>
    <t>solute carrier family 22 member 15-like</t>
  </si>
  <si>
    <t>sulfur oxidation</t>
  </si>
  <si>
    <t>plastin-2 [Danio rerio]</t>
  </si>
  <si>
    <t>lysosomal-trafficking regulator isoform X2</t>
  </si>
  <si>
    <t>insulin-like growth factor 2 mRNA-binding 1 isoform X1</t>
  </si>
  <si>
    <t>Transcription factor Adf-1</t>
  </si>
  <si>
    <t>trafficking particle complex subunit 2like</t>
  </si>
  <si>
    <t>conserved oligomeric Golgi complex subunit 3-like</t>
  </si>
  <si>
    <t>hypothetical protein EMIHUDRAFT_230887 [Emiliania huxleyi CCMP1516]</t>
  </si>
  <si>
    <t>tripeptidyl-peptidase 1-like</t>
  </si>
  <si>
    <t>AP-4 complex subunit sigma-1</t>
  </si>
  <si>
    <t>nuclear factor 1 C-type isoform X3</t>
  </si>
  <si>
    <t>nuclear factor 1 C-type isoform X4</t>
  </si>
  <si>
    <t>glutathione mitochondrial-like</t>
  </si>
  <si>
    <t>AP-2 complex subunit</t>
  </si>
  <si>
    <t>CCR4-NOT transcription complex subunit 2-like isoform X2</t>
  </si>
  <si>
    <t>fatty acid-binding adipocyte [Fukomys damarensis]</t>
  </si>
  <si>
    <t>transmembrane 186-like</t>
  </si>
  <si>
    <t>pyruvate dehydrogenase E1 component subunit mitochondrial isoform X1</t>
  </si>
  <si>
    <t>RAS guanyl-releasing 2 isoform X2</t>
  </si>
  <si>
    <t>myosin light polypeptide 6-like</t>
  </si>
  <si>
    <t>PREDICTED: syntaxin-5-like</t>
  </si>
  <si>
    <t>COMM domain-containing 3-like</t>
  </si>
  <si>
    <t>retinoic acid receptor RXR-gamma isoform X2</t>
  </si>
  <si>
    <t>OSJNBa0019J05.16</t>
  </si>
  <si>
    <t>probable palmitoyltransferase ZDHHC21 isoform X1</t>
  </si>
  <si>
    <t>scaffolding [Proteus mirabilis]</t>
  </si>
  <si>
    <t>FERM and PDZ domain-containing 2</t>
  </si>
  <si>
    <t>BTG1 [Xenopus tropicalis]</t>
  </si>
  <si>
    <t>myo-inositol-1-phosphate synthase</t>
  </si>
  <si>
    <t>DNA cross-link repair 1A</t>
  </si>
  <si>
    <t>Tubulin GTPase domain</t>
  </si>
  <si>
    <t>PREDICTED: uncharacterized protein LOC107338490, partial</t>
  </si>
  <si>
    <t>omega-amidase NIT2</t>
  </si>
  <si>
    <t>coiled-coil alpha-helical rod 1-like isoform X2</t>
  </si>
  <si>
    <t>Cyclin-dependent kinases regulatory subunit 1</t>
  </si>
  <si>
    <t>phosphatase catalytic gamma [Ichthyophthirius multifiliis]</t>
  </si>
  <si>
    <t>N1 N2</t>
  </si>
  <si>
    <t>dnaJ homolog subfamily C member 13 isoform X2</t>
  </si>
  <si>
    <t>serine acetyltransferase [Burkholderia mallei]</t>
  </si>
  <si>
    <t>Rab5 -family small GTPase [Physcomitrella patens]</t>
  </si>
  <si>
    <t>transmembrane 145</t>
  </si>
  <si>
    <t>zinc finger C3H1 type-like 1</t>
  </si>
  <si>
    <t>pre translocase subunit [Arcobacter butzleri]</t>
  </si>
  <si>
    <t>hypothetical protein CAEBREN_14919</t>
  </si>
  <si>
    <t>vacuolar ATP synthase [Ichthyophthirius multifiliis]</t>
  </si>
  <si>
    <t>phage-related exonuclease [Bartonella henselae]</t>
  </si>
  <si>
    <t>O-linked-mannose beta-1,2-N-acetylglucosaminyltransferase 1-like</t>
  </si>
  <si>
    <t>PREDICTED: uncharacterized protein LOC100496506</t>
  </si>
  <si>
    <t>Superoxide dismutase [Mn] mitochondrial</t>
  </si>
  <si>
    <t>FERM and PDZ domain-containing 1</t>
  </si>
  <si>
    <t>heparanase precursor</t>
  </si>
  <si>
    <t>grancalcin isoform X2</t>
  </si>
  <si>
    <t>Nucleolar pre-ribosomal-associated partial</t>
  </si>
  <si>
    <t>grancalcin isoform X1</t>
  </si>
  <si>
    <t>phosphoenolpyruvate carboxykinase [GTP]</t>
  </si>
  <si>
    <t>haloacid dehalogenase-like hydrolase domain-containing At2g33255</t>
  </si>
  <si>
    <t>frataxin [Mus musculus]</t>
  </si>
  <si>
    <t>transmembrane 14C</t>
  </si>
  <si>
    <t>phosphatidylinositol transfer alpha isoform-like</t>
  </si>
  <si>
    <t>histone-lysine N-methyltransferase pr-set7 isoform X1 [Ceratitis capitata]</t>
  </si>
  <si>
    <t>U5 small nuclear ribonucleo 200 kDa helicase</t>
  </si>
  <si>
    <t>DUF814 domain-containing</t>
  </si>
  <si>
    <t>ABC transporter lipid exporter ABCA1 family [Phytophthora sojae]</t>
  </si>
  <si>
    <t>MAGUK p55 subfamily member 5-A</t>
  </si>
  <si>
    <t>transmembrane 134</t>
  </si>
  <si>
    <t>transmembrane 135</t>
  </si>
  <si>
    <t>glutamate-ammonia-ligase adenylyltransferase</t>
  </si>
  <si>
    <t>transmembrane 136</t>
  </si>
  <si>
    <t>papain family cysteine protease containing</t>
  </si>
  <si>
    <t>phenylalanine--tRNA ligase alpha subunit</t>
  </si>
  <si>
    <t>transmembrane 131</t>
  </si>
  <si>
    <t>nucleoside diphosphate-linked moiety X motif 6-like [Lingula anatina]</t>
  </si>
  <si>
    <t>radial spoke head 10 homolog B isoform X1 [Sus scrofa]</t>
  </si>
  <si>
    <t>Alpha tubulin</t>
  </si>
  <si>
    <t>hamartin isoform X1 [Macaca mulatta]</t>
  </si>
  <si>
    <t>PREDICTED: uncharacterized protein LOC106132325 [Amyelois transitella]</t>
  </si>
  <si>
    <t>hypothetical protein LOTGIDRAFT_232977 [Lottia gigantea]</t>
  </si>
  <si>
    <t>thioredoxin reductase cytoplasmic-like</t>
  </si>
  <si>
    <t>Fibronectin type 3 and ankyrin repeat domains 1</t>
  </si>
  <si>
    <t>ERO1 beta</t>
  </si>
  <si>
    <t>Serine racemase</t>
  </si>
  <si>
    <t>lipopolysaccharide-binding -like</t>
  </si>
  <si>
    <t>adhesion G -coupled receptor B2-like</t>
  </si>
  <si>
    <t>NCK-interacting with SH3 domain</t>
  </si>
  <si>
    <t>dysbindin homolog [Polistes dominula]</t>
  </si>
  <si>
    <t>thioredoxin 4B</t>
  </si>
  <si>
    <t>signal recognition particle-docking</t>
  </si>
  <si>
    <t>transmembrane 128</t>
  </si>
  <si>
    <t>O-acetyl-ADP-ribose deacetylase 1 isoform X1 [Python bivittatus]</t>
  </si>
  <si>
    <t>DNA-directed RNA polymerase III subunit RPC5-like</t>
  </si>
  <si>
    <t>septin</t>
  </si>
  <si>
    <t>AAEL003372-PA [Aedes aegypti]</t>
  </si>
  <si>
    <t>inversin- partial</t>
  </si>
  <si>
    <t>phosphotyrosine phosphatase</t>
  </si>
  <si>
    <t>PREDICTED: uncharacterized protein LOC107340387</t>
  </si>
  <si>
    <t>RAB6A-GEF complex partner 2-like isoform X1 [Priapulus caudatus]</t>
  </si>
  <si>
    <t>Cytochrome c mitochondrial</t>
  </si>
  <si>
    <t>transmembrane 192</t>
  </si>
  <si>
    <t>hypothetical protein AC249_AIPGENE4295</t>
  </si>
  <si>
    <t>unc-93 homolog A [Gekko japonicus]</t>
  </si>
  <si>
    <t>monooxygenase [Acinetobacter baumannii]</t>
  </si>
  <si>
    <t>phosphatidylinositol 3,4,5-trisphosphate 3-phosphatase and dual-specificity phosphatase PTEN-like [Crassostrea gigas]</t>
  </si>
  <si>
    <t>ribosomal S3a [Homo sapiens]</t>
  </si>
  <si>
    <t>ras-related Rab-11A isoform X2</t>
  </si>
  <si>
    <t>synaptopodin-2 isoform X3</t>
  </si>
  <si>
    <t>transmembrane 198</t>
  </si>
  <si>
    <t>lipoamide acyltransferase component of branched-chain alpha-keto acid dehydrogenase mitochondrial</t>
  </si>
  <si>
    <t>PREDICTED: protein ELYS-like</t>
  </si>
  <si>
    <t>diencephalon mesencephalon homeobox 1 isoform X1</t>
  </si>
  <si>
    <t>F-box LRR-repeat 8-like</t>
  </si>
  <si>
    <t>PREDICTED: protein NLRC3</t>
  </si>
  <si>
    <t>septin-7 isoform X1</t>
  </si>
  <si>
    <t>zinc metallo ase nas-11-like</t>
  </si>
  <si>
    <t>kynureninase- partial</t>
  </si>
  <si>
    <t>40S ribosomal S17 [Salmo salar]</t>
  </si>
  <si>
    <t>septin-7 isoform X5</t>
  </si>
  <si>
    <t>septin-7 isoform X3</t>
  </si>
  <si>
    <t>septin-7 isoform X2</t>
  </si>
  <si>
    <t>transmembrane 180</t>
  </si>
  <si>
    <t>sortilin-related receptor isoform X2</t>
  </si>
  <si>
    <t>Mimivirus encoded [Acanthamoeba castellanii Neff]</t>
  </si>
  <si>
    <t>sortilin-related receptor isoform X1</t>
  </si>
  <si>
    <t>anthrax toxin receptor 1-like</t>
  </si>
  <si>
    <t>glutamate-rich 2</t>
  </si>
  <si>
    <t>transmembrane 189</t>
  </si>
  <si>
    <t>NHL repeat-containing 2- partial</t>
  </si>
  <si>
    <t>Dihydrofolate reductase [Candida glabrata]</t>
  </si>
  <si>
    <t>eukaryotic peptide chain release factor GTP-binding subunit ERF3A-like</t>
  </si>
  <si>
    <t>taurine catabolism dioxygenase family [Leptospira noguchii]</t>
  </si>
  <si>
    <t>hypothetical protein CAPTEDRAFT_208751</t>
  </si>
  <si>
    <t>nuclear receptor coactivator 5-like isoform X1 [Lingula anatina]</t>
  </si>
  <si>
    <t>60S ribosomal L12 [Zea mays]</t>
  </si>
  <si>
    <t>cell division cycle partial</t>
  </si>
  <si>
    <t>glutamate-rich 3-like</t>
  </si>
  <si>
    <t>Hermansky-Pudlak syndrome 3 homolog</t>
  </si>
  <si>
    <t>aminotransferase class IV</t>
  </si>
  <si>
    <t>transposable element tc3 partial</t>
  </si>
  <si>
    <t>zinc finger [Entamoeba nuttalli P19]</t>
  </si>
  <si>
    <t>pyruvate 2-oxoglutarate dehydrogenase dihydrolipoamide acyltransferase component [Oscillatoriales cyanobacterium JSC-12]</t>
  </si>
  <si>
    <t>plexin domain-containing 1</t>
  </si>
  <si>
    <t>plexin domain-containing 2</t>
  </si>
  <si>
    <t>pseudouridine-metabolizing bifunctional -like isoform X1</t>
  </si>
  <si>
    <t>exocyst complex component 3-like</t>
  </si>
  <si>
    <t>lamin-B receptor</t>
  </si>
  <si>
    <t>solute carrier family 22 member 21 isoform X5 [Mus musculus]</t>
  </si>
  <si>
    <t>neuropilin-1a-like isoform X1</t>
  </si>
  <si>
    <t>subfamily C member 8</t>
  </si>
  <si>
    <t>transmembrane 175</t>
  </si>
  <si>
    <t>subfamily C member 5</t>
  </si>
  <si>
    <t>Agrin [Schistosoma haematobium]</t>
  </si>
  <si>
    <t>succinate- beta subunit [Francisella philomiragia]</t>
  </si>
  <si>
    <t>microfibrillar-associated 1</t>
  </si>
  <si>
    <t>ankyrin repeat domain</t>
  </si>
  <si>
    <t>tumor necrosis factor receptor superfamily member 16-like</t>
  </si>
  <si>
    <t>cytochrome partial (mitochondrion) [Notropis lutipinnis]</t>
  </si>
  <si>
    <t>transmembrane 163</t>
  </si>
  <si>
    <t>proline-rich transmembrane 4-like</t>
  </si>
  <si>
    <t>transmembrane 164</t>
  </si>
  <si>
    <t>transmembrane 165</t>
  </si>
  <si>
    <t>1-phosphatidylinositol 4,5-bisphosphate phosphodiesterase delta-1-like</t>
  </si>
  <si>
    <t>ephrin type-A receptor 7-like</t>
  </si>
  <si>
    <t>Neuronal migration partial</t>
  </si>
  <si>
    <t>TBC1 domain family member 1 isoform X1 [Anolis carolinensis]</t>
  </si>
  <si>
    <t>androglobin isoform X24 [Strongylocentrotus purpuratus]</t>
  </si>
  <si>
    <t>tpr repeat-containing partial</t>
  </si>
  <si>
    <t>sporulation-specific 15-like</t>
  </si>
  <si>
    <t>inhibitor of Bruton tyrosine kinase-like</t>
  </si>
  <si>
    <t>Serine dehydratase-like</t>
  </si>
  <si>
    <t>Atp9 (mitochondrion) [Ostreococcus tauri]</t>
  </si>
  <si>
    <t>dynein heavy chain axonemal</t>
  </si>
  <si>
    <t>proton myo-inositol cotransporter-like</t>
  </si>
  <si>
    <t>hypothetical protein AB894_15350, partial</t>
  </si>
  <si>
    <t>dual specificity phosphatase CDC14B isoform X3</t>
  </si>
  <si>
    <t>dual specificity phosphatase CDC14B isoform X2</t>
  </si>
  <si>
    <t>AGAP000389-PA [Anopheles gambiae PEST]</t>
  </si>
  <si>
    <t>DNA-binding RFX7</t>
  </si>
  <si>
    <t>DNA-binding RFX6</t>
  </si>
  <si>
    <t>bifunctional 3 -phosphoadenosine 5 -phosphosulfate synthase 2</t>
  </si>
  <si>
    <t>endophilin-B1 isoform X3</t>
  </si>
  <si>
    <t>bifunctional 3 -phosphoadenosine 5 -phosphosulfate synthase 1</t>
  </si>
  <si>
    <t>DNA-binding RFX2</t>
  </si>
  <si>
    <t>zinc finger CCHC-type and RNA-binding motif-containing 1 isoform X2</t>
  </si>
  <si>
    <t>receptor-type tyrosine- phosphatase alpha-like</t>
  </si>
  <si>
    <t>Uncharacterised [Bacteroides vulgatus]</t>
  </si>
  <si>
    <t>glutathione S-transferase 2 [Thecamonas trahens ATCC 50062]</t>
  </si>
  <si>
    <t>phosphatase 2A regulatory subunit [Chlamydomonas reinhardtii]</t>
  </si>
  <si>
    <t>beta-glucuronidase-like</t>
  </si>
  <si>
    <t>hox1</t>
  </si>
  <si>
    <t>TATA-binding -associated factor 172-like</t>
  </si>
  <si>
    <t>Transposable element Tc1 transposase</t>
  </si>
  <si>
    <t>CLIP-associating 2 isoform X11</t>
  </si>
  <si>
    <t>ferredoxin-fold anticodon-binding domain-containing 1-like</t>
  </si>
  <si>
    <t>proteasome subunit beta type-2-like</t>
  </si>
  <si>
    <t>N(4)-(Beta-N-acetylglucosaminyl)-L-asparaginase isoform X2 [Trachymyrmex zeteki]</t>
  </si>
  <si>
    <t>neuronal acetylcholine receptor subunit alpha-3-like isoform X4 [Acropora digitifera]</t>
  </si>
  <si>
    <t>glutamate--cysteine ligase regulatory subunit</t>
  </si>
  <si>
    <t>PREDICTED: uncharacterized protein C11orf63 homolog isoform X2</t>
  </si>
  <si>
    <t>dipeptidyl peptidase 9-like</t>
  </si>
  <si>
    <t>DALR anticodon-binding domain-containing 3</t>
  </si>
  <si>
    <t>mesh-like CUB and sushi domain-containing</t>
  </si>
  <si>
    <t>Helicase-like transcription factor</t>
  </si>
  <si>
    <t>methylenetetrahydrofolate reductase [Emiliania huxleyi CCMP1516]</t>
  </si>
  <si>
    <t>embryonic -like isoform X2</t>
  </si>
  <si>
    <t>conserved oligomeric Golgi complex subunit 4-like [Bubalus bubalis]</t>
  </si>
  <si>
    <t>membrane partial</t>
  </si>
  <si>
    <t>Polypeptide N-acetylgalactosaminyltransferase partial</t>
  </si>
  <si>
    <t>Serine threonine- phosphatase 5</t>
  </si>
  <si>
    <t>LRR and PYD domains-containing 3 isoform X1 [Chinchilla lanigera]</t>
  </si>
  <si>
    <t>vesicle transport SFT2A-like</t>
  </si>
  <si>
    <t>BEACH domain-containing lvsA</t>
  </si>
  <si>
    <t>alpha-(1,6)-fucosyltransferase isoform X1 [Zonotrichia albicollis]</t>
  </si>
  <si>
    <t>heat shock 70 [Oreochromis niloticus]</t>
  </si>
  <si>
    <t>CCAAT enhancer-binding alpha</t>
  </si>
  <si>
    <t>zinc finger CCCH-type with G patch domain-containing</t>
  </si>
  <si>
    <t>angiotensin-converting enzyme 2</t>
  </si>
  <si>
    <t>probable fructokinase-5</t>
  </si>
  <si>
    <t>Uncharacterised [Burkholderia pseudomallei]</t>
  </si>
  <si>
    <t>RING finger 121</t>
  </si>
  <si>
    <t>RING finger 122</t>
  </si>
  <si>
    <t>beta- partial [Alburnoides bipunctatus]</t>
  </si>
  <si>
    <t>pleckstrin homology domain-containing family F member 2 [Oryctolagus cuniculus]</t>
  </si>
  <si>
    <t>Tubulin polyglutamylase ttll6</t>
  </si>
  <si>
    <t>Deubiquitinating VCIP135</t>
  </si>
  <si>
    <t>tRNA wybutosine-synthesizing 3 homolog isoform X1</t>
  </si>
  <si>
    <t>probable ADP-ribosylation factor GTPase-activating AGD9</t>
  </si>
  <si>
    <t>cornichon homolog 4 isoform X1</t>
  </si>
  <si>
    <t>dynamin isoform X2</t>
  </si>
  <si>
    <t>serine hydroxymethyltransferase</t>
  </si>
  <si>
    <t>TFIIH basal transcription factor complex helicase XPB subunit</t>
  </si>
  <si>
    <t>long-chain-fatty-acid-- ligase 5-like isoform X1 [Aplysia californica]</t>
  </si>
  <si>
    <t>copper oxidase [Vibrio natriegens]</t>
  </si>
  <si>
    <t>AKTIP homolog isoform X1 [Hydra vulgaris]</t>
  </si>
  <si>
    <t>Anc-gkdup partial</t>
  </si>
  <si>
    <t>peptidyl-glycine alpha-amidating monooxygenase [Nothobranchius furzeri]</t>
  </si>
  <si>
    <t>serine threonine- kinase RIO1-like</t>
  </si>
  <si>
    <t>PREDICTED: uncharacterized protein LOC109484877</t>
  </si>
  <si>
    <t>nucleoside diphosphate kinase B isoform X1 [Colobus angolensis palliatus]</t>
  </si>
  <si>
    <t>-cysteine N-palmitoyltransferase HHAT [Ictalurus punctatus]</t>
  </si>
  <si>
    <t>uncharacterized RING finger -like</t>
  </si>
  <si>
    <t>breast cancer type 2 susceptibility</t>
  </si>
  <si>
    <t>family leucine-rich repeat surface</t>
  </si>
  <si>
    <t>EF hand family</t>
  </si>
  <si>
    <t>regulator of nonsense transcripts 1-like</t>
  </si>
  <si>
    <t>calcium-calmodulin dependent kinase I</t>
  </si>
  <si>
    <t>heat shock partial [Callinectes sapidus]</t>
  </si>
  <si>
    <t>ribosomal S3 [Taeniopygia guttata]</t>
  </si>
  <si>
    <t>PREDICTED: LOW QUALITY PROTEIN: uncharacterized protein LOC105848663</t>
  </si>
  <si>
    <t>serine-arginine 55 isoform X2 [Tribolium castaneum]</t>
  </si>
  <si>
    <t>partial [Schistocerca gregaria gregaria]</t>
  </si>
  <si>
    <t>lanC 3</t>
  </si>
  <si>
    <t>lanC 2</t>
  </si>
  <si>
    <t>carbon catabolite repressor</t>
  </si>
  <si>
    <t>superkiller viralicidic activity 2-like 2</t>
  </si>
  <si>
    <t>vacuolar sorting-associated 37B-like [Aplysia californica]</t>
  </si>
  <si>
    <t>hypothetical protein g.51289, partial</t>
  </si>
  <si>
    <t>lanC 1</t>
  </si>
  <si>
    <t>N-acylsphingosine amidohydrolase partial [Homo sapiens]</t>
  </si>
  <si>
    <t>NEDD8-conjugating enzyme Ubc12-like</t>
  </si>
  <si>
    <t>proliferation-associated 2g4</t>
  </si>
  <si>
    <t>cerberus-like 3 partial</t>
  </si>
  <si>
    <t>transmembrane 116</t>
  </si>
  <si>
    <t>nucleotide exchange factor [Bifidobacterium asteroides]</t>
  </si>
  <si>
    <t>ATP-dependent 6- muscle type isoform X1</t>
  </si>
  <si>
    <t>Syntaxin 1A</t>
  </si>
  <si>
    <t>methylcytosine dioxygenase TET1-like isoform X6 [Crassostrea gigas]</t>
  </si>
  <si>
    <t>Group 3 secretory phospholipase A2</t>
  </si>
  <si>
    <t>A G-specific adenine DNA partial</t>
  </si>
  <si>
    <t>ubiquitin-conjugating enzyme E2Q CG4502 isoform X2 [Ceratosolen solmsi marchali]</t>
  </si>
  <si>
    <t>GDP-fucose transporter 1</t>
  </si>
  <si>
    <t>TGF-beta-activated kinase 1 and MAP3K7-binding 1-like</t>
  </si>
  <si>
    <t>pif1 helicase Pfh1 [Schizosaccharomyces cryophilus OY26]</t>
  </si>
  <si>
    <t>pecanex 1</t>
  </si>
  <si>
    <t>galactosylceramide sulfotransferase isoform X3 [Rhinolophus sinicus]</t>
  </si>
  <si>
    <t>cytosolic purine 5 -nucleotidase isoform X2</t>
  </si>
  <si>
    <t>cytosolic purine 5 -nucleotidase isoform X1</t>
  </si>
  <si>
    <t>GTP-binding</t>
  </si>
  <si>
    <t>transmembrane 104</t>
  </si>
  <si>
    <t>leucine-rich repeat transmembrane neuronal 1 [Merops nubicus]</t>
  </si>
  <si>
    <t>transmembrane 107</t>
  </si>
  <si>
    <t>leukotriene A-4 hydrolase aminopeptidase [Aphanomyces invadans]</t>
  </si>
  <si>
    <t>WD repeat-containing KIAA1875-like isoform X3</t>
  </si>
  <si>
    <t>WD repeat-containing KIAA1875-like isoform X2</t>
  </si>
  <si>
    <t>Acyl- dehydrogenase</t>
  </si>
  <si>
    <t>F-box only 43-like</t>
  </si>
  <si>
    <t>sorting nexin-2 isoform X2</t>
  </si>
  <si>
    <t>hypothetical protein AC249_AIPGENE4236</t>
  </si>
  <si>
    <t>leucine-rich repeat soc-2 homolog</t>
  </si>
  <si>
    <t>Translation initiation factor IF- mitochondrial</t>
  </si>
  <si>
    <t>CDGSH iron-sulfur domain-containing 3 mitochondrial</t>
  </si>
  <si>
    <t>importin-13-like isoform X1</t>
  </si>
  <si>
    <t>hypothetical protein EAG_06731, partial</t>
  </si>
  <si>
    <t>hypothetical protein EMIHUDRAFT_110983 [Emiliania huxleyi CCMP1516]</t>
  </si>
  <si>
    <t>pecanex 4</t>
  </si>
  <si>
    <t>centrosomal of 128 kDa-like</t>
  </si>
  <si>
    <t>centaurin-gamma-1A isoform X2</t>
  </si>
  <si>
    <t>ras-related Rab-35 isoform X2</t>
  </si>
  <si>
    <t>hypothetical protein Tcan_05391, partial</t>
  </si>
  <si>
    <t>EGL nine homolog 2 ( elegans) [Xenopus tropicalis]</t>
  </si>
  <si>
    <t>Tyrosine- phosphatase non-receptor type partial</t>
  </si>
  <si>
    <t>kalirin- partial</t>
  </si>
  <si>
    <t>vesicle-fusing ATPase-like</t>
  </si>
  <si>
    <t>alpha-1,2-mannosyltransferase alg-11 [Purpureocillium lilacinum]</t>
  </si>
  <si>
    <t>37S ribosomal mitochondrial</t>
  </si>
  <si>
    <t>translation factor SUI1 [Trichinella pseudospiralis]</t>
  </si>
  <si>
    <t>beta-hydroxydecanoyl-ACP dehydratase</t>
  </si>
  <si>
    <t>transcription initiation factor TFIID subunit 1 isoform X1 [Lepisosteus oculatus]</t>
  </si>
  <si>
    <t>ABC ATPbinding domain containing</t>
  </si>
  <si>
    <t>Intermediate filament ifa-1</t>
  </si>
  <si>
    <t>RNA-dependent RNA polymerase 1</t>
  </si>
  <si>
    <t>deoxyribonuclease TATDN3 isoform X1</t>
  </si>
  <si>
    <t>kinase C iota type</t>
  </si>
  <si>
    <t>Cyclin-G-associated kinase</t>
  </si>
  <si>
    <t>hypothetical protein OIDMADRAFT_124420</t>
  </si>
  <si>
    <t>hypothetical protein AC249_AIPGENE6831</t>
  </si>
  <si>
    <t>Tyrosine- kinase transmembrane receptor partial</t>
  </si>
  <si>
    <t>STE STE7 kinase [Fonticula alba]</t>
  </si>
  <si>
    <t>PREDICTED: uncharacterized protein LOC107342907</t>
  </si>
  <si>
    <t>bifunctional apoptosis regulator</t>
  </si>
  <si>
    <t>chitinase domain-containing 1-like</t>
  </si>
  <si>
    <t>5-formyltetrahydrofolate cyclo-ligase</t>
  </si>
  <si>
    <t>sulfate permease</t>
  </si>
  <si>
    <t>hypothetical protein [Plasmodium vivax Sal-1]</t>
  </si>
  <si>
    <t>interferon regulatory factor 6-like isoform X1 [Lingula anatina]</t>
  </si>
  <si>
    <t>ubiquitin-conjugating enzyme E2 [Medicago truncatula]</t>
  </si>
  <si>
    <t>leucine-rich repeat-containing 56 isoform X1 [Anas platyrhynchos]</t>
  </si>
  <si>
    <t>AP-1 complex subunit gamma-1 isoform X2</t>
  </si>
  <si>
    <t>RNA-binding [Campylobacter fetus venerealis]</t>
  </si>
  <si>
    <t>aldehyde Dehydrogenase</t>
  </si>
  <si>
    <t>Palmitoyltransferase partial</t>
  </si>
  <si>
    <t>zinc finger 354C isoform X3 [Cricetulus griseus]</t>
  </si>
  <si>
    <t>bromodomain adjacent to zinc finger domain 1A-like</t>
  </si>
  <si>
    <t>Nephrocystin- partial</t>
  </si>
  <si>
    <t>V-type proton ATPase subunit F 1</t>
  </si>
  <si>
    <t>BAG family molecular chaperone regulator 4 isoform X2</t>
  </si>
  <si>
    <t>Small nuclear ribonucleo F</t>
  </si>
  <si>
    <t>E3 ubiquitin- ligase MSL2</t>
  </si>
  <si>
    <t>A disintegrin and metallo ase with thrombospondin motifs 18-like</t>
  </si>
  <si>
    <t>syntaxin-12-like [Priapulus caudatus]</t>
  </si>
  <si>
    <t>VPS9 domain-containing 1 isoform X2</t>
  </si>
  <si>
    <t>ZGRF1-like isoform X1</t>
  </si>
  <si>
    <t>transcriptional activator GLI3</t>
  </si>
  <si>
    <t>slowpoke-binding isoform X1 [Dinoponera quadriceps]</t>
  </si>
  <si>
    <t>RNA RNP complex-1-interacting phosphatase</t>
  </si>
  <si>
    <t>RAB35 partial</t>
  </si>
  <si>
    <t>PREDICTED: actophorin-like</t>
  </si>
  <si>
    <t>juxtaposed with another zinc finger 1-like</t>
  </si>
  <si>
    <t>Dachsous</t>
  </si>
  <si>
    <t>glyco -N-acetylgalactosamine 3-beta-galactosyltransferase 1-like</t>
  </si>
  <si>
    <t>probable G- coupled receptor 133 isoform X1 [Camelus bactrianus]</t>
  </si>
  <si>
    <t>sperm motility kinase W [Rattus norvegicus]</t>
  </si>
  <si>
    <t>PREDICTED: uncharacterized protein LOC105836132</t>
  </si>
  <si>
    <t>aspartate beta-hydroxylase domain-containing 2</t>
  </si>
  <si>
    <t>ALK tyrosine kinase receptor-like</t>
  </si>
  <si>
    <t>cornichon-like [Plutella xylostella]</t>
  </si>
  <si>
    <t>SAM-dependent methyltransferase [Crocosphaera watsonii]</t>
  </si>
  <si>
    <t>MAP kinase-activated kinase 2-like</t>
  </si>
  <si>
    <t>hypothetical protein TRIADDRAFT_58607 [Trichoplax adhaerens]</t>
  </si>
  <si>
    <t>actin [Cryptococcus neoformans neoformans JEC21]</t>
  </si>
  <si>
    <t>dorsal root ganglia homeobox partial</t>
  </si>
  <si>
    <t>myosin II heavy smooth non-muscle- partial</t>
  </si>
  <si>
    <t>ribonuclease J [Arcobacter butzleri]</t>
  </si>
  <si>
    <t>hypothetical protein DDB_G0292288 [Dictyostelium discoideum AX4]</t>
  </si>
  <si>
    <t>Tctex1 domain-containing 1-B</t>
  </si>
  <si>
    <t>phosphatidylinositol 4-kinase type 2-beta-like isoform X2 [Biomphalaria glabrata]</t>
  </si>
  <si>
    <t>la-related CG11505 isoform X3</t>
  </si>
  <si>
    <t>kinase dsk1</t>
  </si>
  <si>
    <t>rhombotin-1 isoform X1</t>
  </si>
  <si>
    <t>Pentraxin-related PTX3</t>
  </si>
  <si>
    <t>large subunit ribosomal L10e [Schistosoma japonicum]</t>
  </si>
  <si>
    <t>desumoylating isopeptidase 1-like</t>
  </si>
  <si>
    <t>heat-shock Hsp20 [Paenibacillus riograndensis]</t>
  </si>
  <si>
    <t>zinc transporter SLC39A7</t>
  </si>
  <si>
    <t>IQ domain-containing H-like isoform X1</t>
  </si>
  <si>
    <t>IQ domain-containing H-like isoform X2</t>
  </si>
  <si>
    <t>adenylate kinase [Pantoea dispersa]</t>
  </si>
  <si>
    <t>nuclear receptor-binding -like isoform X1 [Aedes albopictus]</t>
  </si>
  <si>
    <t>Acid ceramidase</t>
  </si>
  <si>
    <t>DNA repair RAD51 homolog 3-like</t>
  </si>
  <si>
    <t>RING finger 141</t>
  </si>
  <si>
    <t>furry homolog-like</t>
  </si>
  <si>
    <t>patched domain-containing 3-like isoform X2</t>
  </si>
  <si>
    <t>ciliary rootlet coiled-coil 2</t>
  </si>
  <si>
    <t>protease modulator</t>
  </si>
  <si>
    <t>mediator of RNA polymerase II transcription subunit 23-like</t>
  </si>
  <si>
    <t>coenzyme A pyrophosphatase</t>
  </si>
  <si>
    <t>Aldo keto reductase [Punctularia strigosozonata HHB-11173 SS5]</t>
  </si>
  <si>
    <t>meiotic chromosome segregation</t>
  </si>
  <si>
    <t>hepatocyte growth factor receptor-like</t>
  </si>
  <si>
    <t>Nicotinamide mononucleotide adenylyltransferase 1</t>
  </si>
  <si>
    <t>kynureninase isoform X2 [Coturnix japonica]</t>
  </si>
  <si>
    <t>Ca2+:H+ antiporter</t>
  </si>
  <si>
    <t>ABC transporter B family member 27-like isoform X1 [Priapulus caudatus]</t>
  </si>
  <si>
    <t>ankyrin repeat and SOCS box 13-like</t>
  </si>
  <si>
    <t>serine arginine-rich splicing factor 1B</t>
  </si>
  <si>
    <t>serine arginine-rich splicing factor 1A</t>
  </si>
  <si>
    <t>RCC1 domain-containing 1</t>
  </si>
  <si>
    <t>AChain Crystal Structure Of Phosphorylated Ret Tyrosine Kinase Domain With Inhibitor</t>
  </si>
  <si>
    <t>Down syndrome cell adhesion molecule partial</t>
  </si>
  <si>
    <t>serine arginine-rich splicing factor 10</t>
  </si>
  <si>
    <t>PREDICTED: protein SMG7-like</t>
  </si>
  <si>
    <t>Peptidylprolyl isomerase domain and WD repeat-containing 1</t>
  </si>
  <si>
    <t>serine arginine-rich splicing factor 12</t>
  </si>
  <si>
    <t>U2 small nuclear ribonucleo A</t>
  </si>
  <si>
    <t>GPI-anchored cell wall organization ecm33</t>
  </si>
  <si>
    <t>choice-of-anchor A domain-containing</t>
  </si>
  <si>
    <t>oxidoreductase domain-containing [Magnaporthe oryzae 70-15]</t>
  </si>
  <si>
    <t>KHNYN [Cricetulus griseus]</t>
  </si>
  <si>
    <t>PREDICTED: uncharacterized protein YMR317W-like</t>
  </si>
  <si>
    <t>related to atrophin-1</t>
  </si>
  <si>
    <t>Intraflagellar transport partial</t>
  </si>
  <si>
    <t>argonaute 1</t>
  </si>
  <si>
    <t>E3 ubiquitin- ligase MYCBP2-like</t>
  </si>
  <si>
    <t>serine threonine- kinase MARK1-like</t>
  </si>
  <si>
    <t>argonaute 2</t>
  </si>
  <si>
    <t>PREDICTED: uncharacterized protein LOC107173741</t>
  </si>
  <si>
    <t>poly(rC)-binding 4-like</t>
  </si>
  <si>
    <t>ADP-dependent glucokinase</t>
  </si>
  <si>
    <t>microspherule 1</t>
  </si>
  <si>
    <t>ubiquitin domain-containing 2</t>
  </si>
  <si>
    <t>sodium myo-inositol cotransporter-like</t>
  </si>
  <si>
    <t>assembly [Francisella philomiragia]</t>
  </si>
  <si>
    <t>neurogenic locus Notch partial</t>
  </si>
  <si>
    <t>MOB kinase activator 2 isoform X2</t>
  </si>
  <si>
    <t>RING finger 165</t>
  </si>
  <si>
    <t>Frizzled-1</t>
  </si>
  <si>
    <t>selenium-binding 1</t>
  </si>
  <si>
    <t>hypothetical protein LOTGIDRAFT_157323 [Lottia gigantea]</t>
  </si>
  <si>
    <t>Frizzled-5</t>
  </si>
  <si>
    <t>retrograde Golgi transport RGP1 homolog</t>
  </si>
  <si>
    <t>cell division ATP-binding</t>
  </si>
  <si>
    <t>Eukaryotic peptide chain release factor subunit partial</t>
  </si>
  <si>
    <t>Frizzled-4</t>
  </si>
  <si>
    <t>40s ribosomal s7</t>
  </si>
  <si>
    <t>40s ribosomal s6</t>
  </si>
  <si>
    <t>S-formylglutathione hydrolase-like [Sinocyclocheilus rhinocerous]</t>
  </si>
  <si>
    <t>probable myosin light chain kinase DDB_G0271550</t>
  </si>
  <si>
    <t>PREDICTED: uncharacterized protein LOC100214787 isoform X2</t>
  </si>
  <si>
    <t>40s ribosomal s8</t>
  </si>
  <si>
    <t>PREDICTED: uncharacterized protein LOC100214787 isoform X1</t>
  </si>
  <si>
    <t>40s ribosomal s2</t>
  </si>
  <si>
    <t>selenium-binding 2</t>
  </si>
  <si>
    <t>transaldolase</t>
  </si>
  <si>
    <t>RING finger 150</t>
  </si>
  <si>
    <t>chloride channel 2 isoform X2</t>
  </si>
  <si>
    <t>cytochrome P450 120</t>
  </si>
  <si>
    <t>RING finger 151</t>
  </si>
  <si>
    <t>ras-related Rab-3</t>
  </si>
  <si>
    <t>ras-related Rab-2</t>
  </si>
  <si>
    <t>40s ribosomal s0</t>
  </si>
  <si>
    <t>glycine-rich domain-containing 2-like [Biomphalaria glabrata]</t>
  </si>
  <si>
    <t>RING finger 157</t>
  </si>
  <si>
    <t>2 ,5 -phosphodiesterase 12</t>
  </si>
  <si>
    <t>Aspartate aminotransferase</t>
  </si>
  <si>
    <t>mitogen-activated kinase kinase kinase 7-like</t>
  </si>
  <si>
    <t>probable multidrug resistance-associated lethal(2)03659</t>
  </si>
  <si>
    <t>hypothetical protein EAG_06537, partial</t>
  </si>
  <si>
    <t>arf sar [Malassezia pachydermatis]</t>
  </si>
  <si>
    <t>PREDICTED: PCTP-like protein</t>
  </si>
  <si>
    <t>Aggrecan core partial</t>
  </si>
  <si>
    <t>DEAD-box ATP-dependent RNA helicase 8-like</t>
  </si>
  <si>
    <t>lyase [Pseudomonas EGD-AK9]</t>
  </si>
  <si>
    <t>periodic tryptophan [Phytophthora infestans T30-4]</t>
  </si>
  <si>
    <t>Skt5p</t>
  </si>
  <si>
    <t>331-2 propeptide</t>
  </si>
  <si>
    <t>threonine aspartase 1</t>
  </si>
  <si>
    <t>DNA repair complementing XP-G cells homolog isoform X1 [Lingula anatina]</t>
  </si>
  <si>
    <t>PREDICTED: uncharacterized protein LOC105332526</t>
  </si>
  <si>
    <t>tRNA-specific 2-thiouridylase mnmA [Legionella pneumophila]</t>
  </si>
  <si>
    <t>Ubiquitin-conjugating enzyme E2 G1</t>
  </si>
  <si>
    <t>50S ribosomal L27 [Francisella tularensis]</t>
  </si>
  <si>
    <t>CD151 antigen-like isoform X1 [Branchiostoma belcheri]</t>
  </si>
  <si>
    <t>the actin binding cofilin [Thalassiosira pseudonana CCMP1335]</t>
  </si>
  <si>
    <t>UPF0562 C7orf55-like</t>
  </si>
  <si>
    <t>hydroxysteroid dehydrogenase 2</t>
  </si>
  <si>
    <t>kinesin light chain 3-like</t>
  </si>
  <si>
    <t>SH3 domain-binding 5 homolog</t>
  </si>
  <si>
    <t>disulfide [Entamoeba invadens]</t>
  </si>
  <si>
    <t>plexin partial [Drosophila melanogaster]</t>
  </si>
  <si>
    <t>Tnrc6b [Mus musculus]</t>
  </si>
  <si>
    <t>probable MMS2-part of the error-free postreplication repair pathway</t>
  </si>
  <si>
    <t>germ cell-less -like partial</t>
  </si>
  <si>
    <t>UPF0553 C9orf64 homolog</t>
  </si>
  <si>
    <t>calcium-binding E63-1 isoform X4</t>
  </si>
  <si>
    <t>MOB kinase activator 2</t>
  </si>
  <si>
    <t>calcium-binding E63-1 isoform X6</t>
  </si>
  <si>
    <t>Acyl-coenzyme A thioesterase partial</t>
  </si>
  <si>
    <t>PREDICTED: uncharacterized protein LOC103308545 [Acyrthosiphon pisum]</t>
  </si>
  <si>
    <t>WD repeat-containing 44 isoform X2</t>
  </si>
  <si>
    <t>mucin-2-like isoform X2</t>
  </si>
  <si>
    <t>hypothetical protein HMPREF1120_08012 [Exophiala dermatitidis NIH/UT8656]</t>
  </si>
  <si>
    <t>P-loop containing nucleoside triphosphate hydrolase [Glarea lozoyensis ATCC 20868]</t>
  </si>
  <si>
    <t>T-complex 1 subunit epsilon</t>
  </si>
  <si>
    <t>mannose-1-phosphate guanyltransferase</t>
  </si>
  <si>
    <t>pleckstrin homology domain-containing family H member 1</t>
  </si>
  <si>
    <t>ankyrin [Ochrobactrum anthropi]</t>
  </si>
  <si>
    <t>RNA-binding [Lacimicrobium alkaliphilum]</t>
  </si>
  <si>
    <t>ribosomal S6 kinase alpha-1 isoform X2</t>
  </si>
  <si>
    <t>hypothetical protein RP20_CCG004610</t>
  </si>
  <si>
    <t>ribosomal S6 kinase alpha-1 isoform X1</t>
  </si>
  <si>
    <t>hyaluronan-binding 2</t>
  </si>
  <si>
    <t>Photoreceptor-specific nuclear receptor</t>
  </si>
  <si>
    <t>DNA-directed primase polymerase isoform X2</t>
  </si>
  <si>
    <t>proline-tRNA ligase</t>
  </si>
  <si>
    <t>S-adenosylmethionine decarboxylase proenzyme 2-like</t>
  </si>
  <si>
    <t>TATA element modulatory factor</t>
  </si>
  <si>
    <t>hypothetical protein RF55_9409</t>
  </si>
  <si>
    <t>archipelago isoform X1 [Tribolium castaneum]</t>
  </si>
  <si>
    <t>Down syndrome critical region 3-like</t>
  </si>
  <si>
    <t>histone deacetylase complex subunit SAP18-like</t>
  </si>
  <si>
    <t>Retinol dehydrogenase 13</t>
  </si>
  <si>
    <t>enhancer of mRNA-decapping 3</t>
  </si>
  <si>
    <t>Retinol dehydrogenase 12</t>
  </si>
  <si>
    <t>enhancer of mRNA-decapping 4</t>
  </si>
  <si>
    <t>PREDICTED: uncharacterized protein LOC100207710</t>
  </si>
  <si>
    <t>PREDICTED: uncharacterized protein LOC105319524</t>
  </si>
  <si>
    <t>60 kDa heat shock mitochondrial-like</t>
  </si>
  <si>
    <t>Thyrotropin partial</t>
  </si>
  <si>
    <t>cyclin-dependent kinase 12 isoform X3 [Homo sapiens]</t>
  </si>
  <si>
    <t>tropomyosin-2 isoform X13</t>
  </si>
  <si>
    <t>Peptidyl-prolyl cis-trans isomerase D</t>
  </si>
  <si>
    <t>GTP cyclohydrolase 1 type 2 Nif3l1 isoform X3 [Orussus abietinus]</t>
  </si>
  <si>
    <t>Peptidyl-prolyl cis-trans isomerase B</t>
  </si>
  <si>
    <t>Peptidyl-prolyl cis-trans isomerase H</t>
  </si>
  <si>
    <t>DNA replication licensing factor MCM7- partial</t>
  </si>
  <si>
    <t>Serine threonine- phosphatase with EF-hands 1</t>
  </si>
  <si>
    <t>gamma-glutamyltransferase 7</t>
  </si>
  <si>
    <t>NEDD8-activating enzyme E1 catalytic subunit [Bombyx mori]</t>
  </si>
  <si>
    <t>Peptidyl-prolyl cis-trans isomerase G</t>
  </si>
  <si>
    <t>reticulocyte-binding 2 homolog a-like</t>
  </si>
  <si>
    <t>60S ribosomal l3</t>
  </si>
  <si>
    <t>Pyruvate dehydrogenase E1 component subunit mitochondrial</t>
  </si>
  <si>
    <t>glyoxal reductase</t>
  </si>
  <si>
    <t>Translocon-associated subunit gamma</t>
  </si>
  <si>
    <t>ubiquitin-like modifier-activating enzyme 1 isoform X2 [Aplysia californica]</t>
  </si>
  <si>
    <t>calumenin [Larimichthys crocea]</t>
  </si>
  <si>
    <t>receptor-type tyrosine- phosphatase F-like</t>
  </si>
  <si>
    <t>diphthine--ammonia ligase-like</t>
  </si>
  <si>
    <t>PREDICTED: uncharacterized protein LOC100207705</t>
  </si>
  <si>
    <t>general transcription factor 3C polypeptide 3 isoform X1</t>
  </si>
  <si>
    <t>general transcription factor 3C polypeptide 3 isoform X3</t>
  </si>
  <si>
    <t>60S ribosomal l5</t>
  </si>
  <si>
    <t>cyclic AMP-dependent transcription factor ATF-4-like</t>
  </si>
  <si>
    <t>class 3 family-containing</t>
  </si>
  <si>
    <t>E3 ubiquitin- ligase UBR4-like</t>
  </si>
  <si>
    <t>voltage-dependent calcium channel type A subunit alpha-1 isoform X1</t>
  </si>
  <si>
    <t>hairy and enhancer of split-related HELT</t>
  </si>
  <si>
    <t>phospholipase D3-like</t>
  </si>
  <si>
    <t>peroxidasin homolog</t>
  </si>
  <si>
    <t>E3 ubiquitin- ligase BRE1A-like</t>
  </si>
  <si>
    <t>5 -3 exoribonuclease 3-like isoform X2</t>
  </si>
  <si>
    <t>Metabotropic glutamate receptor partial</t>
  </si>
  <si>
    <t>ubiquitin-associated 2- partial</t>
  </si>
  <si>
    <t>Probable aconitate mitochondrial [Caenorhabditis elegans]</t>
  </si>
  <si>
    <t>RAC serine threonine- kinase [Diuraphis noxia]</t>
  </si>
  <si>
    <t>RNA-binding [Hydrogenophaga Root209]</t>
  </si>
  <si>
    <t>nuclear snf4</t>
  </si>
  <si>
    <t>SRR1</t>
  </si>
  <si>
    <t>telomere-associated RIF1-like isoform X1</t>
  </si>
  <si>
    <t>cytochrome P450 9e2-like</t>
  </si>
  <si>
    <t>telomere-associated RIF1-like isoform X2</t>
  </si>
  <si>
    <t>U8 snoRNA-decapping enzyme</t>
  </si>
  <si>
    <t>60S ribosomal L13-1-like</t>
  </si>
  <si>
    <t>actin-binding Rho-activating -like</t>
  </si>
  <si>
    <t>voltage-dependent calcium channel type A subunit alpha-1 isoform X5</t>
  </si>
  <si>
    <t>prolyl 4-hydroxylase subunit alpha-2 isoform X2</t>
  </si>
  <si>
    <t>transcription initiation SPT3 homolog [Macaca nemestrina]</t>
  </si>
  <si>
    <t>zinc finger 883 isoform X2 [Cricetulus griseus]</t>
  </si>
  <si>
    <t>prolyl 4-hydroxylase subunit alpha-2 isoform X3</t>
  </si>
  <si>
    <t>PREDICTED: uncharacterized protein LOC107354803</t>
  </si>
  <si>
    <t>Estrogen partial</t>
  </si>
  <si>
    <t>fibrinogen alpha chain</t>
  </si>
  <si>
    <t>MULTISPECIES: SET domain-containing -lysine N-methyltransferase [Chlamydiales]</t>
  </si>
  <si>
    <t>supervillin-like isoform X3</t>
  </si>
  <si>
    <t>mitogen-activated kinase 7- partial</t>
  </si>
  <si>
    <t>Peptide chain release factor 1</t>
  </si>
  <si>
    <t>supervillin-like isoform X5</t>
  </si>
  <si>
    <t>V-ATPase A subunit 9-2 isotype of the V0 sector [Tetrahymena thermophila SB210]</t>
  </si>
  <si>
    <t>PREDICTED: uncharacterized protein LOC100197831</t>
  </si>
  <si>
    <t>bis(5 -nucleosyl)-tetraphosphatase [asymmetrical]</t>
  </si>
  <si>
    <t>Guanine nucleotide-binding G(k) subunit partial</t>
  </si>
  <si>
    <t>ubiquitin carboxyl-terminal hydrolase 8-like</t>
  </si>
  <si>
    <t>alpha beta hydrolase domain-containing 13-like</t>
  </si>
  <si>
    <t>focal adhesion kinase</t>
  </si>
  <si>
    <t>Bardet-Biedl syndrome 4 isoform X2 [Chrysemys picta bellii]</t>
  </si>
  <si>
    <t>cyclin-dependent kinase 14-like</t>
  </si>
  <si>
    <t>Ubiquitin-conjugating enzyme E2 J2</t>
  </si>
  <si>
    <t>Ubiquitin-conjugating enzyme E2 J1</t>
  </si>
  <si>
    <t>PREDICTED: uncharacterized protein LOC103118919</t>
  </si>
  <si>
    <t>endoplasmic reticulum aminopeptidase 1 isoform X2</t>
  </si>
  <si>
    <t>phosphoglycerate mutase 1</t>
  </si>
  <si>
    <t>60S ribosomal L4-1 [Exaiptasia pallida]</t>
  </si>
  <si>
    <t>dna partial</t>
  </si>
  <si>
    <t>act- partial</t>
  </si>
  <si>
    <t>translation initiation factor aIF-2 [Trichophyton rubrum CBS ]</t>
  </si>
  <si>
    <t>diencephalon mesencephalon homeobox 1-B isoform X1 [Strongylocentrotus purpuratus]</t>
  </si>
  <si>
    <t>SEC23-interacting partial</t>
  </si>
  <si>
    <t>ras-associated and pleckstrin homology domains-containing 1</t>
  </si>
  <si>
    <t>ATP-dependent RNA helicase DDX39A isoform X2 [Aotus nancymaae]</t>
  </si>
  <si>
    <t>peroxisomal membrane 4</t>
  </si>
  <si>
    <t>PWWP domain-containing 2B isoform X2 [Chlorocebus sabaeus]</t>
  </si>
  <si>
    <t>ETS translocation variant 4 isoform X3 [Cavia porcellus]</t>
  </si>
  <si>
    <t>inosine-uridine preferring nucleoside hydrolase-like isoform X1</t>
  </si>
  <si>
    <t>heparan sulfate 2-O-sulfotransferase 1</t>
  </si>
  <si>
    <t>cysteine synthase 1-like</t>
  </si>
  <si>
    <t>Battenin</t>
  </si>
  <si>
    <t>synaptotagmin-4 isoform X1 [Athalia rosae]</t>
  </si>
  <si>
    <t>neurocalcin [Crassostrea gigas]</t>
  </si>
  <si>
    <t>cyclin G-associated kinase</t>
  </si>
  <si>
    <t>TNF receptor-associated factor 4-like isoform X2</t>
  </si>
  <si>
    <t>TNF receptor-associated factor 4-like isoform X1</t>
  </si>
  <si>
    <t>constitutive coactivator of PPAR-gamma 1 homolog isoform X2</t>
  </si>
  <si>
    <t>insulin-like growth factor-binding complex acid labile partial</t>
  </si>
  <si>
    <t>40S ribosomal S24 [Zea mays]</t>
  </si>
  <si>
    <t>rRNA intron-encoded homing [Medicago truncatula]</t>
  </si>
  <si>
    <t>sidekick-2 isoform X2</t>
  </si>
  <si>
    <t>aladin isoform X2</t>
  </si>
  <si>
    <t>sidekick-2 isoform X1</t>
  </si>
  <si>
    <t>S-formylglutathione hydrolase-like</t>
  </si>
  <si>
    <t>Hemolysin-type calcium-binding repeat-containing</t>
  </si>
  <si>
    <t>sidekick-2 isoform X5</t>
  </si>
  <si>
    <t>TFIIH basal transcription factor complex helicase XPD subunit</t>
  </si>
  <si>
    <t>Cell division and transport-associated</t>
  </si>
  <si>
    <t>anoctamin- partial</t>
  </si>
  <si>
    <t>PREDICTED: myosin-10-like</t>
  </si>
  <si>
    <t>defense partial</t>
  </si>
  <si>
    <t>Peripheral plasma membrane partial</t>
  </si>
  <si>
    <t>lysozyme 2</t>
  </si>
  <si>
    <t>lysozyme 3</t>
  </si>
  <si>
    <t>PREDICTED: synaptotagmin-10-like</t>
  </si>
  <si>
    <t>PREDICTED: uncharacterized protein LOC105199167</t>
  </si>
  <si>
    <t>26S proteasome regulatory subunit rpn6 [Pestalotiopsis fici W106-1]</t>
  </si>
  <si>
    <t>interleukin-31 receptor subunit alpha-like</t>
  </si>
  <si>
    <t>zinc transporter ZIP10 isoform X5 [Ictalurus punctatus]</t>
  </si>
  <si>
    <t>sidekick- partial</t>
  </si>
  <si>
    <t>2-oxoglutarate mitochondrial isoform X4</t>
  </si>
  <si>
    <t>leucine-rich repeat 1 [Hydra vulgaris]</t>
  </si>
  <si>
    <t>MGC115716 [Xenopus laevis]</t>
  </si>
  <si>
    <t>2-oxoglutarate mitochondrial isoform X5</t>
  </si>
  <si>
    <t>2-oxoglutarate mitochondrial isoform X2</t>
  </si>
  <si>
    <t>pentatricopeptide repeat domain-containing mitochondrial</t>
  </si>
  <si>
    <t>PREDICTED: uncharacterized protein LOC100205117</t>
  </si>
  <si>
    <t>O-mannose kinase isoform X2 [Ailuropoda melanoleuca]</t>
  </si>
  <si>
    <t>farnesyltransferase subunit beta</t>
  </si>
  <si>
    <t>beta-amylase [Medicago truncatula]</t>
  </si>
  <si>
    <t>phosphomevalonate kinase</t>
  </si>
  <si>
    <t>growth factor receptor-bound 14-like</t>
  </si>
  <si>
    <t>peptide-N4-(N-acetyl-beta-glucosaminyl)asparagine amidase partial [Metarhizium brunneum ARSEF 3297]</t>
  </si>
  <si>
    <t>5-methyltetrahydropteroyltriglutamate-homocysteine methyltransferase</t>
  </si>
  <si>
    <t>hypothetical protein AC249_AIPGENE10992</t>
  </si>
  <si>
    <t>PAS domain S-box</t>
  </si>
  <si>
    <t>pyruvate dehydrogenase phosphatase regulatory mitochondrial</t>
  </si>
  <si>
    <t>carbonic anhydrase 6 isoform X1 [Equus przewalskii]</t>
  </si>
  <si>
    <t>LOC100145131 [Xenopus tropicalis]</t>
  </si>
  <si>
    <t>diacylglycerol kinase zeta-like</t>
  </si>
  <si>
    <t>L-galactono-gamma-lactone oxidase [Laccaria bicolor S238N-H82]</t>
  </si>
  <si>
    <t>GPI ethanolamine phosphate transferase 3-like</t>
  </si>
  <si>
    <t>PREDICTED: uncharacterized protein LOC107352253</t>
  </si>
  <si>
    <t>Phosphoacetylglucosamine partial</t>
  </si>
  <si>
    <t>hypothetical protein g.8472, partial</t>
  </si>
  <si>
    <t>aldehyde oxidoreductase</t>
  </si>
  <si>
    <t>zinc transporter ZIP4 isoform X3 [Lepisosteus oculatus]</t>
  </si>
  <si>
    <t>transcription initiation factor IIA subunit 2 [Loxodonta africana]</t>
  </si>
  <si>
    <t>Wnt-receptor frizzled variant 1</t>
  </si>
  <si>
    <t>tether containing UBX domain for GLUT4</t>
  </si>
  <si>
    <t>calcium-activated potassium channel subunit alpha-1 isoform X28</t>
  </si>
  <si>
    <t>PREDICTED: uncharacterized protein LOC100205133</t>
  </si>
  <si>
    <t>trans-aconitate methyltransferase</t>
  </si>
  <si>
    <t>PREDICTED: uncharacterized protein LOC102083044</t>
  </si>
  <si>
    <t>RAC-gamma serine threonine- kinase- partial</t>
  </si>
  <si>
    <t>heat-inducible transcriptional repressor</t>
  </si>
  <si>
    <t>hypothetical protein SDRG_06312 [Saprolegnia diclina VS20]</t>
  </si>
  <si>
    <t>PREDICTED: uncharacterized protein LOC100205136</t>
  </si>
  <si>
    <t>zinc finger 721-like isoform X1</t>
  </si>
  <si>
    <t>LIM domain only 3 [Trichinella pseudospiralis]</t>
  </si>
  <si>
    <t>hypothetical protein ATCVCanal1_612L</t>
  </si>
  <si>
    <t>SPX domain-containing 1 [Phytophthora nicotianae]</t>
  </si>
  <si>
    <t>acyl- synthetase family member 4</t>
  </si>
  <si>
    <t>E3 ubiquitin- ligase TRAF7 isoform X2</t>
  </si>
  <si>
    <t>intraflagellar transport 122 homolog isoform X3</t>
  </si>
  <si>
    <t>intraflagellar transport 122 homolog isoform X2</t>
  </si>
  <si>
    <t>Lactosylceramide [Daphnia magna]</t>
  </si>
  <si>
    <t>zinc finger and BTB domain-containing 3 [Oryzias latipes]</t>
  </si>
  <si>
    <t>diacylglycerol kinase</t>
  </si>
  <si>
    <t>N-acetyltransferase 9 [Halyomorpha halys]</t>
  </si>
  <si>
    <t>flotillin-1-like isoform X2</t>
  </si>
  <si>
    <t>alkene reductase</t>
  </si>
  <si>
    <t>ai-bp family [Phaeoacremonium minimum UCRPA7]</t>
  </si>
  <si>
    <t>ELKS Rab6-interacting CAST family member 1 isoform X3</t>
  </si>
  <si>
    <t>targeting for Xklp2 isoform X2</t>
  </si>
  <si>
    <t>PREDICTED: uncharacterized protein LOC100205121</t>
  </si>
  <si>
    <t>ELAV 4 isoform X5 [Branchiostoma belcheri]</t>
  </si>
  <si>
    <t>intraflagellar transport 122 homolog isoform X1</t>
  </si>
  <si>
    <t>5-hydroxytryptamine receptor 1E-like</t>
  </si>
  <si>
    <t>myosin-10 isoform X1 [Alligator mississippiensis]</t>
  </si>
  <si>
    <t>mucin-5AC isoform X1 [Apis mellifera]</t>
  </si>
  <si>
    <t>hypothetical protein AC249_AIPGENE4178</t>
  </si>
  <si>
    <t>tyrosine- kinase CSK-like isoform X2</t>
  </si>
  <si>
    <t>dual specificity mitogen-activated kinase kinase 5-like</t>
  </si>
  <si>
    <t>proto-oncogene vav</t>
  </si>
  <si>
    <t>malonyl- mitochondrial-like</t>
  </si>
  <si>
    <t>Cox1 (mitochondrion) [Rhynchosporium commune]</t>
  </si>
  <si>
    <t>ataxin-3 isoform X2</t>
  </si>
  <si>
    <t>contactin-5 isoform X1 [Mus musculus]</t>
  </si>
  <si>
    <t>splicing regulatory glutamine lysine-rich 1-like isoform X4</t>
  </si>
  <si>
    <t>brain-specific angiogenesis inhibitor 3 isoform X3</t>
  </si>
  <si>
    <t>multidrug resistance-associated 7 isoform X1 [Gallus gallus]</t>
  </si>
  <si>
    <t>bifunctional diguanylate cyclase phosphodiesterase</t>
  </si>
  <si>
    <t>presenilin-2 isoform X2 [Lepisosteus oculatus]</t>
  </si>
  <si>
    <t>heat shock 70 kDa cognate 2</t>
  </si>
  <si>
    <t>heat shock 70 kDa cognate 3</t>
  </si>
  <si>
    <t>replication A 32 kDa [Phytophthora infestans T30-4]</t>
  </si>
  <si>
    <t>copii coat assembly sec16</t>
  </si>
  <si>
    <t>coiled-coil and C2 domain-containing 1-like</t>
  </si>
  <si>
    <t>proteasome subunit beta type- [Phytophthora infestans T30-4]</t>
  </si>
  <si>
    <t>heat shock 70 kDa cognate 5</t>
  </si>
  <si>
    <t>hypothetical protein SBOR_7922</t>
  </si>
  <si>
    <t>hypothetical protein AC249_AIPGENE19375</t>
  </si>
  <si>
    <t>tRNA pseudouridine synthase mitochondrial isoform X2</t>
  </si>
  <si>
    <t>TRAF3-interacting 1</t>
  </si>
  <si>
    <t>PREDICTED: uncharacterized protein LOC107327280</t>
  </si>
  <si>
    <t>E3 ubiquitin- ligase RNF213-like</t>
  </si>
  <si>
    <t>lysosome-associated membrane glyco 2 isoform X3</t>
  </si>
  <si>
    <t>DNA-directed RNA polymerase II subunit RPB7</t>
  </si>
  <si>
    <t>DNA-directed RNA polymerase II subunit RPB9</t>
  </si>
  <si>
    <t>DNA-directed RNA polymerase II subunit RPB2</t>
  </si>
  <si>
    <t>DNA-directed RNA polymerase II subunit RPB3</t>
  </si>
  <si>
    <t>DNA-directed RNA polymerase II subunit RPB4</t>
  </si>
  <si>
    <t>Appr-1-p processing domain</t>
  </si>
  <si>
    <t>ataxin-3 isoform X6</t>
  </si>
  <si>
    <t>C6 zinc finger domain containing</t>
  </si>
  <si>
    <t>partial [Nematostella vectensis]</t>
  </si>
  <si>
    <t>DNA-directed RNA polymerase II subunit RPB1</t>
  </si>
  <si>
    <t>peptide-methionine (R)-S-oxide reductase</t>
  </si>
  <si>
    <t>PREDICTED: uncharacterized protein LOC107340242</t>
  </si>
  <si>
    <t>PREDICTED: uncharacterized protein LOC107340243</t>
  </si>
  <si>
    <t>PREDICTED: uncharacterized protein LOC100213554, partial</t>
  </si>
  <si>
    <t>head-activator binding precursor</t>
  </si>
  <si>
    <t>DNA replication licensing factor mcm2</t>
  </si>
  <si>
    <t>cullin-4B</t>
  </si>
  <si>
    <t>Ubiquitin-conjugating enzyme E2 R2</t>
  </si>
  <si>
    <t>nck-associated 1 isoform X4</t>
  </si>
  <si>
    <t>casein kinase substrate phospho pp28 [Eutypa lata UCREL1]</t>
  </si>
  <si>
    <t>BTB POZ domain-containing KCTD4-like [Biomphalaria glabrata]</t>
  </si>
  <si>
    <t>vacuolar proton translocating ATPase A subunit</t>
  </si>
  <si>
    <t>activation domain containing [Acanthamoeba castellanii Neff]</t>
  </si>
  <si>
    <t>PREDICTED: uncharacterized protein LOC106806127 isoform X1</t>
  </si>
  <si>
    <t>uncharacterized protein Dana_GF18808 [Drosophila ananassae]</t>
  </si>
  <si>
    <t>hypothetical protein H311_02867</t>
  </si>
  <si>
    <t>DNA replication licensing factor mcm5</t>
  </si>
  <si>
    <t>Calmodulin</t>
  </si>
  <si>
    <t>serine threonine- phosphatase 2A 65 kDa regulatory subunit A alpha isoform-like</t>
  </si>
  <si>
    <t>DNA replication licensing factor mcm7</t>
  </si>
  <si>
    <t>PREDICTED: uncharacterized protein LOC107327264</t>
  </si>
  <si>
    <t>Integrase recombinase xerD</t>
  </si>
  <si>
    <t>Ubiquitin-conjugating enzyme E2 Q1</t>
  </si>
  <si>
    <t>2-hydroxyacyl- lyase partial</t>
  </si>
  <si>
    <t>beta-tubulin isotype partial [Haemonchus contortus]</t>
  </si>
  <si>
    <t>post-SET domain-containing [Purpureocillium lilacinum]</t>
  </si>
  <si>
    <t>grainyhead 2 homolog</t>
  </si>
  <si>
    <t>probable multidrug resistance-associated lethal(2)03659 [Ceratitis capitata]</t>
  </si>
  <si>
    <t>methyl- -binding domain 2</t>
  </si>
  <si>
    <t>NADH dehydrogenase [Acartia pacifica]</t>
  </si>
  <si>
    <t>serine threonine kinase [Dictyostelium fasciculatum]</t>
  </si>
  <si>
    <t>sialin-like [Branchiostoma belcheri]</t>
  </si>
  <si>
    <t>para-nitrobenzyl esterase-like [Oreochromis niloticus]</t>
  </si>
  <si>
    <t>Cysteine protease ATG4D</t>
  </si>
  <si>
    <t>Histone H2B</t>
  </si>
  <si>
    <t>Histone H2A</t>
  </si>
  <si>
    <t>Isocitrate dehydrogenase [NAD] subunit mitochondrial</t>
  </si>
  <si>
    <t>hypothetical protein BRAFLDRAFT_70712 [Branchiostoma floridae]</t>
  </si>
  <si>
    <t>hypothetical protein g.1324, partial</t>
  </si>
  <si>
    <t>CTD small phosphatase isoform X1</t>
  </si>
  <si>
    <t>CTD small phosphatase isoform X2</t>
  </si>
  <si>
    <t>U3 small nucleolar RNA-associated 6 homolog</t>
  </si>
  <si>
    <t>white-brown-complex ABC transporter family [Medicago truncatula]</t>
  </si>
  <si>
    <t>60S ribosomal partial [Trichinella pseudospiralis]</t>
  </si>
  <si>
    <t>poly(ADP-ribose) glycohydrolase isoform X2</t>
  </si>
  <si>
    <t>NEDD8-activating enzyme E1 regulatory subunit</t>
  </si>
  <si>
    <t>elongation factor Tu GTP-binding domain-containing 1</t>
  </si>
  <si>
    <t>uncharacterized DUF917 family [Tetragenococcus muriaticus 3MR10-3]</t>
  </si>
  <si>
    <t>serine threonine- kinase DCLK1-like isoform X1</t>
  </si>
  <si>
    <t>tctex1 domain-containing 4 isoform X4 [Lepisosteus oculatus]</t>
  </si>
  <si>
    <t>pleckstrin homology domain-containing family M member 3-like</t>
  </si>
  <si>
    <t>gastrin cholecystokinin type B receptor isoform X1 [Cerapachys biroi]</t>
  </si>
  <si>
    <t>transmembrane 41B</t>
  </si>
  <si>
    <t>macrophage migration inhibitory factor</t>
  </si>
  <si>
    <t>motilin receptor</t>
  </si>
  <si>
    <t>pyroglutamyl-peptidase 1</t>
  </si>
  <si>
    <t>ankyrin repeat domain-containing SOWAHC</t>
  </si>
  <si>
    <t>DNA alkylation repair enzyme [Legionella pneumophila]</t>
  </si>
  <si>
    <t>heat shock partial [Toxoplasma gondii]</t>
  </si>
  <si>
    <t>nicolin-1 [Ciona intestinalis]</t>
  </si>
  <si>
    <t>type DNA helicase Rqh1 [Schizosaccharomyces japonicus yFS275]</t>
  </si>
  <si>
    <t>PREDICTED: uncharacterized protein LOC105848056</t>
  </si>
  <si>
    <t>chitinase partial</t>
  </si>
  <si>
    <t>cytosol aminopeptidase</t>
  </si>
  <si>
    <t>PREDICTED: uncharacterized protein LOC109201536 isoform X5</t>
  </si>
  <si>
    <t>Kex2-like endoprotease [Hydra vulgaris]</t>
  </si>
  <si>
    <t>hypothetical transcript</t>
  </si>
  <si>
    <t>cAMP-specific 3 ,5 -cyclic phosphodiesterase 4D isoform X7</t>
  </si>
  <si>
    <t>epididymal secretory glutathione peroxidase</t>
  </si>
  <si>
    <t>NADH dehydrogenase [ubiquinone] 1 alpha subcomplex subunit mitochondrial</t>
  </si>
  <si>
    <t>neuronal PAS domain-containing 1 isoform X2</t>
  </si>
  <si>
    <t>DNA-dependent kinase catalytic subunit</t>
  </si>
  <si>
    <t>PREDICTED: uncharacterized protein LOC105442958</t>
  </si>
  <si>
    <t>U4 U6 small nuclear ribonucleo Prp3</t>
  </si>
  <si>
    <t>tyrosine- kinase Fer-like [Sinocyclocheilus anshuiensis]</t>
  </si>
  <si>
    <t>PREDICTED: uncharacterized protein LOC101845560</t>
  </si>
  <si>
    <t>NADH dehydrogenase (ubiquinone) complex assembly factor 6</t>
  </si>
  <si>
    <t>kinesin KIF3B [Camponotus floridanus]</t>
  </si>
  <si>
    <t>cerberus [Picoides pubescens]</t>
  </si>
  <si>
    <t>myelin transcription factor 1 isoform X1</t>
  </si>
  <si>
    <t>villin-1-like isoform X1 [Priapulus caudatus]</t>
  </si>
  <si>
    <t>uromodulin-like isoform X1 [Acropora digitifera]</t>
  </si>
  <si>
    <t>Transient receptor potential cation channel subfamily A member partial</t>
  </si>
  <si>
    <t>ZZ-type zinc finger [Tetrahymena thermophila SB210]</t>
  </si>
  <si>
    <t>regulator of microtubule dynamics 3</t>
  </si>
  <si>
    <t>transmembrane 41A</t>
  </si>
  <si>
    <t>leucine-rich repeat-containing 43 [Callorhinchus milii]</t>
  </si>
  <si>
    <t>Multiple epidermal growth factor-like domains partial</t>
  </si>
  <si>
    <t>nuclease HARBI1 isoform X1 [Trachymyrmex zeteki]</t>
  </si>
  <si>
    <t>Striatin-interacting 1</t>
  </si>
  <si>
    <t>regulator of microtubule dynamics 1</t>
  </si>
  <si>
    <t>endoribonuclease Dicer-like</t>
  </si>
  <si>
    <t>ras-specific guanine nucleotide-releasing factor 1-like</t>
  </si>
  <si>
    <t>sodium-coupled neutral amino acid transporter 5 [Nothobranchius furzeri]</t>
  </si>
  <si>
    <t>alpha-aminoadipic semialdehyde mitochondrial-like [Salmo salar]</t>
  </si>
  <si>
    <t>adenylyl cyclase-associated</t>
  </si>
  <si>
    <t>translationally-controlled tumor -like isoform 1 [Callorhinchus milii]</t>
  </si>
  <si>
    <t>[Micromonas pusilla CCMP1545]</t>
  </si>
  <si>
    <t>OTU domain-containing 6B isoform X1</t>
  </si>
  <si>
    <t>translationally-controlled tumor</t>
  </si>
  <si>
    <t>t-box transcription factor tbx1</t>
  </si>
  <si>
    <t>E3 ubiquitin- ligase RING2</t>
  </si>
  <si>
    <t>V-ATPase subunit H</t>
  </si>
  <si>
    <t>6-phosphofructo-2-kinase fructose-2,6-bisphosphatase 4-like isoform X2</t>
  </si>
  <si>
    <t>hemicentin-1-like isoform X1 [Branchiostoma belcheri]</t>
  </si>
  <si>
    <t>coronin-7-like isoform X1</t>
  </si>
  <si>
    <t>telomerase reverse transcriptase isoform X1</t>
  </si>
  <si>
    <t>Os03g0708400 [Oryza sativa Japonica Group]</t>
  </si>
  <si>
    <t>CMGC MAPK kinase [Phytophthora parasitica]</t>
  </si>
  <si>
    <t>poly(U)-binding-splicing factor PUF60-like isoform X3 [Hydra vulgaris]</t>
  </si>
  <si>
    <t>UPF0469 KIAA0907 partial</t>
  </si>
  <si>
    <t>Williams-Beuren syndrome chromosomal region 27</t>
  </si>
  <si>
    <t>phosphatidate cytidylyltransferase 1</t>
  </si>
  <si>
    <t>exonuclease mut-7 homolog isoform X1 [Anas platyrhynchos]</t>
  </si>
  <si>
    <t>dual specificity mitogen-activated kinase kinase 5 isoform X4</t>
  </si>
  <si>
    <t>heterogeneous nuclear ribonucleo L-like</t>
  </si>
  <si>
    <t>hypothetical protein AC249_AIPGENE19420</t>
  </si>
  <si>
    <t>cyclin-dependent kinase 1</t>
  </si>
  <si>
    <t>dual specificity mitogen-activated kinase kinase 5 isoform X3</t>
  </si>
  <si>
    <t>dual specificity mitogen-activated kinase kinase 5 isoform X2</t>
  </si>
  <si>
    <t>Succinate dehydrogenase [ubiquinone] flavo mitochondrial</t>
  </si>
  <si>
    <t>dual specificity mitogen-activated kinase kinase 5 isoform X1</t>
  </si>
  <si>
    <t>GAS2 2</t>
  </si>
  <si>
    <t>hypothetical protein CAPTEDRAFT_198573</t>
  </si>
  <si>
    <t>tyrosine phosphatase type IVA 3 [Sinocyclocheilus rhinocerous]</t>
  </si>
  <si>
    <t>alpha-(1,6)-fucosyltransferase isoform X1 [Myotis davidii]</t>
  </si>
  <si>
    <t>GAS2 3</t>
  </si>
  <si>
    <t>G- coupled receptor 26</t>
  </si>
  <si>
    <t>homoserine dehydrogenase</t>
  </si>
  <si>
    <t>hypothetical protein CGI_10011445</t>
  </si>
  <si>
    <t>Poly of viral origin</t>
  </si>
  <si>
    <t>ring finger</t>
  </si>
  <si>
    <t>ABC ATPbinding domain containing [Acanthamoeba castellanii Neff]</t>
  </si>
  <si>
    <t>discoidin domain-containing receptor 2-like isoform X1 [Branchiostoma belcheri]</t>
  </si>
  <si>
    <t>centrosomal of 120 kDa</t>
  </si>
  <si>
    <t>cytochrome P450 3A8-like isoform X1</t>
  </si>
  <si>
    <t>chromobox homolog 2-like</t>
  </si>
  <si>
    <t>GTPase IMAP family member 5</t>
  </si>
  <si>
    <t>hypothetical protein DICPUDRAFT_80038 [Dictyostelium purpureum]</t>
  </si>
  <si>
    <t>G- coupled receptor 39</t>
  </si>
  <si>
    <t>elongation of very long chain fatty acids 5-like isoform X2 [Crassostrea gigas]</t>
  </si>
  <si>
    <t>nuclear pore complex Nup153 isoform X2</t>
  </si>
  <si>
    <t>UDP-glucose 6-dehydrogenase [Methylobacterium radiotolerans]</t>
  </si>
  <si>
    <t>hypothetical protein BN14_06122</t>
  </si>
  <si>
    <t>unconventional myosin-VIIa [Esox lucius]</t>
  </si>
  <si>
    <t>tyrosyl-tRNA synthetase</t>
  </si>
  <si>
    <t>ferrous iron transporter B [Enterobacter cloacae]</t>
  </si>
  <si>
    <t>DNA polymerase III subunit beta</t>
  </si>
  <si>
    <t>unconventional myosin-X- partial</t>
  </si>
  <si>
    <t>semaphorin-6B isoform X1 [Xenopus tropicalis]</t>
  </si>
  <si>
    <t>cyclin-dependent kinase 3</t>
  </si>
  <si>
    <t>PREDICTED: uncharacterized protein LOC100641381</t>
  </si>
  <si>
    <t>cyclin-dependent kinase 6</t>
  </si>
  <si>
    <t>anoctamin-5 isoform X1 [Cynoglossus semilaevis]</t>
  </si>
  <si>
    <t>cyclin-dependent kinase 8</t>
  </si>
  <si>
    <t>cyclin-dependent kinase 7</t>
  </si>
  <si>
    <t>cyclin-dependent kinase 9</t>
  </si>
  <si>
    <t>hypothetical protein HIM_01452</t>
  </si>
  <si>
    <t>PREDICTED: uncharacterized protein LOC105848048</t>
  </si>
  <si>
    <t>tigger transposable element-derived 6-like [Trachymyrmex cornetzi]</t>
  </si>
  <si>
    <t>hypothetical protein AC249_AIPGENE6777</t>
  </si>
  <si>
    <t>hypothetical protein AC249_AIPGENE6774</t>
  </si>
  <si>
    <t>elongation factor-1a</t>
  </si>
  <si>
    <t>cytosolic 5 -nucleotidase 3A isoform X2</t>
  </si>
  <si>
    <t>electron transport complex subunit</t>
  </si>
  <si>
    <t>phosphoethanolamine N-methyltransferase [Pyrus betulifolia]</t>
  </si>
  <si>
    <t>triple functional domain -like</t>
  </si>
  <si>
    <t>PREDICTED: uncharacterized protein LOC105848041</t>
  </si>
  <si>
    <t>acetyl- carboxylase carboxyltransferase subunit alpha</t>
  </si>
  <si>
    <t>tektin-2 [Pan troglodytes]</t>
  </si>
  <si>
    <t>presenilins-associated rhomboid mitochondrial</t>
  </si>
  <si>
    <t>organic cation carnitine transporter 2 [Oryza sativa Japonica Group]</t>
  </si>
  <si>
    <t>RAB GTPase B1C [Medicago truncatula]</t>
  </si>
  <si>
    <t>gamma-tubulin complex component 4-like</t>
  </si>
  <si>
    <t>acetyl-coenzyme A synthetase</t>
  </si>
  <si>
    <t>AGC kinase [Phytophthora parasitica]</t>
  </si>
  <si>
    <t>ceramide synthase 4-like isoform X2 [Corvus cornix cornix]</t>
  </si>
  <si>
    <t>-domain-containing [Paraphaeosphaeria sporulosa]</t>
  </si>
  <si>
    <t>Rho-related GTP-binding partial</t>
  </si>
  <si>
    <t>PREDICTED: uncharacterized protein LOC107340194</t>
  </si>
  <si>
    <t>hypothetical protein AC249_AIPGENE4119</t>
  </si>
  <si>
    <t>FAM161A isoform X2</t>
  </si>
  <si>
    <t>dehydrogenase reductase SDR family member 4-like [Solenopsis invicta]</t>
  </si>
  <si>
    <t>kinesin KIF3B isoform X1 [Acropora digitifera]</t>
  </si>
  <si>
    <t>zinc finger 429-like [Acropora digitifera]</t>
  </si>
  <si>
    <t>Ras Rap-1b</t>
  </si>
  <si>
    <t>inorganic phosphate partial</t>
  </si>
  <si>
    <t>nucleoside diphosphate-linked moiety X motif 6-like</t>
  </si>
  <si>
    <t>zinc finger B-box domain-containing 1</t>
  </si>
  <si>
    <t>Wnt-7b-like isoform X4</t>
  </si>
  <si>
    <t>histone H2A [Acropora digitifera]</t>
  </si>
  <si>
    <t>OTU domain-containing 7B isoform X3 [Condylura cristata]</t>
  </si>
  <si>
    <t>TBC1 domain family member 5-like isoform X1 [Biomphalaria glabrata]</t>
  </si>
  <si>
    <t>cysteine--tRNA cytoplasmic isoform X1</t>
  </si>
  <si>
    <t>cysteine--tRNA cytoplasmic isoform X2</t>
  </si>
  <si>
    <t>ornithine decarboxylase [Exophiala aquamarina CBS 119918]</t>
  </si>
  <si>
    <t>serine protease [Mesorhizobium LSJC280B00]</t>
  </si>
  <si>
    <t>high choriolytic enzyme 1-like</t>
  </si>
  <si>
    <t>DNA excision repair ERCC-6-like</t>
  </si>
  <si>
    <t>presenilin-2 [Calidris pugnax]</t>
  </si>
  <si>
    <t>N(4)-(Beta-N-acetylglucosaminyl)-L-asparaginase-like [Camponotus floridanus]</t>
  </si>
  <si>
    <t>hypothetical protein AC249_AIPGENE6767</t>
  </si>
  <si>
    <t>Chromosome segregation 1-like ( cerevisiae) [Danio rerio]</t>
  </si>
  <si>
    <t>SBDS family rRNA metabolism</t>
  </si>
  <si>
    <t>glucosamine 6-phosphate N-acetyltransferase-like</t>
  </si>
  <si>
    <t>Histone-lysine N- H3 lysine-79 specific</t>
  </si>
  <si>
    <t>ARL14 effector -like</t>
  </si>
  <si>
    <t>heterogeneous nuclear ribonucleo L isoform X3</t>
  </si>
  <si>
    <t>heterogeneous nuclear ribonucleo L isoform X2</t>
  </si>
  <si>
    <t>Coiled-coil domain-containing 25</t>
  </si>
  <si>
    <t>mitochondrial amidoxime-reducing component 1 isoform X2</t>
  </si>
  <si>
    <t>sialin- partial</t>
  </si>
  <si>
    <t>salivary C-type lectin [Culex quinquefasciatus]</t>
  </si>
  <si>
    <t>endothelial differentiation-related factor 1 homolog</t>
  </si>
  <si>
    <t>Coiled-coil domain-containing 18</t>
  </si>
  <si>
    <t>Coiled-coil domain-containing 17</t>
  </si>
  <si>
    <t>glycogen debranching enzyme isoform X1</t>
  </si>
  <si>
    <t>disulfide-isomerase A5</t>
  </si>
  <si>
    <t>disulfide-isomerase A6</t>
  </si>
  <si>
    <t>disulfide-isomerase A3</t>
  </si>
  <si>
    <t>disulfide-isomerase A4</t>
  </si>
  <si>
    <t>glutathione S-transferase-like [Lingula anatina]</t>
  </si>
  <si>
    <t>NADH dehydrogenase subunit 4 (mitochondrion) [Anisakis simplex]</t>
  </si>
  <si>
    <t>Coiled-coil domain-containing 13</t>
  </si>
  <si>
    <t>profilin-2 [Zea mays]</t>
  </si>
  <si>
    <t>dnaJ homolog subfamily B member partial</t>
  </si>
  <si>
    <t>PREDICTED: uncharacterized protein LOC100197871</t>
  </si>
  <si>
    <t>F-actin-capping subunit alpha [Rhagoletis zephyria]</t>
  </si>
  <si>
    <t>Costars family partial</t>
  </si>
  <si>
    <t>Endochitinase partial</t>
  </si>
  <si>
    <t>ankyrin repeat domain-containing 29-like isoform X1</t>
  </si>
  <si>
    <t>ADP-ribosylation factor GTPase-activating 1-like isoform X1</t>
  </si>
  <si>
    <t>ADP-ribosylation factor GTPase-activating 1-like isoform X2</t>
  </si>
  <si>
    <t>homeodomain-interacting kinase 2-like</t>
  </si>
  <si>
    <t>WD-40 repeat [Arthrospira PCC 8005]</t>
  </si>
  <si>
    <t>calcyphosin-2 isoform X15 [Homo sapiens]</t>
  </si>
  <si>
    <t>CUGBP Elav-like family member partial</t>
  </si>
  <si>
    <t>Coiled-coil domain-containing 40</t>
  </si>
  <si>
    <t>Fibroblast growth factor receptor-like 1</t>
  </si>
  <si>
    <t>nardilysin-like isoform X2 [Octopus bimaculoides]</t>
  </si>
  <si>
    <t>PREDICTED: uncharacterized protein LOC107332275 isoform X2</t>
  </si>
  <si>
    <t>MAP kinase-activated kinase 5 isoform X1</t>
  </si>
  <si>
    <t>alpha- sarcomeric isoform X1 [Bombus impatiens]</t>
  </si>
  <si>
    <t>thiopurine S-methyltransferase- partial</t>
  </si>
  <si>
    <t>Coiled-coil domain-containing 47</t>
  </si>
  <si>
    <t>golgin subfamily A member 2-like</t>
  </si>
  <si>
    <t>nuclear migration nudC-like</t>
  </si>
  <si>
    <t>zinc finger CCCH domain-containing 11A-like</t>
  </si>
  <si>
    <t>Coiled-coil domain-containing 39</t>
  </si>
  <si>
    <t>gliding motility [Saprospira grandis]</t>
  </si>
  <si>
    <t>PREDICTED: uncharacterized protein LOC106150578</t>
  </si>
  <si>
    <t>elongation factor 1- [Perkinsus marinus ATCC 50983]</t>
  </si>
  <si>
    <t>PREDICTED: protein SZT2-like</t>
  </si>
  <si>
    <t>Heat shock 75 mitochondrial</t>
  </si>
  <si>
    <t>arginine serine-rich coiled-coil 2 isoform X1</t>
  </si>
  <si>
    <t>pleiotropic drug resistance 1-like</t>
  </si>
  <si>
    <t>KIAA0556 homolog isoform X6</t>
  </si>
  <si>
    <t>FAM179B isoform X2</t>
  </si>
  <si>
    <t>glycogen debranching enzyme isoform X2</t>
  </si>
  <si>
    <t>Peptidyl-prolyl cis-trans isomerase-like partial</t>
  </si>
  <si>
    <t>carboxylate-amine ligase [Synechococcus PCC 73109]</t>
  </si>
  <si>
    <t>Coiled-coil domain-containing 33</t>
  </si>
  <si>
    <t>Coiled-coil domain-containing 37</t>
  </si>
  <si>
    <t>QUIRKY-like [Gossypium hirsutum]</t>
  </si>
  <si>
    <t>canopy 4-like</t>
  </si>
  <si>
    <t>PREDICTED: uncharacterized protein LOC100197852</t>
  </si>
  <si>
    <t>V-type proton ATPase subunit G 1</t>
  </si>
  <si>
    <t>GTP:AMP phosphotransferase mitochondrial</t>
  </si>
  <si>
    <t>V-type proton ATPase subunit G 2</t>
  </si>
  <si>
    <t>translation initiation factor eIF-2B subunit epsilon</t>
  </si>
  <si>
    <t>FAM179B isoform X1</t>
  </si>
  <si>
    <t>glycerophosphodiester phosphodiesterase 1-like</t>
  </si>
  <si>
    <t>FAM227A isoform X1 [Chrysemys picta bellii]</t>
  </si>
  <si>
    <t>paraplegin isoform X1</t>
  </si>
  <si>
    <t>Arf-GAP with dual PH domain-containing 1</t>
  </si>
  <si>
    <t>Coiled-coil domain-containing 62</t>
  </si>
  <si>
    <t>alpha-L-fucosidase 1</t>
  </si>
  <si>
    <t>Coiled-coil domain-containing 65</t>
  </si>
  <si>
    <t>Coiled-coil domain-containing 63</t>
  </si>
  <si>
    <t>forkhead box N3-like [Crassostrea gigas]</t>
  </si>
  <si>
    <t>PREDICTED: uncharacterized protein LOC100641315</t>
  </si>
  <si>
    <t>G patch domain-containing 1</t>
  </si>
  <si>
    <t>hypothetical protein Y032_0033g2652</t>
  </si>
  <si>
    <t>spectrin beta chain isoform X1 [Papilio xuthus]</t>
  </si>
  <si>
    <t>vacuolar sorting factor [Acanthamoeba castellanii Neff]</t>
  </si>
  <si>
    <t>C-Maf-inducing</t>
  </si>
  <si>
    <t>G patch domain-containing 4</t>
  </si>
  <si>
    <t>G patch domain-containing 3</t>
  </si>
  <si>
    <t>G patch domain-containing 2</t>
  </si>
  <si>
    <t>Histidinol-phosphate [Perkinsus marinus ATCC 50983]</t>
  </si>
  <si>
    <t>tripeptidyl-peptidase 1</t>
  </si>
  <si>
    <t>tripeptidyl-peptidase 2</t>
  </si>
  <si>
    <t>bicaudal D isoform X1</t>
  </si>
  <si>
    <t>Coiled-coil domain-containing 50</t>
  </si>
  <si>
    <t>Coiled-coil domain-containing 51</t>
  </si>
  <si>
    <t>mbre TPR repeat [Salpingoeca rosetta]</t>
  </si>
  <si>
    <t>Centrosomal of 192 partial</t>
  </si>
  <si>
    <t>cyclin-dependent kinase 11B-like</t>
  </si>
  <si>
    <t>pre translocase subunit</t>
  </si>
  <si>
    <t>5 -AMP-activated kinase subunit gamma-1 isoform X1</t>
  </si>
  <si>
    <t>Coiled-coil domain-containing 58</t>
  </si>
  <si>
    <t>cytosolic malate partial</t>
  </si>
  <si>
    <t>GTPase 1</t>
  </si>
  <si>
    <t>ATPase WRNIP1-like</t>
  </si>
  <si>
    <t>bifunctional biotin--[acetyl- -carboxylase] synthetase biotin operon repressor [Pseudomonas stutzeri]</t>
  </si>
  <si>
    <t>mucolipin-3 isoform X3 [Ictalurus punctatus]</t>
  </si>
  <si>
    <t>mediator of RNA polymerase II transcription subunit 34- partial</t>
  </si>
  <si>
    <t>homolog isoform X1 [Tribolium castaneum]</t>
  </si>
  <si>
    <t>nicotinate phosphoribosyltransferase isoform X2</t>
  </si>
  <si>
    <t>thioredoxin peroxidase</t>
  </si>
  <si>
    <t>NADH dehydrogenase [ubiquinone] 1 alpha subcomplex subunit 5-like</t>
  </si>
  <si>
    <t>heat shock 70 kDa 14-like</t>
  </si>
  <si>
    <t>hltf partial</t>
  </si>
  <si>
    <t>Coiled-coil domain-containing 83</t>
  </si>
  <si>
    <t>PDZ and LIM domain Zasp-like isoform X2</t>
  </si>
  <si>
    <t>ubiquitinconjugating enzyme E2</t>
  </si>
  <si>
    <t>Coiled-coil domain-containing 84</t>
  </si>
  <si>
    <t>Coiled-coil domain-containing 81</t>
  </si>
  <si>
    <t>casein kinase II subunit alpha -like [Salmo salar]</t>
  </si>
  <si>
    <t>Coiled-coil domain-containing 87</t>
  </si>
  <si>
    <t>Coiled-coil domain-containing 89</t>
  </si>
  <si>
    <t>mcKusick-Kaufman Bardet-Biedl syndromes chaperonin-like [Hydra vulgaris]</t>
  </si>
  <si>
    <t>hypothetical protein PFICI_09856 [Pestalotiopsis fici W106-1]</t>
  </si>
  <si>
    <t>upstream-binding 1-like</t>
  </si>
  <si>
    <t>DUF1365 domain-containing</t>
  </si>
  <si>
    <t>[Uncinocarpus reesii 1704]</t>
  </si>
  <si>
    <t>Centrin- partial</t>
  </si>
  <si>
    <t>G- coupled receptor 84</t>
  </si>
  <si>
    <t>talpid3</t>
  </si>
  <si>
    <t>RING finger 151 [Salmo salar]</t>
  </si>
  <si>
    <t>serine threonine- phosphatase PP2A-2 catalytic subunit-like [Brassica napus]</t>
  </si>
  <si>
    <t>dynamin-binding isoform X2</t>
  </si>
  <si>
    <t>Protease [Methanosarcina mazei Tuc01]</t>
  </si>
  <si>
    <t>hypothetical protein AC249_AIPGENE5721, partial</t>
  </si>
  <si>
    <t>ribosomal S2 (mitochondrion) [Auxenochlorella protothecoides]</t>
  </si>
  <si>
    <t>ER membrane complex subunit 7-like</t>
  </si>
  <si>
    <t>alpha-2B adrenergic receptor</t>
  </si>
  <si>
    <t>hypothetical protein KFL_003030010, partial</t>
  </si>
  <si>
    <t>excitatory amino acid transporter 1 isoform X2</t>
  </si>
  <si>
    <t>tensin-related [Schistosoma mansoni]</t>
  </si>
  <si>
    <t>syntaxin-17 isoform X1 [Sus scrofa]</t>
  </si>
  <si>
    <t>collagen alpha-2(V) chain-like</t>
  </si>
  <si>
    <t>fasciclin [Rhodopseudomonas palustris]</t>
  </si>
  <si>
    <t>G- coupled receptor 98</t>
  </si>
  <si>
    <t>long-chain-fatty-acid-- ligase 5-like</t>
  </si>
  <si>
    <t>sodium potassium calcium exchanger 5</t>
  </si>
  <si>
    <t>hypothetical protein AMQ84_00140, partial</t>
  </si>
  <si>
    <t>sodium potassium calcium exchanger 2</t>
  </si>
  <si>
    <t>Structural maintenance of chromosomes flexible hinge domain-containing 1</t>
  </si>
  <si>
    <t>adrenocorticotropic hormone receptor-like</t>
  </si>
  <si>
    <t>PREDICTED: uncharacterized protein LOC101241383</t>
  </si>
  <si>
    <t>Palmitoyl- thioesterase partial</t>
  </si>
  <si>
    <t>phosphomethylpyrimidine synthase</t>
  </si>
  <si>
    <t>AP-3 complex subunit sigma- partial</t>
  </si>
  <si>
    <t>activating transcription factor 7-interacting 1-like isoform X1 [Aplysia californica]</t>
  </si>
  <si>
    <t>DNA replication complex GINS PSF3 [Amborella trichopoda]</t>
  </si>
  <si>
    <t>Stage V sporulation [Lactobacillus plantarum]</t>
  </si>
  <si>
    <t>Collagen triple helix repeat [Candidatus Moranbacteria bacterium GW2011_GWE1_35_17]</t>
  </si>
  <si>
    <t>Phosphatidylinositol N-acetylglucosaminyltransferase subunit P</t>
  </si>
  <si>
    <t>TPA_exp: replicase helicase endonuclease</t>
  </si>
  <si>
    <t>Phosphatidylinositol N-acetylglucosaminyltransferase subunit Q</t>
  </si>
  <si>
    <t>Abscission ut checkpoint regulator</t>
  </si>
  <si>
    <t>CLIP-associating 1-B- partial</t>
  </si>
  <si>
    <t>cytochrome b5-like isoform X2</t>
  </si>
  <si>
    <t>four and a half LIM domains 1 isoform X2</t>
  </si>
  <si>
    <t>cytoskeleton assembly control [Colletotrichum gloeosporioides Nara gc5]</t>
  </si>
  <si>
    <t>PREDICTED: uncharacterized protein LOC107327117</t>
  </si>
  <si>
    <t>U2 small nuclear ribonucleo auxiliary factor 35 kDa subunit-related 2</t>
  </si>
  <si>
    <t>four and a half LIM domains 1 isoform X3</t>
  </si>
  <si>
    <t>nucleoside diphosphate kinase B</t>
  </si>
  <si>
    <t>ral GTPase-activating subunit beta- partial</t>
  </si>
  <si>
    <t>ATP-binding cassette sub-family D member 3-like</t>
  </si>
  <si>
    <t>PREDICTED: uncharacterized protein LOC101241393</t>
  </si>
  <si>
    <t>PREDICTED: uncharacterized protein LOC100197914</t>
  </si>
  <si>
    <t>asparaginyl-tRNA synthetase</t>
  </si>
  <si>
    <t>PREDICTED: uncharacterized protein LOC106162480</t>
  </si>
  <si>
    <t>GTP-binding of the ras superfamily required for bud site selection [Komagataella phaffii GS115]</t>
  </si>
  <si>
    <t>PREDICTED: uncharacterized protein LOC107330770</t>
  </si>
  <si>
    <t>voltage-dependent calcium channel subunit alpha-2 delta-4-like isoform X1</t>
  </si>
  <si>
    <t>nucleoside diphosphate kinase 7</t>
  </si>
  <si>
    <t>boule- partial</t>
  </si>
  <si>
    <t>importin subunit alpha-1 [Ornithorhynchus anatinus]</t>
  </si>
  <si>
    <t>AN1-type zinc finger 3-like</t>
  </si>
  <si>
    <t>tyrosine- kinase Btk29A isoform X3 [Apis cerana]</t>
  </si>
  <si>
    <t>nucleoside diphosphate kinase 6</t>
  </si>
  <si>
    <t>peptidase carboxypeptidase partial</t>
  </si>
  <si>
    <t>transcriptional regulator ERG-like isoform X2 [Hydra vulgaris]</t>
  </si>
  <si>
    <t>proteasome subunit [Phytophthora infestans T30-4]</t>
  </si>
  <si>
    <t>peptidylprolyl isomerase mitochondrial (cyclophilin B) [Fusarium fujikuroi]</t>
  </si>
  <si>
    <t>sorting nexin-4-like</t>
  </si>
  <si>
    <t>iodotyrosine dehalogenase 1</t>
  </si>
  <si>
    <t>CBG26098 [Caenorhabditis briggsae]</t>
  </si>
  <si>
    <t>phosphomannomutase 2-like</t>
  </si>
  <si>
    <t>sphingomyelin phosphodiesterase isoform X1 [Halyomorpha halys]</t>
  </si>
  <si>
    <t>benzoate 4-monooxygenase</t>
  </si>
  <si>
    <t>60S ribosomal L4</t>
  </si>
  <si>
    <t>60S ribosomal L3</t>
  </si>
  <si>
    <t>TATA-binding -associated factor 172 isoform X1</t>
  </si>
  <si>
    <t>60S ribosomal L2</t>
  </si>
  <si>
    <t>hypothetical protein g.43304, partial [Graphocephala atropunctata]</t>
  </si>
  <si>
    <t>PREDICTED: uncharacterized protein LOC103309339</t>
  </si>
  <si>
    <t>roundabout homolog 2- partial</t>
  </si>
  <si>
    <t>serine threonine- kinase mig-15-like</t>
  </si>
  <si>
    <t>60S ribosomal L9</t>
  </si>
  <si>
    <t>testis-specific serine threonine- kinase 3-like [Biomphalaria glabrata]</t>
  </si>
  <si>
    <t>60S ribosomal L8</t>
  </si>
  <si>
    <t>60S ribosomal L17-like</t>
  </si>
  <si>
    <t>60S ribosomal L7</t>
  </si>
  <si>
    <t>60S ribosomal L6</t>
  </si>
  <si>
    <t>Tvp15 [Trichomonas vaginalis G3]</t>
  </si>
  <si>
    <t>60S ribosomal L5</t>
  </si>
  <si>
    <t>villin-1 [Odobenus rosmarus divergens]</t>
  </si>
  <si>
    <t>fumarylacetoacetate hydrolase domain-containing 2A isoform X2</t>
  </si>
  <si>
    <t>Polyubiquitin- partial</t>
  </si>
  <si>
    <t>FAM151B isoform X1</t>
  </si>
  <si>
    <t>ATP-dependent 6- platelet type isoform X1</t>
  </si>
  <si>
    <t>glycogen synthase kinase 3 [Chlamydomonas reinhardtii]</t>
  </si>
  <si>
    <t>2-nitropropane dioxygenase family oxidoreductase</t>
  </si>
  <si>
    <t>TPA: serine threonine- kinase MARK2-like</t>
  </si>
  <si>
    <t>MAP kinase-interacting serine threonine- kinase 1-like isoform X2</t>
  </si>
  <si>
    <t>PREDICTED: anoctamin-7-like</t>
  </si>
  <si>
    <t>BTB POZ domain-containing 9 isoform X2</t>
  </si>
  <si>
    <t>fibrinogen alpha chain-like</t>
  </si>
  <si>
    <t>ras-related Rab-7a [Bactrocera dorsalis]</t>
  </si>
  <si>
    <t>PREDICTED: uncharacterized protein C3orf20 homolog</t>
  </si>
  <si>
    <t>serine mitochondrial</t>
  </si>
  <si>
    <t>Pkr1p [Rhodotorula toruloides NP11]</t>
  </si>
  <si>
    <t>PREDICTED: uncharacterized protein LOC107329733</t>
  </si>
  <si>
    <t>probable serine threonine- kinase DDB_G0282963 [Aplysia californica]</t>
  </si>
  <si>
    <t>neurofascin-like isoform X1 [Nothobranchius furzeri]</t>
  </si>
  <si>
    <t>PREDICTED: uncharacterized protein LOC100142235 isoform X1</t>
  </si>
  <si>
    <t>Fructose-1,6-bisphosphatase 1</t>
  </si>
  <si>
    <t>hypothetical protein AC249_AIPGENE20255</t>
  </si>
  <si>
    <t>hypothetical protein B972_03201</t>
  </si>
  <si>
    <t>46 kDa FK506-binding nuclear</t>
  </si>
  <si>
    <t>glycogen [starch] muscle</t>
  </si>
  <si>
    <t>Acyl- synthetase family member 4</t>
  </si>
  <si>
    <t>MKL myocardin partial</t>
  </si>
  <si>
    <t>heat shock 105 kDa</t>
  </si>
  <si>
    <t>ATP-dependent zinc metalloprotease FTSH mitochondrial</t>
  </si>
  <si>
    <t>transmembrane 5</t>
  </si>
  <si>
    <t>Inositol monophosphatase 1</t>
  </si>
  <si>
    <t>mucin-6</t>
  </si>
  <si>
    <t>Inositol monophosphatase 3</t>
  </si>
  <si>
    <t>PREDICTED: uncharacterized protein LOC101241353</t>
  </si>
  <si>
    <t>transient receptor potential cation channel subfamily M member 3-like isoform X3</t>
  </si>
  <si>
    <t>transmembrane C5orf28 homolog [Dasypus novemcinctus]</t>
  </si>
  <si>
    <t>PAB-dependent poly(A)-specific ribonuclease subunit PAN3 [Polistes dominula]</t>
  </si>
  <si>
    <t>egl nine homolog 3 isoform X2</t>
  </si>
  <si>
    <t>hypothetical protein CRE_26893 [Caenorhabditis remanei]</t>
  </si>
  <si>
    <t>metallo ase inhibitor 3 [Camponotus floridanus]</t>
  </si>
  <si>
    <t>Ubiquitin-40S ribosomal S27a [Pestalotiopsis fici W106-1]</t>
  </si>
  <si>
    <t>prolactin-releasing peptide receptor-like [Camponotus floridanus]</t>
  </si>
  <si>
    <t>AChain Crystal Structure Analysis Of Gm2-Activator Complexed With Phosphatidylcholine</t>
  </si>
  <si>
    <t>molecular chaperone partial</t>
  </si>
  <si>
    <t>Canalicular multispecific organic anion transporter partial</t>
  </si>
  <si>
    <t>heterogeneous nuclear ribonucleo s A2 B1 isoform X1 [Callorhinchus milii]</t>
  </si>
  <si>
    <t>60S acidic ribosomal P2</t>
  </si>
  <si>
    <t>60S acidic ribosomal P0</t>
  </si>
  <si>
    <t>60S acidic ribosomal P1</t>
  </si>
  <si>
    <t>40S ribosomal S27-like</t>
  </si>
  <si>
    <t>transient receptor potential cation channel subfamily M member 7-like</t>
  </si>
  <si>
    <t>sodium-independent sulfate anion transporter</t>
  </si>
  <si>
    <t>Integrin alpha-9</t>
  </si>
  <si>
    <t>elongation factor-1 partial [Leptodora kindtii]</t>
  </si>
  <si>
    <t>cystathionine beta-synthase-like</t>
  </si>
  <si>
    <t>PREDICTED: uncharacterized protein LOC107329714</t>
  </si>
  <si>
    <t>pre-rRNA-processing TSR1 homolog [Halyomorpha halys]</t>
  </si>
  <si>
    <t>peptidyl-prolyl cis-trans isomerase mitochondrial</t>
  </si>
  <si>
    <t>T-complex 1 subunit alpha</t>
  </si>
  <si>
    <t>transcription factor grauzone-like</t>
  </si>
  <si>
    <t>pappalysin-2 isoform X2</t>
  </si>
  <si>
    <t>glycosyl group 1 [Peptoclostridium acidaminophilum DSM 3953]</t>
  </si>
  <si>
    <t>P2X purinoceptor 1 isoform X1</t>
  </si>
  <si>
    <t>Integrin alpha-4</t>
  </si>
  <si>
    <t>Integrin alpha-6</t>
  </si>
  <si>
    <t>mutS homolog 4-like</t>
  </si>
  <si>
    <t>intracellular signal partial</t>
  </si>
  <si>
    <t>30S ribosomal chloroplastic-like</t>
  </si>
  <si>
    <t>metabotropic glutamate receptor 3- partial</t>
  </si>
  <si>
    <t>synaptopodin 2</t>
  </si>
  <si>
    <t>uracil phosphoribosyltransferase</t>
  </si>
  <si>
    <t>outer membrane assembly factor [Acidihalobacter prosperus]</t>
  </si>
  <si>
    <t>dixin-like isoform X2 [Octopus bimaculoides]</t>
  </si>
  <si>
    <t>60S ribosomal L15 [Schizosaccharomyces octosporus yFS286]</t>
  </si>
  <si>
    <t>villin [Capsaspora owczarzaki ATCC 30864]</t>
  </si>
  <si>
    <t>superoxide dismutase [Mn] mitochondrial</t>
  </si>
  <si>
    <t>Blood-stage membrane [Plasmodium knowlesi strain H]</t>
  </si>
  <si>
    <t>taurine dioxygenase</t>
  </si>
  <si>
    <t>mitochondrial ubiquitin ligase activator of NFKB 1</t>
  </si>
  <si>
    <t>PA14 domain-containing [Dictyostelium fasciculatum]</t>
  </si>
  <si>
    <t>ase inhibitor serpin</t>
  </si>
  <si>
    <t>uncharacterized protein SPSC_01550</t>
  </si>
  <si>
    <t>macoilin-1 [Diachasma alloeum]</t>
  </si>
  <si>
    <t>hypothetical protein BRAFLDRAFT_120859 [Branchiostoma floridae]</t>
  </si>
  <si>
    <t>histone H2AX</t>
  </si>
  <si>
    <t>lysophospholipid [Phytophthora infestans T30-4]</t>
  </si>
  <si>
    <t>brefeldin A-inhibited guanine nucleotide-exchange 2 isoform X1</t>
  </si>
  <si>
    <t>PREDICTED: uncharacterized protein LOC107352151</t>
  </si>
  <si>
    <t>probable Ras GTPase-activating</t>
  </si>
  <si>
    <t>Small GTPase Rab type [Penicillium expansum]</t>
  </si>
  <si>
    <t>nucleoporin NDC1-like</t>
  </si>
  <si>
    <t>Pab1p [Rhizophagus irregularis DAOM 197198w]</t>
  </si>
  <si>
    <t>trefoil factor 3</t>
  </si>
  <si>
    <t>UDP-N-acetylhexosamine pyrophosphorylase-like isoform X1 [Lingula anatina]</t>
  </si>
  <si>
    <t>trefoil factor 1</t>
  </si>
  <si>
    <t>Plasma kallikrein</t>
  </si>
  <si>
    <t>Fumarylacetoacetase</t>
  </si>
  <si>
    <t>transposase-like [Salmo salar]</t>
  </si>
  <si>
    <t>chitin synthase 1</t>
  </si>
  <si>
    <t>acetylornithine deacetylase-like</t>
  </si>
  <si>
    <t>PREDICTED: uncharacterized protein LOC100205238</t>
  </si>
  <si>
    <t>RUN and FYVE domain-containing 4</t>
  </si>
  <si>
    <t>DNA polymerase epsilon catalytic subunit A-like</t>
  </si>
  <si>
    <t>ubiquitin-conjugating enzyme other [Exophiala aquamarina CBS 119918]</t>
  </si>
  <si>
    <t>probable tRNA (uracil-O(2)-)-methyltransferase</t>
  </si>
  <si>
    <t>-export membrane [Arcobacter butzleri]</t>
  </si>
  <si>
    <t>AP-1 complex subunit gamma-1</t>
  </si>
  <si>
    <t>hypothetical protein AC249_AIPGENE20225</t>
  </si>
  <si>
    <t>hypothetical protein AC249_AIPGENE22888</t>
  </si>
  <si>
    <t>gremlin-2 [Equus przewalskii]</t>
  </si>
  <si>
    <t>PREDICTED: uncharacterized protein LOC106720639 isoform X1 [Papilio machaon]</t>
  </si>
  <si>
    <t>bumetanide-sensitive sodium-(potassium)-chloride cotransporter isoform X3</t>
  </si>
  <si>
    <t>Nrm1 [Marssonina brunnea multigermtubi MB_m1]</t>
  </si>
  <si>
    <t>hypothetical protein CAPTEDRAFT_81635, partial</t>
  </si>
  <si>
    <t>PREDICTED: uncharacterized protein LOC107340165</t>
  </si>
  <si>
    <t>pyruvate dehydrogenase complex dihydrolipoamide acetyltransferase</t>
  </si>
  <si>
    <t>Cysteine-rich with EGF-like domain 2</t>
  </si>
  <si>
    <t>Zn-ribbon motif [Photobacterium angustum]</t>
  </si>
  <si>
    <t>rdx- partial [synthetic construct]</t>
  </si>
  <si>
    <t>I-type lysozyme</t>
  </si>
  <si>
    <t>hypothetical protein AC249_AIPGENE22895</t>
  </si>
  <si>
    <t>Glutathione S-transferase T1</t>
  </si>
  <si>
    <t>von Willebrand factor type EGF and pentraxin domain containing mRNA</t>
  </si>
  <si>
    <t>NATD1</t>
  </si>
  <si>
    <t>oral-facial-digital syndrome 1 isoform X3</t>
  </si>
  <si>
    <t>ornithine cyclodeaminase</t>
  </si>
  <si>
    <t>glycosyltransferase-like domain-containing 1 isoform X14 [Homo sapiens]</t>
  </si>
  <si>
    <t>dTDP-4-dehydrorhamnose reductase</t>
  </si>
  <si>
    <t>PREDICTED: cystatin-B-like</t>
  </si>
  <si>
    <t>isoprenoid synthase domain-containing -like</t>
  </si>
  <si>
    <t>E3 ubiquitin- ligase MIB1 isoform X1</t>
  </si>
  <si>
    <t>COP9 signalosome complex subunit partial [Trichinella pseudospiralis]</t>
  </si>
  <si>
    <t>diuretic hormone receptor-like</t>
  </si>
  <si>
    <t>Arrestin domain-containing 3</t>
  </si>
  <si>
    <t>Centrin-1 [Salmo salar]</t>
  </si>
  <si>
    <t>huntingtin-interacting 1-related</t>
  </si>
  <si>
    <t>SPFH Band 7 PHB domain</t>
  </si>
  <si>
    <t>cadherin EGF LAG seven-pass G-type receptor 1- partial</t>
  </si>
  <si>
    <t>centrosomal of 41 kDa isoform X1</t>
  </si>
  <si>
    <t>E3 ubiquitin- ligase HUWE1 isoform X1 [Monodelphis domestica]</t>
  </si>
  <si>
    <t>transitional endoplasmic reticulum partial</t>
  </si>
  <si>
    <t>partial [Arcella vulgaris]</t>
  </si>
  <si>
    <t>PREDICTED: uncharacterized protein LOC107356768 isoform X2</t>
  </si>
  <si>
    <t>uncharacterized transposon-derived</t>
  </si>
  <si>
    <t>PREDICTED: uncharacterized protein LOC107339053 [Acropora digitifera]</t>
  </si>
  <si>
    <t>Retron-type reverse transcriptase</t>
  </si>
  <si>
    <t>ribosomal S5 [Callorhinchus milii]</t>
  </si>
  <si>
    <t>serine threonine- kinase WNK3 isoform X2</t>
  </si>
  <si>
    <t>voltage-dependent L-type calcium channel subunit alpha-1C- partial</t>
  </si>
  <si>
    <t>high affinity cationic amino acid transporter 1 [Heterocephalus glaber]</t>
  </si>
  <si>
    <t>MAM domain-containing glycosylphosphatidylinositol anchor 2 isoform X4</t>
  </si>
  <si>
    <t>serine threonine- kinase Genghis Khan isoform X1 [Bombus terrestris]</t>
  </si>
  <si>
    <t>structural maintenance of chromosomes 6-like</t>
  </si>
  <si>
    <t>50S ribosomal L2 [Pseudomonas aeruginosa]</t>
  </si>
  <si>
    <t>4-aminobutyrate aminotransferase</t>
  </si>
  <si>
    <t>short transient receptor potential channel 4-associated -like isoform X1</t>
  </si>
  <si>
    <t>palmitoyl- thioesterase 1-like</t>
  </si>
  <si>
    <t>potassium channel subfamily K member 9 [Peromyscus maniculatus bairdii]</t>
  </si>
  <si>
    <t>BR serine threonine- kinase 2</t>
  </si>
  <si>
    <t>PREDICTED: uncharacterized protein LOC100212432, partial</t>
  </si>
  <si>
    <t>UPF0378 KIAA0100-like</t>
  </si>
  <si>
    <t>dnaJ homolog subfamily C member 1-like</t>
  </si>
  <si>
    <t>PREDICTED: uncharacterized protein LOC107342790</t>
  </si>
  <si>
    <t>Wnt-16 [Acyrthosiphon pisum]</t>
  </si>
  <si>
    <t>TNF receptor-associated factor 5 isoform X1 [Fukomys damarensis]</t>
  </si>
  <si>
    <t>Phosphoserine phosphatase</t>
  </si>
  <si>
    <t>replication A1a [Saccharum hybrid cultivar R570]</t>
  </si>
  <si>
    <t>3-methyl-2-oxobutanoate hydroxymethyltransferase</t>
  </si>
  <si>
    <t>ribonucleoside-diphosphate reductase large subunit-like</t>
  </si>
  <si>
    <t>MFS-type transporter SLC18B1-like [Priapulus caudatus]</t>
  </si>
  <si>
    <t>GL22284 [Drosophila persimilis]</t>
  </si>
  <si>
    <t>palmitoyltransferase partial</t>
  </si>
  <si>
    <t>Chromobox homolog 2 (Pc class Drosophila) [Homo sapiens]</t>
  </si>
  <si>
    <t>40S ribosomal S15a [Phytophthora parasitica]</t>
  </si>
  <si>
    <t>phosphatidylinositide phosphatase SAC2 isoform X5</t>
  </si>
  <si>
    <t>alanine--tRNA ligase [Alteromonas mediterranea]</t>
  </si>
  <si>
    <t>GP46-like surface</t>
  </si>
  <si>
    <t>spatacsin isoform X3 [Scleropages formosus]</t>
  </si>
  <si>
    <t>Fanconi anemia complementation group I L homeolog isoform X1 [Xenopus laevis]</t>
  </si>
  <si>
    <t>ral GTPase-activating subunit alpha-1 isoform X3</t>
  </si>
  <si>
    <t>two pore calcium channel 2</t>
  </si>
  <si>
    <t>hypothetical protein CGI_10023394</t>
  </si>
  <si>
    <t>Uncharacterized protein APZ42_012566</t>
  </si>
  <si>
    <t>FAD-dependent oxidoreductase domain-containing 1-like</t>
  </si>
  <si>
    <t>gamma-aminobutyric acid receptor subunit rho-3</t>
  </si>
  <si>
    <t>gamma-aminobutyric acid receptor subunit rho-2</t>
  </si>
  <si>
    <t>gamma-aminobutyric acid receptor subunit rho-1</t>
  </si>
  <si>
    <t>Bromodomain-containing partial</t>
  </si>
  <si>
    <t>hypothetical protein SAMD00019534_069800, partial [Acytostelium subglobosum LB1]</t>
  </si>
  <si>
    <t>zinc finger CCHC domain-containing 8-like</t>
  </si>
  <si>
    <t>synapsin-2-like [Cynoglossus semilaevis]</t>
  </si>
  <si>
    <t>PREDICTED: uncharacterized protein LOC107330780</t>
  </si>
  <si>
    <t>S1 RNA-binding domain-containing 1</t>
  </si>
  <si>
    <t>tRNA-dihydrouridine(16 17) synthase [NAD(P)(+)]-like</t>
  </si>
  <si>
    <t>band 4</t>
  </si>
  <si>
    <t>polymerase with PALM HD hydrolase domain and Zn ribbon [Thiorhodovibrio 970]</t>
  </si>
  <si>
    <t>glutamate receptor NMDA 3B- partial</t>
  </si>
  <si>
    <t>band 3</t>
  </si>
  <si>
    <t>PREDICTED: uncharacterized protein LOC107330783</t>
  </si>
  <si>
    <t>band 5</t>
  </si>
  <si>
    <t>succinyl-diaminopimelate desuccinylase [Thecamonas trahens ATCC 50062]</t>
  </si>
  <si>
    <t>PREDICTED: uncharacterized protein LOC107342777</t>
  </si>
  <si>
    <t>hemocyte -glutamine gamma-glutamyltransferase [Tribolium castaneum]</t>
  </si>
  <si>
    <t>caskin-1- partial</t>
  </si>
  <si>
    <t>tubulin-specific chaperone D isoform X2</t>
  </si>
  <si>
    <t>calcium-dependent kinase 34-like</t>
  </si>
  <si>
    <t>tubulin-specific chaperone D isoform X1</t>
  </si>
  <si>
    <t>mucin-5B- partial</t>
  </si>
  <si>
    <t>PREDICTED: uncharacterized protein LOC100205216</t>
  </si>
  <si>
    <t>RNA recognition motif-containing [Hammondia hammondi]</t>
  </si>
  <si>
    <t>dipeptidyl peptidase 2-like</t>
  </si>
  <si>
    <t>Phosphatidylinositol N-acetylglucosaminyltransferase subunit A</t>
  </si>
  <si>
    <t>hypothetical protein X975_00958, partial</t>
  </si>
  <si>
    <t>aspartate aminotransferase family [[Haemophilus] parasuis]</t>
  </si>
  <si>
    <t>Expansin ALPHA [Theobroma cacao]</t>
  </si>
  <si>
    <t>ubiquitin carboxyl-terminal hydrolase partial</t>
  </si>
  <si>
    <t>bifunctional lysine-specific demethylase and histidyl-hydroxylase NO66-like</t>
  </si>
  <si>
    <t>dynein heavy chain domain-containing 1</t>
  </si>
  <si>
    <t>synaptotagmin-11 isoform X1 [Nicrophorus vespilloides]</t>
  </si>
  <si>
    <t>armadillo repeat-containing 8-like isoform X1</t>
  </si>
  <si>
    <t>zinc finger RNA-binding -like isoform X1 [Biomphalaria glabrata]</t>
  </si>
  <si>
    <t>collagen alpha-1(II) chain-like isoform X2</t>
  </si>
  <si>
    <t>puromycin-sensitive partial</t>
  </si>
  <si>
    <t>PREDICTED: uncharacterized protein LOC100207867</t>
  </si>
  <si>
    <t>potassium family [Caenorhabditis elegans]</t>
  </si>
  <si>
    <t>tudor domain-containing partial</t>
  </si>
  <si>
    <t>Peroxisomal membrane 11B</t>
  </si>
  <si>
    <t>cell division cycle 7-related kinase-like</t>
  </si>
  <si>
    <t>aminoacyl tRNA synthase complex-interacting multifunctional 2-like</t>
  </si>
  <si>
    <t>external alternative NAD(P)H-ubiquinone oxidoreductase mitochondrial</t>
  </si>
  <si>
    <t>poly(U)-specific endoribonuclease-C-like</t>
  </si>
  <si>
    <t>gamma-glutamyl hydrolase A-like</t>
  </si>
  <si>
    <t>vesicle-associated membrane 7</t>
  </si>
  <si>
    <t>vesicle-associated membrane 2</t>
  </si>
  <si>
    <t>vesicle-associated membrane 3</t>
  </si>
  <si>
    <t>hypothetical protein A3J83_04780</t>
  </si>
  <si>
    <t>vesicle-associated membrane 4</t>
  </si>
  <si>
    <t>ankyrin repeat and MYND domain-containing 1 isoform X2</t>
  </si>
  <si>
    <t>MPN domain-containing -like</t>
  </si>
  <si>
    <t>TAR DNA-binding 43</t>
  </si>
  <si>
    <t>flavonoid 7-O-methyltransferase</t>
  </si>
  <si>
    <t>sidekick-2- partial</t>
  </si>
  <si>
    <t>thioredoxin [Pyrenophora tritici-repentis Pt-1C-BFP]</t>
  </si>
  <si>
    <t>KTI12 homolog</t>
  </si>
  <si>
    <t>peptidase [Stenotrophomonas maltophilia]</t>
  </si>
  <si>
    <t>BPTI Kunitz domain-containing 4-like [Crassostrea gigas]</t>
  </si>
  <si>
    <t>utrophin- partial</t>
  </si>
  <si>
    <t>PREDICTED: uncharacterized protein LOC100205192</t>
  </si>
  <si>
    <t>CLIP-associating 1 isoform X10</t>
  </si>
  <si>
    <t>collagen alpha-1(I) chain-like isoform X2</t>
  </si>
  <si>
    <t>Uncharacterized protein APZ42_012648</t>
  </si>
  <si>
    <t>collagen alpha-1(I) chain-like isoform X3</t>
  </si>
  <si>
    <t>transcriptional activator Pur-beta-like isoform X2</t>
  </si>
  <si>
    <t>WD repeat-containing 92-like</t>
  </si>
  <si>
    <t>disheveled-associated activator of morphogenesis 1-like</t>
  </si>
  <si>
    <t>cGMP-dependent kinase 2-like</t>
  </si>
  <si>
    <t>tpr repeat-containing</t>
  </si>
  <si>
    <t>phosphatidylglycerophosphatase and -tyrosine phosphatase 1-like</t>
  </si>
  <si>
    <t>glycerol kinase</t>
  </si>
  <si>
    <t>homer homolog partial</t>
  </si>
  <si>
    <t>hypothetical protein AC249_AIPGENE6692</t>
  </si>
  <si>
    <t>Isocitrate lyase</t>
  </si>
  <si>
    <t>couch potato</t>
  </si>
  <si>
    <t>Phosphoinositide 3-kinase regulatory subunit 4</t>
  </si>
  <si>
    <t>guanine nucleotide-binding G(I) G(S) G(O) subunit gamma-4</t>
  </si>
  <si>
    <t>methionyl-tRNA [Trypanosoma brucei gambiense DAL972]</t>
  </si>
  <si>
    <t>guanine nucleotide-binding G(I) G(S) G(O) subunit gamma-8</t>
  </si>
  <si>
    <t>kynurenine--oxoglutarate transaminase 3-like [Oreochromis niloticus]</t>
  </si>
  <si>
    <t>hypothetical protein AC249_AIPGENE10901</t>
  </si>
  <si>
    <t>zinc transporter ZIP13 homolog isoform X1</t>
  </si>
  <si>
    <t>serine palmitoyltransferase 3</t>
  </si>
  <si>
    <t>pyridoxal kinase-like</t>
  </si>
  <si>
    <t>tetratricopeptide repeat 17-like</t>
  </si>
  <si>
    <t>acylamino-acid-releasing enzyme-like [Aplysia californica]</t>
  </si>
  <si>
    <t>histone deacetylase 6 isoform X1</t>
  </si>
  <si>
    <t>MULTISPECIES: GTP pyrophosphokinase [Paenibacillus]</t>
  </si>
  <si>
    <t>60S ribosomal RPL10A</t>
  </si>
  <si>
    <t>adenylyl cyclase-associated 1 isoform X1 [Macaca fascicularis]</t>
  </si>
  <si>
    <t>sodium potassium calcium exchanger 3- partial</t>
  </si>
  <si>
    <t>Cytoplasmic dynein 1 heavy chain partial</t>
  </si>
  <si>
    <t>Angiopoietin-related 6</t>
  </si>
  <si>
    <t>Angiopoietin-related 7</t>
  </si>
  <si>
    <t>Integrator complex subunit 5</t>
  </si>
  <si>
    <t>serine threonine- phosphatase 4 regulatory subunit 3A isoform X2</t>
  </si>
  <si>
    <t>kinesin light chain isoform X2</t>
  </si>
  <si>
    <t>serine hydrolase</t>
  </si>
  <si>
    <t>PREDICTED: uncharacterized protein LOC100205151</t>
  </si>
  <si>
    <t>septin-4 isoform X2</t>
  </si>
  <si>
    <t>Sugar phosphate exchanger 3</t>
  </si>
  <si>
    <t>antigen 5-related salivary [Phlebotomus orientalis]</t>
  </si>
  <si>
    <t>Sugar phosphate exchanger 2</t>
  </si>
  <si>
    <t>general transcription factor IIH subunit 3 isoform X1</t>
  </si>
  <si>
    <t>anaphase-promoting complex subunit 7- partial</t>
  </si>
  <si>
    <t>DSBA oxidoreductase</t>
  </si>
  <si>
    <t>arginase [Phytophthora parasitica]</t>
  </si>
  <si>
    <t>thioredoxin H9-like [Glycine max]</t>
  </si>
  <si>
    <t>S-crystallin 4-like [Hydra vulgaris]</t>
  </si>
  <si>
    <t>E3 ubiquitin- ligase MIB1 isoform X3</t>
  </si>
  <si>
    <t>E3 ubiquitin- ligase MIB1 isoform X2</t>
  </si>
  <si>
    <t>Pyridoxal kinase</t>
  </si>
  <si>
    <t>chitinase domain-containing 1 isoform X2</t>
  </si>
  <si>
    <t>E3 ubiquitin- ligase MIB1 isoform X6</t>
  </si>
  <si>
    <t>chitinase domain-containing 1 isoform X1</t>
  </si>
  <si>
    <t>innexin inx1-like isoform X1 [Hydra vulgaris]</t>
  </si>
  <si>
    <t>retinol dehydrogenase 16-like</t>
  </si>
  <si>
    <t>elongation factor 1-delta-like isoform X1</t>
  </si>
  <si>
    <t>isoform CRA_b [Homo sapiens]</t>
  </si>
  <si>
    <t>quinol:cytochrome C oxidoreductase</t>
  </si>
  <si>
    <t>PREDICTED: uncharacterized protein LOC107352061</t>
  </si>
  <si>
    <t>40S ribosomal S27-like [Phytophthora parasitica]</t>
  </si>
  <si>
    <t>PIR Superfamily</t>
  </si>
  <si>
    <t>Light-harvesting complex I LH38</t>
  </si>
  <si>
    <t>syntaxin-2-like isoform X1</t>
  </si>
  <si>
    <t>serine threonine- kinase Nek2</t>
  </si>
  <si>
    <t>gelsolin 2 [Aplysia californica]</t>
  </si>
  <si>
    <t>casein kinase ii beta 2 subunit</t>
  </si>
  <si>
    <t>serine threonine- kinase Nek9</t>
  </si>
  <si>
    <t>mitochondrial phosphate [Acanthamoeba castellanii Neff]</t>
  </si>
  <si>
    <t>serine threonine- kinase Nek7</t>
  </si>
  <si>
    <t>T-complex 1</t>
  </si>
  <si>
    <t>presenilin-1 isoform X3 [Strongylocentrotus purpuratus]</t>
  </si>
  <si>
    <t>hsc70-interacting -like [Hydra vulgaris]</t>
  </si>
  <si>
    <t>SH3KBP1-binding 1</t>
  </si>
  <si>
    <t>inositol oxygenase-like</t>
  </si>
  <si>
    <t>delphilin-like isoform X4</t>
  </si>
  <si>
    <t>delphilin-like isoform X1</t>
  </si>
  <si>
    <t>eukaryotic aspartyl protease</t>
  </si>
  <si>
    <t>1,3-beta-glucanase [Photobacterium sanguinicancri]</t>
  </si>
  <si>
    <t>Small G signaling modulator partial</t>
  </si>
  <si>
    <t>cyclin-D-binding Myb-like transcription factor 1</t>
  </si>
  <si>
    <t>beta- partial [Camelina sativa]</t>
  </si>
  <si>
    <t>smad nuclear-interacting 1-like</t>
  </si>
  <si>
    <t>Integrator complex subunit 2</t>
  </si>
  <si>
    <t>oligosaccharyltransferase complex subunit ostc-B-like</t>
  </si>
  <si>
    <t>Integrator complex subunit 1</t>
  </si>
  <si>
    <t>synaptotagmin 4 isoform X4</t>
  </si>
  <si>
    <t>yippee-like 2 isoform X1</t>
  </si>
  <si>
    <t>Integrator complex subunit 4</t>
  </si>
  <si>
    <t>Histone [Schistosoma japonicum]</t>
  </si>
  <si>
    <t>serine threonine- kinase Sgk1-like [Lingula anatina]</t>
  </si>
  <si>
    <t>cardiolipin synthase B</t>
  </si>
  <si>
    <t>disulfide-isomerase a5</t>
  </si>
  <si>
    <t>ribosomal L17 [Callorhinchus milii]</t>
  </si>
  <si>
    <t>LZIC [Pteropus alecto]</t>
  </si>
  <si>
    <t>-methionine sulfoxide oxidase MICAL3 isoform X1 [Zonotrichia albicollis]</t>
  </si>
  <si>
    <t>Glutathione mitochondrial [Caenorhabditis elegans]</t>
  </si>
  <si>
    <t>porphobilinogen deaminase</t>
  </si>
  <si>
    <t>voltage-dependent N-type calcium channel subunit alpha- partial</t>
  </si>
  <si>
    <t>tyrosine phosphatase [Tetrahymena thermophila SB210]</t>
  </si>
  <si>
    <t>disrupted in renal carcinoma 2</t>
  </si>
  <si>
    <t>ATP-dependent RNA helicase chloroplastic-like [Citrus sinensis]</t>
  </si>
  <si>
    <t>glucosidase 2 subunit beta [Culex quinquefasciatus]</t>
  </si>
  <si>
    <t>rRNA 2 -O-methyltransferase partial</t>
  </si>
  <si>
    <t>seleno M-like</t>
  </si>
  <si>
    <t>Kelch motif</t>
  </si>
  <si>
    <t>Wnt-2b-like [Sinocyclocheilus grahami]</t>
  </si>
  <si>
    <t>cytochrome b561</t>
  </si>
  <si>
    <t>ATP-binding cassette sub-family A member 1-like</t>
  </si>
  <si>
    <t>O-linked-mannose beta-1,2-N-acetylglucosaminyltransferase 1</t>
  </si>
  <si>
    <t>serine threonine- kinase SIK3-like</t>
  </si>
  <si>
    <t>Adenomatous polyposis coli</t>
  </si>
  <si>
    <t>N-acetyltransferase [Flavobacterium columnare]</t>
  </si>
  <si>
    <t>arf-GAP domain and FG repeat-containing 1-like isoform X2</t>
  </si>
  <si>
    <t>Serum response factor</t>
  </si>
  <si>
    <t>5 -3 exoribonuclease 2-like</t>
  </si>
  <si>
    <t>cytoplasmic FMR1-interacting</t>
  </si>
  <si>
    <t>Sulf2 partial</t>
  </si>
  <si>
    <t>sodium potassium-transporting ATPase subunit alpha-2-like</t>
  </si>
  <si>
    <t>ras-related Rab-32 isoform X3</t>
  </si>
  <si>
    <t>thioredoxin domain-containing</t>
  </si>
  <si>
    <t>CUGBP Elav-like family member 2</t>
  </si>
  <si>
    <t>hypothetical protein, conserved [Babesia bigemina]</t>
  </si>
  <si>
    <t>serine racemase-like</t>
  </si>
  <si>
    <t>AChain Snapshots Of The Rna Processing Factor Scaf8 Bound To Different Phosphorylated Forms Of The Carboxy-Terminal Domain Of Rna-Polymerase Ii</t>
  </si>
  <si>
    <t>TIPIN homolog</t>
  </si>
  <si>
    <t>traB domain-containing -like</t>
  </si>
  <si>
    <t>ste ste7 mek1 kinase</t>
  </si>
  <si>
    <t>serine incorporator 5-like</t>
  </si>
  <si>
    <t>acylamino-acid-releasing enzyme-like</t>
  </si>
  <si>
    <t>PREDICTED: uncharacterized protein LOC102311162</t>
  </si>
  <si>
    <t>phosphorylase b kinase regulatory subunit beta-like</t>
  </si>
  <si>
    <t>unconventional myosin-VIIa-like</t>
  </si>
  <si>
    <t>PREDICTED: uncharacterized protein LOC105439273</t>
  </si>
  <si>
    <t>aristaless-related homeobox -like</t>
  </si>
  <si>
    <t>hypothetical protein THAOC_36248</t>
  </si>
  <si>
    <t>clusterin-associated 1 isoform X3</t>
  </si>
  <si>
    <t>telomeraseassociated [Acanthamoeba castellanii Neff]</t>
  </si>
  <si>
    <t>PREDICTED: uncharacterized protein LOC100197978</t>
  </si>
  <si>
    <t>clusterin-associated 1 isoform X4</t>
  </si>
  <si>
    <t>translation elongation factor 1 partial [Elsinoe fawcettii]</t>
  </si>
  <si>
    <t>Chymotrypsin-like elastase family member 3B</t>
  </si>
  <si>
    <t>Platelet-activating factor acetylhydrolase</t>
  </si>
  <si>
    <t>cartenoid [Perkinsus marinus ATCC 50983]</t>
  </si>
  <si>
    <t>LSM14 homolog A-like isoform X2</t>
  </si>
  <si>
    <t>MICOS complex subunit mic25a-like</t>
  </si>
  <si>
    <t>Ribosomal L7</t>
  </si>
  <si>
    <t>Basement membrane partial</t>
  </si>
  <si>
    <t>PREDICTED: uncharacterized protein LOC107885729</t>
  </si>
  <si>
    <t>uncharacterized LOC101237999 [Hydra vulgaris]</t>
  </si>
  <si>
    <t>actin actin like [Phaeodactylum tricornutum CCAP 1055 1]</t>
  </si>
  <si>
    <t>S-adenosyl-L-methionine-dependent methyltransferase</t>
  </si>
  <si>
    <t>centrosomal of 135 kDa [Microcebus murinus]</t>
  </si>
  <si>
    <t>integrin alphaV subunit [Xenopus laevis]</t>
  </si>
  <si>
    <t>mediator of RNA polymerase II transcription subunit 8-like</t>
  </si>
  <si>
    <t>P2X purinoceptor 7-like isoform X1</t>
  </si>
  <si>
    <t>fatty acid 2-hydroxylase</t>
  </si>
  <si>
    <t>ribosomal S18 [Homo sapiens]</t>
  </si>
  <si>
    <t>eph receptor tyrosine kinase [Culex quinquefasciatus]</t>
  </si>
  <si>
    <t>chromo domain-containing [Dictyostelium discoideum AX4]</t>
  </si>
  <si>
    <t>CBP80 20-dependent translation initiation factor isoform X1</t>
  </si>
  <si>
    <t>cytohesin-1-like [Biomphalaria glabrata]</t>
  </si>
  <si>
    <t>cadherin EGF LAG seven-pass G-type receptor 1-like</t>
  </si>
  <si>
    <t>PREDICTED: midasin-like</t>
  </si>
  <si>
    <t>telomere length regulation TEL2 homolog</t>
  </si>
  <si>
    <t>PREDICTED: uncharacterized protein LOC100641433</t>
  </si>
  <si>
    <t>mesoderm-specific transcript -like isoform X1 [Lingula anatina]</t>
  </si>
  <si>
    <t>rho-related GTP-binding</t>
  </si>
  <si>
    <t>exported [Moritella viscosa]</t>
  </si>
  <si>
    <t>apoptosis regulator BAX-like</t>
  </si>
  <si>
    <t>cisplatin [Loa loa]</t>
  </si>
  <si>
    <t>pre-mRNA 3 end processing WDR33 isoform X2</t>
  </si>
  <si>
    <t>basic leucine zipper and W2 domain-containing 1-A</t>
  </si>
  <si>
    <t>serine arginine-rich splicing factor 4-like isoform X14</t>
  </si>
  <si>
    <t>6-phosphofructo-2-kinase fructose-2,6-bisphosphatase 1</t>
  </si>
  <si>
    <t>PREDICTED: uncharacterized protein LOC106155538 isoform X3</t>
  </si>
  <si>
    <t>serine arginine-rich splicing factor 4-like isoform X13</t>
  </si>
  <si>
    <t>signal CUB and EGF-like domain-containing 1 isoform X2</t>
  </si>
  <si>
    <t>chaperonin complex TCP-1 eta [Ixodes scapularis]</t>
  </si>
  <si>
    <t>thioredoxin [Fasciola gigantica]</t>
  </si>
  <si>
    <t>GTP-binding nuclear Ran [Copidosoma floridanum]</t>
  </si>
  <si>
    <t>zinc transporter 5 [Capsaspora owczarzaki ATCC 30864]</t>
  </si>
  <si>
    <t>Leucine--tRNA partial</t>
  </si>
  <si>
    <t>Gamma-secretase-activating partial</t>
  </si>
  <si>
    <t>NADH-dependent fumarate reductase [Leishmania mexicana MHOM GT 2001 U1103]</t>
  </si>
  <si>
    <t>Discoidin domain-containing receptor partial</t>
  </si>
  <si>
    <t>LAGLIDADG endonuclease (mitochondrion) [Fusarium graminearum]</t>
  </si>
  <si>
    <t>transmembrane 245-like</t>
  </si>
  <si>
    <t>Gag-pol poly partial</t>
  </si>
  <si>
    <t>nuclear pore complex Nup214-like isoform X1 [Lingula anatina]</t>
  </si>
  <si>
    <t>spire homolog 1-like isoform X2</t>
  </si>
  <si>
    <t>PREDICTED: uncharacterized protein LOC106811052</t>
  </si>
  <si>
    <t>Cysteine-rich 1 [Salmo salar]</t>
  </si>
  <si>
    <t>KAT8 regulatory NSL complex subunit 2 isoform X2</t>
  </si>
  <si>
    <t>ferredoxin component</t>
  </si>
  <si>
    <t>alpha-(1,3)-fucosyltransferase 11-like</t>
  </si>
  <si>
    <t>pleckstrin homology domain-containing family G member 4B-like isoform X2</t>
  </si>
  <si>
    <t>histone demethylase UTY isoform X1</t>
  </si>
  <si>
    <t>V-type proton ATPase subunit isoform [Phytophthora parasitica]</t>
  </si>
  <si>
    <t>mitochondrial genome maintenance</t>
  </si>
  <si>
    <t>RING-box 1 [Salmo salar]</t>
  </si>
  <si>
    <t>casein kinase I isoform gamma-3 isoform X6</t>
  </si>
  <si>
    <t>U1 small nuclear ribonucleo C</t>
  </si>
  <si>
    <t>Apoptosis-resistant E3 ubiquitin ligase partial</t>
  </si>
  <si>
    <t>probable E3 ubiquitin- ligase HERC3 isoform X3</t>
  </si>
  <si>
    <t>lysosomal thioesterase PPT2-A-like</t>
  </si>
  <si>
    <t>Heat Shock [Caenorhabditis elegans]</t>
  </si>
  <si>
    <t>casein kinase I isoform gamma-3 isoform X2</t>
  </si>
  <si>
    <t>U1 small nuclear ribonucleo A</t>
  </si>
  <si>
    <t>casein kinase I isoform gamma-3 isoform X4</t>
  </si>
  <si>
    <t>peptidyl-prolyl cis-trans isomerase FKBP10</t>
  </si>
  <si>
    <t>solute carrier organic anion transporter family member 4A1 isoform X1 [Bombus impatiens]</t>
  </si>
  <si>
    <t>PREDICTED: uncharacterized protein C7orf50 homolog isoform X3</t>
  </si>
  <si>
    <t>zinc finger OZF isoform X38</t>
  </si>
  <si>
    <t>Cytocrome P450 like partial</t>
  </si>
  <si>
    <t>DNA-directed RNA polymerases and III subunit RPABC2-like</t>
  </si>
  <si>
    <t>alpha-latrotoxin-Lt1a- partial</t>
  </si>
  <si>
    <t>Medusa, Polyp</t>
  </si>
  <si>
    <t>Cyst, Polyp</t>
  </si>
  <si>
    <t>Medusa, Cyst, Polyp</t>
  </si>
  <si>
    <t>Medusa, Cyst</t>
  </si>
  <si>
    <t>Turritopsis Stage</t>
  </si>
  <si>
    <t>Transcript name</t>
  </si>
  <si>
    <r>
      <rPr>
        <b/>
        <sz val="10"/>
        <color theme="1"/>
        <rFont val="Times New Roman"/>
        <family val="1"/>
      </rPr>
      <t>Additional File E: KEGG Enzyme mapping- the top 50 enzymatic pathways with the most sequences in all three stages.</t>
    </r>
    <r>
      <rPr>
        <sz val="10"/>
        <color theme="1"/>
        <rFont val="Times New Roman"/>
        <family val="1"/>
      </rPr>
      <t xml:space="preserve"> Transcripts with enzyme commission (EC) codes were mapped to pathways found in the Kyoto Encyclopedia of Genes and Genomes (KEGG) [67]. The Polyp had 13,539 transcripts map to 1,221 enzymes within 131 enzymatic pathways. The Medusa had 7,581 transcripts mapped to 1,075 enzymes within 131 pathways. Lastly, the Cyst had 10,219 transcripts mapped to 1,240 enzymes within 130 different pathways. The top 50 pathways with the most sequences in all three stages were compiled and can be found in Additional Figure E. Though the ranking order of the pathways differed, the total number of mapped enzyme pathways were similar in all assemblies (Polyp:131, Medusa: 131, Cyst: 130 enzymatic pathways), with the majority of mapped pathways found consistently across stages.</t>
    </r>
  </si>
  <si>
    <r>
      <t xml:space="preserve">Turritopsis </t>
    </r>
    <r>
      <rPr>
        <sz val="12"/>
        <color theme="1"/>
        <rFont val="Times New Roman"/>
        <family val="1"/>
      </rPr>
      <t>sp.</t>
    </r>
  </si>
  <si>
    <t>Hydra vulgaris</t>
  </si>
  <si>
    <t>Hydractinia symbiolongicarpus</t>
  </si>
  <si>
    <t>Podocoryna carnea</t>
  </si>
  <si>
    <t>Millepora alcicornis</t>
  </si>
  <si>
    <t>Craspedacusta sowerbyi</t>
  </si>
  <si>
    <t>Aurelia aurita</t>
  </si>
  <si>
    <r>
      <t>Chrysora fuscescens</t>
    </r>
    <r>
      <rPr>
        <sz val="12"/>
        <color theme="1"/>
        <rFont val="Times New Roman"/>
        <family val="1"/>
      </rPr>
      <t xml:space="preserve">
[tentacle only]</t>
    </r>
  </si>
  <si>
    <r>
      <t xml:space="preserve">Stomolophus meleagris
</t>
    </r>
    <r>
      <rPr>
        <sz val="12"/>
        <color theme="1"/>
        <rFont val="Times New Roman"/>
        <family val="1"/>
      </rPr>
      <t>[tentacle only]</t>
    </r>
  </si>
  <si>
    <r>
      <t>Chironex fleckeri</t>
    </r>
    <r>
      <rPr>
        <sz val="12"/>
        <color theme="1"/>
        <rFont val="Times New Roman"/>
        <family val="1"/>
      </rPr>
      <t xml:space="preserve">
[tentacle only]</t>
    </r>
  </si>
  <si>
    <r>
      <t>Alatina alata</t>
    </r>
    <r>
      <rPr>
        <sz val="12"/>
        <color theme="1"/>
        <rFont val="Times New Roman"/>
        <family val="1"/>
      </rPr>
      <t xml:space="preserve">
[multiple body parts]</t>
    </r>
  </si>
  <si>
    <t>Nematostella vectensis</t>
  </si>
  <si>
    <t>Anthopleura elegantissima</t>
  </si>
  <si>
    <t>Anthopleura dowii</t>
  </si>
  <si>
    <t>Fungia scutaria</t>
  </si>
  <si>
    <t>Montastraea cavernosa</t>
  </si>
  <si>
    <t>Seriatopora hystrix</t>
  </si>
  <si>
    <t>Aiptasia pallida</t>
  </si>
  <si>
    <r>
      <t xml:space="preserve">Favia </t>
    </r>
    <r>
      <rPr>
        <sz val="12"/>
        <color theme="1"/>
        <rFont val="Times New Roman"/>
        <family val="1"/>
      </rPr>
      <t>sp.</t>
    </r>
  </si>
  <si>
    <t xml:space="preserve">Protopalythoa variabilis </t>
  </si>
  <si>
    <t xml:space="preserve">Kudoa iwatai </t>
  </si>
  <si>
    <t>Myxobolus cerebralis</t>
  </si>
  <si>
    <t>Polypodium hydriforme</t>
  </si>
  <si>
    <r>
      <rPr>
        <b/>
        <sz val="12"/>
        <color theme="1"/>
        <rFont val="Times New Roman"/>
        <family val="1"/>
      </rPr>
      <t>Additional File A</t>
    </r>
    <r>
      <rPr>
        <sz val="12"/>
        <color theme="1"/>
        <rFont val="Times New Roman"/>
        <family val="1"/>
      </rPr>
      <t xml:space="preserve">: </t>
    </r>
    <r>
      <rPr>
        <b/>
        <sz val="12"/>
        <color theme="1"/>
        <rFont val="Times New Roman"/>
        <family val="1"/>
      </rPr>
      <t>NanoDrop and Bioanalyzer results to assess RNA extration quality for Cyst samples.</t>
    </r>
    <r>
      <rPr>
        <sz val="12"/>
        <color theme="1"/>
        <rFont val="Times New Roman"/>
        <family val="1"/>
      </rPr>
      <t xml:space="preserve"> Samples Cyst.12, Cyst.13 and Cyst.15 were utilized as samples for RNA-sequencing as they portrayed the strongest bands with the highest concentration of DNA. </t>
    </r>
  </si>
  <si>
    <r>
      <rPr>
        <b/>
        <sz val="10"/>
        <color theme="1"/>
        <rFont val="Times New Roman"/>
        <family val="1"/>
      </rPr>
      <t>Additional File G: BLASTx top-hit species distribution:</t>
    </r>
    <r>
      <rPr>
        <sz val="10"/>
        <color theme="1"/>
        <rFont val="Times New Roman"/>
        <family val="1"/>
      </rPr>
      <t xml:space="preserve"> A) Polyp (pre-filtered), B) Polyp, C) Medusa, D) Cyst. For all stages, a large portion of top BLASTx hits matched Hydra vulgaris sequences, the most prominent hydrozoan system, ranging from approximately 44% to 57% among the three transcriptomes. This was expected as Hydra is the most prominently researched hydrozoan system with a sequenced genome. The 2nd highest top hit species in the Polyp assembly was the foraminiferan Reticulomyxa filosa (Protista) with 4,585 top-hits (Additional File D, A), which was not found among the Medusa (Additional File D, C) and Cyst top-hit species (Additional File D, D). Protists have been reported to be epibiontic (living associated with various taxa) on hydrozoan colonies [32]. Medusae on the contrary do not host epibionts as they are solitary and planktonic, and the cyst stage was obtained under laboratory conditions and thus, contamination of a foraminiferan is very unlikely. When further investigated, the polyp transcriptome incorporated 5,540 contigs with at least one hit (out of 20 total) against R. filosa, indicating that 82.76% of these sequences resulted as a top hit. As a comparison, the medusa and cyst stage only incorporated 65 and 98 sequences with at least one hit against the R. filosa. Among these sequences, many had higher similarity with a cnidarian species (e.g. H. vulgaris, Exaiptasia pallida, Acropora digitifera, Nematostella vectensis) than R. filosa. In order to address the concern of ecological contamination in the polyp transcriptome, hydrozoan contigs were filtered using the metazoan database from the 5,540 contigs. 3,769 out the 5,540 contigs had hits against the metazoan database and replaced the former BLASTx annotation, indicating a small portion of potential contaminate sequences (1,771 contigs) within the overall transcriptome (1.91% of total contigs, 3.90% of total contigs with blast hits). </t>
    </r>
  </si>
  <si>
    <t>Also refer to AdditionalFileG_PPT</t>
  </si>
  <si>
    <r>
      <rPr>
        <b/>
        <sz val="10"/>
        <color theme="1"/>
        <rFont val="Times New Roman"/>
        <family val="1"/>
      </rPr>
      <t xml:space="preserve">Additional File R: </t>
    </r>
    <r>
      <rPr>
        <sz val="10"/>
        <color theme="1"/>
        <rFont val="Times New Roman"/>
        <family val="1"/>
      </rPr>
      <t>GO categories associated with cellular communication and signaling, cell differentiation and specialization, and development that were  under-expressed in the Cyst in comparison to the Polyp and the Medua.</t>
    </r>
  </si>
  <si>
    <r>
      <t xml:space="preserve">Additional File Q: </t>
    </r>
    <r>
      <rPr>
        <b/>
        <sz val="10"/>
        <color theme="1"/>
        <rFont val="Times New Roman"/>
        <family val="1"/>
      </rPr>
      <t>Top 10 under-expressed biological processes categories in the Cyst as compared to the Polyp and Medusa.</t>
    </r>
  </si>
  <si>
    <r>
      <rPr>
        <b/>
        <sz val="10"/>
        <color theme="1"/>
        <rFont val="Times New Roman"/>
        <family val="1"/>
      </rPr>
      <t>Additional File P:</t>
    </r>
    <r>
      <rPr>
        <sz val="10"/>
        <color theme="1"/>
        <rFont val="Times New Roman"/>
        <family val="1"/>
      </rPr>
      <t xml:space="preserve"> Reciprocal tBlastx search of telomerase related mRNA transcripts among the Cyst, Medusa and Polyp transcriptomes.</t>
    </r>
  </si>
  <si>
    <t>Refer to AdditionalFile_P.pdf</t>
  </si>
  <si>
    <r>
      <rPr>
        <b/>
        <sz val="11"/>
        <color theme="1"/>
        <rFont val="Times New Roman"/>
        <family val="1"/>
      </rPr>
      <t>Additional File O</t>
    </r>
    <r>
      <rPr>
        <sz val="11"/>
        <color theme="1"/>
        <rFont val="Times New Roman"/>
        <family val="1"/>
      </rPr>
      <t>: Rankings of top 100 GO terms based on direct GO count for the Cyst, Polyp and the Medusa</t>
    </r>
  </si>
  <si>
    <r>
      <rPr>
        <b/>
        <sz val="10"/>
        <color theme="1"/>
        <rFont val="Times New Roman"/>
        <family val="1"/>
      </rPr>
      <t xml:space="preserve">Additional File N: Annotation profiling of the life cycle stages. </t>
    </r>
    <r>
      <rPr>
        <sz val="10"/>
        <color theme="1"/>
        <rFont val="Times New Roman"/>
        <family val="1"/>
      </rPr>
      <t>For each stage we compiled and compared the top 20 most found GO term for each of the three available GO domains from levels 2-7: biological process, molecular function and cellular component. Because the Cyst is our main stage of interest, as it represents the approximate midpoint of T. dohrnii’s life cycle reversal where a complex combination of tissue remodeling and cell reprogramming processes occur, it was kept at the center of the comparison (i.e. Cyst was compared to Polyp and to Medusa). Biological processes: There were few prominent differences in the ranking of GO terms in the biological process domain among the Cyst, Polyp and Medusa stages in GO levels 2-5. In GO level 6, the term ‘DNA repair’ in the top 20 GO terms in the Cyst, but was absent in the Polyp and the Medusa. In addition, ncRNA related terms (i.e. ncRNA metabolic process, ncRNA processing) were found to be ranked higher in the Cyst as compared to the Polyp and Medusa. No further significant differences among the three stages were noted. Cellular component: Similar to the biological process domain, notable differences were absent in the ranking of GO terms cellular components domain among the Cyst, Polyp and Medusa stages in GO levels 2-5. Interestingly, at GO level 6 the GO term ‘Chromosome, telomeric region’ was among the top 20 most enriched GO categories in the Polyp and the Medusa stage only. In GO level 7, ‘Nuclear speck’ was the 2nd highest category in the Cyst, while it ranked 6th and 5th in the Polyp and Medusa, respectively. Additionally, the cellular component ‘MDZ/MORF histone acetyltransferase complex’ was found in the top 20 GO terms in the Cyst, but not found in the other stages. Molecular function: For the molecular function domain, there were no prominent differences in the ranking of GO terms in the among the Cyst, Polyp and Medusa stages in GO levels 2-6. In GO level 7, the Cyst stage incorporates the category ‘N-acetyltransferase activity’ much higher than the Medusa stage, and is absent in the Polyp top 20 most abundant functions. Additionally, the Cyst stage has the GO category ‘Ubiquitin-like protein-specific protease activity’ within its top 20 terms, which is absent in the Polyp and Medusa. Overall, there were only a few differences in the annotation charts of the three GO domains among the three stages. Further analyses of the enrichment categories, such as a comparative functional gene enrichment analyses of the GO terms, would yield more insight.</t>
    </r>
  </si>
  <si>
    <r>
      <t xml:space="preserve">Additional File M: </t>
    </r>
    <r>
      <rPr>
        <b/>
        <sz val="10"/>
        <color theme="1"/>
        <rFont val="Times New Roman"/>
        <family val="1"/>
      </rPr>
      <t>Top 10 over-expressed biological processes categories in the Cyst as compared to the Polyp and Medusa.</t>
    </r>
  </si>
  <si>
    <r>
      <rPr>
        <b/>
        <sz val="10"/>
        <color theme="1"/>
        <rFont val="Times New Roman"/>
        <family val="1"/>
      </rPr>
      <t>Additional File L: Cyst vs. Polyp+Medusa GO comparative analysis.</t>
    </r>
    <r>
      <rPr>
        <sz val="10"/>
        <color theme="1"/>
        <rFont val="Times New Roman"/>
        <family val="1"/>
      </rPr>
      <t xml:space="preserve"> Comprehensive output of the Cyst vs. Polyp+Medusa functional gene enrichment analysis of the biological processes’ GO domain (FDR p-value cutoff of 0.01 utilized).</t>
    </r>
  </si>
  <si>
    <r>
      <rPr>
        <b/>
        <sz val="10"/>
        <color theme="1"/>
        <rFont val="Times New Roman"/>
        <family val="1"/>
      </rPr>
      <t>Additional File K: Cyst vs. Medusa GO comparative analysis.</t>
    </r>
    <r>
      <rPr>
        <sz val="10"/>
        <color theme="1"/>
        <rFont val="Times New Roman"/>
        <family val="1"/>
      </rPr>
      <t xml:space="preserve"> Comprehensive output of the Cyst vs. Medusa functional gene enrichment analysis of the biological processes’ GO domain (FDR p-value cutoff of 0.01 utilized).</t>
    </r>
  </si>
  <si>
    <r>
      <rPr>
        <b/>
        <sz val="10"/>
        <color theme="1"/>
        <rFont val="Times New Roman"/>
        <family val="1"/>
      </rPr>
      <t>Additional File J: Cyst vs. Polyp GO comparative analysis.</t>
    </r>
    <r>
      <rPr>
        <sz val="10"/>
        <color theme="1"/>
        <rFont val="Times New Roman"/>
        <family val="1"/>
      </rPr>
      <t xml:space="preserve"> Comprehensive output of the Cyst vs. Polyp functional gene enrichment analysis of the biological processes’ GO domain (FDR p-value cutoff of 0.01 utilized).</t>
    </r>
  </si>
  <si>
    <t>Polyps</t>
  </si>
  <si>
    <t>Total # contigs</t>
  </si>
  <si>
    <t>Successful contigs after Blast</t>
  </si>
  <si>
    <t>Sucessful contigs after Mapping</t>
  </si>
  <si>
    <t>Successful contigs after B2G Annotation</t>
  </si>
  <si>
    <t>Total contigs annotated GO term(s) after B2G and InterProScan</t>
  </si>
  <si>
    <r>
      <rPr>
        <b/>
        <sz val="11"/>
        <color theme="1"/>
        <rFont val="Times New Roman"/>
        <family val="1"/>
      </rPr>
      <t>Additional File I:</t>
    </r>
    <r>
      <rPr>
        <sz val="11"/>
        <color theme="1"/>
        <rFont val="Times New Roman"/>
        <family val="1"/>
      </rPr>
      <t xml:space="preserve"> Names of transcripts from Blastx annotation step and corresponding stages they were identified in.</t>
    </r>
  </si>
  <si>
    <r>
      <rPr>
        <b/>
        <sz val="10"/>
        <color theme="1"/>
        <rFont val="Times New Roman"/>
        <family val="1"/>
      </rPr>
      <t xml:space="preserve">Additional File F: De novo assembly statistics, gene content completeness, and function annotation comparison among cnidarian transcriptomes. </t>
    </r>
    <r>
      <rPr>
        <sz val="10"/>
        <color theme="1"/>
        <rFont val="Times New Roman"/>
        <family val="1"/>
      </rPr>
      <t>[- = not reported; *= individually not reported; **= based on longest unique transcript, ***= filtered to minimum 300bp, NC= not comparable to our methods/reduced dataset; N/A= not available/reported]. Turritopsis sp. (Hasegawa et al. 2016), H. vulgaris (Wenger and Galliot 2013), H. symbiolongicarpus (Sanders et al. 2014; Sanders and Cartwright 2015a), P. carnea (Sanders and Cartwright 2015a, 2015b), M. alcicornis (Ortiz-González et al. 2017), C. sowerbyi (Hroudova et al. 2012), A. aurita (Brekhman et al. 2015), C. fuscescens (Ponce et al. 2016), S. meleagris (Li et al. 2014), C. fleckeri (Brinkman et al. 2015), A. alata (Ames et al. 2016), N. vectensis (Magie et al. 2005), A. elegantissima (Kitchen et al. 2015), A. dowii (Ayala-Sumuano et al. 2017), F. scutaria (Kitchen et al. 2015), M. cavernosa (Kitchen et al. 2015), S. hystrix (Kitchen et al. 2015), A. pallida (Sunagawa et al. 2009), Favia sp. (Mehr et al. 2013), P. variabilis (Huang et al. 2016), K. iwatai (Chang et al. 2015), M. cerebralis (Chang et al. 2015), P. hydriforme (Chang et al. 2015). Similar to our transcriptome assemblies, 19 out of 25 (76%) other cnidarian transcriptomes were assembled using the Trinity assembler (Additional File F). Though the number of unique transcripts (i.e. genes or longest unigene) were not reported for the majority of the investigated transcriptomes, among the ones that reported such number averaged 107,484 unique transcripts (Table 4). The Hydra transcriptome (Wenger and Galliot 2013) was excluded from this average as the number of genes were estimated by halving the total number of transcripts found in the transcriptome. In comparison, our T. dohrnii transcriptomes averaged 65,811 unique transcripts. Among eight published cnidarian genomes, the number of predicted genes ranged from 23,660 to 31,452 (26,922 average), and had an average contig length that ranged from 3.8 kb to 64.8 kb (Chapman et al. 2010; Leclère et al. 2019; Gold et al. 2019; Magie et al. 2005; Bellis et al. 2016; Shinzato et al. 2011; Jiang et al. 2018; Voolstra et al. 2017). Overall, the length of contigs and the number of predicted genes in reported cnidarian genomes are comparably larger in length and fewer in number than reported transcriptomes. This indicates that there is fragmentation in transcriptome assemblies that cannot be deciphered through short-read assemblies (e.g. Trinity using short reads), the approach of most of the cnidarian transcriptomes listed. The majority of reported transcriptomes used the CEGMA tool (Parra et al., 2007;) to assess the completeness of the transcriptome based on gene content, software no longer supported and replaced with BUSCO (Table 4). The gene content completeness of our T. dohrnii transcriptomes ranged from 91.3 - 95.4% for complete orthologs against the Metazoa database, and from 94.9 - 97.6% for partial. These results are comparable to other reported cnidarians and indicate high level of completeness among the stages. Although annotations methods for the published transcriptomes varied slightly, the majority of assemblies were annotated using BLASTx and the GO database to find associated GO terms, along with domain-based alignments with InterProScan. When compared with the transcriptome of T. dohrnii, the transcriptome of Turritopsis sp. (Hasegawa et al. 2016) had a higher percentage of transcripts that had BLAST hits than ours (74% vs. our 45-49%), but a lower number of transcripts with GO terms among the sequences with hits (66% vs. our 81-85%). The discrepancy may be due to different library preparation methods, annotation approaches and conditions/sources of the specimen/tissue when isolating RNA. In perspective with other reported transcriptomes using the same annotation approach, other cnidarians exhibited a range of 30.5% - 67% of transcripts with BLAST annotations, where the majority were in the upper 30 and 40 percentiles. Among the transcripts with BLAST hits, a range of 53% - 77% were annotated among other cnidarians. Both ranges of the percentage of BLAST hits and functionally annotated contigs were comparable to our transcriptomes. In fact, the number of transcripts with GO terms were found to be the highest in our transcriptomes, likely to be an outcome of the number of new cnidarian transcriptomes and genomes recently made available.</t>
    </r>
  </si>
  <si>
    <r>
      <rPr>
        <b/>
        <sz val="10"/>
        <color theme="1"/>
        <rFont val="Times New Roman"/>
        <family val="1"/>
      </rPr>
      <t>Additional File H: Summary of Blast2GO transcriptome annotation.</t>
    </r>
    <r>
      <rPr>
        <sz val="10"/>
        <color theme="1"/>
        <rFont val="Times New Roman"/>
        <family val="1"/>
      </rPr>
      <t xml:space="preserve"> The Blast2GO pipeline consists of the following three steps: BLASTx, mapping and annotation (GO and InterProScan).</t>
    </r>
  </si>
  <si>
    <t>Refer to AdditionalFileN.pdf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</si>
</sst>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Times New Roman"/>
      <family val="1"/>
    </font>
    <font>
      <b/>
      <sz val="12"/>
      <color theme="1"/>
      <name val="Times New Roman"/>
      <family val="1"/>
    </font>
    <font>
      <sz val="12"/>
      <color theme="1"/>
      <name val="Times Roman"/>
    </font>
    <font>
      <b/>
      <sz val="12"/>
      <color theme="1"/>
      <name val="Times Roman"/>
    </font>
    <font>
      <b/>
      <sz val="11"/>
      <color theme="1"/>
      <name val="Calibri"/>
      <family val="2"/>
      <scheme val="minor"/>
    </font>
    <font>
      <sz val="11"/>
      <color theme="1"/>
      <name val="Times New Roman"/>
      <family val="1"/>
    </font>
    <font>
      <b/>
      <sz val="11"/>
      <color theme="1"/>
      <name val="Times New Roman"/>
      <family val="1"/>
    </font>
    <font>
      <sz val="8"/>
      <color theme="1"/>
      <name val="Times New Roman"/>
      <family val="1"/>
    </font>
    <font>
      <b/>
      <sz val="12"/>
      <color theme="1"/>
      <name val="Calibri"/>
      <family val="2"/>
      <scheme val="minor"/>
    </font>
    <font>
      <sz val="11"/>
      <name val="Times New Roman"/>
      <family val="1"/>
    </font>
    <font>
      <b/>
      <sz val="11"/>
      <color theme="1"/>
      <name val="Times"/>
      <family val="1"/>
    </font>
    <font>
      <sz val="12"/>
      <name val="Times"/>
      <family val="1"/>
    </font>
    <font>
      <sz val="12"/>
      <color theme="1"/>
      <name val="Times"/>
      <family val="1"/>
    </font>
    <font>
      <sz val="12"/>
      <name val="Calibri"/>
      <family val="2"/>
      <scheme val="minor"/>
    </font>
    <font>
      <u/>
      <sz val="11"/>
      <color theme="10"/>
      <name val="Calibri"/>
      <family val="2"/>
      <scheme val="minor"/>
    </font>
    <font>
      <u/>
      <sz val="11"/>
      <color theme="11"/>
      <name val="Calibri"/>
      <family val="2"/>
      <scheme val="minor"/>
    </font>
    <font>
      <sz val="12"/>
      <name val="Times New Roman"/>
      <family val="1"/>
    </font>
    <font>
      <i/>
      <sz val="12"/>
      <color theme="1"/>
      <name val="Times New Roman"/>
      <family val="1"/>
    </font>
    <font>
      <sz val="10"/>
      <color theme="1"/>
      <name val="Times New Roman"/>
      <family val="1"/>
    </font>
    <font>
      <b/>
      <sz val="10"/>
      <color theme="1"/>
      <name val="Times Roman"/>
    </font>
    <font>
      <sz val="10"/>
      <color theme="1"/>
      <name val="Times Roman"/>
    </font>
    <font>
      <b/>
      <sz val="10"/>
      <color theme="1"/>
      <name val="Times New Roman"/>
      <family val="1"/>
    </font>
    <font>
      <i/>
      <sz val="12"/>
      <name val="Times New Roman"/>
      <family val="1"/>
    </font>
    <font>
      <sz val="11"/>
      <color rgb="FFFF0000"/>
      <name val="Calibri (Body)_x0000_"/>
    </font>
    <font>
      <sz val="11"/>
      <color rgb="FFC00000"/>
      <name val="Calibri (Body)_x0000_"/>
    </font>
    <font>
      <sz val="11"/>
      <color rgb="FFC00000"/>
      <name val="Calibri"/>
      <family val="2"/>
      <scheme val="minor"/>
    </font>
    <font>
      <b/>
      <sz val="12"/>
      <name val="Times New Roman"/>
      <family val="1"/>
    </font>
    <font>
      <sz val="11"/>
      <color rgb="FFFF0000"/>
      <name val="Calibri"/>
      <family val="2"/>
      <scheme val="minor"/>
    </font>
  </fonts>
  <fills count="7">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5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diagonal/>
    </border>
    <border>
      <left/>
      <right/>
      <top/>
      <bottom style="thin">
        <color auto="1"/>
      </bottom>
      <diagonal/>
    </border>
    <border>
      <left style="thin">
        <color auto="1"/>
      </left>
      <right style="medium">
        <color auto="1"/>
      </right>
      <top style="medium">
        <color auto="1"/>
      </top>
      <bottom/>
      <diagonal/>
    </border>
    <border>
      <left/>
      <right/>
      <top style="medium">
        <color auto="1"/>
      </top>
      <bottom/>
      <diagonal/>
    </border>
    <border>
      <left style="thin">
        <color auto="1"/>
      </left>
      <right style="medium">
        <color auto="1"/>
      </right>
      <top/>
      <bottom/>
      <diagonal/>
    </border>
    <border>
      <left style="medium">
        <color auto="1"/>
      </left>
      <right/>
      <top/>
      <bottom/>
      <diagonal/>
    </border>
    <border>
      <left/>
      <right style="medium">
        <color auto="1"/>
      </right>
      <top/>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bottom style="thin">
        <color auto="1"/>
      </bottom>
      <diagonal/>
    </border>
    <border>
      <left style="thin">
        <color auto="1"/>
      </left>
      <right/>
      <top style="medium">
        <color auto="1"/>
      </top>
      <bottom/>
      <diagonal/>
    </border>
    <border>
      <left/>
      <right style="thin">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style="thin">
        <color auto="1"/>
      </right>
      <top/>
      <bottom style="thin">
        <color auto="1"/>
      </bottom>
      <diagonal/>
    </border>
    <border>
      <left style="thin">
        <color auto="1"/>
      </left>
      <right style="medium">
        <color auto="1"/>
      </right>
      <top style="thin">
        <color auto="1"/>
      </top>
      <bottom/>
      <diagonal/>
    </border>
    <border>
      <left style="thin">
        <color auto="1"/>
      </left>
      <right style="thin">
        <color auto="1"/>
      </right>
      <top style="medium">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s>
  <cellStyleXfs count="6">
    <xf numFmtId="0" fontId="0" fillId="0" borderId="0"/>
    <xf numFmtId="0" fontId="4" fillId="0" borderId="0"/>
    <xf numFmtId="0" fontId="19" fillId="0" borderId="0" applyNumberFormat="0" applyFill="0" applyBorder="0" applyAlignment="0" applyProtection="0"/>
    <xf numFmtId="0" fontId="20" fillId="0" borderId="0" applyNumberFormat="0" applyFill="0" applyBorder="0" applyAlignment="0" applyProtection="0"/>
    <xf numFmtId="0" fontId="2" fillId="0" borderId="0"/>
    <xf numFmtId="0" fontId="1" fillId="0" borderId="0"/>
  </cellStyleXfs>
  <cellXfs count="404">
    <xf numFmtId="0" fontId="0" fillId="0" borderId="0" xfId="0"/>
    <xf numFmtId="0" fontId="5" fillId="0" borderId="0" xfId="0" applyFont="1"/>
    <xf numFmtId="0" fontId="8" fillId="0" borderId="5" xfId="0" applyFont="1" applyBorder="1" applyAlignment="1">
      <alignment horizontal="center"/>
    </xf>
    <xf numFmtId="0" fontId="10" fillId="0" borderId="2" xfId="0" applyFont="1" applyBorder="1"/>
    <xf numFmtId="10" fontId="10" fillId="0" borderId="3" xfId="0" applyNumberFormat="1" applyFont="1" applyBorder="1" applyAlignment="1">
      <alignment horizontal="center"/>
    </xf>
    <xf numFmtId="0" fontId="10" fillId="0" borderId="3" xfId="0" applyFont="1" applyBorder="1"/>
    <xf numFmtId="0" fontId="10" fillId="0" borderId="4" xfId="0" applyFont="1" applyBorder="1"/>
    <xf numFmtId="0" fontId="10" fillId="0" borderId="4" xfId="0" applyFont="1" applyBorder="1" applyAlignment="1">
      <alignment horizontal="center"/>
    </xf>
    <xf numFmtId="10" fontId="10" fillId="0" borderId="2" xfId="0" applyNumberFormat="1" applyFont="1" applyBorder="1" applyAlignment="1">
      <alignment horizontal="center"/>
    </xf>
    <xf numFmtId="0" fontId="12" fillId="0" borderId="18" xfId="0" applyFont="1" applyFill="1" applyBorder="1"/>
    <xf numFmtId="0" fontId="7" fillId="0" borderId="0" xfId="0" applyFont="1"/>
    <xf numFmtId="3" fontId="7" fillId="0" borderId="1" xfId="0" applyNumberFormat="1" applyFont="1" applyBorder="1" applyAlignment="1">
      <alignment horizontal="center" wrapText="1"/>
    </xf>
    <xf numFmtId="0" fontId="7" fillId="0" borderId="1" xfId="0" applyFont="1" applyBorder="1" applyAlignment="1">
      <alignment horizontal="center" wrapText="1"/>
    </xf>
    <xf numFmtId="3" fontId="7" fillId="0" borderId="4" xfId="0" applyNumberFormat="1" applyFont="1" applyBorder="1" applyAlignment="1">
      <alignment horizontal="center" wrapText="1"/>
    </xf>
    <xf numFmtId="0" fontId="7" fillId="0" borderId="4" xfId="0" applyFont="1" applyBorder="1" applyAlignment="1">
      <alignment horizontal="center" wrapText="1"/>
    </xf>
    <xf numFmtId="0" fontId="8" fillId="0" borderId="6" xfId="0" applyFont="1" applyBorder="1" applyAlignment="1">
      <alignment horizontal="center"/>
    </xf>
    <xf numFmtId="0" fontId="8" fillId="0" borderId="7" xfId="0" applyFont="1" applyBorder="1" applyAlignment="1">
      <alignment horizontal="center"/>
    </xf>
    <xf numFmtId="0" fontId="8" fillId="0" borderId="12" xfId="0" applyFont="1" applyBorder="1" applyAlignment="1">
      <alignment horizontal="center"/>
    </xf>
    <xf numFmtId="3" fontId="7" fillId="0" borderId="1" xfId="0" applyNumberFormat="1" applyFont="1" applyBorder="1"/>
    <xf numFmtId="164" fontId="7" fillId="0" borderId="1" xfId="0" applyNumberFormat="1" applyFont="1" applyBorder="1"/>
    <xf numFmtId="0" fontId="11" fillId="0" borderId="15" xfId="0" applyFont="1" applyBorder="1" applyAlignment="1">
      <alignment horizontal="center"/>
    </xf>
    <xf numFmtId="0" fontId="11" fillId="0" borderId="16" xfId="0" applyFont="1" applyBorder="1" applyAlignment="1">
      <alignment horizontal="center"/>
    </xf>
    <xf numFmtId="0" fontId="11" fillId="0" borderId="16" xfId="0" applyFont="1" applyBorder="1" applyAlignment="1">
      <alignment horizontal="center" vertical="center" wrapText="1"/>
    </xf>
    <xf numFmtId="0" fontId="11" fillId="0" borderId="17" xfId="0" applyFont="1" applyBorder="1" applyAlignment="1">
      <alignment horizontal="center"/>
    </xf>
    <xf numFmtId="0" fontId="10" fillId="0" borderId="0" xfId="0" applyFont="1" applyBorder="1"/>
    <xf numFmtId="0" fontId="10" fillId="0" borderId="9" xfId="0" applyFont="1" applyBorder="1"/>
    <xf numFmtId="0" fontId="10" fillId="0" borderId="19" xfId="0" applyFont="1" applyBorder="1"/>
    <xf numFmtId="0" fontId="10" fillId="0" borderId="11" xfId="0" applyFont="1" applyBorder="1"/>
    <xf numFmtId="0" fontId="14" fillId="0" borderId="13" xfId="0" applyFont="1" applyBorder="1"/>
    <xf numFmtId="0" fontId="14" fillId="0" borderId="21" xfId="0" applyFont="1" applyBorder="1"/>
    <xf numFmtId="11" fontId="14" fillId="0" borderId="21" xfId="0" applyNumberFormat="1" applyFont="1" applyBorder="1"/>
    <xf numFmtId="0" fontId="14" fillId="0" borderId="14" xfId="0" applyFont="1" applyBorder="1"/>
    <xf numFmtId="0" fontId="14" fillId="0" borderId="23" xfId="0" applyFont="1" applyBorder="1"/>
    <xf numFmtId="0" fontId="14" fillId="0" borderId="0" xfId="0" applyFont="1" applyBorder="1"/>
    <xf numFmtId="11" fontId="14" fillId="0" borderId="0" xfId="0" applyNumberFormat="1" applyFont="1" applyBorder="1"/>
    <xf numFmtId="0" fontId="14" fillId="0" borderId="24" xfId="0" applyFont="1" applyBorder="1"/>
    <xf numFmtId="0" fontId="14" fillId="0" borderId="26" xfId="0" applyFont="1" applyBorder="1"/>
    <xf numFmtId="0" fontId="14" fillId="0" borderId="25" xfId="0" applyFont="1" applyBorder="1"/>
    <xf numFmtId="11" fontId="14" fillId="0" borderId="25" xfId="0" applyNumberFormat="1" applyFont="1" applyBorder="1"/>
    <xf numFmtId="0" fontId="14" fillId="0" borderId="27" xfId="0" applyFont="1" applyBorder="1"/>
    <xf numFmtId="0" fontId="10" fillId="0" borderId="13" xfId="0" applyFont="1" applyBorder="1"/>
    <xf numFmtId="0" fontId="10" fillId="0" borderId="21" xfId="0" applyFont="1" applyBorder="1"/>
    <xf numFmtId="11" fontId="10" fillId="0" borderId="21" xfId="0" applyNumberFormat="1" applyFont="1" applyBorder="1"/>
    <xf numFmtId="0" fontId="10" fillId="0" borderId="14" xfId="0" applyFont="1" applyBorder="1"/>
    <xf numFmtId="0" fontId="10" fillId="0" borderId="23" xfId="0" applyFont="1" applyBorder="1"/>
    <xf numFmtId="11" fontId="10" fillId="0" borderId="0" xfId="0" applyNumberFormat="1" applyFont="1" applyBorder="1"/>
    <xf numFmtId="0" fontId="10" fillId="0" borderId="24" xfId="0" applyFont="1" applyBorder="1"/>
    <xf numFmtId="0" fontId="10" fillId="0" borderId="26" xfId="0" applyFont="1" applyBorder="1"/>
    <xf numFmtId="0" fontId="10" fillId="0" borderId="25" xfId="0" applyFont="1" applyBorder="1"/>
    <xf numFmtId="11" fontId="10" fillId="0" borderId="25" xfId="0" applyNumberFormat="1" applyFont="1" applyBorder="1"/>
    <xf numFmtId="0" fontId="10" fillId="0" borderId="27" xfId="0" applyFont="1" applyBorder="1"/>
    <xf numFmtId="0" fontId="10" fillId="0" borderId="30" xfId="0" applyFont="1" applyBorder="1"/>
    <xf numFmtId="0" fontId="14" fillId="0" borderId="9" xfId="0" applyFont="1" applyBorder="1"/>
    <xf numFmtId="11" fontId="10" fillId="0" borderId="19" xfId="0" applyNumberFormat="1" applyFont="1" applyBorder="1"/>
    <xf numFmtId="11" fontId="14" fillId="0" borderId="19" xfId="0" applyNumberFormat="1" applyFont="1" applyBorder="1"/>
    <xf numFmtId="0" fontId="15" fillId="0" borderId="6" xfId="0" applyFont="1" applyBorder="1" applyAlignment="1">
      <alignment horizontal="center"/>
    </xf>
    <xf numFmtId="0" fontId="15" fillId="0" borderId="12" xfId="0" applyFont="1" applyBorder="1" applyAlignment="1">
      <alignment horizontal="center" wrapText="1"/>
    </xf>
    <xf numFmtId="0" fontId="15" fillId="0" borderId="12" xfId="0" applyFont="1" applyBorder="1" applyAlignment="1">
      <alignment horizontal="center"/>
    </xf>
    <xf numFmtId="0" fontId="15" fillId="0" borderId="12" xfId="0" applyNumberFormat="1" applyFont="1" applyBorder="1" applyAlignment="1">
      <alignment horizontal="center"/>
    </xf>
    <xf numFmtId="0" fontId="15" fillId="0" borderId="7" xfId="0" applyFont="1" applyBorder="1" applyAlignment="1">
      <alignment horizontal="center"/>
    </xf>
    <xf numFmtId="0" fontId="16" fillId="0" borderId="13" xfId="0" applyFont="1" applyBorder="1"/>
    <xf numFmtId="0" fontId="16" fillId="0" borderId="21" xfId="0" applyFont="1" applyBorder="1"/>
    <xf numFmtId="0" fontId="16" fillId="0" borderId="21" xfId="0" applyNumberFormat="1" applyFont="1" applyBorder="1"/>
    <xf numFmtId="0" fontId="16" fillId="0" borderId="14" xfId="0" applyFont="1" applyBorder="1"/>
    <xf numFmtId="0" fontId="16" fillId="0" borderId="23" xfId="0" applyFont="1" applyBorder="1"/>
    <xf numFmtId="0" fontId="16" fillId="0" borderId="0" xfId="0" applyFont="1" applyBorder="1"/>
    <xf numFmtId="0" fontId="16" fillId="0" borderId="0" xfId="0" applyNumberFormat="1" applyFont="1" applyBorder="1"/>
    <xf numFmtId="0" fontId="16" fillId="0" borderId="24" xfId="0" applyFont="1" applyBorder="1"/>
    <xf numFmtId="0" fontId="16" fillId="0" borderId="26" xfId="0" applyFont="1" applyBorder="1"/>
    <xf numFmtId="0" fontId="16" fillId="0" borderId="25" xfId="0" applyFont="1" applyBorder="1"/>
    <xf numFmtId="0" fontId="16" fillId="0" borderId="25" xfId="0" applyNumberFormat="1" applyFont="1" applyBorder="1"/>
    <xf numFmtId="0" fontId="16" fillId="0" borderId="27" xfId="0" applyFont="1" applyBorder="1"/>
    <xf numFmtId="0" fontId="17" fillId="0" borderId="13" xfId="0" applyFont="1" applyBorder="1"/>
    <xf numFmtId="0" fontId="17" fillId="0" borderId="21" xfId="0" applyFont="1" applyBorder="1"/>
    <xf numFmtId="0" fontId="17" fillId="0" borderId="21" xfId="0" applyNumberFormat="1" applyFont="1" applyBorder="1"/>
    <xf numFmtId="0" fontId="17" fillId="0" borderId="14" xfId="0" applyFont="1" applyBorder="1"/>
    <xf numFmtId="0" fontId="17" fillId="0" borderId="23" xfId="0" applyFont="1" applyBorder="1"/>
    <xf numFmtId="0" fontId="17" fillId="0" borderId="0" xfId="0" applyFont="1" applyBorder="1"/>
    <xf numFmtId="0" fontId="17" fillId="0" borderId="0" xfId="0" applyNumberFormat="1" applyFont="1" applyBorder="1"/>
    <xf numFmtId="0" fontId="17" fillId="0" borderId="24" xfId="0" applyFont="1" applyBorder="1"/>
    <xf numFmtId="0" fontId="17" fillId="0" borderId="26" xfId="0" applyFont="1" applyBorder="1"/>
    <xf numFmtId="0" fontId="17" fillId="0" borderId="25" xfId="0" applyFont="1" applyBorder="1"/>
    <xf numFmtId="0" fontId="17" fillId="0" borderId="25" xfId="0" applyNumberFormat="1" applyFont="1" applyBorder="1"/>
    <xf numFmtId="0" fontId="17" fillId="0" borderId="27" xfId="0" applyFont="1" applyBorder="1"/>
    <xf numFmtId="11" fontId="14" fillId="0" borderId="21" xfId="1" applyNumberFormat="1" applyFont="1" applyBorder="1"/>
    <xf numFmtId="0" fontId="14" fillId="0" borderId="21" xfId="1" applyFont="1" applyBorder="1"/>
    <xf numFmtId="0" fontId="14" fillId="0" borderId="30" xfId="1" applyFont="1" applyBorder="1"/>
    <xf numFmtId="11" fontId="14" fillId="0" borderId="0" xfId="1" applyNumberFormat="1" applyFont="1" applyBorder="1"/>
    <xf numFmtId="0" fontId="10" fillId="0" borderId="0" xfId="1" applyFont="1" applyBorder="1"/>
    <xf numFmtId="0" fontId="10" fillId="0" borderId="9" xfId="1" applyFont="1" applyBorder="1"/>
    <xf numFmtId="11" fontId="10" fillId="0" borderId="0" xfId="1" applyNumberFormat="1" applyFont="1" applyBorder="1"/>
    <xf numFmtId="0" fontId="14" fillId="0" borderId="0" xfId="1" applyFont="1" applyBorder="1"/>
    <xf numFmtId="0" fontId="14" fillId="0" borderId="9" xfId="1" applyFont="1" applyBorder="1"/>
    <xf numFmtId="0" fontId="5" fillId="0" borderId="0" xfId="0" applyFont="1" applyBorder="1"/>
    <xf numFmtId="0" fontId="5" fillId="0" borderId="9" xfId="0" applyFont="1" applyBorder="1"/>
    <xf numFmtId="0" fontId="5" fillId="0" borderId="19" xfId="0" applyFont="1" applyBorder="1"/>
    <xf numFmtId="0" fontId="5" fillId="0" borderId="11" xfId="0" applyFont="1" applyBorder="1"/>
    <xf numFmtId="11" fontId="21" fillId="0" borderId="0" xfId="0" applyNumberFormat="1" applyFont="1" applyBorder="1"/>
    <xf numFmtId="0" fontId="21" fillId="0" borderId="0" xfId="0" applyFont="1" applyBorder="1"/>
    <xf numFmtId="0" fontId="21" fillId="0" borderId="9" xfId="0" applyFont="1" applyBorder="1"/>
    <xf numFmtId="0" fontId="11" fillId="0" borderId="35" xfId="0" applyFont="1" applyBorder="1" applyAlignment="1">
      <alignment horizontal="center"/>
    </xf>
    <xf numFmtId="0" fontId="3" fillId="0" borderId="0" xfId="0" applyFont="1"/>
    <xf numFmtId="0" fontId="0" fillId="0" borderId="0" xfId="0" applyBorder="1"/>
    <xf numFmtId="0" fontId="5" fillId="0" borderId="0" xfId="0" applyFont="1" applyBorder="1" applyAlignment="1">
      <alignment vertical="center"/>
    </xf>
    <xf numFmtId="11" fontId="5" fillId="0" borderId="0" xfId="0" applyNumberFormat="1" applyFont="1" applyBorder="1"/>
    <xf numFmtId="0" fontId="18" fillId="0" borderId="9" xfId="0" applyFont="1" applyBorder="1"/>
    <xf numFmtId="0" fontId="3" fillId="0" borderId="9" xfId="0" applyFont="1" applyBorder="1"/>
    <xf numFmtId="0" fontId="21" fillId="0" borderId="0" xfId="0" applyFont="1" applyBorder="1" applyAlignment="1">
      <alignment horizontal="center"/>
    </xf>
    <xf numFmtId="0" fontId="5" fillId="0" borderId="19" xfId="0" applyFont="1" applyBorder="1" applyAlignment="1">
      <alignment vertical="center"/>
    </xf>
    <xf numFmtId="11" fontId="5" fillId="0" borderId="19" xfId="0" applyNumberFormat="1" applyFont="1" applyBorder="1"/>
    <xf numFmtId="0" fontId="11" fillId="0" borderId="16" xfId="0" applyFont="1" applyBorder="1" applyAlignment="1">
      <alignment horizontal="left"/>
    </xf>
    <xf numFmtId="0" fontId="21" fillId="0" borderId="0" xfId="0" applyFont="1" applyBorder="1" applyAlignment="1">
      <alignment horizontal="left"/>
    </xf>
    <xf numFmtId="0" fontId="9" fillId="0" borderId="0" xfId="0" applyFont="1"/>
    <xf numFmtId="0" fontId="9" fillId="0" borderId="0" xfId="0" applyFont="1" applyAlignment="1">
      <alignment horizontal="right"/>
    </xf>
    <xf numFmtId="0" fontId="9" fillId="0" borderId="7" xfId="0" applyFont="1" applyBorder="1"/>
    <xf numFmtId="0" fontId="9" fillId="0" borderId="12" xfId="0" applyFont="1" applyBorder="1"/>
    <xf numFmtId="0" fontId="9" fillId="0" borderId="6" xfId="0" applyFont="1" applyBorder="1"/>
    <xf numFmtId="0" fontId="0" fillId="0" borderId="13" xfId="0" applyBorder="1"/>
    <xf numFmtId="0" fontId="0" fillId="0" borderId="21" xfId="0" applyBorder="1"/>
    <xf numFmtId="0" fontId="0" fillId="0" borderId="14" xfId="0" applyBorder="1"/>
    <xf numFmtId="0" fontId="0" fillId="0" borderId="23" xfId="0" applyBorder="1"/>
    <xf numFmtId="0" fontId="0" fillId="0" borderId="24" xfId="0" applyBorder="1"/>
    <xf numFmtId="0" fontId="0" fillId="0" borderId="0" xfId="0" applyFont="1" applyBorder="1"/>
    <xf numFmtId="0" fontId="0" fillId="0" borderId="26" xfId="0" applyBorder="1"/>
    <xf numFmtId="0" fontId="0" fillId="0" borderId="25" xfId="0" applyBorder="1"/>
    <xf numFmtId="0" fontId="0" fillId="0" borderId="27" xfId="0" applyBorder="1"/>
    <xf numFmtId="0" fontId="10" fillId="0" borderId="0" xfId="0" applyFont="1" applyBorder="1" applyAlignment="1">
      <alignment horizontal="center" vertical="center"/>
    </xf>
    <xf numFmtId="0" fontId="10" fillId="0" borderId="0" xfId="0" applyFont="1" applyBorder="1" applyAlignment="1">
      <alignment horizontal="center" vertical="center" wrapText="1"/>
    </xf>
    <xf numFmtId="0" fontId="10" fillId="0" borderId="19" xfId="0" applyFont="1" applyBorder="1" applyAlignment="1">
      <alignment horizontal="center" vertical="center" wrapText="1"/>
    </xf>
    <xf numFmtId="0" fontId="7" fillId="0" borderId="13" xfId="0" applyFont="1" applyBorder="1" applyAlignment="1">
      <alignment horizontal="center"/>
    </xf>
    <xf numFmtId="0" fontId="8" fillId="0" borderId="39" xfId="0" applyFont="1" applyBorder="1" applyAlignment="1">
      <alignment horizontal="center" vertical="center"/>
    </xf>
    <xf numFmtId="0" fontId="7" fillId="0" borderId="28" xfId="0" applyFont="1" applyBorder="1" applyAlignment="1">
      <alignment horizontal="center" wrapText="1"/>
    </xf>
    <xf numFmtId="0" fontId="7" fillId="0" borderId="40" xfId="0" applyFont="1" applyBorder="1" applyAlignment="1">
      <alignment horizontal="center" wrapText="1"/>
    </xf>
    <xf numFmtId="3" fontId="7" fillId="0" borderId="40" xfId="0" applyNumberFormat="1" applyFont="1" applyBorder="1" applyAlignment="1">
      <alignment horizontal="center" wrapText="1"/>
    </xf>
    <xf numFmtId="10" fontId="10" fillId="0" borderId="22" xfId="0" applyNumberFormat="1" applyFont="1" applyBorder="1" applyAlignment="1">
      <alignment horizontal="center"/>
    </xf>
    <xf numFmtId="0" fontId="10" fillId="0" borderId="28" xfId="0" applyFont="1" applyBorder="1" applyAlignment="1">
      <alignment horizontal="center"/>
    </xf>
    <xf numFmtId="10" fontId="10" fillId="0" borderId="47" xfId="0" applyNumberFormat="1" applyFont="1" applyBorder="1" applyAlignment="1">
      <alignment horizontal="center"/>
    </xf>
    <xf numFmtId="0" fontId="0" fillId="0" borderId="23" xfId="0" applyBorder="1" applyAlignment="1">
      <alignment horizontal="center" vertical="center"/>
    </xf>
    <xf numFmtId="0" fontId="0" fillId="0" borderId="0" xfId="0" applyBorder="1" applyAlignment="1">
      <alignment horizontal="center"/>
    </xf>
    <xf numFmtId="0" fontId="0" fillId="0" borderId="0" xfId="0" applyAlignment="1">
      <alignment horizontal="left"/>
    </xf>
    <xf numFmtId="0" fontId="7" fillId="0" borderId="23" xfId="0" applyFont="1" applyBorder="1" applyAlignment="1">
      <alignment horizontal="center"/>
    </xf>
    <xf numFmtId="0" fontId="8" fillId="0" borderId="39" xfId="0" applyFont="1" applyBorder="1"/>
    <xf numFmtId="3" fontId="7" fillId="0" borderId="40" xfId="0" applyNumberFormat="1" applyFont="1" applyBorder="1"/>
    <xf numFmtId="164" fontId="8" fillId="0" borderId="39" xfId="0" applyNumberFormat="1" applyFont="1" applyBorder="1"/>
    <xf numFmtId="164" fontId="7" fillId="0" borderId="40" xfId="0" applyNumberFormat="1" applyFont="1" applyBorder="1"/>
    <xf numFmtId="0" fontId="5" fillId="0" borderId="0" xfId="5" applyFont="1" applyAlignment="1">
      <alignment horizontal="center"/>
    </xf>
    <xf numFmtId="0" fontId="5" fillId="0" borderId="0" xfId="5" applyFont="1" applyAlignment="1">
      <alignment horizontal="center" vertical="center"/>
    </xf>
    <xf numFmtId="0" fontId="5" fillId="0" borderId="0" xfId="5" applyFont="1" applyAlignment="1">
      <alignment horizontal="left"/>
    </xf>
    <xf numFmtId="0" fontId="5" fillId="2" borderId="1" xfId="5" applyFont="1" applyFill="1" applyBorder="1" applyAlignment="1">
      <alignment horizontal="center" vertical="center"/>
    </xf>
    <xf numFmtId="10" fontId="5" fillId="2" borderId="1" xfId="5" applyNumberFormat="1" applyFont="1" applyFill="1" applyBorder="1" applyAlignment="1">
      <alignment horizontal="center" vertical="center"/>
    </xf>
    <xf numFmtId="3" fontId="5" fillId="2" borderId="1" xfId="5" applyNumberFormat="1" applyFont="1" applyFill="1" applyBorder="1" applyAlignment="1">
      <alignment horizontal="center" vertical="center"/>
    </xf>
    <xf numFmtId="0" fontId="22" fillId="2" borderId="1" xfId="5" applyFont="1" applyFill="1" applyBorder="1" applyAlignment="1">
      <alignment horizontal="center" vertical="center"/>
    </xf>
    <xf numFmtId="0" fontId="5" fillId="2" borderId="1" xfId="5" applyFont="1" applyFill="1" applyBorder="1" applyAlignment="1">
      <alignment horizontal="center"/>
    </xf>
    <xf numFmtId="10" fontId="5" fillId="2" borderId="1" xfId="5" applyNumberFormat="1" applyFont="1" applyFill="1" applyBorder="1" applyAlignment="1">
      <alignment horizontal="center"/>
    </xf>
    <xf numFmtId="3" fontId="5" fillId="2" borderId="1" xfId="5" applyNumberFormat="1" applyFont="1" applyFill="1" applyBorder="1" applyAlignment="1">
      <alignment horizontal="center" vertical="center" wrapText="1"/>
    </xf>
    <xf numFmtId="0" fontId="5" fillId="3" borderId="1" xfId="5" applyFont="1" applyFill="1" applyBorder="1" applyAlignment="1">
      <alignment horizontal="center" vertical="center" wrapText="1"/>
    </xf>
    <xf numFmtId="0" fontId="5" fillId="3" borderId="1" xfId="5" applyFont="1" applyFill="1" applyBorder="1" applyAlignment="1">
      <alignment horizontal="center" vertical="center"/>
    </xf>
    <xf numFmtId="3" fontId="5" fillId="3" borderId="1" xfId="5" applyNumberFormat="1" applyFont="1" applyFill="1" applyBorder="1" applyAlignment="1">
      <alignment horizontal="center" vertical="center"/>
    </xf>
    <xf numFmtId="0" fontId="22" fillId="3" borderId="1" xfId="5" applyFont="1" applyFill="1" applyBorder="1" applyAlignment="1">
      <alignment horizontal="center" vertical="center"/>
    </xf>
    <xf numFmtId="0" fontId="21" fillId="3" borderId="1" xfId="5" applyFont="1" applyFill="1" applyBorder="1" applyAlignment="1">
      <alignment horizontal="center" vertical="center"/>
    </xf>
    <xf numFmtId="10" fontId="5" fillId="3" borderId="1" xfId="5" applyNumberFormat="1" applyFont="1" applyFill="1" applyBorder="1" applyAlignment="1">
      <alignment horizontal="center" vertical="center"/>
    </xf>
    <xf numFmtId="0" fontId="21" fillId="3" borderId="1" xfId="5" applyFont="1" applyFill="1" applyBorder="1" applyAlignment="1">
      <alignment horizontal="center" vertical="center" wrapText="1"/>
    </xf>
    <xf numFmtId="3" fontId="21" fillId="3" borderId="1" xfId="5" applyNumberFormat="1" applyFont="1" applyFill="1" applyBorder="1" applyAlignment="1">
      <alignment horizontal="center" vertical="center"/>
    </xf>
    <xf numFmtId="0" fontId="5" fillId="3" borderId="1" xfId="5" applyFont="1" applyFill="1" applyBorder="1" applyAlignment="1">
      <alignment horizontal="center"/>
    </xf>
    <xf numFmtId="10" fontId="5" fillId="3" borderId="1" xfId="5" applyNumberFormat="1" applyFont="1" applyFill="1" applyBorder="1" applyAlignment="1">
      <alignment horizontal="center"/>
    </xf>
    <xf numFmtId="0" fontId="21" fillId="3" borderId="1" xfId="5" applyFont="1" applyFill="1" applyBorder="1" applyAlignment="1">
      <alignment horizontal="center"/>
    </xf>
    <xf numFmtId="0" fontId="22" fillId="3" borderId="2" xfId="5" applyFont="1" applyFill="1" applyBorder="1" applyAlignment="1">
      <alignment horizontal="center" vertical="center"/>
    </xf>
    <xf numFmtId="0" fontId="5" fillId="4" borderId="1" xfId="5" applyFont="1" applyFill="1" applyBorder="1" applyAlignment="1">
      <alignment horizontal="center" vertical="center" wrapText="1"/>
    </xf>
    <xf numFmtId="10" fontId="5" fillId="4" borderId="1" xfId="5" applyNumberFormat="1" applyFont="1" applyFill="1" applyBorder="1" applyAlignment="1">
      <alignment horizontal="center" vertical="center"/>
    </xf>
    <xf numFmtId="0" fontId="5" fillId="4" borderId="1" xfId="5" applyFont="1" applyFill="1" applyBorder="1" applyAlignment="1">
      <alignment horizontal="center" vertical="center"/>
    </xf>
    <xf numFmtId="3" fontId="5" fillId="4" borderId="1" xfId="5" applyNumberFormat="1" applyFont="1" applyFill="1" applyBorder="1" applyAlignment="1">
      <alignment horizontal="center" vertical="center"/>
    </xf>
    <xf numFmtId="0" fontId="22" fillId="4" borderId="1" xfId="5" applyFont="1" applyFill="1" applyBorder="1" applyAlignment="1">
      <alignment horizontal="center" vertical="center" wrapText="1"/>
    </xf>
    <xf numFmtId="10" fontId="5" fillId="5" borderId="38" xfId="5" applyNumberFormat="1" applyFont="1" applyFill="1" applyBorder="1" applyAlignment="1">
      <alignment horizontal="center" vertical="center" wrapText="1"/>
    </xf>
    <xf numFmtId="10" fontId="5" fillId="5" borderId="1" xfId="5" applyNumberFormat="1"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5" borderId="1" xfId="5" applyFont="1" applyFill="1" applyBorder="1" applyAlignment="1">
      <alignment horizontal="center" vertical="center"/>
    </xf>
    <xf numFmtId="3" fontId="5" fillId="5" borderId="1" xfId="5" applyNumberFormat="1" applyFont="1" applyFill="1" applyBorder="1" applyAlignment="1">
      <alignment horizontal="center" vertical="center"/>
    </xf>
    <xf numFmtId="10" fontId="5" fillId="5" borderId="1" xfId="5" applyNumberFormat="1" applyFont="1" applyFill="1" applyBorder="1" applyAlignment="1">
      <alignment horizontal="center" vertical="center"/>
    </xf>
    <xf numFmtId="0" fontId="22" fillId="5" borderId="1" xfId="5" applyFont="1" applyFill="1" applyBorder="1" applyAlignment="1">
      <alignment horizontal="center" vertical="center" wrapText="1"/>
    </xf>
    <xf numFmtId="0" fontId="21" fillId="5" borderId="38" xfId="5" applyFont="1" applyFill="1" applyBorder="1" applyAlignment="1">
      <alignment horizontal="center" vertical="center"/>
    </xf>
    <xf numFmtId="10" fontId="21" fillId="5" borderId="1" xfId="5" applyNumberFormat="1" applyFont="1" applyFill="1" applyBorder="1" applyAlignment="1">
      <alignment horizontal="center" vertical="center"/>
    </xf>
    <xf numFmtId="0" fontId="5" fillId="5" borderId="1" xfId="5" applyFont="1" applyFill="1" applyBorder="1" applyAlignment="1">
      <alignment horizontal="center" wrapText="1"/>
    </xf>
    <xf numFmtId="10" fontId="5" fillId="5" borderId="1" xfId="5" applyNumberFormat="1" applyFont="1" applyFill="1" applyBorder="1" applyAlignment="1">
      <alignment horizontal="center"/>
    </xf>
    <xf numFmtId="0" fontId="5" fillId="5" borderId="1" xfId="5" applyFont="1" applyFill="1" applyBorder="1" applyAlignment="1">
      <alignment horizontal="center"/>
    </xf>
    <xf numFmtId="0" fontId="22" fillId="5" borderId="1" xfId="5" applyFont="1" applyFill="1" applyBorder="1" applyAlignment="1">
      <alignment horizontal="center" vertical="center"/>
    </xf>
    <xf numFmtId="0" fontId="21" fillId="0" borderId="0" xfId="5" applyFont="1" applyAlignment="1">
      <alignment horizontal="center"/>
    </xf>
    <xf numFmtId="0" fontId="21" fillId="6" borderId="38" xfId="5" applyFont="1" applyFill="1" applyBorder="1" applyAlignment="1">
      <alignment horizontal="center"/>
    </xf>
    <xf numFmtId="10" fontId="21" fillId="6" borderId="1" xfId="5" applyNumberFormat="1" applyFont="1" applyFill="1" applyBorder="1" applyAlignment="1">
      <alignment horizontal="center"/>
    </xf>
    <xf numFmtId="0" fontId="21" fillId="6" borderId="1" xfId="5" applyFont="1" applyFill="1" applyBorder="1" applyAlignment="1">
      <alignment horizontal="center"/>
    </xf>
    <xf numFmtId="3" fontId="21" fillId="6" borderId="1" xfId="5" applyNumberFormat="1" applyFont="1" applyFill="1" applyBorder="1" applyAlignment="1">
      <alignment horizontal="center" vertical="center"/>
    </xf>
    <xf numFmtId="0" fontId="21" fillId="6" borderId="1" xfId="5" applyFont="1" applyFill="1" applyBorder="1" applyAlignment="1">
      <alignment horizontal="center" vertical="center"/>
    </xf>
    <xf numFmtId="0" fontId="27" fillId="6" borderId="1" xfId="5" applyFont="1" applyFill="1" applyBorder="1" applyAlignment="1">
      <alignment horizontal="center" vertical="center"/>
    </xf>
    <xf numFmtId="10" fontId="21" fillId="6" borderId="1" xfId="5" applyNumberFormat="1" applyFont="1" applyFill="1" applyBorder="1" applyAlignment="1">
      <alignment horizontal="center" vertical="center"/>
    </xf>
    <xf numFmtId="0" fontId="21" fillId="6" borderId="1" xfId="5" applyFont="1" applyFill="1" applyBorder="1" applyAlignment="1">
      <alignment horizontal="center" vertical="center" wrapText="1"/>
    </xf>
    <xf numFmtId="0" fontId="21" fillId="6" borderId="36" xfId="5" applyFont="1" applyFill="1" applyBorder="1" applyAlignment="1">
      <alignment horizontal="center"/>
    </xf>
    <xf numFmtId="10" fontId="21" fillId="6" borderId="36" xfId="5" applyNumberFormat="1" applyFont="1" applyFill="1" applyBorder="1" applyAlignment="1">
      <alignment horizontal="center"/>
    </xf>
    <xf numFmtId="0" fontId="5" fillId="0" borderId="0" xfId="5" applyFont="1" applyBorder="1" applyAlignment="1">
      <alignment horizontal="center" vertical="center"/>
    </xf>
    <xf numFmtId="0" fontId="21" fillId="6" borderId="36" xfId="5" applyFont="1" applyFill="1" applyBorder="1" applyAlignment="1">
      <alignment horizontal="center" wrapText="1"/>
    </xf>
    <xf numFmtId="3" fontId="5" fillId="6" borderId="1" xfId="5" applyNumberFormat="1" applyFont="1" applyFill="1" applyBorder="1" applyAlignment="1">
      <alignment horizontal="center" vertical="center"/>
    </xf>
    <xf numFmtId="10" fontId="5" fillId="6" borderId="1" xfId="5" applyNumberFormat="1" applyFont="1" applyFill="1" applyBorder="1" applyAlignment="1">
      <alignment horizontal="center"/>
    </xf>
    <xf numFmtId="0" fontId="5" fillId="6" borderId="1" xfId="5" applyFont="1" applyFill="1" applyBorder="1" applyAlignment="1">
      <alignment horizontal="center"/>
    </xf>
    <xf numFmtId="0" fontId="21" fillId="6" borderId="1" xfId="5" applyFont="1" applyFill="1" applyBorder="1" applyAlignment="1">
      <alignment horizontal="center" wrapText="1"/>
    </xf>
    <xf numFmtId="0" fontId="5" fillId="6" borderId="1" xfId="5" applyFont="1" applyFill="1" applyBorder="1" applyAlignment="1">
      <alignment horizontal="center" vertical="center" wrapText="1"/>
    </xf>
    <xf numFmtId="0" fontId="5" fillId="6" borderId="1" xfId="5" applyFont="1" applyFill="1" applyBorder="1" applyAlignment="1">
      <alignment horizontal="center" vertical="center"/>
    </xf>
    <xf numFmtId="0" fontId="22" fillId="6" borderId="1" xfId="5" applyFont="1" applyFill="1" applyBorder="1" applyAlignment="1">
      <alignment horizontal="center" vertical="center" wrapText="1"/>
    </xf>
    <xf numFmtId="10" fontId="5" fillId="6" borderId="1" xfId="5" applyNumberFormat="1" applyFont="1" applyFill="1" applyBorder="1" applyAlignment="1">
      <alignment horizontal="center" vertical="center"/>
    </xf>
    <xf numFmtId="0" fontId="22" fillId="6" borderId="1" xfId="5" applyFont="1" applyFill="1" applyBorder="1" applyAlignment="1">
      <alignment horizontal="center" vertical="center"/>
    </xf>
    <xf numFmtId="0" fontId="5" fillId="6" borderId="4" xfId="5" applyFont="1" applyFill="1" applyBorder="1" applyAlignment="1">
      <alignment horizontal="center" vertical="center" wrapText="1"/>
    </xf>
    <xf numFmtId="0" fontId="5" fillId="6" borderId="4" xfId="5" applyFont="1" applyFill="1" applyBorder="1" applyAlignment="1">
      <alignment horizontal="center" vertical="center"/>
    </xf>
    <xf numFmtId="10" fontId="5" fillId="6" borderId="4" xfId="5" applyNumberFormat="1" applyFont="1" applyFill="1" applyBorder="1" applyAlignment="1">
      <alignment horizontal="center" vertical="center" wrapText="1"/>
    </xf>
    <xf numFmtId="0" fontId="22" fillId="6" borderId="4" xfId="5" applyFont="1" applyFill="1" applyBorder="1" applyAlignment="1">
      <alignment horizontal="center" vertical="center"/>
    </xf>
    <xf numFmtId="0" fontId="6" fillId="0" borderId="0" xfId="5" applyFont="1" applyAlignment="1">
      <alignment horizontal="center" vertical="center" wrapText="1"/>
    </xf>
    <xf numFmtId="0" fontId="5" fillId="0" borderId="7" xfId="5" applyFont="1" applyBorder="1" applyAlignment="1">
      <alignment horizontal="center" vertical="center" wrapText="1"/>
    </xf>
    <xf numFmtId="0" fontId="5" fillId="0" borderId="5" xfId="5" applyFont="1" applyBorder="1" applyAlignment="1">
      <alignment horizontal="center" vertical="center" wrapText="1"/>
    </xf>
    <xf numFmtId="0" fontId="5" fillId="0" borderId="12" xfId="5" applyFont="1" applyBorder="1" applyAlignment="1">
      <alignment horizontal="center" vertical="center" wrapText="1"/>
    </xf>
    <xf numFmtId="0" fontId="0" fillId="0" borderId="0" xfId="0" applyAlignment="1"/>
    <xf numFmtId="0" fontId="23" fillId="0" borderId="0" xfId="0" applyFont="1" applyBorder="1" applyAlignment="1">
      <alignment wrapText="1"/>
    </xf>
    <xf numFmtId="0" fontId="28" fillId="0" borderId="0" xfId="0" applyFont="1" applyAlignment="1"/>
    <xf numFmtId="0" fontId="31" fillId="0" borderId="6" xfId="0" applyFont="1" applyBorder="1"/>
    <xf numFmtId="0" fontId="31" fillId="0" borderId="12" xfId="0" applyFont="1" applyBorder="1"/>
    <xf numFmtId="0" fontId="31" fillId="0" borderId="7" xfId="0" applyFont="1" applyBorder="1"/>
    <xf numFmtId="0" fontId="21" fillId="0" borderId="0" xfId="0" applyFont="1"/>
    <xf numFmtId="11" fontId="21" fillId="0" borderId="0" xfId="0" applyNumberFormat="1" applyFont="1"/>
    <xf numFmtId="0" fontId="10" fillId="0" borderId="0" xfId="0" applyFont="1"/>
    <xf numFmtId="11" fontId="10" fillId="0" borderId="0" xfId="0" applyNumberFormat="1" applyFont="1"/>
    <xf numFmtId="0" fontId="23" fillId="0" borderId="0" xfId="0" applyFont="1" applyAlignment="1">
      <alignment horizontal="left"/>
    </xf>
    <xf numFmtId="0" fontId="11" fillId="0" borderId="16" xfId="0" applyFont="1" applyBorder="1" applyAlignment="1">
      <alignment horizontal="center" vertical="center"/>
    </xf>
    <xf numFmtId="0" fontId="10" fillId="0" borderId="19" xfId="0" applyFont="1" applyBorder="1" applyAlignment="1">
      <alignment horizontal="center" vertical="center"/>
    </xf>
    <xf numFmtId="0" fontId="0" fillId="0" borderId="0" xfId="0" applyAlignment="1">
      <alignment horizontal="center"/>
    </xf>
    <xf numFmtId="0" fontId="6" fillId="0" borderId="5" xfId="0" applyFont="1" applyBorder="1" applyAlignment="1">
      <alignment horizontal="center"/>
    </xf>
    <xf numFmtId="0" fontId="5" fillId="0" borderId="14" xfId="0" applyFont="1" applyBorder="1" applyAlignment="1">
      <alignment horizontal="center"/>
    </xf>
    <xf numFmtId="0" fontId="5" fillId="0" borderId="24" xfId="0" applyFont="1" applyBorder="1" applyAlignment="1">
      <alignment horizontal="center"/>
    </xf>
    <xf numFmtId="0" fontId="6" fillId="0" borderId="24" xfId="0" applyFont="1" applyBorder="1" applyAlignment="1">
      <alignment horizontal="center"/>
    </xf>
    <xf numFmtId="0" fontId="5" fillId="0" borderId="27" xfId="0" applyFont="1" applyBorder="1" applyAlignment="1">
      <alignment horizontal="center"/>
    </xf>
    <xf numFmtId="0" fontId="6" fillId="0" borderId="6" xfId="0" applyFont="1" applyBorder="1" applyAlignment="1">
      <alignment horizontal="center"/>
    </xf>
    <xf numFmtId="0" fontId="6" fillId="0" borderId="12" xfId="0" applyFont="1" applyBorder="1" applyAlignment="1">
      <alignment horizontal="center"/>
    </xf>
    <xf numFmtId="0" fontId="6" fillId="0" borderId="7" xfId="0" applyFont="1" applyBorder="1" applyAlignment="1">
      <alignment horizontal="center"/>
    </xf>
    <xf numFmtId="0" fontId="5" fillId="0" borderId="13" xfId="0" applyFont="1" applyBorder="1" applyAlignment="1">
      <alignment horizontal="center"/>
    </xf>
    <xf numFmtId="0" fontId="5" fillId="0" borderId="21" xfId="0" applyFont="1" applyBorder="1" applyAlignment="1">
      <alignment horizontal="center"/>
    </xf>
    <xf numFmtId="0" fontId="5" fillId="0" borderId="29" xfId="0" applyFont="1" applyBorder="1" applyAlignment="1">
      <alignment horizontal="center"/>
    </xf>
    <xf numFmtId="0" fontId="5" fillId="0" borderId="30" xfId="0" applyFont="1" applyBorder="1" applyAlignment="1">
      <alignment horizontal="center"/>
    </xf>
    <xf numFmtId="0" fontId="5" fillId="0" borderId="23" xfId="0" applyFont="1" applyBorder="1" applyAlignment="1">
      <alignment horizontal="center"/>
    </xf>
    <xf numFmtId="0" fontId="5" fillId="0" borderId="0" xfId="0" applyFont="1" applyBorder="1" applyAlignment="1">
      <alignment horizontal="center"/>
    </xf>
    <xf numFmtId="0" fontId="5" fillId="0" borderId="8" xfId="0" applyFont="1" applyBorder="1" applyAlignment="1">
      <alignment horizontal="center"/>
    </xf>
    <xf numFmtId="0" fontId="5" fillId="0" borderId="9" xfId="0" applyFont="1" applyBorder="1" applyAlignment="1">
      <alignment horizontal="center"/>
    </xf>
    <xf numFmtId="0" fontId="6" fillId="0" borderId="23" xfId="0" applyFont="1" applyBorder="1" applyAlignment="1">
      <alignment horizontal="center"/>
    </xf>
    <xf numFmtId="0" fontId="6" fillId="0" borderId="0" xfId="0" applyFont="1" applyBorder="1" applyAlignment="1">
      <alignment horizontal="center"/>
    </xf>
    <xf numFmtId="0" fontId="6" fillId="0" borderId="8" xfId="0" applyFont="1" applyBorder="1" applyAlignment="1">
      <alignment horizontal="center"/>
    </xf>
    <xf numFmtId="0" fontId="6" fillId="0" borderId="9" xfId="0" applyFont="1" applyBorder="1" applyAlignment="1">
      <alignment horizontal="center"/>
    </xf>
    <xf numFmtId="0" fontId="5" fillId="0" borderId="0" xfId="0" applyFont="1" applyFill="1" applyBorder="1" applyAlignment="1">
      <alignment horizontal="center"/>
    </xf>
    <xf numFmtId="0" fontId="5" fillId="0" borderId="26" xfId="0" applyFont="1" applyBorder="1" applyAlignment="1">
      <alignment horizontal="center"/>
    </xf>
    <xf numFmtId="0" fontId="5" fillId="0" borderId="25"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0" xfId="0" applyFont="1" applyAlignment="1">
      <alignment vertical="center"/>
    </xf>
    <xf numFmtId="0" fontId="10" fillId="0" borderId="6" xfId="0" applyFont="1" applyBorder="1"/>
    <xf numFmtId="0" fontId="10" fillId="0" borderId="12" xfId="0" applyFont="1" applyBorder="1"/>
    <xf numFmtId="0" fontId="10" fillId="0" borderId="7" xfId="0" applyFont="1" applyBorder="1"/>
    <xf numFmtId="0" fontId="11" fillId="0" borderId="0" xfId="0" applyFont="1"/>
    <xf numFmtId="0" fontId="11" fillId="0" borderId="6" xfId="0" applyFont="1" applyBorder="1"/>
    <xf numFmtId="0" fontId="11" fillId="0" borderId="7" xfId="0" applyFont="1" applyBorder="1"/>
    <xf numFmtId="0" fontId="0" fillId="0" borderId="0" xfId="0" applyAlignment="1">
      <alignment wrapText="1"/>
    </xf>
    <xf numFmtId="0" fontId="5" fillId="0" borderId="0" xfId="0" applyFont="1" applyAlignment="1">
      <alignment horizontal="center"/>
    </xf>
    <xf numFmtId="0" fontId="5" fillId="0" borderId="51" xfId="0" applyFont="1" applyBorder="1" applyAlignment="1">
      <alignment horizontal="center"/>
    </xf>
    <xf numFmtId="3" fontId="5" fillId="0" borderId="8" xfId="0" applyNumberFormat="1" applyFont="1" applyBorder="1" applyAlignment="1">
      <alignment horizontal="center"/>
    </xf>
    <xf numFmtId="3" fontId="5" fillId="0" borderId="3" xfId="0" applyNumberFormat="1" applyFont="1" applyBorder="1" applyAlignment="1">
      <alignment horizontal="center"/>
    </xf>
    <xf numFmtId="0" fontId="5" fillId="0" borderId="10" xfId="0" applyFont="1" applyBorder="1" applyAlignment="1">
      <alignment horizontal="center"/>
    </xf>
    <xf numFmtId="3" fontId="5" fillId="0" borderId="10" xfId="0" applyNumberFormat="1" applyFont="1" applyBorder="1" applyAlignment="1">
      <alignment horizontal="center"/>
    </xf>
    <xf numFmtId="3" fontId="5" fillId="0" borderId="4" xfId="0" applyNumberFormat="1" applyFont="1" applyBorder="1" applyAlignment="1">
      <alignment horizontal="center"/>
    </xf>
    <xf numFmtId="0" fontId="5" fillId="0" borderId="2" xfId="0" applyFont="1" applyBorder="1" applyAlignment="1">
      <alignment horizontal="center" vertical="center" wrapText="1"/>
    </xf>
    <xf numFmtId="3" fontId="5" fillId="0" borderId="2" xfId="0" applyNumberFormat="1" applyFont="1" applyBorder="1" applyAlignment="1">
      <alignment horizontal="center" vertical="center"/>
    </xf>
    <xf numFmtId="0" fontId="5" fillId="0" borderId="36" xfId="0" applyFont="1" applyBorder="1" applyAlignment="1">
      <alignment horizontal="left" wrapText="1"/>
    </xf>
    <xf numFmtId="0" fontId="5" fillId="0" borderId="37" xfId="0" applyFont="1" applyBorder="1" applyAlignment="1">
      <alignment horizontal="left" wrapText="1"/>
    </xf>
    <xf numFmtId="0" fontId="5" fillId="0" borderId="38" xfId="0" applyFont="1" applyBorder="1" applyAlignment="1">
      <alignment horizontal="left" wrapText="1"/>
    </xf>
    <xf numFmtId="0" fontId="25" fillId="0" borderId="41" xfId="0" applyFont="1" applyBorder="1" applyAlignment="1">
      <alignment horizontal="left" vertical="center" wrapText="1"/>
    </xf>
    <xf numFmtId="0" fontId="24" fillId="0" borderId="42" xfId="0" applyFont="1" applyBorder="1" applyAlignment="1">
      <alignment horizontal="left" vertical="center" wrapText="1"/>
    </xf>
    <xf numFmtId="0" fontId="24" fillId="0" borderId="43" xfId="0" applyFont="1" applyBorder="1" applyAlignment="1">
      <alignment horizontal="left" vertical="center" wrapText="1"/>
    </xf>
    <xf numFmtId="0" fontId="11" fillId="0" borderId="44" xfId="0" applyFont="1" applyBorder="1" applyAlignment="1">
      <alignment horizontal="center" vertical="center"/>
    </xf>
    <xf numFmtId="0" fontId="11" fillId="0" borderId="45" xfId="0" applyFont="1" applyBorder="1" applyAlignment="1">
      <alignment horizontal="center" vertical="center"/>
    </xf>
    <xf numFmtId="0" fontId="11" fillId="0" borderId="46" xfId="0" applyFont="1" applyBorder="1" applyAlignment="1">
      <alignment horizontal="center" vertical="center"/>
    </xf>
    <xf numFmtId="0" fontId="23" fillId="0" borderId="26" xfId="0" applyFont="1" applyBorder="1" applyAlignment="1">
      <alignment horizontal="left" wrapText="1"/>
    </xf>
    <xf numFmtId="0" fontId="23" fillId="0" borderId="25" xfId="0" applyFont="1" applyBorder="1" applyAlignment="1">
      <alignment horizontal="left" wrapText="1"/>
    </xf>
    <xf numFmtId="0" fontId="23" fillId="0" borderId="27" xfId="0" applyFont="1" applyBorder="1" applyAlignment="1">
      <alignment horizontal="left" wrapText="1"/>
    </xf>
    <xf numFmtId="0" fontId="6" fillId="0" borderId="29" xfId="0" applyFont="1" applyBorder="1" applyAlignment="1">
      <alignment horizontal="center"/>
    </xf>
    <xf numFmtId="0" fontId="13" fillId="0" borderId="21" xfId="0" applyFont="1" applyBorder="1" applyAlignment="1">
      <alignment horizontal="center"/>
    </xf>
    <xf numFmtId="0" fontId="13" fillId="0" borderId="30" xfId="0" applyFont="1" applyBorder="1" applyAlignment="1">
      <alignment horizontal="center"/>
    </xf>
    <xf numFmtId="0" fontId="6" fillId="0" borderId="21" xfId="0" applyFont="1" applyBorder="1" applyAlignment="1">
      <alignment horizontal="center"/>
    </xf>
    <xf numFmtId="0" fontId="6" fillId="0" borderId="14" xfId="0" applyFont="1" applyBorder="1" applyAlignment="1">
      <alignment horizontal="center"/>
    </xf>
    <xf numFmtId="0" fontId="23" fillId="0" borderId="41" xfId="0" applyFont="1" applyBorder="1" applyAlignment="1">
      <alignment horizontal="left" wrapText="1"/>
    </xf>
    <xf numFmtId="0" fontId="23" fillId="0" borderId="42" xfId="0" applyFont="1" applyBorder="1" applyAlignment="1">
      <alignment horizontal="left" wrapText="1"/>
    </xf>
    <xf numFmtId="0" fontId="23" fillId="0" borderId="43" xfId="0" applyFont="1" applyBorder="1" applyAlignment="1">
      <alignment horizontal="left" wrapText="1"/>
    </xf>
    <xf numFmtId="0" fontId="9" fillId="0" borderId="6" xfId="0" applyFont="1" applyBorder="1" applyAlignment="1">
      <alignment horizontal="center"/>
    </xf>
    <xf numFmtId="0" fontId="9" fillId="0" borderId="12" xfId="0" applyFont="1" applyBorder="1" applyAlignment="1">
      <alignment horizontal="center"/>
    </xf>
    <xf numFmtId="0" fontId="9" fillId="0" borderId="7" xfId="0" applyFont="1" applyBorder="1" applyAlignment="1">
      <alignment horizontal="center"/>
    </xf>
    <xf numFmtId="0" fontId="5" fillId="0" borderId="0" xfId="5" applyFont="1" applyAlignment="1">
      <alignment horizontal="center" vertical="center" wrapText="1"/>
    </xf>
    <xf numFmtId="0" fontId="23" fillId="0" borderId="6" xfId="5" applyFont="1" applyBorder="1" applyAlignment="1">
      <alignment horizontal="left" wrapText="1"/>
    </xf>
    <xf numFmtId="0" fontId="23" fillId="0" borderId="12" xfId="5" applyFont="1" applyBorder="1" applyAlignment="1">
      <alignment horizontal="left" wrapText="1"/>
    </xf>
    <xf numFmtId="0" fontId="23" fillId="0" borderId="7" xfId="5" applyFont="1" applyBorder="1" applyAlignment="1">
      <alignment horizontal="left" wrapText="1"/>
    </xf>
    <xf numFmtId="0" fontId="5" fillId="2" borderId="2" xfId="5" applyFont="1" applyFill="1" applyBorder="1" applyAlignment="1">
      <alignment horizontal="center" vertical="center" textRotation="90"/>
    </xf>
    <xf numFmtId="0" fontId="5" fillId="2" borderId="3" xfId="5" applyFont="1" applyFill="1" applyBorder="1" applyAlignment="1">
      <alignment horizontal="center" vertical="center" textRotation="90"/>
    </xf>
    <xf numFmtId="0" fontId="5" fillId="2" borderId="4" xfId="5" applyFont="1" applyFill="1" applyBorder="1" applyAlignment="1">
      <alignment horizontal="center" vertical="center" textRotation="90"/>
    </xf>
    <xf numFmtId="0" fontId="5" fillId="6" borderId="48" xfId="5" applyFont="1" applyFill="1" applyBorder="1" applyAlignment="1">
      <alignment horizontal="center" vertical="center" textRotation="90"/>
    </xf>
    <xf numFmtId="0" fontId="5" fillId="6" borderId="3" xfId="5" applyFont="1" applyFill="1" applyBorder="1" applyAlignment="1">
      <alignment horizontal="center" vertical="center" textRotation="90"/>
    </xf>
    <xf numFmtId="0" fontId="22" fillId="6" borderId="2" xfId="5" applyFont="1" applyFill="1" applyBorder="1" applyAlignment="1">
      <alignment horizontal="center" vertical="center" wrapText="1"/>
    </xf>
    <xf numFmtId="0" fontId="22" fillId="6" borderId="4" xfId="5" applyFont="1" applyFill="1" applyBorder="1" applyAlignment="1">
      <alignment horizontal="center" vertical="center"/>
    </xf>
    <xf numFmtId="0" fontId="5" fillId="6" borderId="4" xfId="5" applyFont="1" applyFill="1" applyBorder="1" applyAlignment="1">
      <alignment horizontal="center" vertical="center"/>
    </xf>
    <xf numFmtId="0" fontId="5" fillId="0" borderId="6" xfId="5" applyFont="1" applyBorder="1" applyAlignment="1">
      <alignment horizontal="center" vertical="center"/>
    </xf>
    <xf numFmtId="0" fontId="5" fillId="0" borderId="12" xfId="5" applyFont="1" applyBorder="1" applyAlignment="1">
      <alignment horizontal="center" vertical="center"/>
    </xf>
    <xf numFmtId="0" fontId="5" fillId="0" borderId="7" xfId="5" applyFont="1" applyBorder="1" applyAlignment="1">
      <alignment horizontal="center" vertical="center"/>
    </xf>
    <xf numFmtId="0" fontId="5" fillId="5" borderId="1" xfId="5" applyFont="1" applyFill="1" applyBorder="1" applyAlignment="1">
      <alignment horizontal="center" vertical="center" textRotation="90" wrapText="1"/>
    </xf>
    <xf numFmtId="0" fontId="5" fillId="4" borderId="1" xfId="5" applyFont="1" applyFill="1" applyBorder="1" applyAlignment="1">
      <alignment horizontal="center" vertical="center" textRotation="90" wrapText="1"/>
    </xf>
    <xf numFmtId="0" fontId="5" fillId="3" borderId="3" xfId="5" applyFont="1" applyFill="1" applyBorder="1" applyAlignment="1">
      <alignment horizontal="center" vertical="center" textRotation="90"/>
    </xf>
    <xf numFmtId="0" fontId="5" fillId="3" borderId="4" xfId="5" applyFont="1" applyFill="1" applyBorder="1" applyAlignment="1">
      <alignment horizontal="center" vertical="center" textRotation="90"/>
    </xf>
    <xf numFmtId="0" fontId="21" fillId="4" borderId="36" xfId="5" applyFont="1" applyFill="1" applyBorder="1" applyAlignment="1">
      <alignment horizontal="center" vertical="center"/>
    </xf>
    <xf numFmtId="0" fontId="21" fillId="4" borderId="38" xfId="5" applyFont="1" applyFill="1" applyBorder="1" applyAlignment="1">
      <alignment horizontal="center" vertical="center"/>
    </xf>
    <xf numFmtId="0" fontId="5" fillId="6" borderId="36" xfId="5" applyFont="1" applyFill="1" applyBorder="1" applyAlignment="1">
      <alignment horizontal="center"/>
    </xf>
    <xf numFmtId="0" fontId="5" fillId="6" borderId="37" xfId="5" applyFont="1" applyFill="1" applyBorder="1" applyAlignment="1">
      <alignment horizontal="center"/>
    </xf>
    <xf numFmtId="0" fontId="5" fillId="6" borderId="38" xfId="5" applyFont="1" applyFill="1" applyBorder="1" applyAlignment="1">
      <alignment horizontal="center"/>
    </xf>
    <xf numFmtId="10" fontId="5" fillId="6" borderId="36" xfId="5" applyNumberFormat="1" applyFont="1" applyFill="1" applyBorder="1" applyAlignment="1">
      <alignment horizontal="center" vertical="center"/>
    </xf>
    <xf numFmtId="0" fontId="5" fillId="6" borderId="38" xfId="5" applyFont="1" applyFill="1" applyBorder="1" applyAlignment="1">
      <alignment horizontal="center" vertical="center"/>
    </xf>
    <xf numFmtId="0" fontId="21" fillId="6" borderId="36" xfId="5" applyFont="1" applyFill="1" applyBorder="1" applyAlignment="1">
      <alignment horizontal="center"/>
    </xf>
    <xf numFmtId="0" fontId="21" fillId="6" borderId="37" xfId="5" applyFont="1" applyFill="1" applyBorder="1" applyAlignment="1">
      <alignment horizontal="center"/>
    </xf>
    <xf numFmtId="0" fontId="21" fillId="6" borderId="38" xfId="5" applyFont="1" applyFill="1" applyBorder="1" applyAlignment="1">
      <alignment horizontal="center"/>
    </xf>
    <xf numFmtId="0" fontId="21" fillId="6" borderId="36" xfId="5" applyFont="1" applyFill="1" applyBorder="1" applyAlignment="1">
      <alignment horizontal="center" vertical="center"/>
    </xf>
    <xf numFmtId="0" fontId="21" fillId="6" borderId="37" xfId="5" applyFont="1" applyFill="1" applyBorder="1" applyAlignment="1">
      <alignment horizontal="center" vertical="center"/>
    </xf>
    <xf numFmtId="0" fontId="21" fillId="6" borderId="38" xfId="5" applyFont="1" applyFill="1" applyBorder="1" applyAlignment="1">
      <alignment horizontal="center" vertical="center"/>
    </xf>
    <xf numFmtId="0" fontId="5" fillId="5" borderId="36" xfId="5" applyFont="1" applyFill="1" applyBorder="1" applyAlignment="1">
      <alignment horizontal="center" vertical="center"/>
    </xf>
    <xf numFmtId="0" fontId="5" fillId="5" borderId="37" xfId="5" applyFont="1" applyFill="1" applyBorder="1" applyAlignment="1">
      <alignment horizontal="center" vertical="center"/>
    </xf>
    <xf numFmtId="0" fontId="5" fillId="5" borderId="38" xfId="5" applyFont="1" applyFill="1" applyBorder="1" applyAlignment="1">
      <alignment horizontal="center" vertical="center"/>
    </xf>
    <xf numFmtId="0" fontId="21" fillId="5" borderId="36" xfId="5" applyFont="1" applyFill="1" applyBorder="1" applyAlignment="1">
      <alignment horizontal="center" vertical="center"/>
    </xf>
    <xf numFmtId="0" fontId="21" fillId="5" borderId="38" xfId="5" applyFont="1" applyFill="1" applyBorder="1" applyAlignment="1">
      <alignment horizontal="center" vertical="center"/>
    </xf>
    <xf numFmtId="0" fontId="5" fillId="3" borderId="36" xfId="5" applyFont="1" applyFill="1" applyBorder="1" applyAlignment="1">
      <alignment horizontal="center"/>
    </xf>
    <xf numFmtId="0" fontId="5" fillId="3" borderId="37" xfId="5" applyFont="1" applyFill="1" applyBorder="1" applyAlignment="1">
      <alignment horizontal="center"/>
    </xf>
    <xf numFmtId="0" fontId="5" fillId="3" borderId="38" xfId="5" applyFont="1" applyFill="1" applyBorder="1" applyAlignment="1">
      <alignment horizontal="center"/>
    </xf>
    <xf numFmtId="10" fontId="21" fillId="6" borderId="36" xfId="5" applyNumberFormat="1" applyFont="1" applyFill="1" applyBorder="1" applyAlignment="1">
      <alignment horizontal="center" vertical="center"/>
    </xf>
    <xf numFmtId="0" fontId="5" fillId="6" borderId="36" xfId="5" applyFont="1" applyFill="1" applyBorder="1" applyAlignment="1">
      <alignment horizontal="center" vertical="center"/>
    </xf>
    <xf numFmtId="0" fontId="5" fillId="3" borderId="36" xfId="5" applyFont="1" applyFill="1" applyBorder="1" applyAlignment="1">
      <alignment horizontal="center" vertical="center"/>
    </xf>
    <xf numFmtId="0" fontId="5" fillId="3" borderId="37" xfId="5" applyFont="1" applyFill="1" applyBorder="1" applyAlignment="1">
      <alignment horizontal="center" vertical="center"/>
    </xf>
    <xf numFmtId="0" fontId="5" fillId="3" borderId="38" xfId="5" applyFont="1" applyFill="1" applyBorder="1" applyAlignment="1">
      <alignment horizontal="center" vertical="center"/>
    </xf>
    <xf numFmtId="0" fontId="5" fillId="2" borderId="36" xfId="5" applyFont="1" applyFill="1" applyBorder="1" applyAlignment="1">
      <alignment horizontal="center" vertical="center"/>
    </xf>
    <xf numFmtId="0" fontId="5" fillId="2" borderId="38" xfId="5" applyFont="1" applyFill="1" applyBorder="1" applyAlignment="1">
      <alignment horizontal="center" vertical="center"/>
    </xf>
    <xf numFmtId="10" fontId="5" fillId="3" borderId="36" xfId="5" applyNumberFormat="1" applyFont="1" applyFill="1" applyBorder="1" applyAlignment="1">
      <alignment horizontal="center" vertical="center"/>
    </xf>
    <xf numFmtId="10" fontId="5" fillId="3" borderId="38" xfId="5" applyNumberFormat="1" applyFont="1" applyFill="1" applyBorder="1" applyAlignment="1">
      <alignment horizontal="center" vertical="center"/>
    </xf>
    <xf numFmtId="0" fontId="5" fillId="3" borderId="36" xfId="5" applyFont="1" applyFill="1" applyBorder="1" applyAlignment="1">
      <alignment horizontal="center" vertical="center" wrapText="1"/>
    </xf>
    <xf numFmtId="0" fontId="5" fillId="3" borderId="37" xfId="5" applyFont="1" applyFill="1" applyBorder="1" applyAlignment="1">
      <alignment horizontal="center" vertical="center" wrapText="1"/>
    </xf>
    <xf numFmtId="0" fontId="5" fillId="3" borderId="38" xfId="5" applyFont="1" applyFill="1" applyBorder="1" applyAlignment="1">
      <alignment horizontal="center" vertical="center" wrapText="1"/>
    </xf>
    <xf numFmtId="0" fontId="21" fillId="3" borderId="36" xfId="5" applyFont="1" applyFill="1" applyBorder="1" applyAlignment="1">
      <alignment horizontal="center" vertical="center"/>
    </xf>
    <xf numFmtId="0" fontId="21" fillId="3" borderId="38" xfId="5" applyFont="1" applyFill="1" applyBorder="1" applyAlignment="1">
      <alignment horizontal="center" vertical="center"/>
    </xf>
    <xf numFmtId="0" fontId="23" fillId="0" borderId="6" xfId="0" applyFont="1" applyBorder="1" applyAlignment="1">
      <alignment horizontal="left" wrapText="1"/>
    </xf>
    <xf numFmtId="0" fontId="23" fillId="0" borderId="12" xfId="0" applyFont="1" applyBorder="1" applyAlignment="1">
      <alignment horizontal="left" wrapText="1"/>
    </xf>
    <xf numFmtId="0" fontId="23" fillId="0" borderId="7" xfId="0" applyFont="1" applyBorder="1" applyAlignment="1">
      <alignment horizontal="left" wrapText="1"/>
    </xf>
    <xf numFmtId="0" fontId="29" fillId="0" borderId="0" xfId="0" applyFont="1" applyAlignment="1">
      <alignment horizontal="center"/>
    </xf>
    <xf numFmtId="0" fontId="30" fillId="0" borderId="0" xfId="0" applyFont="1" applyAlignment="1">
      <alignment horizontal="center"/>
    </xf>
    <xf numFmtId="0" fontId="10" fillId="0" borderId="0" xfId="0" applyFont="1" applyAlignment="1">
      <alignment horizontal="left"/>
    </xf>
    <xf numFmtId="0" fontId="31" fillId="0" borderId="25" xfId="0" applyFont="1" applyBorder="1" applyAlignment="1">
      <alignment horizontal="center"/>
    </xf>
    <xf numFmtId="0" fontId="23" fillId="0" borderId="0" xfId="0" applyFont="1" applyAlignment="1">
      <alignment horizontal="left" wrapText="1"/>
    </xf>
    <xf numFmtId="0" fontId="16" fillId="0" borderId="31" xfId="0" applyFont="1" applyBorder="1" applyAlignment="1">
      <alignment horizontal="center" vertical="center"/>
    </xf>
    <xf numFmtId="0" fontId="16" fillId="0" borderId="32" xfId="0" applyFont="1" applyBorder="1" applyAlignment="1">
      <alignment horizontal="center" vertical="center"/>
    </xf>
    <xf numFmtId="0" fontId="16" fillId="0" borderId="33" xfId="0" applyFont="1" applyBorder="1" applyAlignment="1">
      <alignment horizontal="center" vertical="center"/>
    </xf>
    <xf numFmtId="0" fontId="16" fillId="0" borderId="21"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25"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25" xfId="0" applyFont="1" applyBorder="1" applyAlignment="1">
      <alignment horizontal="center" vertical="center" wrapText="1"/>
    </xf>
    <xf numFmtId="0" fontId="23" fillId="0" borderId="25" xfId="0" applyFont="1" applyBorder="1" applyAlignment="1">
      <alignment horizontal="left" vertical="center"/>
    </xf>
    <xf numFmtId="0" fontId="6" fillId="0" borderId="6" xfId="0" applyFont="1" applyBorder="1" applyAlignment="1">
      <alignment horizontal="center" vertical="center"/>
    </xf>
    <xf numFmtId="0" fontId="6" fillId="0" borderId="12" xfId="0" applyFont="1" applyBorder="1" applyAlignment="1">
      <alignment horizontal="center" vertical="center"/>
    </xf>
    <xf numFmtId="0" fontId="6" fillId="0" borderId="7" xfId="0" applyFont="1" applyBorder="1" applyAlignment="1">
      <alignment horizontal="center" vertical="center"/>
    </xf>
    <xf numFmtId="0" fontId="10" fillId="0" borderId="25" xfId="0" applyFont="1" applyBorder="1" applyAlignment="1">
      <alignment horizontal="left" vertical="center"/>
    </xf>
    <xf numFmtId="0" fontId="32" fillId="0" borderId="0" xfId="0" applyFont="1" applyAlignment="1">
      <alignment horizontal="center"/>
    </xf>
    <xf numFmtId="0" fontId="23" fillId="0" borderId="0" xfId="0" applyFont="1" applyAlignment="1">
      <alignment vertical="center" wrapText="1"/>
    </xf>
    <xf numFmtId="0" fontId="14" fillId="0" borderId="20" xfId="0" applyFont="1" applyBorder="1" applyAlignment="1">
      <alignment horizontal="center" vertical="center"/>
    </xf>
    <xf numFmtId="0" fontId="14" fillId="0" borderId="22" xfId="0" applyFont="1" applyBorder="1" applyAlignment="1">
      <alignment horizontal="center" vertical="center"/>
    </xf>
    <xf numFmtId="0" fontId="14" fillId="0" borderId="28" xfId="0" applyFont="1" applyBorder="1" applyAlignment="1">
      <alignment horizontal="center" vertical="center"/>
    </xf>
    <xf numFmtId="0" fontId="14" fillId="0" borderId="21" xfId="0" applyFont="1" applyBorder="1" applyAlignment="1">
      <alignment horizontal="center" vertical="center"/>
    </xf>
    <xf numFmtId="0" fontId="14" fillId="0" borderId="0" xfId="0" applyFont="1" applyBorder="1" applyAlignment="1">
      <alignment horizontal="center" vertical="center"/>
    </xf>
    <xf numFmtId="0" fontId="14" fillId="0" borderId="25" xfId="0" applyFont="1" applyBorder="1" applyAlignment="1">
      <alignment horizontal="center" vertical="center"/>
    </xf>
    <xf numFmtId="0" fontId="10" fillId="0" borderId="21" xfId="0" applyFont="1" applyBorder="1" applyAlignment="1">
      <alignment horizontal="center" vertical="center"/>
    </xf>
    <xf numFmtId="0" fontId="10" fillId="0" borderId="0" xfId="0" applyFont="1" applyBorder="1" applyAlignment="1">
      <alignment horizontal="center" vertical="center"/>
    </xf>
    <xf numFmtId="0" fontId="10" fillId="0" borderId="25" xfId="0" applyFont="1" applyBorder="1" applyAlignment="1">
      <alignment horizontal="center" vertical="center"/>
    </xf>
    <xf numFmtId="0" fontId="10" fillId="0" borderId="31"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4" xfId="0" applyFont="1" applyBorder="1" applyAlignment="1">
      <alignment horizontal="center" vertical="center" wrapText="1"/>
    </xf>
    <xf numFmtId="0" fontId="23" fillId="0" borderId="0" xfId="0" applyFont="1" applyAlignment="1">
      <alignment horizontal="left" vertical="center" wrapText="1"/>
    </xf>
    <xf numFmtId="0" fontId="5" fillId="0" borderId="0" xfId="0" applyFont="1" applyBorder="1" applyAlignment="1">
      <alignment horizontal="center" vertical="center"/>
    </xf>
    <xf numFmtId="0" fontId="21" fillId="0" borderId="0" xfId="0" applyFont="1" applyBorder="1" applyAlignment="1">
      <alignment horizontal="center" vertical="center"/>
    </xf>
    <xf numFmtId="0" fontId="11" fillId="0" borderId="25" xfId="0" applyFont="1" applyBorder="1" applyAlignment="1">
      <alignment horizontal="left"/>
    </xf>
    <xf numFmtId="0" fontId="21" fillId="0" borderId="21" xfId="0" applyFont="1" applyBorder="1" applyAlignment="1">
      <alignment horizontal="center" vertical="center"/>
    </xf>
    <xf numFmtId="0" fontId="21" fillId="0" borderId="19" xfId="0" applyFont="1" applyBorder="1" applyAlignment="1">
      <alignment horizontal="center" vertical="center"/>
    </xf>
    <xf numFmtId="0" fontId="21" fillId="0" borderId="0" xfId="0" applyFont="1" applyBorder="1" applyAlignment="1">
      <alignment horizontal="left" vertical="center"/>
    </xf>
    <xf numFmtId="0" fontId="5" fillId="0" borderId="0" xfId="0" applyFont="1" applyBorder="1" applyAlignment="1">
      <alignment horizontal="left" vertical="center"/>
    </xf>
    <xf numFmtId="0" fontId="5" fillId="0" borderId="0"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19" xfId="0" applyFont="1" applyBorder="1" applyAlignment="1">
      <alignment horizontal="left" vertical="center"/>
    </xf>
    <xf numFmtId="0" fontId="11" fillId="0" borderId="18" xfId="0" applyFont="1" applyBorder="1" applyAlignment="1">
      <alignment horizontal="left"/>
    </xf>
    <xf numFmtId="0" fontId="10" fillId="0" borderId="29" xfId="0" applyFont="1" applyBorder="1" applyAlignment="1">
      <alignment horizontal="center" vertical="center"/>
    </xf>
    <xf numFmtId="0" fontId="10" fillId="0" borderId="8" xfId="0" applyFont="1" applyBorder="1" applyAlignment="1">
      <alignment horizontal="center" vertical="center"/>
    </xf>
    <xf numFmtId="0" fontId="10" fillId="0" borderId="10" xfId="0" applyFont="1" applyBorder="1" applyAlignment="1">
      <alignment horizontal="center" vertical="center"/>
    </xf>
    <xf numFmtId="0" fontId="10" fillId="0" borderId="21" xfId="0" applyFont="1" applyBorder="1" applyAlignment="1">
      <alignment horizontal="center" vertical="center" wrapText="1"/>
    </xf>
    <xf numFmtId="0" fontId="10" fillId="0" borderId="0" xfId="0" applyFont="1" applyBorder="1" applyAlignment="1">
      <alignment horizontal="center" vertical="center" wrapText="1"/>
    </xf>
    <xf numFmtId="0" fontId="14" fillId="0" borderId="19" xfId="0" applyFont="1" applyBorder="1" applyAlignment="1">
      <alignment horizontal="center" vertical="center"/>
    </xf>
    <xf numFmtId="0" fontId="10" fillId="0" borderId="19" xfId="0" applyFont="1" applyBorder="1" applyAlignment="1">
      <alignment horizontal="center" vertical="center" wrapText="1"/>
    </xf>
    <xf numFmtId="0" fontId="14" fillId="0" borderId="0" xfId="1" applyFont="1" applyBorder="1" applyAlignment="1">
      <alignment horizontal="center" vertical="center"/>
    </xf>
  </cellXfs>
  <cellStyles count="6">
    <cellStyle name="Followed Hyperlink" xfId="3" builtinId="9" hidden="1"/>
    <cellStyle name="Hyperlink" xfId="2" builtinId="8" hidden="1"/>
    <cellStyle name="Normal" xfId="0" builtinId="0"/>
    <cellStyle name="Normal 2" xfId="1" xr:uid="{00000000-0005-0000-0000-000003000000}"/>
    <cellStyle name="Normal 3" xfId="4" xr:uid="{00000000-0005-0000-0000-000004000000}"/>
    <cellStyle name="Normal 3 2" xfId="5" xr:uid="{00000000-0005-0000-0000-000005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9772</xdr:colOff>
      <xdr:row>23</xdr:row>
      <xdr:rowOff>41521</xdr:rowOff>
    </xdr:from>
    <xdr:to>
      <xdr:col>9</xdr:col>
      <xdr:colOff>328084</xdr:colOff>
      <xdr:row>32</xdr:row>
      <xdr:rowOff>151544</xdr:rowOff>
    </xdr:to>
    <xdr:pic>
      <xdr:nvPicPr>
        <xdr:cNvPr id="6" name="Picture 5">
          <a:extLst>
            <a:ext uri="{FF2B5EF4-FFF2-40B4-BE49-F238E27FC236}">
              <a16:creationId xmlns:a16="http://schemas.microsoft.com/office/drawing/2014/main" id="{C3CCC0B4-1284-4F4D-BE0A-892BE9C320A2}"/>
            </a:ext>
          </a:extLst>
        </xdr:cNvPr>
        <xdr:cNvPicPr>
          <a:picLocks noChangeAspect="1"/>
        </xdr:cNvPicPr>
      </xdr:nvPicPr>
      <xdr:blipFill>
        <a:blip xmlns:r="http://schemas.openxmlformats.org/officeDocument/2006/relationships" r:embed="rId1"/>
        <a:stretch>
          <a:fillRect/>
        </a:stretch>
      </xdr:blipFill>
      <xdr:spPr>
        <a:xfrm>
          <a:off x="9772" y="4973354"/>
          <a:ext cx="7472645" cy="1824523"/>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25400</xdr:rowOff>
    </xdr:from>
    <xdr:to>
      <xdr:col>9</xdr:col>
      <xdr:colOff>800100</xdr:colOff>
      <xdr:row>20</xdr:row>
      <xdr:rowOff>139700</xdr:rowOff>
    </xdr:to>
    <xdr:pic>
      <xdr:nvPicPr>
        <xdr:cNvPr id="2" name="Picture 1" descr="page1image1800704">
          <a:extLst>
            <a:ext uri="{FF2B5EF4-FFF2-40B4-BE49-F238E27FC236}">
              <a16:creationId xmlns:a16="http://schemas.microsoft.com/office/drawing/2014/main" id="{142612D2-5C06-A941-A230-6142ADDC6E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00"/>
          <a:ext cx="8229600" cy="392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0</xdr:row>
      <xdr:rowOff>25400</xdr:rowOff>
    </xdr:from>
    <xdr:to>
      <xdr:col>19</xdr:col>
      <xdr:colOff>800100</xdr:colOff>
      <xdr:row>20</xdr:row>
      <xdr:rowOff>177800</xdr:rowOff>
    </xdr:to>
    <xdr:pic>
      <xdr:nvPicPr>
        <xdr:cNvPr id="3" name="Picture 2" descr="page2image3842080">
          <a:extLst>
            <a:ext uri="{FF2B5EF4-FFF2-40B4-BE49-F238E27FC236}">
              <a16:creationId xmlns:a16="http://schemas.microsoft.com/office/drawing/2014/main" id="{80CBDBF5-B035-3640-B264-2F551EDA8C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0" y="25400"/>
          <a:ext cx="8229600" cy="396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127000</xdr:rowOff>
    </xdr:from>
    <xdr:to>
      <xdr:col>9</xdr:col>
      <xdr:colOff>800100</xdr:colOff>
      <xdr:row>41</xdr:row>
      <xdr:rowOff>177800</xdr:rowOff>
    </xdr:to>
    <xdr:pic>
      <xdr:nvPicPr>
        <xdr:cNvPr id="4" name="Picture 3" descr="page3image1800928">
          <a:extLst>
            <a:ext uri="{FF2B5EF4-FFF2-40B4-BE49-F238E27FC236}">
              <a16:creationId xmlns:a16="http://schemas.microsoft.com/office/drawing/2014/main" id="{03E48A71-6E9D-8B48-9748-A04ACA8E97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937000"/>
          <a:ext cx="8229600" cy="405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139700</xdr:rowOff>
    </xdr:from>
    <xdr:to>
      <xdr:col>19</xdr:col>
      <xdr:colOff>800100</xdr:colOff>
      <xdr:row>41</xdr:row>
      <xdr:rowOff>190500</xdr:rowOff>
    </xdr:to>
    <xdr:pic>
      <xdr:nvPicPr>
        <xdr:cNvPr id="5" name="Picture 4" descr="page4image1818848">
          <a:extLst>
            <a:ext uri="{FF2B5EF4-FFF2-40B4-BE49-F238E27FC236}">
              <a16:creationId xmlns:a16="http://schemas.microsoft.com/office/drawing/2014/main" id="{F266B71E-8A26-4F43-B4EC-6DEBC7EF39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55000" y="3949700"/>
          <a:ext cx="8229600" cy="405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E23"/>
  <sheetViews>
    <sheetView topLeftCell="A14" zoomScale="120" zoomScaleNormal="120" zoomScalePageLayoutView="120" workbookViewId="0">
      <selection activeCell="G7" sqref="G7"/>
    </sheetView>
  </sheetViews>
  <sheetFormatPr baseColWidth="10" defaultRowHeight="15"/>
  <cols>
    <col min="1" max="1" width="7.5" bestFit="1" customWidth="1"/>
    <col min="2" max="2" width="13.1640625" bestFit="1" customWidth="1"/>
    <col min="3" max="3" width="8.5" bestFit="1" customWidth="1"/>
    <col min="4" max="4" width="10.5" customWidth="1"/>
    <col min="5" max="5" width="10.83203125" style="228"/>
  </cols>
  <sheetData>
    <row r="1" spans="1:5" ht="92" customHeight="1" thickBot="1">
      <c r="A1" s="271" t="s">
        <v>40635</v>
      </c>
      <c r="B1" s="272"/>
      <c r="C1" s="272"/>
      <c r="D1" s="272"/>
      <c r="E1" s="273"/>
    </row>
    <row r="2" spans="1:5" ht="17" thickBot="1">
      <c r="A2" s="234" t="s">
        <v>3466</v>
      </c>
      <c r="B2" s="235" t="s">
        <v>3467</v>
      </c>
      <c r="C2" s="235" t="s">
        <v>3496</v>
      </c>
      <c r="D2" s="236" t="s">
        <v>3492</v>
      </c>
      <c r="E2" s="229" t="s">
        <v>3468</v>
      </c>
    </row>
    <row r="3" spans="1:5" ht="16">
      <c r="A3" s="237" t="s">
        <v>3469</v>
      </c>
      <c r="B3" s="238">
        <v>1.4859</v>
      </c>
      <c r="C3" s="239" t="s">
        <v>3494</v>
      </c>
      <c r="D3" s="240" t="s">
        <v>3497</v>
      </c>
      <c r="E3" s="230" t="s">
        <v>3372</v>
      </c>
    </row>
    <row r="4" spans="1:5" ht="16">
      <c r="A4" s="241" t="s">
        <v>3470</v>
      </c>
      <c r="B4" s="242">
        <v>1.7174</v>
      </c>
      <c r="C4" s="243" t="s">
        <v>3494</v>
      </c>
      <c r="D4" s="244" t="s">
        <v>3500</v>
      </c>
      <c r="E4" s="231" t="s">
        <v>3372</v>
      </c>
    </row>
    <row r="5" spans="1:5" ht="16">
      <c r="A5" s="241" t="s">
        <v>3471</v>
      </c>
      <c r="B5" s="242">
        <v>5.6399999999999999E-2</v>
      </c>
      <c r="C5" s="243" t="s">
        <v>3498</v>
      </c>
      <c r="D5" s="244" t="s">
        <v>3499</v>
      </c>
      <c r="E5" s="231" t="s">
        <v>3372</v>
      </c>
    </row>
    <row r="6" spans="1:5" ht="16">
      <c r="A6" s="241" t="s">
        <v>3472</v>
      </c>
      <c r="B6" s="242">
        <v>2.8723999999999998</v>
      </c>
      <c r="C6" s="243" t="s">
        <v>3494</v>
      </c>
      <c r="D6" s="244" t="s">
        <v>3500</v>
      </c>
      <c r="E6" s="231" t="s">
        <v>3372</v>
      </c>
    </row>
    <row r="7" spans="1:5" ht="16">
      <c r="A7" s="241" t="s">
        <v>3473</v>
      </c>
      <c r="B7" s="242">
        <v>3.3344999999999998</v>
      </c>
      <c r="C7" s="243" t="s">
        <v>3494</v>
      </c>
      <c r="D7" s="244" t="s">
        <v>3500</v>
      </c>
      <c r="E7" s="231" t="s">
        <v>3372</v>
      </c>
    </row>
    <row r="8" spans="1:5" ht="16">
      <c r="A8" s="241" t="s">
        <v>3474</v>
      </c>
      <c r="B8" s="242">
        <v>1.2156</v>
      </c>
      <c r="C8" s="243" t="s">
        <v>3494</v>
      </c>
      <c r="D8" s="244" t="s">
        <v>3500</v>
      </c>
      <c r="E8" s="231" t="s">
        <v>3372</v>
      </c>
    </row>
    <row r="9" spans="1:5" ht="16">
      <c r="A9" s="241" t="s">
        <v>3475</v>
      </c>
      <c r="B9" s="242">
        <v>2.9624000000000001</v>
      </c>
      <c r="C9" s="243" t="s">
        <v>3494</v>
      </c>
      <c r="D9" s="244" t="s">
        <v>3495</v>
      </c>
      <c r="E9" s="231" t="s">
        <v>3372</v>
      </c>
    </row>
    <row r="10" spans="1:5" ht="16">
      <c r="A10" s="241" t="s">
        <v>3476</v>
      </c>
      <c r="B10" s="242">
        <v>1.0012000000000001</v>
      </c>
      <c r="C10" s="243" t="s">
        <v>3494</v>
      </c>
      <c r="D10" s="244" t="s">
        <v>3500</v>
      </c>
      <c r="E10" s="231" t="s">
        <v>3372</v>
      </c>
    </row>
    <row r="11" spans="1:5" ht="16">
      <c r="A11" s="241" t="s">
        <v>3477</v>
      </c>
      <c r="B11" s="242">
        <v>1.0932999999999999</v>
      </c>
      <c r="C11" s="243" t="s">
        <v>3494</v>
      </c>
      <c r="D11" s="244" t="s">
        <v>3495</v>
      </c>
      <c r="E11" s="231" t="s">
        <v>3372</v>
      </c>
    </row>
    <row r="12" spans="1:5" ht="16">
      <c r="A12" s="241" t="s">
        <v>3478</v>
      </c>
      <c r="B12" s="242">
        <v>2.4982000000000002</v>
      </c>
      <c r="C12" s="243" t="s">
        <v>3494</v>
      </c>
      <c r="D12" s="244" t="s">
        <v>3495</v>
      </c>
      <c r="E12" s="231" t="s">
        <v>3372</v>
      </c>
    </row>
    <row r="13" spans="1:5" ht="16">
      <c r="A13" s="241" t="s">
        <v>3479</v>
      </c>
      <c r="B13" s="242">
        <v>1.9597</v>
      </c>
      <c r="C13" s="243" t="s">
        <v>3494</v>
      </c>
      <c r="D13" s="244" t="s">
        <v>3500</v>
      </c>
      <c r="E13" s="231" t="s">
        <v>3372</v>
      </c>
    </row>
    <row r="14" spans="1:5" ht="16">
      <c r="A14" s="245" t="s">
        <v>3480</v>
      </c>
      <c r="B14" s="246">
        <v>5.0091999999999999</v>
      </c>
      <c r="C14" s="247" t="s">
        <v>3494</v>
      </c>
      <c r="D14" s="248" t="s">
        <v>3495</v>
      </c>
      <c r="E14" s="232" t="s">
        <v>3490</v>
      </c>
    </row>
    <row r="15" spans="1:5" ht="16">
      <c r="A15" s="245" t="s">
        <v>3481</v>
      </c>
      <c r="B15" s="246">
        <v>4.2122000000000002</v>
      </c>
      <c r="C15" s="247" t="s">
        <v>3494</v>
      </c>
      <c r="D15" s="248" t="s">
        <v>3495</v>
      </c>
      <c r="E15" s="232" t="s">
        <v>3491</v>
      </c>
    </row>
    <row r="16" spans="1:5" ht="16">
      <c r="A16" s="241" t="s">
        <v>3482</v>
      </c>
      <c r="B16" s="242">
        <v>2.0910000000000002</v>
      </c>
      <c r="C16" s="243" t="s">
        <v>3494</v>
      </c>
      <c r="D16" s="244" t="s">
        <v>3495</v>
      </c>
      <c r="E16" s="231" t="s">
        <v>3372</v>
      </c>
    </row>
    <row r="17" spans="1:5" ht="16">
      <c r="A17" s="245" t="s">
        <v>3483</v>
      </c>
      <c r="B17" s="246">
        <v>3.0579999999999998</v>
      </c>
      <c r="C17" s="247" t="s">
        <v>3494</v>
      </c>
      <c r="D17" s="248" t="s">
        <v>3495</v>
      </c>
      <c r="E17" s="232" t="s">
        <v>3493</v>
      </c>
    </row>
    <row r="18" spans="1:5" ht="16">
      <c r="A18" s="241" t="s">
        <v>3484</v>
      </c>
      <c r="B18" s="242">
        <v>1.4515</v>
      </c>
      <c r="C18" s="243" t="s">
        <v>3494</v>
      </c>
      <c r="D18" s="244" t="s">
        <v>3500</v>
      </c>
      <c r="E18" s="231" t="s">
        <v>3372</v>
      </c>
    </row>
    <row r="19" spans="1:5" ht="16">
      <c r="A19" s="241" t="s">
        <v>3485</v>
      </c>
      <c r="B19" s="249">
        <v>2.0247000000000002</v>
      </c>
      <c r="C19" s="243" t="s">
        <v>3494</v>
      </c>
      <c r="D19" s="244" t="s">
        <v>3500</v>
      </c>
      <c r="E19" s="231" t="s">
        <v>3372</v>
      </c>
    </row>
    <row r="20" spans="1:5" ht="16">
      <c r="A20" s="241" t="s">
        <v>3486</v>
      </c>
      <c r="B20" s="249">
        <v>2.1303999999999998</v>
      </c>
      <c r="C20" s="243" t="s">
        <v>3494</v>
      </c>
      <c r="D20" s="244" t="s">
        <v>3500</v>
      </c>
      <c r="E20" s="231" t="s">
        <v>3372</v>
      </c>
    </row>
    <row r="21" spans="1:5" ht="16">
      <c r="A21" s="241" t="s">
        <v>3487</v>
      </c>
      <c r="B21" s="249">
        <v>1.5952</v>
      </c>
      <c r="C21" s="243" t="s">
        <v>3498</v>
      </c>
      <c r="D21" s="244" t="s">
        <v>3499</v>
      </c>
      <c r="E21" s="231" t="s">
        <v>3372</v>
      </c>
    </row>
    <row r="22" spans="1:5" ht="16">
      <c r="A22" s="241" t="s">
        <v>3488</v>
      </c>
      <c r="B22" s="249">
        <v>2.0474000000000001</v>
      </c>
      <c r="C22" s="243" t="s">
        <v>3494</v>
      </c>
      <c r="D22" s="244" t="s">
        <v>3500</v>
      </c>
      <c r="E22" s="231" t="s">
        <v>3372</v>
      </c>
    </row>
    <row r="23" spans="1:5" ht="17" thickBot="1">
      <c r="A23" s="250" t="s">
        <v>3489</v>
      </c>
      <c r="B23" s="251">
        <v>7.6300000000000007E-2</v>
      </c>
      <c r="C23" s="252" t="s">
        <v>3498</v>
      </c>
      <c r="D23" s="253" t="s">
        <v>3499</v>
      </c>
      <c r="E23" s="233" t="s">
        <v>3372</v>
      </c>
    </row>
  </sheetData>
  <mergeCells count="1">
    <mergeCell ref="A1:E1"/>
  </mergeCells>
  <pageMargins left="0.7" right="0.7" top="0.75" bottom="0.75" header="0.3" footer="0.3"/>
  <pageSetup scale="83" orientation="landscape"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H1349"/>
  <sheetViews>
    <sheetView zoomScale="130" zoomScaleNormal="130" zoomScalePageLayoutView="130" workbookViewId="0">
      <selection activeCell="A2" sqref="A2:H2"/>
    </sheetView>
  </sheetViews>
  <sheetFormatPr baseColWidth="10" defaultRowHeight="15"/>
  <cols>
    <col min="1" max="1" width="5.1640625" bestFit="1" customWidth="1"/>
    <col min="2" max="2" width="10.6640625" bestFit="1" customWidth="1"/>
    <col min="3" max="3" width="11.6640625" bestFit="1" customWidth="1"/>
    <col min="4" max="4" width="94.83203125" bestFit="1" customWidth="1"/>
    <col min="5" max="5" width="10.1640625" customWidth="1"/>
    <col min="6" max="6" width="8.5" bestFit="1" customWidth="1"/>
    <col min="7" max="8" width="6.1640625" bestFit="1" customWidth="1"/>
  </cols>
  <sheetData>
    <row r="1" spans="1:8">
      <c r="A1" s="355" t="s">
        <v>40647</v>
      </c>
      <c r="B1" s="355"/>
      <c r="C1" s="355"/>
      <c r="D1" s="355"/>
      <c r="E1" s="355"/>
      <c r="F1" s="355"/>
      <c r="G1" s="355"/>
      <c r="H1" s="355"/>
    </row>
    <row r="2" spans="1:8" ht="17" thickBot="1">
      <c r="A2" s="354" t="s">
        <v>403</v>
      </c>
      <c r="B2" s="354"/>
      <c r="C2" s="354"/>
      <c r="D2" s="354"/>
      <c r="E2" s="354"/>
      <c r="F2" s="354"/>
      <c r="G2" s="354"/>
      <c r="H2" s="354"/>
    </row>
    <row r="3" spans="1:8" ht="17" thickBot="1">
      <c r="A3" s="218" t="s">
        <v>2</v>
      </c>
      <c r="B3" s="219" t="s">
        <v>404</v>
      </c>
      <c r="C3" s="219" t="s">
        <v>37</v>
      </c>
      <c r="D3" s="219" t="s">
        <v>38</v>
      </c>
      <c r="E3" s="219" t="s">
        <v>405</v>
      </c>
      <c r="F3" s="219" t="s">
        <v>406</v>
      </c>
      <c r="G3" s="219" t="s">
        <v>0</v>
      </c>
      <c r="H3" s="220" t="s">
        <v>1</v>
      </c>
    </row>
    <row r="4" spans="1:8" ht="16">
      <c r="A4" s="221">
        <v>1</v>
      </c>
      <c r="B4" s="221" t="s">
        <v>409</v>
      </c>
      <c r="C4" s="221" t="s">
        <v>261</v>
      </c>
      <c r="D4" s="221" t="s">
        <v>262</v>
      </c>
      <c r="E4" s="222">
        <v>4.9273918378147197E-39</v>
      </c>
      <c r="F4" s="222">
        <v>1.3534466850649799E-41</v>
      </c>
      <c r="G4" s="221">
        <v>2643</v>
      </c>
      <c r="H4" s="221">
        <v>1904</v>
      </c>
    </row>
    <row r="5" spans="1:8" ht="16">
      <c r="A5" s="221">
        <v>2</v>
      </c>
      <c r="B5" s="221" t="s">
        <v>409</v>
      </c>
      <c r="C5" s="221" t="s">
        <v>257</v>
      </c>
      <c r="D5" s="221" t="s">
        <v>258</v>
      </c>
      <c r="E5" s="222">
        <v>9.8812482890894194E-31</v>
      </c>
      <c r="F5" s="222">
        <v>4.74978458531337E-33</v>
      </c>
      <c r="G5" s="221">
        <v>704</v>
      </c>
      <c r="H5" s="221">
        <v>355</v>
      </c>
    </row>
    <row r="6" spans="1:8" ht="16">
      <c r="A6" s="221">
        <v>3</v>
      </c>
      <c r="B6" s="221" t="s">
        <v>409</v>
      </c>
      <c r="C6" s="221" t="s">
        <v>267</v>
      </c>
      <c r="D6" s="221" t="s">
        <v>410</v>
      </c>
      <c r="E6" s="222">
        <v>1.56442744950101E-23</v>
      </c>
      <c r="F6" s="222">
        <v>1.3294276180308999E-25</v>
      </c>
      <c r="G6" s="221">
        <v>6004</v>
      </c>
      <c r="H6" s="221">
        <v>5324</v>
      </c>
    </row>
    <row r="7" spans="1:8" ht="16">
      <c r="A7" s="221">
        <v>4</v>
      </c>
      <c r="B7" s="221" t="s">
        <v>409</v>
      </c>
      <c r="C7" s="221" t="s">
        <v>259</v>
      </c>
      <c r="D7" s="221" t="s">
        <v>260</v>
      </c>
      <c r="E7" s="222">
        <v>7.8718517227907802E-21</v>
      </c>
      <c r="F7" s="222">
        <v>8.5813319209822203E-23</v>
      </c>
      <c r="G7" s="221">
        <v>821</v>
      </c>
      <c r="H7" s="221">
        <v>511</v>
      </c>
    </row>
    <row r="8" spans="1:8" ht="16">
      <c r="A8" s="221">
        <v>5</v>
      </c>
      <c r="B8" s="221" t="s">
        <v>409</v>
      </c>
      <c r="C8" s="221" t="s">
        <v>273</v>
      </c>
      <c r="D8" s="221" t="s">
        <v>274</v>
      </c>
      <c r="E8" s="222">
        <v>5.7309888678837902E-17</v>
      </c>
      <c r="F8" s="222">
        <v>8.3136233362434397E-19</v>
      </c>
      <c r="G8" s="221">
        <v>636</v>
      </c>
      <c r="H8" s="221">
        <v>390</v>
      </c>
    </row>
    <row r="9" spans="1:8" ht="16">
      <c r="A9" s="221">
        <v>6</v>
      </c>
      <c r="B9" s="221" t="s">
        <v>409</v>
      </c>
      <c r="C9" s="221" t="s">
        <v>277</v>
      </c>
      <c r="D9" s="221" t="s">
        <v>411</v>
      </c>
      <c r="E9" s="222">
        <v>1.14305041409738E-8</v>
      </c>
      <c r="F9" s="222">
        <v>3.74802796725493E-10</v>
      </c>
      <c r="G9" s="221">
        <v>43</v>
      </c>
      <c r="H9" s="221">
        <v>4</v>
      </c>
    </row>
    <row r="10" spans="1:8" ht="16">
      <c r="A10" s="221">
        <v>7</v>
      </c>
      <c r="B10" s="221" t="s">
        <v>409</v>
      </c>
      <c r="C10" s="221" t="s">
        <v>281</v>
      </c>
      <c r="D10" s="221" t="s">
        <v>412</v>
      </c>
      <c r="E10" s="222">
        <v>1.6205049020380701E-7</v>
      </c>
      <c r="F10" s="222">
        <v>6.38465021489677E-9</v>
      </c>
      <c r="G10" s="221">
        <v>7059</v>
      </c>
      <c r="H10" s="221">
        <v>6890</v>
      </c>
    </row>
    <row r="11" spans="1:8" ht="16">
      <c r="A11" s="221">
        <v>8</v>
      </c>
      <c r="B11" s="221" t="s">
        <v>409</v>
      </c>
      <c r="C11" s="221" t="s">
        <v>285</v>
      </c>
      <c r="D11" s="221" t="s">
        <v>413</v>
      </c>
      <c r="E11" s="222">
        <v>7.5601540082375797E-7</v>
      </c>
      <c r="F11" s="222">
        <v>3.2252330833425498E-8</v>
      </c>
      <c r="G11" s="221">
        <v>495</v>
      </c>
      <c r="H11" s="221">
        <v>363</v>
      </c>
    </row>
    <row r="12" spans="1:8" ht="16">
      <c r="A12" s="221">
        <v>9</v>
      </c>
      <c r="B12" s="221" t="s">
        <v>409</v>
      </c>
      <c r="C12" s="221" t="s">
        <v>289</v>
      </c>
      <c r="D12" s="221" t="s">
        <v>414</v>
      </c>
      <c r="E12" s="222">
        <v>9.5113912668643999E-7</v>
      </c>
      <c r="F12" s="222">
        <v>4.13929216506459E-8</v>
      </c>
      <c r="G12" s="221">
        <v>7395</v>
      </c>
      <c r="H12" s="221">
        <v>7273</v>
      </c>
    </row>
    <row r="13" spans="1:8" ht="16">
      <c r="A13" s="221">
        <v>10</v>
      </c>
      <c r="B13" s="221" t="s">
        <v>409</v>
      </c>
      <c r="C13" s="221" t="s">
        <v>293</v>
      </c>
      <c r="D13" s="221" t="s">
        <v>294</v>
      </c>
      <c r="E13" s="222">
        <v>9.65619157286834E-7</v>
      </c>
      <c r="F13" s="222">
        <v>4.2105968403580398E-8</v>
      </c>
      <c r="G13" s="221">
        <v>399</v>
      </c>
      <c r="H13" s="221">
        <v>280</v>
      </c>
    </row>
    <row r="14" spans="1:8" ht="16">
      <c r="A14" s="221">
        <v>11</v>
      </c>
      <c r="B14" s="221" t="s">
        <v>409</v>
      </c>
      <c r="C14" s="221" t="s">
        <v>324</v>
      </c>
      <c r="D14" s="221" t="s">
        <v>415</v>
      </c>
      <c r="E14" s="222">
        <v>1.3159513367648901E-6</v>
      </c>
      <c r="F14" s="222">
        <v>5.8511827677615197E-8</v>
      </c>
      <c r="G14" s="221">
        <v>7420</v>
      </c>
      <c r="H14" s="221">
        <v>7306</v>
      </c>
    </row>
    <row r="15" spans="1:8" ht="16">
      <c r="A15" s="221">
        <v>12</v>
      </c>
      <c r="B15" s="221" t="s">
        <v>409</v>
      </c>
      <c r="C15" s="221" t="s">
        <v>416</v>
      </c>
      <c r="D15" s="221" t="s">
        <v>417</v>
      </c>
      <c r="E15" s="222">
        <v>1.6283119836164499E-6</v>
      </c>
      <c r="F15" s="222">
        <v>7.3798174021414997E-8</v>
      </c>
      <c r="G15" s="221">
        <v>3698</v>
      </c>
      <c r="H15" s="221">
        <v>3503</v>
      </c>
    </row>
    <row r="16" spans="1:8" ht="16">
      <c r="A16" s="221">
        <v>13</v>
      </c>
      <c r="B16" s="221" t="s">
        <v>409</v>
      </c>
      <c r="C16" s="221" t="s">
        <v>418</v>
      </c>
      <c r="D16" s="221" t="s">
        <v>419</v>
      </c>
      <c r="E16" s="222">
        <v>1.8353390077492499E-6</v>
      </c>
      <c r="F16" s="222">
        <v>8.4441348339364902E-8</v>
      </c>
      <c r="G16" s="221">
        <v>3614</v>
      </c>
      <c r="H16" s="221">
        <v>3420</v>
      </c>
    </row>
    <row r="17" spans="1:8" ht="16">
      <c r="A17" s="221">
        <v>14</v>
      </c>
      <c r="B17" s="221" t="s">
        <v>409</v>
      </c>
      <c r="C17" s="221" t="s">
        <v>330</v>
      </c>
      <c r="D17" s="221" t="s">
        <v>420</v>
      </c>
      <c r="E17" s="222">
        <v>2.5975691870170301E-6</v>
      </c>
      <c r="F17" s="222">
        <v>1.2330092364123699E-7</v>
      </c>
      <c r="G17" s="221">
        <v>7585</v>
      </c>
      <c r="H17" s="221">
        <v>7493</v>
      </c>
    </row>
    <row r="18" spans="1:8" ht="16">
      <c r="A18" s="221">
        <v>15</v>
      </c>
      <c r="B18" s="221" t="s">
        <v>409</v>
      </c>
      <c r="C18" s="221" t="s">
        <v>421</v>
      </c>
      <c r="D18" s="221" t="s">
        <v>422</v>
      </c>
      <c r="E18" s="222">
        <v>2.9909322282070598E-6</v>
      </c>
      <c r="F18" s="222">
        <v>1.4428359761822901E-7</v>
      </c>
      <c r="G18" s="221">
        <v>129</v>
      </c>
      <c r="H18" s="221">
        <v>63</v>
      </c>
    </row>
    <row r="19" spans="1:8" ht="16">
      <c r="A19" s="221">
        <v>16</v>
      </c>
      <c r="B19" s="221" t="s">
        <v>409</v>
      </c>
      <c r="C19" s="221" t="s">
        <v>423</v>
      </c>
      <c r="D19" s="221" t="s">
        <v>424</v>
      </c>
      <c r="E19" s="222">
        <v>9.9892728721035499E-6</v>
      </c>
      <c r="F19" s="222">
        <v>5.2733071384924301E-7</v>
      </c>
      <c r="G19" s="221">
        <v>3530</v>
      </c>
      <c r="H19" s="221">
        <v>3363</v>
      </c>
    </row>
    <row r="20" spans="1:8" ht="16">
      <c r="A20" s="221">
        <v>17</v>
      </c>
      <c r="B20" s="221" t="s">
        <v>409</v>
      </c>
      <c r="C20" s="221" t="s">
        <v>425</v>
      </c>
      <c r="D20" s="221" t="s">
        <v>426</v>
      </c>
      <c r="E20" s="222">
        <v>1.11460925453619E-5</v>
      </c>
      <c r="F20" s="222">
        <v>5.9413935370556096E-7</v>
      </c>
      <c r="G20" s="221">
        <v>3388</v>
      </c>
      <c r="H20" s="221">
        <v>3221</v>
      </c>
    </row>
    <row r="21" spans="1:8" ht="16">
      <c r="A21" s="221">
        <v>18</v>
      </c>
      <c r="B21" s="221" t="s">
        <v>409</v>
      </c>
      <c r="C21" s="221" t="s">
        <v>44</v>
      </c>
      <c r="D21" s="221" t="s">
        <v>427</v>
      </c>
      <c r="E21" s="222">
        <v>3.4987464406288303E-5</v>
      </c>
      <c r="F21" s="222">
        <v>2.0423768745881198E-6</v>
      </c>
      <c r="G21" s="221">
        <v>234</v>
      </c>
      <c r="H21" s="221">
        <v>154</v>
      </c>
    </row>
    <row r="22" spans="1:8" ht="16">
      <c r="A22" s="221">
        <v>19</v>
      </c>
      <c r="B22" s="221" t="s">
        <v>409</v>
      </c>
      <c r="C22" s="221" t="s">
        <v>45</v>
      </c>
      <c r="D22" s="221" t="s">
        <v>428</v>
      </c>
      <c r="E22" s="222">
        <v>1.05768191596477E-4</v>
      </c>
      <c r="F22" s="222">
        <v>6.8635839353593796E-6</v>
      </c>
      <c r="G22" s="221">
        <v>236</v>
      </c>
      <c r="H22" s="221">
        <v>160</v>
      </c>
    </row>
    <row r="23" spans="1:8" ht="16">
      <c r="A23" s="221">
        <v>20</v>
      </c>
      <c r="B23" s="221" t="s">
        <v>409</v>
      </c>
      <c r="C23" s="221" t="s">
        <v>429</v>
      </c>
      <c r="D23" s="221" t="s">
        <v>430</v>
      </c>
      <c r="E23" s="222">
        <v>6.6273530208750401E-4</v>
      </c>
      <c r="F23" s="222">
        <v>5.1084661053611902E-5</v>
      </c>
      <c r="G23" s="221">
        <v>114</v>
      </c>
      <c r="H23" s="221">
        <v>66</v>
      </c>
    </row>
    <row r="24" spans="1:8" ht="16">
      <c r="A24" s="221">
        <v>21</v>
      </c>
      <c r="B24" s="221" t="s">
        <v>409</v>
      </c>
      <c r="C24" s="221" t="s">
        <v>431</v>
      </c>
      <c r="D24" s="221" t="s">
        <v>432</v>
      </c>
      <c r="E24" s="222">
        <v>7.3096686516404305E-4</v>
      </c>
      <c r="F24" s="222">
        <v>5.7034238663872502E-5</v>
      </c>
      <c r="G24" s="221">
        <v>212</v>
      </c>
      <c r="H24" s="221">
        <v>148</v>
      </c>
    </row>
    <row r="25" spans="1:8" ht="16">
      <c r="A25" s="221">
        <v>22</v>
      </c>
      <c r="B25" s="221" t="s">
        <v>409</v>
      </c>
      <c r="C25" s="221" t="s">
        <v>433</v>
      </c>
      <c r="D25" s="221" t="s">
        <v>434</v>
      </c>
      <c r="E25" s="222">
        <v>1.0334765576135399E-3</v>
      </c>
      <c r="F25" s="222">
        <v>8.3742649818642294E-5</v>
      </c>
      <c r="G25" s="221">
        <v>185</v>
      </c>
      <c r="H25" s="221">
        <v>126</v>
      </c>
    </row>
    <row r="26" spans="1:8" ht="16">
      <c r="A26" s="221">
        <v>23</v>
      </c>
      <c r="B26" s="221" t="s">
        <v>409</v>
      </c>
      <c r="C26" s="221" t="s">
        <v>435</v>
      </c>
      <c r="D26" s="221" t="s">
        <v>436</v>
      </c>
      <c r="E26" s="222">
        <v>1.1657036642827999E-3</v>
      </c>
      <c r="F26" s="222">
        <v>9.6258105153652603E-5</v>
      </c>
      <c r="G26" s="221">
        <v>192</v>
      </c>
      <c r="H26" s="221">
        <v>133</v>
      </c>
    </row>
    <row r="27" spans="1:8" ht="16">
      <c r="A27" s="221">
        <v>24</v>
      </c>
      <c r="B27" s="221" t="s">
        <v>409</v>
      </c>
      <c r="C27" s="221" t="s">
        <v>437</v>
      </c>
      <c r="D27" s="221" t="s">
        <v>438</v>
      </c>
      <c r="E27" s="222">
        <v>2.04829413062825E-3</v>
      </c>
      <c r="F27" s="222">
        <v>1.82852008227758E-4</v>
      </c>
      <c r="G27" s="221">
        <v>15</v>
      </c>
      <c r="H27" s="221">
        <v>1</v>
      </c>
    </row>
    <row r="28" spans="1:8" ht="16">
      <c r="A28" s="221">
        <v>25</v>
      </c>
      <c r="B28" s="221" t="s">
        <v>409</v>
      </c>
      <c r="C28" s="221" t="s">
        <v>439</v>
      </c>
      <c r="D28" s="221" t="s">
        <v>440</v>
      </c>
      <c r="E28" s="222">
        <v>2.73324913632621E-3</v>
      </c>
      <c r="F28" s="222">
        <v>2.54790434510752E-4</v>
      </c>
      <c r="G28" s="221">
        <v>76</v>
      </c>
      <c r="H28" s="221">
        <v>40</v>
      </c>
    </row>
    <row r="29" spans="1:8" ht="16">
      <c r="A29" s="221">
        <v>26</v>
      </c>
      <c r="B29" s="221" t="s">
        <v>409</v>
      </c>
      <c r="C29" s="221" t="s">
        <v>441</v>
      </c>
      <c r="D29" s="221" t="s">
        <v>442</v>
      </c>
      <c r="E29" s="222">
        <v>2.7418356601740198E-3</v>
      </c>
      <c r="F29" s="222">
        <v>2.5776247705901401E-4</v>
      </c>
      <c r="G29" s="221">
        <v>34</v>
      </c>
      <c r="H29" s="221">
        <v>11</v>
      </c>
    </row>
    <row r="30" spans="1:8" ht="16">
      <c r="A30" s="221">
        <v>27</v>
      </c>
      <c r="B30" s="221" t="s">
        <v>409</v>
      </c>
      <c r="C30" s="221" t="s">
        <v>443</v>
      </c>
      <c r="D30" s="221" t="s">
        <v>444</v>
      </c>
      <c r="E30" s="222">
        <v>2.7418356601740198E-3</v>
      </c>
      <c r="F30" s="222">
        <v>2.5776247705901401E-4</v>
      </c>
      <c r="G30" s="221">
        <v>34</v>
      </c>
      <c r="H30" s="221">
        <v>11</v>
      </c>
    </row>
    <row r="31" spans="1:8" ht="16">
      <c r="A31" s="221">
        <v>28</v>
      </c>
      <c r="B31" s="221" t="s">
        <v>409</v>
      </c>
      <c r="C31" s="221" t="s">
        <v>401</v>
      </c>
      <c r="D31" s="1" t="s">
        <v>402</v>
      </c>
      <c r="E31" s="222">
        <v>2.7620145322108098E-3</v>
      </c>
      <c r="F31" s="222">
        <v>2.6173940288075001E-4</v>
      </c>
      <c r="G31" s="221">
        <v>831</v>
      </c>
      <c r="H31" s="221">
        <v>742</v>
      </c>
    </row>
    <row r="32" spans="1:8" ht="16">
      <c r="A32" s="221">
        <v>29</v>
      </c>
      <c r="B32" s="221" t="s">
        <v>409</v>
      </c>
      <c r="C32" s="221" t="s">
        <v>445</v>
      </c>
      <c r="D32" s="221" t="s">
        <v>446</v>
      </c>
      <c r="E32" s="222">
        <v>2.9385264881141302E-3</v>
      </c>
      <c r="F32" s="222">
        <v>2.7957949011791702E-4</v>
      </c>
      <c r="G32" s="221">
        <v>17</v>
      </c>
      <c r="H32" s="221">
        <v>2</v>
      </c>
    </row>
    <row r="33" spans="1:8" ht="16">
      <c r="A33" s="221">
        <v>30</v>
      </c>
      <c r="B33" s="221" t="s">
        <v>409</v>
      </c>
      <c r="C33" s="221" t="s">
        <v>447</v>
      </c>
      <c r="D33" s="221" t="s">
        <v>448</v>
      </c>
      <c r="E33" s="222">
        <v>3.4115443092517699E-3</v>
      </c>
      <c r="F33" s="222">
        <v>3.2944097406937699E-4</v>
      </c>
      <c r="G33" s="221">
        <v>11</v>
      </c>
      <c r="H33" s="221">
        <v>0</v>
      </c>
    </row>
    <row r="34" spans="1:8" ht="16">
      <c r="A34" s="221">
        <v>31</v>
      </c>
      <c r="B34" s="221" t="s">
        <v>409</v>
      </c>
      <c r="C34" s="221" t="s">
        <v>449</v>
      </c>
      <c r="D34" s="221" t="s">
        <v>450</v>
      </c>
      <c r="E34" s="222">
        <v>3.4115443092517699E-3</v>
      </c>
      <c r="F34" s="222">
        <v>3.2944097406937699E-4</v>
      </c>
      <c r="G34" s="221">
        <v>11</v>
      </c>
      <c r="H34" s="221">
        <v>0</v>
      </c>
    </row>
    <row r="35" spans="1:8" ht="16">
      <c r="A35" s="221">
        <v>32</v>
      </c>
      <c r="B35" s="221" t="s">
        <v>409</v>
      </c>
      <c r="C35" s="221" t="s">
        <v>451</v>
      </c>
      <c r="D35" s="221" t="s">
        <v>452</v>
      </c>
      <c r="E35" s="222">
        <v>3.77586271334991E-3</v>
      </c>
      <c r="F35" s="222">
        <v>3.7110410358675102E-4</v>
      </c>
      <c r="G35" s="221">
        <v>212</v>
      </c>
      <c r="H35" s="221">
        <v>156</v>
      </c>
    </row>
    <row r="36" spans="1:8" ht="16">
      <c r="A36" s="221">
        <v>33</v>
      </c>
      <c r="B36" s="221" t="s">
        <v>409</v>
      </c>
      <c r="C36" s="221" t="s">
        <v>453</v>
      </c>
      <c r="D36" s="221" t="s">
        <v>454</v>
      </c>
      <c r="E36" s="222">
        <v>4.7029476037453097E-3</v>
      </c>
      <c r="F36" s="222">
        <v>4.7554268473922601E-4</v>
      </c>
      <c r="G36" s="221">
        <v>243</v>
      </c>
      <c r="H36" s="221">
        <v>185</v>
      </c>
    </row>
    <row r="37" spans="1:8" ht="16">
      <c r="A37" s="221">
        <v>34</v>
      </c>
      <c r="B37" s="221" t="s">
        <v>409</v>
      </c>
      <c r="C37" s="221" t="s">
        <v>455</v>
      </c>
      <c r="D37" s="221" t="s">
        <v>456</v>
      </c>
      <c r="E37" s="222">
        <v>5.8133108006143703E-3</v>
      </c>
      <c r="F37" s="222">
        <v>6.0827689836471404E-4</v>
      </c>
      <c r="G37" s="221">
        <v>62</v>
      </c>
      <c r="H37" s="221">
        <v>32</v>
      </c>
    </row>
    <row r="38" spans="1:8" ht="16">
      <c r="A38" s="221">
        <v>35</v>
      </c>
      <c r="B38" s="221" t="s">
        <v>409</v>
      </c>
      <c r="C38" s="221" t="s">
        <v>457</v>
      </c>
      <c r="D38" s="221" t="s">
        <v>458</v>
      </c>
      <c r="E38" s="222">
        <v>6.4236775772310998E-3</v>
      </c>
      <c r="F38" s="222">
        <v>6.9144134608135704E-4</v>
      </c>
      <c r="G38" s="221">
        <v>13</v>
      </c>
      <c r="H38" s="221">
        <v>1</v>
      </c>
    </row>
    <row r="39" spans="1:8" ht="16">
      <c r="A39" s="221">
        <v>36</v>
      </c>
      <c r="B39" s="221" t="s">
        <v>409</v>
      </c>
      <c r="C39" s="221" t="s">
        <v>459</v>
      </c>
      <c r="D39" s="221" t="s">
        <v>460</v>
      </c>
      <c r="E39" s="222">
        <v>6.4236775772310998E-3</v>
      </c>
      <c r="F39" s="222">
        <v>6.9144134608135704E-4</v>
      </c>
      <c r="G39" s="221">
        <v>13</v>
      </c>
      <c r="H39" s="221">
        <v>1</v>
      </c>
    </row>
    <row r="40" spans="1:8" ht="16">
      <c r="A40" s="221">
        <v>37</v>
      </c>
      <c r="B40" s="221" t="s">
        <v>409</v>
      </c>
      <c r="C40" s="221" t="s">
        <v>461</v>
      </c>
      <c r="D40" s="221" t="s">
        <v>462</v>
      </c>
      <c r="E40" s="222">
        <v>6.4236775772310998E-3</v>
      </c>
      <c r="F40" s="222">
        <v>6.9144134608135704E-4</v>
      </c>
      <c r="G40" s="221">
        <v>13</v>
      </c>
      <c r="H40" s="221">
        <v>1</v>
      </c>
    </row>
    <row r="41" spans="1:8" ht="16">
      <c r="A41" s="221">
        <v>38</v>
      </c>
      <c r="B41" s="221" t="s">
        <v>409</v>
      </c>
      <c r="C41" s="221" t="s">
        <v>463</v>
      </c>
      <c r="D41" s="221" t="s">
        <v>464</v>
      </c>
      <c r="E41" s="222">
        <v>6.4236775772310998E-3</v>
      </c>
      <c r="F41" s="222">
        <v>6.9144134608135704E-4</v>
      </c>
      <c r="G41" s="221">
        <v>13</v>
      </c>
      <c r="H41" s="221">
        <v>1</v>
      </c>
    </row>
    <row r="42" spans="1:8" ht="16">
      <c r="A42" s="221">
        <v>39</v>
      </c>
      <c r="B42" s="221" t="s">
        <v>409</v>
      </c>
      <c r="C42" s="221" t="s">
        <v>465</v>
      </c>
      <c r="D42" s="221" t="s">
        <v>466</v>
      </c>
      <c r="E42" s="222">
        <v>6.4236775772310998E-3</v>
      </c>
      <c r="F42" s="222">
        <v>6.9144134608135704E-4</v>
      </c>
      <c r="G42" s="221">
        <v>13</v>
      </c>
      <c r="H42" s="221">
        <v>1</v>
      </c>
    </row>
    <row r="43" spans="1:8" ht="16">
      <c r="A43" s="221">
        <v>40</v>
      </c>
      <c r="B43" s="221" t="s">
        <v>409</v>
      </c>
      <c r="C43" s="221" t="s">
        <v>467</v>
      </c>
      <c r="D43" s="221" t="s">
        <v>468</v>
      </c>
      <c r="E43" s="222">
        <v>6.4236775772310998E-3</v>
      </c>
      <c r="F43" s="222">
        <v>6.9144134608135704E-4</v>
      </c>
      <c r="G43" s="221">
        <v>13</v>
      </c>
      <c r="H43" s="221">
        <v>1</v>
      </c>
    </row>
    <row r="44" spans="1:8" ht="16">
      <c r="A44" s="221">
        <v>41</v>
      </c>
      <c r="B44" s="221" t="s">
        <v>409</v>
      </c>
      <c r="C44" s="221" t="s">
        <v>46</v>
      </c>
      <c r="D44" s="221" t="s">
        <v>469</v>
      </c>
      <c r="E44" s="222">
        <v>6.5262316952052401E-3</v>
      </c>
      <c r="F44" s="222">
        <v>7.0416079320798205E-4</v>
      </c>
      <c r="G44" s="221">
        <v>22</v>
      </c>
      <c r="H44" s="221">
        <v>5</v>
      </c>
    </row>
    <row r="45" spans="1:8" ht="16">
      <c r="A45" s="221">
        <v>42</v>
      </c>
      <c r="B45" s="221" t="s">
        <v>409</v>
      </c>
      <c r="C45" s="221" t="s">
        <v>470</v>
      </c>
      <c r="D45" s="221" t="s">
        <v>471</v>
      </c>
      <c r="E45" s="222">
        <v>8.5652093227784401E-3</v>
      </c>
      <c r="F45" s="222">
        <v>9.6092090857265405E-4</v>
      </c>
      <c r="G45" s="221">
        <v>15</v>
      </c>
      <c r="H45" s="221">
        <v>2</v>
      </c>
    </row>
    <row r="46" spans="1:8" ht="16">
      <c r="A46" s="221">
        <v>43</v>
      </c>
      <c r="B46" s="221" t="s">
        <v>409</v>
      </c>
      <c r="C46" s="221" t="s">
        <v>472</v>
      </c>
      <c r="D46" s="221" t="s">
        <v>473</v>
      </c>
      <c r="E46" s="222">
        <v>9.2059466513704398E-3</v>
      </c>
      <c r="F46" s="222">
        <v>1.0470541757570801E-3</v>
      </c>
      <c r="G46" s="221">
        <v>165</v>
      </c>
      <c r="H46" s="221">
        <v>119</v>
      </c>
    </row>
    <row r="47" spans="1:8" ht="16">
      <c r="A47" s="221">
        <v>44</v>
      </c>
      <c r="B47" s="221" t="s">
        <v>409</v>
      </c>
      <c r="C47" s="221" t="s">
        <v>474</v>
      </c>
      <c r="D47" s="221" t="s">
        <v>475</v>
      </c>
      <c r="E47" s="222">
        <v>9.2059466513704398E-3</v>
      </c>
      <c r="F47" s="222">
        <v>1.0470541757570801E-3</v>
      </c>
      <c r="G47" s="221">
        <v>165</v>
      </c>
      <c r="H47" s="221">
        <v>119</v>
      </c>
    </row>
    <row r="48" spans="1:8" ht="16">
      <c r="A48" s="221">
        <v>45</v>
      </c>
      <c r="B48" s="221" t="s">
        <v>476</v>
      </c>
      <c r="C48" s="221" t="s">
        <v>55</v>
      </c>
      <c r="D48" s="221" t="s">
        <v>477</v>
      </c>
      <c r="E48" s="222">
        <v>5.0736254317874802E-126</v>
      </c>
      <c r="F48" s="222">
        <v>4.3550432890879601E-130</v>
      </c>
      <c r="G48" s="221">
        <v>5699</v>
      </c>
      <c r="H48" s="221">
        <v>9022</v>
      </c>
    </row>
    <row r="49" spans="1:8" ht="16">
      <c r="A49" s="221">
        <v>46</v>
      </c>
      <c r="B49" s="221" t="s">
        <v>476</v>
      </c>
      <c r="C49" s="221" t="s">
        <v>59</v>
      </c>
      <c r="D49" s="221" t="s">
        <v>478</v>
      </c>
      <c r="E49" s="222">
        <v>2.0490923852407499E-122</v>
      </c>
      <c r="F49" s="222">
        <v>4.13836188535532E-126</v>
      </c>
      <c r="G49" s="221">
        <v>14989</v>
      </c>
      <c r="H49" s="221">
        <v>20234</v>
      </c>
    </row>
    <row r="50" spans="1:8" ht="16">
      <c r="A50" s="221">
        <v>47</v>
      </c>
      <c r="B50" s="221" t="s">
        <v>476</v>
      </c>
      <c r="C50" s="221" t="s">
        <v>63</v>
      </c>
      <c r="D50" s="221" t="s">
        <v>479</v>
      </c>
      <c r="E50" s="222">
        <v>2.0490923852407499E-122</v>
      </c>
      <c r="F50" s="222">
        <v>5.2766327516929298E-126</v>
      </c>
      <c r="G50" s="221">
        <v>1352</v>
      </c>
      <c r="H50" s="221">
        <v>3048</v>
      </c>
    </row>
    <row r="51" spans="1:8" ht="16">
      <c r="A51" s="221">
        <v>48</v>
      </c>
      <c r="B51" s="221" t="s">
        <v>476</v>
      </c>
      <c r="C51" s="221" t="s">
        <v>66</v>
      </c>
      <c r="D51" s="221" t="s">
        <v>480</v>
      </c>
      <c r="E51" s="222">
        <v>1.10845953884656E-119</v>
      </c>
      <c r="F51" s="222">
        <v>3.8058696612757599E-123</v>
      </c>
      <c r="G51" s="221">
        <v>1385</v>
      </c>
      <c r="H51" s="221">
        <v>3076</v>
      </c>
    </row>
    <row r="52" spans="1:8" ht="16">
      <c r="A52" s="221">
        <v>49</v>
      </c>
      <c r="B52" s="221" t="s">
        <v>476</v>
      </c>
      <c r="C52" s="221" t="s">
        <v>70</v>
      </c>
      <c r="D52" s="221" t="s">
        <v>481</v>
      </c>
      <c r="E52" s="222">
        <v>3.0780380364889099E-119</v>
      </c>
      <c r="F52" s="222">
        <v>1.3210463675918001E-122</v>
      </c>
      <c r="G52" s="221">
        <v>4629</v>
      </c>
      <c r="H52" s="221">
        <v>7551</v>
      </c>
    </row>
    <row r="53" spans="1:8" ht="16">
      <c r="A53" s="221">
        <v>50</v>
      </c>
      <c r="B53" s="221" t="s">
        <v>476</v>
      </c>
      <c r="C53" s="221" t="s">
        <v>74</v>
      </c>
      <c r="D53" s="221" t="s">
        <v>482</v>
      </c>
      <c r="E53" s="222">
        <v>2.4113557408667599E-116</v>
      </c>
      <c r="F53" s="222">
        <v>1.24189995237773E-119</v>
      </c>
      <c r="G53" s="221">
        <v>1465</v>
      </c>
      <c r="H53" s="221">
        <v>3169</v>
      </c>
    </row>
    <row r="54" spans="1:8" ht="16">
      <c r="A54" s="221">
        <v>51</v>
      </c>
      <c r="B54" s="221" t="s">
        <v>476</v>
      </c>
      <c r="C54" s="221" t="s">
        <v>78</v>
      </c>
      <c r="D54" s="221" t="s">
        <v>483</v>
      </c>
      <c r="E54" s="222">
        <v>1.81277208351916E-113</v>
      </c>
      <c r="F54" s="222">
        <v>1.08921927765099E-116</v>
      </c>
      <c r="G54" s="221">
        <v>1534</v>
      </c>
      <c r="H54" s="221">
        <v>3249</v>
      </c>
    </row>
    <row r="55" spans="1:8" ht="16">
      <c r="A55" s="221">
        <v>52</v>
      </c>
      <c r="B55" s="221" t="s">
        <v>476</v>
      </c>
      <c r="C55" s="221" t="s">
        <v>82</v>
      </c>
      <c r="D55" s="221" t="s">
        <v>484</v>
      </c>
      <c r="E55" s="222">
        <v>4.7040193689347998E-113</v>
      </c>
      <c r="F55" s="222">
        <v>3.2302278928307599E-116</v>
      </c>
      <c r="G55" s="221">
        <v>982</v>
      </c>
      <c r="H55" s="221">
        <v>2397</v>
      </c>
    </row>
    <row r="56" spans="1:8" ht="16">
      <c r="A56" s="221">
        <v>53</v>
      </c>
      <c r="B56" s="221" t="s">
        <v>476</v>
      </c>
      <c r="C56" s="221" t="s">
        <v>86</v>
      </c>
      <c r="D56" s="221" t="s">
        <v>485</v>
      </c>
      <c r="E56" s="222">
        <v>1.07623898872514E-109</v>
      </c>
      <c r="F56" s="222">
        <v>8.3142926167607896E-113</v>
      </c>
      <c r="G56" s="221">
        <v>2367</v>
      </c>
      <c r="H56" s="221">
        <v>4411</v>
      </c>
    </row>
    <row r="57" spans="1:8" ht="16">
      <c r="A57" s="221">
        <v>54</v>
      </c>
      <c r="B57" s="221" t="s">
        <v>476</v>
      </c>
      <c r="C57" s="221" t="s">
        <v>90</v>
      </c>
      <c r="D57" s="221" t="s">
        <v>486</v>
      </c>
      <c r="E57" s="222">
        <v>1.07244590605402E-107</v>
      </c>
      <c r="F57" s="222">
        <v>9.20554425797448E-111</v>
      </c>
      <c r="G57" s="221">
        <v>1729</v>
      </c>
      <c r="H57" s="221">
        <v>3485</v>
      </c>
    </row>
    <row r="58" spans="1:8" ht="16">
      <c r="A58" s="221">
        <v>55</v>
      </c>
      <c r="B58" s="221" t="s">
        <v>476</v>
      </c>
      <c r="C58" s="221" t="s">
        <v>487</v>
      </c>
      <c r="D58" s="221" t="s">
        <v>488</v>
      </c>
      <c r="E58" s="222">
        <v>4.4368758346443598E-104</v>
      </c>
      <c r="F58" s="222">
        <v>4.1893248224109901E-107</v>
      </c>
      <c r="G58" s="221">
        <v>4025</v>
      </c>
      <c r="H58" s="221">
        <v>6580</v>
      </c>
    </row>
    <row r="59" spans="1:8" ht="16">
      <c r="A59" s="221">
        <v>56</v>
      </c>
      <c r="B59" s="221" t="s">
        <v>476</v>
      </c>
      <c r="C59" s="221" t="s">
        <v>489</v>
      </c>
      <c r="D59" s="221" t="s">
        <v>490</v>
      </c>
      <c r="E59" s="222">
        <v>6.6778064478047296E-103</v>
      </c>
      <c r="F59" s="222">
        <v>6.87842724237397E-106</v>
      </c>
      <c r="G59" s="221">
        <v>1182</v>
      </c>
      <c r="H59" s="221">
        <v>2632</v>
      </c>
    </row>
    <row r="60" spans="1:8" ht="16">
      <c r="A60" s="221">
        <v>57</v>
      </c>
      <c r="B60" s="221" t="s">
        <v>476</v>
      </c>
      <c r="C60" s="221" t="s">
        <v>305</v>
      </c>
      <c r="D60" s="221" t="s">
        <v>491</v>
      </c>
      <c r="E60" s="222">
        <v>5.3815653166148404E-100</v>
      </c>
      <c r="F60" s="222">
        <v>6.0051801816303004E-103</v>
      </c>
      <c r="G60" s="221">
        <v>2124</v>
      </c>
      <c r="H60" s="221">
        <v>3977</v>
      </c>
    </row>
    <row r="61" spans="1:8" ht="16">
      <c r="A61" s="221">
        <v>58</v>
      </c>
      <c r="B61" s="221" t="s">
        <v>476</v>
      </c>
      <c r="C61" s="221" t="s">
        <v>135</v>
      </c>
      <c r="D61" s="221" t="s">
        <v>492</v>
      </c>
      <c r="E61" s="222">
        <v>6.5441888526241803E-83</v>
      </c>
      <c r="F61" s="222">
        <v>7.8642612821234896E-86</v>
      </c>
      <c r="G61" s="221">
        <v>11375</v>
      </c>
      <c r="H61" s="221">
        <v>15260</v>
      </c>
    </row>
    <row r="62" spans="1:8" ht="16">
      <c r="A62" s="221">
        <v>59</v>
      </c>
      <c r="B62" s="221" t="s">
        <v>476</v>
      </c>
      <c r="C62" s="221" t="s">
        <v>493</v>
      </c>
      <c r="D62" s="221" t="s">
        <v>494</v>
      </c>
      <c r="E62" s="222">
        <v>4.11406412376068E-77</v>
      </c>
      <c r="F62" s="222">
        <v>5.2970782709364998E-80</v>
      </c>
      <c r="G62" s="221">
        <v>4514</v>
      </c>
      <c r="H62" s="221">
        <v>6859</v>
      </c>
    </row>
    <row r="63" spans="1:8" ht="16">
      <c r="A63" s="221">
        <v>60</v>
      </c>
      <c r="B63" s="221" t="s">
        <v>476</v>
      </c>
      <c r="C63" s="221" t="s">
        <v>495</v>
      </c>
      <c r="D63" s="221" t="s">
        <v>496</v>
      </c>
      <c r="E63" s="222">
        <v>1.5609635234131899E-72</v>
      </c>
      <c r="F63" s="222">
        <v>2.1438125643443E-75</v>
      </c>
      <c r="G63" s="221">
        <v>17204</v>
      </c>
      <c r="H63" s="221">
        <v>21776</v>
      </c>
    </row>
    <row r="64" spans="1:8" ht="16">
      <c r="A64" s="221">
        <v>61</v>
      </c>
      <c r="B64" s="221" t="s">
        <v>476</v>
      </c>
      <c r="C64" s="221" t="s">
        <v>141</v>
      </c>
      <c r="D64" s="221" t="s">
        <v>497</v>
      </c>
      <c r="E64" s="222">
        <v>2.1308789154099901E-63</v>
      </c>
      <c r="F64" s="222">
        <v>3.10943704394591E-66</v>
      </c>
      <c r="G64" s="221">
        <v>4593</v>
      </c>
      <c r="H64" s="221">
        <v>6757</v>
      </c>
    </row>
    <row r="65" spans="1:8" ht="16">
      <c r="A65" s="221">
        <v>62</v>
      </c>
      <c r="B65" s="221" t="s">
        <v>476</v>
      </c>
      <c r="C65" s="221" t="s">
        <v>154</v>
      </c>
      <c r="D65" s="221" t="s">
        <v>498</v>
      </c>
      <c r="E65" s="222">
        <v>1.42871521653927E-60</v>
      </c>
      <c r="F65" s="222">
        <v>2.2074569869276399E-63</v>
      </c>
      <c r="G65" s="221">
        <v>4095</v>
      </c>
      <c r="H65" s="221">
        <v>6093</v>
      </c>
    </row>
    <row r="66" spans="1:8" ht="16">
      <c r="A66" s="221">
        <v>63</v>
      </c>
      <c r="B66" s="221" t="s">
        <v>476</v>
      </c>
      <c r="C66" s="221" t="s">
        <v>151</v>
      </c>
      <c r="D66" s="221" t="s">
        <v>499</v>
      </c>
      <c r="E66" s="222">
        <v>1.44167949834633E-60</v>
      </c>
      <c r="F66" s="222">
        <v>2.3512369500927201E-63</v>
      </c>
      <c r="G66" s="221">
        <v>4156</v>
      </c>
      <c r="H66" s="221">
        <v>6169</v>
      </c>
    </row>
    <row r="67" spans="1:8" ht="16">
      <c r="A67" s="221">
        <v>64</v>
      </c>
      <c r="B67" s="221" t="s">
        <v>476</v>
      </c>
      <c r="C67" s="221" t="s">
        <v>500</v>
      </c>
      <c r="D67" s="221" t="s">
        <v>501</v>
      </c>
      <c r="E67" s="222">
        <v>2.5109439345440401E-49</v>
      </c>
      <c r="F67" s="222">
        <v>4.3106333640241102E-52</v>
      </c>
      <c r="G67" s="221">
        <v>7638</v>
      </c>
      <c r="H67" s="221">
        <v>10183</v>
      </c>
    </row>
    <row r="68" spans="1:8" ht="16">
      <c r="A68" s="221">
        <v>65</v>
      </c>
      <c r="B68" s="221" t="s">
        <v>476</v>
      </c>
      <c r="C68" s="221" t="s">
        <v>172</v>
      </c>
      <c r="D68" s="221" t="s">
        <v>502</v>
      </c>
      <c r="E68" s="222">
        <v>4.4653460960519605E-47</v>
      </c>
      <c r="F68" s="222">
        <v>8.0491217182052599E-50</v>
      </c>
      <c r="G68" s="221">
        <v>5005</v>
      </c>
      <c r="H68" s="221">
        <v>6992</v>
      </c>
    </row>
    <row r="69" spans="1:8" ht="16">
      <c r="A69" s="221">
        <v>66</v>
      </c>
      <c r="B69" s="221" t="s">
        <v>476</v>
      </c>
      <c r="C69" s="221" t="s">
        <v>503</v>
      </c>
      <c r="D69" s="221" t="s">
        <v>504</v>
      </c>
      <c r="E69" s="222">
        <v>8.8189637033119604E-47</v>
      </c>
      <c r="F69" s="222">
        <v>1.6653837036297201E-49</v>
      </c>
      <c r="G69" s="221">
        <v>6859</v>
      </c>
      <c r="H69" s="221">
        <v>9208</v>
      </c>
    </row>
    <row r="70" spans="1:8" ht="16">
      <c r="A70" s="221">
        <v>67</v>
      </c>
      <c r="B70" s="221" t="s">
        <v>476</v>
      </c>
      <c r="C70" s="221" t="s">
        <v>505</v>
      </c>
      <c r="D70" s="221" t="s">
        <v>506</v>
      </c>
      <c r="E70" s="222">
        <v>2.25957073208984E-44</v>
      </c>
      <c r="F70" s="222">
        <v>4.4609550933962599E-47</v>
      </c>
      <c r="G70" s="221">
        <v>13477</v>
      </c>
      <c r="H70" s="221">
        <v>16824</v>
      </c>
    </row>
    <row r="71" spans="1:8" ht="16">
      <c r="A71" s="221">
        <v>68</v>
      </c>
      <c r="B71" s="221" t="s">
        <v>476</v>
      </c>
      <c r="C71" s="221" t="s">
        <v>507</v>
      </c>
      <c r="D71" s="221" t="s">
        <v>508</v>
      </c>
      <c r="E71" s="222">
        <v>1.6076298959770299E-43</v>
      </c>
      <c r="F71" s="222">
        <v>3.3118555796951702E-46</v>
      </c>
      <c r="G71" s="221">
        <v>6571</v>
      </c>
      <c r="H71" s="221">
        <v>8798</v>
      </c>
    </row>
    <row r="72" spans="1:8" ht="16">
      <c r="A72" s="221">
        <v>69</v>
      </c>
      <c r="B72" s="221" t="s">
        <v>476</v>
      </c>
      <c r="C72" s="221" t="s">
        <v>509</v>
      </c>
      <c r="D72" s="221" t="s">
        <v>510</v>
      </c>
      <c r="E72" s="222">
        <v>5.7236528676685903E-43</v>
      </c>
      <c r="F72" s="222">
        <v>1.2282516883408899E-45</v>
      </c>
      <c r="G72" s="221">
        <v>7612</v>
      </c>
      <c r="H72" s="221">
        <v>10015</v>
      </c>
    </row>
    <row r="73" spans="1:8" ht="16">
      <c r="A73" s="221">
        <v>70</v>
      </c>
      <c r="B73" s="221" t="s">
        <v>476</v>
      </c>
      <c r="C73" s="221" t="s">
        <v>511</v>
      </c>
      <c r="D73" s="221" t="s">
        <v>512</v>
      </c>
      <c r="E73" s="222">
        <v>6.47942966820231E-43</v>
      </c>
      <c r="F73" s="222">
        <v>1.4460529731610299E-45</v>
      </c>
      <c r="G73" s="221">
        <v>1582</v>
      </c>
      <c r="H73" s="221">
        <v>2633</v>
      </c>
    </row>
    <row r="74" spans="1:8" ht="16">
      <c r="A74" s="221">
        <v>71</v>
      </c>
      <c r="B74" s="221" t="s">
        <v>476</v>
      </c>
      <c r="C74" s="221" t="s">
        <v>98</v>
      </c>
      <c r="D74" s="221" t="s">
        <v>513</v>
      </c>
      <c r="E74" s="222">
        <v>1.8002315274290601E-41</v>
      </c>
      <c r="F74" s="222">
        <v>4.1722104069171402E-44</v>
      </c>
      <c r="G74" s="221">
        <v>2484</v>
      </c>
      <c r="H74" s="221">
        <v>3782</v>
      </c>
    </row>
    <row r="75" spans="1:8" ht="16">
      <c r="A75" s="221">
        <v>72</v>
      </c>
      <c r="B75" s="221" t="s">
        <v>476</v>
      </c>
      <c r="C75" s="221" t="s">
        <v>514</v>
      </c>
      <c r="D75" s="221" t="s">
        <v>515</v>
      </c>
      <c r="E75" s="222">
        <v>2.3651442555120102E-41</v>
      </c>
      <c r="F75" s="222">
        <v>5.6844668802005496E-44</v>
      </c>
      <c r="G75" s="221">
        <v>12987</v>
      </c>
      <c r="H75" s="221">
        <v>16181</v>
      </c>
    </row>
    <row r="76" spans="1:8" ht="16">
      <c r="A76" s="221">
        <v>73</v>
      </c>
      <c r="B76" s="221" t="s">
        <v>476</v>
      </c>
      <c r="C76" s="221" t="s">
        <v>516</v>
      </c>
      <c r="D76" s="221" t="s">
        <v>517</v>
      </c>
      <c r="E76" s="222">
        <v>2.6199824060786998E-41</v>
      </c>
      <c r="F76" s="222">
        <v>6.5218446159899099E-44</v>
      </c>
      <c r="G76" s="221">
        <v>1193</v>
      </c>
      <c r="H76" s="221">
        <v>2092</v>
      </c>
    </row>
    <row r="77" spans="1:8" ht="16">
      <c r="A77" s="221">
        <v>74</v>
      </c>
      <c r="B77" s="221" t="s">
        <v>476</v>
      </c>
      <c r="C77" s="221" t="s">
        <v>518</v>
      </c>
      <c r="D77" s="221" t="s">
        <v>519</v>
      </c>
      <c r="E77" s="222">
        <v>3.6765851360358001E-41</v>
      </c>
      <c r="F77" s="222">
        <v>9.4676012086758895E-44</v>
      </c>
      <c r="G77" s="221">
        <v>1125</v>
      </c>
      <c r="H77" s="221">
        <v>1997</v>
      </c>
    </row>
    <row r="78" spans="1:8" ht="16">
      <c r="A78" s="221">
        <v>75</v>
      </c>
      <c r="B78" s="221" t="s">
        <v>476</v>
      </c>
      <c r="C78" s="221" t="s">
        <v>520</v>
      </c>
      <c r="D78" s="221" t="s">
        <v>521</v>
      </c>
      <c r="E78" s="222">
        <v>4.3665714645373401E-40</v>
      </c>
      <c r="F78" s="222">
        <v>1.1619203038682999E-42</v>
      </c>
      <c r="G78" s="221">
        <v>1223</v>
      </c>
      <c r="H78" s="221">
        <v>2119</v>
      </c>
    </row>
    <row r="79" spans="1:8" ht="16">
      <c r="A79" s="221">
        <v>76</v>
      </c>
      <c r="B79" s="221" t="s">
        <v>476</v>
      </c>
      <c r="C79" s="221" t="s">
        <v>522</v>
      </c>
      <c r="D79" s="221" t="s">
        <v>523</v>
      </c>
      <c r="E79" s="222">
        <v>2.3722015185001201E-37</v>
      </c>
      <c r="F79" s="222">
        <v>6.7195407820175301E-40</v>
      </c>
      <c r="G79" s="221">
        <v>2378</v>
      </c>
      <c r="H79" s="221">
        <v>3587</v>
      </c>
    </row>
    <row r="80" spans="1:8" ht="16">
      <c r="A80" s="221">
        <v>77</v>
      </c>
      <c r="B80" s="221" t="s">
        <v>476</v>
      </c>
      <c r="C80" s="221" t="s">
        <v>354</v>
      </c>
      <c r="D80" s="221" t="s">
        <v>524</v>
      </c>
      <c r="E80" s="222">
        <v>4.6135205917866802E-37</v>
      </c>
      <c r="F80" s="222">
        <v>1.3464351941695E-39</v>
      </c>
      <c r="G80" s="221">
        <v>2429</v>
      </c>
      <c r="H80" s="221">
        <v>3647</v>
      </c>
    </row>
    <row r="81" spans="1:8" ht="16">
      <c r="A81" s="221">
        <v>78</v>
      </c>
      <c r="B81" s="221" t="s">
        <v>476</v>
      </c>
      <c r="C81" s="221" t="s">
        <v>117</v>
      </c>
      <c r="D81" s="221" t="s">
        <v>525</v>
      </c>
      <c r="E81" s="222">
        <v>4.8055551125090299E-37</v>
      </c>
      <c r="F81" s="222">
        <v>1.4437290037580699E-39</v>
      </c>
      <c r="G81" s="221">
        <v>2269</v>
      </c>
      <c r="H81" s="221">
        <v>3444</v>
      </c>
    </row>
    <row r="82" spans="1:8" ht="16">
      <c r="A82" s="221">
        <v>79</v>
      </c>
      <c r="B82" s="221" t="s">
        <v>476</v>
      </c>
      <c r="C82" s="221" t="s">
        <v>526</v>
      </c>
      <c r="D82" s="221" t="s">
        <v>527</v>
      </c>
      <c r="E82" s="222">
        <v>6.1911136191603396E-37</v>
      </c>
      <c r="F82" s="222">
        <v>1.9131338222297999E-39</v>
      </c>
      <c r="G82" s="221">
        <v>957</v>
      </c>
      <c r="H82" s="221">
        <v>1721</v>
      </c>
    </row>
    <row r="83" spans="1:8" ht="16">
      <c r="A83" s="221">
        <v>80</v>
      </c>
      <c r="B83" s="221" t="s">
        <v>476</v>
      </c>
      <c r="C83" s="221" t="s">
        <v>528</v>
      </c>
      <c r="D83" s="221" t="s">
        <v>529</v>
      </c>
      <c r="E83" s="222">
        <v>6.8185894905992498E-37</v>
      </c>
      <c r="F83" s="222">
        <v>2.1655606107482601E-39</v>
      </c>
      <c r="G83" s="221">
        <v>582</v>
      </c>
      <c r="H83" s="221">
        <v>1188</v>
      </c>
    </row>
    <row r="84" spans="1:8" ht="16">
      <c r="A84" s="221">
        <v>81</v>
      </c>
      <c r="B84" s="221" t="s">
        <v>476</v>
      </c>
      <c r="C84" s="221" t="s">
        <v>530</v>
      </c>
      <c r="D84" s="221" t="s">
        <v>531</v>
      </c>
      <c r="E84" s="222">
        <v>8.4642219407229908E-37</v>
      </c>
      <c r="F84" s="222">
        <v>2.76086209225299E-39</v>
      </c>
      <c r="G84" s="221">
        <v>1007</v>
      </c>
      <c r="H84" s="221">
        <v>1788</v>
      </c>
    </row>
    <row r="85" spans="1:8" ht="16">
      <c r="A85" s="221">
        <v>82</v>
      </c>
      <c r="B85" s="221" t="s">
        <v>476</v>
      </c>
      <c r="C85" s="221" t="s">
        <v>532</v>
      </c>
      <c r="D85" s="221" t="s">
        <v>533</v>
      </c>
      <c r="E85" s="222">
        <v>8.6589849447230604E-36</v>
      </c>
      <c r="F85" s="222">
        <v>2.8987159900789598E-38</v>
      </c>
      <c r="G85" s="221">
        <v>1331</v>
      </c>
      <c r="H85" s="221">
        <v>2213</v>
      </c>
    </row>
    <row r="86" spans="1:8" ht="16">
      <c r="A86" s="221">
        <v>83</v>
      </c>
      <c r="B86" s="221" t="s">
        <v>476</v>
      </c>
      <c r="C86" s="221" t="s">
        <v>534</v>
      </c>
      <c r="D86" s="221" t="s">
        <v>535</v>
      </c>
      <c r="E86" s="222">
        <v>4.6582853079946799E-35</v>
      </c>
      <c r="F86" s="222">
        <v>1.59941126454753E-37</v>
      </c>
      <c r="G86" s="221">
        <v>2242</v>
      </c>
      <c r="H86" s="221">
        <v>3380</v>
      </c>
    </row>
    <row r="87" spans="1:8" ht="16">
      <c r="A87" s="221">
        <v>84</v>
      </c>
      <c r="B87" s="221" t="s">
        <v>476</v>
      </c>
      <c r="C87" s="221" t="s">
        <v>536</v>
      </c>
      <c r="D87" s="221" t="s">
        <v>537</v>
      </c>
      <c r="E87" s="222">
        <v>1.9484666321611802E-34</v>
      </c>
      <c r="F87" s="222">
        <v>6.8572645423698197E-37</v>
      </c>
      <c r="G87" s="221">
        <v>1569</v>
      </c>
      <c r="H87" s="221">
        <v>2509</v>
      </c>
    </row>
    <row r="88" spans="1:8" ht="16">
      <c r="A88" s="221">
        <v>85</v>
      </c>
      <c r="B88" s="221" t="s">
        <v>476</v>
      </c>
      <c r="C88" s="221" t="s">
        <v>538</v>
      </c>
      <c r="D88" s="221" t="s">
        <v>539</v>
      </c>
      <c r="E88" s="222">
        <v>3.43786499388705E-34</v>
      </c>
      <c r="F88" s="222">
        <v>1.2394019720451099E-36</v>
      </c>
      <c r="G88" s="221">
        <v>1525</v>
      </c>
      <c r="H88" s="221">
        <v>2448</v>
      </c>
    </row>
    <row r="89" spans="1:8" ht="16">
      <c r="A89" s="221">
        <v>86</v>
      </c>
      <c r="B89" s="221" t="s">
        <v>476</v>
      </c>
      <c r="C89" s="221" t="s">
        <v>540</v>
      </c>
      <c r="D89" s="221" t="s">
        <v>541</v>
      </c>
      <c r="E89" s="222">
        <v>5.0635147683363496E-34</v>
      </c>
      <c r="F89" s="222">
        <v>1.8689367814460301E-36</v>
      </c>
      <c r="G89" s="221">
        <v>588</v>
      </c>
      <c r="H89" s="221">
        <v>1170</v>
      </c>
    </row>
    <row r="90" spans="1:8" ht="16">
      <c r="A90" s="221">
        <v>87</v>
      </c>
      <c r="B90" s="221" t="s">
        <v>476</v>
      </c>
      <c r="C90" s="221" t="s">
        <v>542</v>
      </c>
      <c r="D90" s="221" t="s">
        <v>543</v>
      </c>
      <c r="E90" s="222">
        <v>1.6438570069244099E-33</v>
      </c>
      <c r="F90" s="222">
        <v>6.2085586527617499E-36</v>
      </c>
      <c r="G90" s="221">
        <v>5039</v>
      </c>
      <c r="H90" s="221">
        <v>6764</v>
      </c>
    </row>
    <row r="91" spans="1:8" ht="16">
      <c r="A91" s="221">
        <v>88</v>
      </c>
      <c r="B91" s="221" t="s">
        <v>476</v>
      </c>
      <c r="C91" s="221" t="s">
        <v>544</v>
      </c>
      <c r="D91" s="221" t="s">
        <v>545</v>
      </c>
      <c r="E91" s="222">
        <v>1.71723980145729E-33</v>
      </c>
      <c r="F91" s="222">
        <v>6.6331151129251802E-36</v>
      </c>
      <c r="G91" s="221">
        <v>446</v>
      </c>
      <c r="H91" s="221">
        <v>956</v>
      </c>
    </row>
    <row r="92" spans="1:8" ht="16">
      <c r="A92" s="221">
        <v>89</v>
      </c>
      <c r="B92" s="221" t="s">
        <v>476</v>
      </c>
      <c r="C92" s="221" t="s">
        <v>546</v>
      </c>
      <c r="D92" s="221" t="s">
        <v>547</v>
      </c>
      <c r="E92" s="222">
        <v>1.9850881369279099E-33</v>
      </c>
      <c r="F92" s="222">
        <v>7.8381162488140798E-36</v>
      </c>
      <c r="G92" s="221">
        <v>376</v>
      </c>
      <c r="H92" s="221">
        <v>849</v>
      </c>
    </row>
    <row r="93" spans="1:8" ht="16">
      <c r="A93" s="221">
        <v>90</v>
      </c>
      <c r="B93" s="221" t="s">
        <v>476</v>
      </c>
      <c r="C93" s="221" t="s">
        <v>548</v>
      </c>
      <c r="D93" s="221" t="s">
        <v>549</v>
      </c>
      <c r="E93" s="222">
        <v>2.47866913907921E-33</v>
      </c>
      <c r="F93" s="222">
        <v>9.9997810761135698E-36</v>
      </c>
      <c r="G93" s="221">
        <v>1623</v>
      </c>
      <c r="H93" s="221">
        <v>2564</v>
      </c>
    </row>
    <row r="94" spans="1:8" ht="16">
      <c r="A94" s="221">
        <v>91</v>
      </c>
      <c r="B94" s="221" t="s">
        <v>476</v>
      </c>
      <c r="C94" s="221" t="s">
        <v>550</v>
      </c>
      <c r="D94" s="221" t="s">
        <v>551</v>
      </c>
      <c r="E94" s="222">
        <v>1.56525734593515E-32</v>
      </c>
      <c r="F94" s="222">
        <v>6.4491289789602897E-35</v>
      </c>
      <c r="G94" s="221">
        <v>394</v>
      </c>
      <c r="H94" s="221">
        <v>869</v>
      </c>
    </row>
    <row r="95" spans="1:8" ht="16">
      <c r="A95" s="221">
        <v>92</v>
      </c>
      <c r="B95" s="221" t="s">
        <v>476</v>
      </c>
      <c r="C95" s="221" t="s">
        <v>552</v>
      </c>
      <c r="D95" s="221" t="s">
        <v>553</v>
      </c>
      <c r="E95" s="222">
        <v>2.398281303034E-32</v>
      </c>
      <c r="F95" s="222">
        <v>1.00871917466666E-34</v>
      </c>
      <c r="G95" s="221">
        <v>907</v>
      </c>
      <c r="H95" s="221">
        <v>1602</v>
      </c>
    </row>
    <row r="96" spans="1:8" ht="16">
      <c r="A96" s="221">
        <v>93</v>
      </c>
      <c r="B96" s="221" t="s">
        <v>476</v>
      </c>
      <c r="C96" s="221" t="s">
        <v>554</v>
      </c>
      <c r="D96" s="221" t="s">
        <v>555</v>
      </c>
      <c r="E96" s="222">
        <v>2.7057474586488999E-32</v>
      </c>
      <c r="F96" s="222">
        <v>1.16126500371197E-34</v>
      </c>
      <c r="G96" s="221">
        <v>324</v>
      </c>
      <c r="H96" s="221">
        <v>759</v>
      </c>
    </row>
    <row r="97" spans="1:8" ht="16">
      <c r="A97" s="221">
        <v>94</v>
      </c>
      <c r="B97" s="221" t="s">
        <v>476</v>
      </c>
      <c r="C97" s="221" t="s">
        <v>556</v>
      </c>
      <c r="D97" s="221" t="s">
        <v>557</v>
      </c>
      <c r="E97" s="222">
        <v>7.21194107538073E-32</v>
      </c>
      <c r="F97" s="222">
        <v>3.1571587540293301E-34</v>
      </c>
      <c r="G97" s="221">
        <v>2005</v>
      </c>
      <c r="H97" s="221">
        <v>3032</v>
      </c>
    </row>
    <row r="98" spans="1:8" ht="16">
      <c r="A98" s="221">
        <v>95</v>
      </c>
      <c r="B98" s="221" t="s">
        <v>476</v>
      </c>
      <c r="C98" s="221" t="s">
        <v>558</v>
      </c>
      <c r="D98" s="221" t="s">
        <v>559</v>
      </c>
      <c r="E98" s="222">
        <v>1.42933500131437E-31</v>
      </c>
      <c r="F98" s="222">
        <v>6.3798643835491402E-34</v>
      </c>
      <c r="G98" s="221">
        <v>1489</v>
      </c>
      <c r="H98" s="221">
        <v>2366</v>
      </c>
    </row>
    <row r="99" spans="1:8" ht="16">
      <c r="A99" s="221">
        <v>96</v>
      </c>
      <c r="B99" s="221" t="s">
        <v>476</v>
      </c>
      <c r="C99" s="221" t="s">
        <v>560</v>
      </c>
      <c r="D99" s="221" t="s">
        <v>561</v>
      </c>
      <c r="E99" s="222">
        <v>1.44407838597884E-31</v>
      </c>
      <c r="F99" s="222">
        <v>6.5696269920067399E-34</v>
      </c>
      <c r="G99" s="221">
        <v>853</v>
      </c>
      <c r="H99" s="221">
        <v>1519</v>
      </c>
    </row>
    <row r="100" spans="1:8" ht="16">
      <c r="A100" s="221">
        <v>97</v>
      </c>
      <c r="B100" s="221" t="s">
        <v>476</v>
      </c>
      <c r="C100" s="221" t="s">
        <v>562</v>
      </c>
      <c r="D100" s="221" t="s">
        <v>563</v>
      </c>
      <c r="E100" s="222">
        <v>2.55314521948369E-31</v>
      </c>
      <c r="F100" s="222">
        <v>1.1834321189023099E-33</v>
      </c>
      <c r="G100" s="221">
        <v>1356</v>
      </c>
      <c r="H100" s="221">
        <v>2189</v>
      </c>
    </row>
    <row r="101" spans="1:8" ht="16">
      <c r="A101" s="221">
        <v>98</v>
      </c>
      <c r="B101" s="221" t="s">
        <v>476</v>
      </c>
      <c r="C101" s="221" t="s">
        <v>564</v>
      </c>
      <c r="D101" s="221" t="s">
        <v>565</v>
      </c>
      <c r="E101" s="222">
        <v>5.4628188248715103E-31</v>
      </c>
      <c r="F101" s="222">
        <v>2.5790131791238801E-33</v>
      </c>
      <c r="G101" s="221">
        <v>4618</v>
      </c>
      <c r="H101" s="221">
        <v>6208</v>
      </c>
    </row>
    <row r="102" spans="1:8" ht="16">
      <c r="A102" s="221">
        <v>99</v>
      </c>
      <c r="B102" s="221" t="s">
        <v>476</v>
      </c>
      <c r="C102" s="221" t="s">
        <v>566</v>
      </c>
      <c r="D102" s="221" t="s">
        <v>567</v>
      </c>
      <c r="E102" s="222">
        <v>1.4469881808758901E-30</v>
      </c>
      <c r="F102" s="222">
        <v>7.0796846617962205E-33</v>
      </c>
      <c r="G102" s="221">
        <v>1552</v>
      </c>
      <c r="H102" s="221">
        <v>2434</v>
      </c>
    </row>
    <row r="103" spans="1:8" ht="16">
      <c r="A103" s="221">
        <v>100</v>
      </c>
      <c r="B103" s="221" t="s">
        <v>476</v>
      </c>
      <c r="C103" s="221" t="s">
        <v>568</v>
      </c>
      <c r="D103" s="221" t="s">
        <v>569</v>
      </c>
      <c r="E103" s="222">
        <v>2.8566123344932799E-30</v>
      </c>
      <c r="F103" s="222">
        <v>1.42217609785931E-32</v>
      </c>
      <c r="G103" s="221">
        <v>1694</v>
      </c>
      <c r="H103" s="221">
        <v>2612</v>
      </c>
    </row>
    <row r="104" spans="1:8" ht="16">
      <c r="A104" s="221">
        <v>101</v>
      </c>
      <c r="B104" s="221" t="s">
        <v>476</v>
      </c>
      <c r="C104" s="221" t="s">
        <v>570</v>
      </c>
      <c r="D104" s="221" t="s">
        <v>571</v>
      </c>
      <c r="E104" s="222">
        <v>6.7915518643706105E-30</v>
      </c>
      <c r="F104" s="222">
        <v>3.4394983690803899E-32</v>
      </c>
      <c r="G104" s="221">
        <v>1217</v>
      </c>
      <c r="H104" s="221">
        <v>1989</v>
      </c>
    </row>
    <row r="105" spans="1:8" ht="16">
      <c r="A105" s="221">
        <v>102</v>
      </c>
      <c r="B105" s="221" t="s">
        <v>476</v>
      </c>
      <c r="C105" s="221" t="s">
        <v>572</v>
      </c>
      <c r="D105" s="221" t="s">
        <v>573</v>
      </c>
      <c r="E105" s="222">
        <v>7.3947733509919697E-30</v>
      </c>
      <c r="F105" s="222">
        <v>3.8084669618842702E-32</v>
      </c>
      <c r="G105" s="221">
        <v>1526</v>
      </c>
      <c r="H105" s="221">
        <v>2390</v>
      </c>
    </row>
    <row r="106" spans="1:8" ht="16">
      <c r="A106" s="221">
        <v>103</v>
      </c>
      <c r="B106" s="221" t="s">
        <v>476</v>
      </c>
      <c r="C106" s="221" t="s">
        <v>574</v>
      </c>
      <c r="D106" s="221" t="s">
        <v>575</v>
      </c>
      <c r="E106" s="222">
        <v>8.4591198974959202E-29</v>
      </c>
      <c r="F106" s="222">
        <v>4.4292387446115897E-31</v>
      </c>
      <c r="G106" s="221">
        <v>974</v>
      </c>
      <c r="H106" s="221">
        <v>1652</v>
      </c>
    </row>
    <row r="107" spans="1:8" ht="16">
      <c r="A107" s="221">
        <v>104</v>
      </c>
      <c r="B107" s="221" t="s">
        <v>476</v>
      </c>
      <c r="C107" s="221" t="s">
        <v>309</v>
      </c>
      <c r="D107" s="221" t="s">
        <v>576</v>
      </c>
      <c r="E107" s="222">
        <v>9.2075507142489004E-29</v>
      </c>
      <c r="F107" s="222">
        <v>4.9001557449221604E-31</v>
      </c>
      <c r="G107" s="221">
        <v>12530</v>
      </c>
      <c r="H107" s="221">
        <v>15280</v>
      </c>
    </row>
    <row r="108" spans="1:8" ht="16">
      <c r="A108" s="221">
        <v>105</v>
      </c>
      <c r="B108" s="221" t="s">
        <v>476</v>
      </c>
      <c r="C108" s="221" t="s">
        <v>577</v>
      </c>
      <c r="D108" s="221" t="s">
        <v>578</v>
      </c>
      <c r="E108" s="222">
        <v>1.13004113979648E-28</v>
      </c>
      <c r="F108" s="222">
        <v>6.1109520864531098E-31</v>
      </c>
      <c r="G108" s="221">
        <v>980</v>
      </c>
      <c r="H108" s="221">
        <v>1659</v>
      </c>
    </row>
    <row r="109" spans="1:8" ht="16">
      <c r="A109" s="221">
        <v>106</v>
      </c>
      <c r="B109" s="221" t="s">
        <v>476</v>
      </c>
      <c r="C109" s="221" t="s">
        <v>114</v>
      </c>
      <c r="D109" s="221" t="s">
        <v>579</v>
      </c>
      <c r="E109" s="222">
        <v>3.6083724298516898E-28</v>
      </c>
      <c r="F109" s="222">
        <v>1.9822818498756E-30</v>
      </c>
      <c r="G109" s="221">
        <v>3349</v>
      </c>
      <c r="H109" s="221">
        <v>4627</v>
      </c>
    </row>
    <row r="110" spans="1:8" ht="16">
      <c r="A110" s="221">
        <v>107</v>
      </c>
      <c r="B110" s="221" t="s">
        <v>476</v>
      </c>
      <c r="C110" s="221" t="s">
        <v>102</v>
      </c>
      <c r="D110" s="221" t="s">
        <v>580</v>
      </c>
      <c r="E110" s="222">
        <v>3.8057666507057798E-28</v>
      </c>
      <c r="F110" s="222">
        <v>2.1233891184195301E-30</v>
      </c>
      <c r="G110" s="221">
        <v>3116</v>
      </c>
      <c r="H110" s="221">
        <v>4344</v>
      </c>
    </row>
    <row r="111" spans="1:8" ht="16">
      <c r="A111" s="221">
        <v>108</v>
      </c>
      <c r="B111" s="221" t="s">
        <v>476</v>
      </c>
      <c r="C111" s="221" t="s">
        <v>581</v>
      </c>
      <c r="D111" s="221" t="s">
        <v>582</v>
      </c>
      <c r="E111" s="222">
        <v>1.8325598787748001E-27</v>
      </c>
      <c r="F111" s="222">
        <v>1.0381884291771401E-29</v>
      </c>
      <c r="G111" s="221">
        <v>720</v>
      </c>
      <c r="H111" s="221">
        <v>1292</v>
      </c>
    </row>
    <row r="112" spans="1:8" ht="16">
      <c r="A112" s="221">
        <v>109</v>
      </c>
      <c r="B112" s="221" t="s">
        <v>476</v>
      </c>
      <c r="C112" s="221" t="s">
        <v>583</v>
      </c>
      <c r="D112" s="221" t="s">
        <v>584</v>
      </c>
      <c r="E112" s="222">
        <v>2.8030128782557398E-27</v>
      </c>
      <c r="F112" s="222">
        <v>1.6120331574517999E-29</v>
      </c>
      <c r="G112" s="221">
        <v>489</v>
      </c>
      <c r="H112" s="221">
        <v>964</v>
      </c>
    </row>
    <row r="113" spans="1:8" ht="16">
      <c r="A113" s="221">
        <v>110</v>
      </c>
      <c r="B113" s="221" t="s">
        <v>476</v>
      </c>
      <c r="C113" s="221" t="s">
        <v>585</v>
      </c>
      <c r="D113" s="221" t="s">
        <v>586</v>
      </c>
      <c r="E113" s="222">
        <v>3.8077142172598002E-27</v>
      </c>
      <c r="F113" s="222">
        <v>2.22252847016022E-29</v>
      </c>
      <c r="G113" s="221">
        <v>1531</v>
      </c>
      <c r="H113" s="221">
        <v>2359</v>
      </c>
    </row>
    <row r="114" spans="1:8" ht="16">
      <c r="A114" s="221">
        <v>111</v>
      </c>
      <c r="B114" s="221" t="s">
        <v>476</v>
      </c>
      <c r="C114" s="221" t="s">
        <v>587</v>
      </c>
      <c r="D114" s="221" t="s">
        <v>588</v>
      </c>
      <c r="E114" s="222">
        <v>4.0446178768576101E-27</v>
      </c>
      <c r="F114" s="222">
        <v>2.39552475110021E-29</v>
      </c>
      <c r="G114" s="221">
        <v>496</v>
      </c>
      <c r="H114" s="221">
        <v>973</v>
      </c>
    </row>
    <row r="115" spans="1:8" ht="16">
      <c r="A115" s="221">
        <v>112</v>
      </c>
      <c r="B115" s="221" t="s">
        <v>476</v>
      </c>
      <c r="C115" s="221" t="s">
        <v>589</v>
      </c>
      <c r="D115" s="221" t="s">
        <v>590</v>
      </c>
      <c r="E115" s="222">
        <v>4.4212348685888002E-27</v>
      </c>
      <c r="F115" s="222">
        <v>2.6565359725426301E-29</v>
      </c>
      <c r="G115" s="221">
        <v>0</v>
      </c>
      <c r="H115" s="221">
        <v>100</v>
      </c>
    </row>
    <row r="116" spans="1:8" ht="16">
      <c r="A116" s="221">
        <v>113</v>
      </c>
      <c r="B116" s="221" t="s">
        <v>476</v>
      </c>
      <c r="C116" s="221" t="s">
        <v>106</v>
      </c>
      <c r="D116" s="221" t="s">
        <v>591</v>
      </c>
      <c r="E116" s="222">
        <v>5.3753024149495198E-27</v>
      </c>
      <c r="F116" s="222">
        <v>3.2759353773512099E-29</v>
      </c>
      <c r="G116" s="221">
        <v>3293</v>
      </c>
      <c r="H116" s="221">
        <v>4536</v>
      </c>
    </row>
    <row r="117" spans="1:8" ht="16">
      <c r="A117" s="221">
        <v>114</v>
      </c>
      <c r="B117" s="221" t="s">
        <v>476</v>
      </c>
      <c r="C117" s="221" t="s">
        <v>592</v>
      </c>
      <c r="D117" s="221" t="s">
        <v>593</v>
      </c>
      <c r="E117" s="222">
        <v>5.6116701310152198E-27</v>
      </c>
      <c r="F117" s="222">
        <v>3.4681566474943897E-29</v>
      </c>
      <c r="G117" s="221">
        <v>1920</v>
      </c>
      <c r="H117" s="221">
        <v>2849</v>
      </c>
    </row>
    <row r="118" spans="1:8" ht="16">
      <c r="A118" s="221">
        <v>115</v>
      </c>
      <c r="B118" s="221" t="s">
        <v>476</v>
      </c>
      <c r="C118" s="221" t="s">
        <v>110</v>
      </c>
      <c r="D118" s="221" t="s">
        <v>594</v>
      </c>
      <c r="E118" s="222">
        <v>9.6245908740830795E-27</v>
      </c>
      <c r="F118" s="222">
        <v>6.0308595176657899E-29</v>
      </c>
      <c r="G118" s="221">
        <v>3285</v>
      </c>
      <c r="H118" s="221">
        <v>4521</v>
      </c>
    </row>
    <row r="119" spans="1:8" ht="16">
      <c r="A119" s="221">
        <v>116</v>
      </c>
      <c r="B119" s="221" t="s">
        <v>476</v>
      </c>
      <c r="C119" s="221" t="s">
        <v>595</v>
      </c>
      <c r="D119" s="221" t="s">
        <v>596</v>
      </c>
      <c r="E119" s="222">
        <v>1.4200742046390401E-26</v>
      </c>
      <c r="F119" s="222">
        <v>9.0202138320419902E-29</v>
      </c>
      <c r="G119" s="221">
        <v>474</v>
      </c>
      <c r="H119" s="221">
        <v>936</v>
      </c>
    </row>
    <row r="120" spans="1:8" ht="16">
      <c r="A120" s="221">
        <v>117</v>
      </c>
      <c r="B120" s="221" t="s">
        <v>476</v>
      </c>
      <c r="C120" s="221" t="s">
        <v>597</v>
      </c>
      <c r="D120" s="221" t="s">
        <v>598</v>
      </c>
      <c r="E120" s="222">
        <v>1.4765524766467E-26</v>
      </c>
      <c r="F120" s="222">
        <v>9.5057026393564299E-29</v>
      </c>
      <c r="G120" s="221">
        <v>497</v>
      </c>
      <c r="H120" s="221">
        <v>969</v>
      </c>
    </row>
    <row r="121" spans="1:8" ht="16">
      <c r="A121" s="221">
        <v>118</v>
      </c>
      <c r="B121" s="221" t="s">
        <v>476</v>
      </c>
      <c r="C121" s="221" t="s">
        <v>599</v>
      </c>
      <c r="D121" s="221" t="s">
        <v>600</v>
      </c>
      <c r="E121" s="222">
        <v>1.53202526323591E-26</v>
      </c>
      <c r="F121" s="222">
        <v>9.9943278975046598E-29</v>
      </c>
      <c r="G121" s="221">
        <v>509</v>
      </c>
      <c r="H121" s="221">
        <v>986</v>
      </c>
    </row>
    <row r="122" spans="1:8" ht="16">
      <c r="A122" s="221">
        <v>119</v>
      </c>
      <c r="B122" s="221" t="s">
        <v>476</v>
      </c>
      <c r="C122" s="221" t="s">
        <v>601</v>
      </c>
      <c r="D122" s="221" t="s">
        <v>602</v>
      </c>
      <c r="E122" s="222">
        <v>1.75375299748513E-26</v>
      </c>
      <c r="F122" s="222">
        <v>1.1591328824579801E-28</v>
      </c>
      <c r="G122" s="221">
        <v>505</v>
      </c>
      <c r="H122" s="221">
        <v>979</v>
      </c>
    </row>
    <row r="123" spans="1:8" ht="16">
      <c r="A123" s="221">
        <v>120</v>
      </c>
      <c r="B123" s="221" t="s">
        <v>476</v>
      </c>
      <c r="C123" s="221" t="s">
        <v>603</v>
      </c>
      <c r="D123" s="221" t="s">
        <v>604</v>
      </c>
      <c r="E123" s="222">
        <v>2.5730430142885201E-26</v>
      </c>
      <c r="F123" s="222">
        <v>1.7227240782360901E-28</v>
      </c>
      <c r="G123" s="221">
        <v>527</v>
      </c>
      <c r="H123" s="221">
        <v>1009</v>
      </c>
    </row>
    <row r="124" spans="1:8" ht="16">
      <c r="A124" s="221">
        <v>121</v>
      </c>
      <c r="B124" s="221" t="s">
        <v>476</v>
      </c>
      <c r="C124" s="221" t="s">
        <v>605</v>
      </c>
      <c r="D124" s="221" t="s">
        <v>606</v>
      </c>
      <c r="E124" s="222">
        <v>5.34755408892637E-26</v>
      </c>
      <c r="F124" s="222">
        <v>3.6262383950659501E-28</v>
      </c>
      <c r="G124" s="221">
        <v>1576</v>
      </c>
      <c r="H124" s="221">
        <v>2399</v>
      </c>
    </row>
    <row r="125" spans="1:8" ht="16">
      <c r="A125" s="221">
        <v>122</v>
      </c>
      <c r="B125" s="221" t="s">
        <v>476</v>
      </c>
      <c r="C125" s="221" t="s">
        <v>607</v>
      </c>
      <c r="D125" s="221" t="s">
        <v>608</v>
      </c>
      <c r="E125" s="222">
        <v>9.9241784321911698E-26</v>
      </c>
      <c r="F125" s="222">
        <v>6.81488647704115E-28</v>
      </c>
      <c r="G125" s="221">
        <v>454</v>
      </c>
      <c r="H125" s="221">
        <v>899</v>
      </c>
    </row>
    <row r="126" spans="1:8" ht="16">
      <c r="A126" s="221">
        <v>123</v>
      </c>
      <c r="B126" s="221" t="s">
        <v>476</v>
      </c>
      <c r="C126" s="221" t="s">
        <v>609</v>
      </c>
      <c r="D126" s="221" t="s">
        <v>610</v>
      </c>
      <c r="E126" s="222">
        <v>1.1099667099259899E-25</v>
      </c>
      <c r="F126" s="222">
        <v>7.7173651076399598E-28</v>
      </c>
      <c r="G126" s="221">
        <v>1153</v>
      </c>
      <c r="H126" s="221">
        <v>1850</v>
      </c>
    </row>
    <row r="127" spans="1:8" ht="16">
      <c r="A127" s="221">
        <v>124</v>
      </c>
      <c r="B127" s="221" t="s">
        <v>476</v>
      </c>
      <c r="C127" s="221" t="s">
        <v>611</v>
      </c>
      <c r="D127" s="221" t="s">
        <v>612</v>
      </c>
      <c r="E127" s="222">
        <v>2.4485444270996501E-25</v>
      </c>
      <c r="F127" s="222">
        <v>1.7234389958984699E-27</v>
      </c>
      <c r="G127" s="221">
        <v>1395</v>
      </c>
      <c r="H127" s="221">
        <v>2158</v>
      </c>
    </row>
    <row r="128" spans="1:8" ht="16">
      <c r="A128" s="221">
        <v>125</v>
      </c>
      <c r="B128" s="221" t="s">
        <v>476</v>
      </c>
      <c r="C128" s="221" t="s">
        <v>613</v>
      </c>
      <c r="D128" s="221" t="s">
        <v>614</v>
      </c>
      <c r="E128" s="222">
        <v>2.78975112615544E-25</v>
      </c>
      <c r="F128" s="222">
        <v>1.98754801262576E-27</v>
      </c>
      <c r="G128" s="221">
        <v>1552</v>
      </c>
      <c r="H128" s="221">
        <v>2357</v>
      </c>
    </row>
    <row r="129" spans="1:8" ht="16">
      <c r="A129" s="221">
        <v>126</v>
      </c>
      <c r="B129" s="221" t="s">
        <v>476</v>
      </c>
      <c r="C129" s="221" t="s">
        <v>615</v>
      </c>
      <c r="D129" s="221" t="s">
        <v>616</v>
      </c>
      <c r="E129" s="222">
        <v>6.2015736240393996E-25</v>
      </c>
      <c r="F129" s="222">
        <v>4.4715208963030899E-27</v>
      </c>
      <c r="G129" s="221">
        <v>4</v>
      </c>
      <c r="H129" s="221">
        <v>112</v>
      </c>
    </row>
    <row r="130" spans="1:8" ht="16">
      <c r="A130" s="221">
        <v>127</v>
      </c>
      <c r="B130" s="221" t="s">
        <v>476</v>
      </c>
      <c r="C130" s="221" t="s">
        <v>617</v>
      </c>
      <c r="D130" s="221" t="s">
        <v>618</v>
      </c>
      <c r="E130" s="222">
        <v>6.2697906683804304E-25</v>
      </c>
      <c r="F130" s="222">
        <v>4.5745253803634001E-27</v>
      </c>
      <c r="G130" s="221">
        <v>606</v>
      </c>
      <c r="H130" s="221">
        <v>1106</v>
      </c>
    </row>
    <row r="131" spans="1:8" ht="16">
      <c r="A131" s="221">
        <v>128</v>
      </c>
      <c r="B131" s="221" t="s">
        <v>476</v>
      </c>
      <c r="C131" s="221" t="s">
        <v>619</v>
      </c>
      <c r="D131" s="221" t="s">
        <v>620</v>
      </c>
      <c r="E131" s="222">
        <v>6.6838743572792203E-25</v>
      </c>
      <c r="F131" s="222">
        <v>4.9340188388498901E-27</v>
      </c>
      <c r="G131" s="221">
        <v>1718</v>
      </c>
      <c r="H131" s="221">
        <v>2561</v>
      </c>
    </row>
    <row r="132" spans="1:8" ht="16">
      <c r="A132" s="221">
        <v>129</v>
      </c>
      <c r="B132" s="221" t="s">
        <v>476</v>
      </c>
      <c r="C132" s="221" t="s">
        <v>621</v>
      </c>
      <c r="D132" s="221" t="s">
        <v>622</v>
      </c>
      <c r="E132" s="222">
        <v>1.2442997878008801E-24</v>
      </c>
      <c r="F132" s="222">
        <v>9.2921958402298101E-27</v>
      </c>
      <c r="G132" s="221">
        <v>932</v>
      </c>
      <c r="H132" s="221">
        <v>1545</v>
      </c>
    </row>
    <row r="133" spans="1:8" ht="16">
      <c r="A133" s="221">
        <v>130</v>
      </c>
      <c r="B133" s="221" t="s">
        <v>476</v>
      </c>
      <c r="C133" s="221" t="s">
        <v>623</v>
      </c>
      <c r="D133" s="221" t="s">
        <v>624</v>
      </c>
      <c r="E133" s="222">
        <v>1.27180698734017E-24</v>
      </c>
      <c r="F133" s="222">
        <v>9.6067823936425206E-27</v>
      </c>
      <c r="G133" s="221">
        <v>584</v>
      </c>
      <c r="H133" s="221">
        <v>1072</v>
      </c>
    </row>
    <row r="134" spans="1:8" ht="16">
      <c r="A134" s="221">
        <v>131</v>
      </c>
      <c r="B134" s="221" t="s">
        <v>476</v>
      </c>
      <c r="C134" s="221" t="s">
        <v>625</v>
      </c>
      <c r="D134" s="221" t="s">
        <v>626</v>
      </c>
      <c r="E134" s="222">
        <v>1.9834277585021999E-24</v>
      </c>
      <c r="F134" s="222">
        <v>1.51523665670983E-26</v>
      </c>
      <c r="G134" s="221">
        <v>587</v>
      </c>
      <c r="H134" s="221">
        <v>1075</v>
      </c>
    </row>
    <row r="135" spans="1:8" ht="16">
      <c r="A135" s="221">
        <v>132</v>
      </c>
      <c r="B135" s="221" t="s">
        <v>476</v>
      </c>
      <c r="C135" s="221" t="s">
        <v>627</v>
      </c>
      <c r="D135" s="221" t="s">
        <v>628</v>
      </c>
      <c r="E135" s="222">
        <v>1.9867227500132301E-24</v>
      </c>
      <c r="F135" s="222">
        <v>1.5348072746883301E-26</v>
      </c>
      <c r="G135" s="221">
        <v>4350</v>
      </c>
      <c r="H135" s="221">
        <v>5743</v>
      </c>
    </row>
    <row r="136" spans="1:8" ht="16">
      <c r="A136" s="221">
        <v>133</v>
      </c>
      <c r="B136" s="221" t="s">
        <v>476</v>
      </c>
      <c r="C136" s="221" t="s">
        <v>629</v>
      </c>
      <c r="D136" s="221" t="s">
        <v>630</v>
      </c>
      <c r="E136" s="222">
        <v>2.3395224120800601E-24</v>
      </c>
      <c r="F136" s="222">
        <v>1.8274381072900001E-26</v>
      </c>
      <c r="G136" s="221">
        <v>719</v>
      </c>
      <c r="H136" s="221">
        <v>1256</v>
      </c>
    </row>
    <row r="137" spans="1:8" ht="16">
      <c r="A137" s="221">
        <v>134</v>
      </c>
      <c r="B137" s="221" t="s">
        <v>476</v>
      </c>
      <c r="C137" s="221" t="s">
        <v>631</v>
      </c>
      <c r="D137" s="221" t="s">
        <v>632</v>
      </c>
      <c r="E137" s="222">
        <v>2.8110254350859102E-24</v>
      </c>
      <c r="F137" s="222">
        <v>2.21986557963866E-26</v>
      </c>
      <c r="G137" s="221">
        <v>10871</v>
      </c>
      <c r="H137" s="221">
        <v>13252</v>
      </c>
    </row>
    <row r="138" spans="1:8" ht="16">
      <c r="A138" s="221">
        <v>135</v>
      </c>
      <c r="B138" s="221" t="s">
        <v>476</v>
      </c>
      <c r="C138" s="221" t="s">
        <v>633</v>
      </c>
      <c r="D138" s="221" t="s">
        <v>634</v>
      </c>
      <c r="E138" s="222">
        <v>4.1921080133451398E-24</v>
      </c>
      <c r="F138" s="222">
        <v>3.3464896587218699E-26</v>
      </c>
      <c r="G138" s="221">
        <v>628</v>
      </c>
      <c r="H138" s="221">
        <v>1128</v>
      </c>
    </row>
    <row r="139" spans="1:8" ht="16">
      <c r="A139" s="221">
        <v>136</v>
      </c>
      <c r="B139" s="221" t="s">
        <v>476</v>
      </c>
      <c r="C139" s="221" t="s">
        <v>635</v>
      </c>
      <c r="D139" s="221" t="s">
        <v>636</v>
      </c>
      <c r="E139" s="222">
        <v>6.1092647801861303E-24</v>
      </c>
      <c r="F139" s="222">
        <v>4.9293638569742197E-26</v>
      </c>
      <c r="G139" s="221">
        <v>682</v>
      </c>
      <c r="H139" s="221">
        <v>1200</v>
      </c>
    </row>
    <row r="140" spans="1:8" ht="16">
      <c r="A140" s="221">
        <v>137</v>
      </c>
      <c r="B140" s="221" t="s">
        <v>476</v>
      </c>
      <c r="C140" s="221" t="s">
        <v>173</v>
      </c>
      <c r="D140" s="221" t="s">
        <v>637</v>
      </c>
      <c r="E140" s="222">
        <v>8.7102651729033698E-24</v>
      </c>
      <c r="F140" s="222">
        <v>7.1027913427108999E-26</v>
      </c>
      <c r="G140" s="221">
        <v>315</v>
      </c>
      <c r="H140" s="221">
        <v>676</v>
      </c>
    </row>
    <row r="141" spans="1:8" ht="16">
      <c r="A141" s="221">
        <v>138</v>
      </c>
      <c r="B141" s="221" t="s">
        <v>476</v>
      </c>
      <c r="C141" s="221" t="s">
        <v>638</v>
      </c>
      <c r="D141" s="221" t="s">
        <v>639</v>
      </c>
      <c r="E141" s="222">
        <v>9.5851416906441703E-24</v>
      </c>
      <c r="F141" s="222">
        <v>7.8984858566681596E-26</v>
      </c>
      <c r="G141" s="221">
        <v>0</v>
      </c>
      <c r="H141" s="221">
        <v>88</v>
      </c>
    </row>
    <row r="142" spans="1:8" ht="16">
      <c r="A142" s="221">
        <v>139</v>
      </c>
      <c r="B142" s="221" t="s">
        <v>476</v>
      </c>
      <c r="C142" s="221" t="s">
        <v>640</v>
      </c>
      <c r="D142" s="221" t="s">
        <v>641</v>
      </c>
      <c r="E142" s="222">
        <v>1.25952389287645E-23</v>
      </c>
      <c r="F142" s="222">
        <v>1.0595136609604401E-25</v>
      </c>
      <c r="G142" s="221">
        <v>1312</v>
      </c>
      <c r="H142" s="221">
        <v>2026</v>
      </c>
    </row>
    <row r="143" spans="1:8" ht="16">
      <c r="A143" s="221">
        <v>140</v>
      </c>
      <c r="B143" s="221" t="s">
        <v>476</v>
      </c>
      <c r="C143" s="221" t="s">
        <v>642</v>
      </c>
      <c r="D143" s="221" t="s">
        <v>643</v>
      </c>
      <c r="E143" s="222">
        <v>1.25952389287645E-23</v>
      </c>
      <c r="F143" s="222">
        <v>1.05231501141618E-25</v>
      </c>
      <c r="G143" s="221">
        <v>4800</v>
      </c>
      <c r="H143" s="221">
        <v>6253</v>
      </c>
    </row>
    <row r="144" spans="1:8" ht="16">
      <c r="A144" s="221">
        <v>141</v>
      </c>
      <c r="B144" s="221" t="s">
        <v>476</v>
      </c>
      <c r="C144" s="221" t="s">
        <v>644</v>
      </c>
      <c r="D144" s="221" t="s">
        <v>645</v>
      </c>
      <c r="E144" s="222">
        <v>1.83597450810312E-23</v>
      </c>
      <c r="F144" s="222">
        <v>1.5759437837794999E-25</v>
      </c>
      <c r="G144" s="221">
        <v>505</v>
      </c>
      <c r="H144" s="221">
        <v>949</v>
      </c>
    </row>
    <row r="145" spans="1:8" ht="16">
      <c r="A145" s="221">
        <v>142</v>
      </c>
      <c r="B145" s="221" t="s">
        <v>476</v>
      </c>
      <c r="C145" s="221" t="s">
        <v>646</v>
      </c>
      <c r="D145" s="221" t="s">
        <v>647</v>
      </c>
      <c r="E145" s="222">
        <v>2.7747476636740299E-23</v>
      </c>
      <c r="F145" s="222">
        <v>2.4055752277345698E-25</v>
      </c>
      <c r="G145" s="221">
        <v>634</v>
      </c>
      <c r="H145" s="221">
        <v>1127</v>
      </c>
    </row>
    <row r="146" spans="1:8" ht="16">
      <c r="A146" s="221">
        <v>143</v>
      </c>
      <c r="B146" s="221" t="s">
        <v>476</v>
      </c>
      <c r="C146" s="221" t="s">
        <v>316</v>
      </c>
      <c r="D146" s="221" t="s">
        <v>648</v>
      </c>
      <c r="E146" s="222">
        <v>2.8658291800985199E-23</v>
      </c>
      <c r="F146" s="222">
        <v>2.5091379945926998E-25</v>
      </c>
      <c r="G146" s="221">
        <v>6213</v>
      </c>
      <c r="H146" s="221">
        <v>7892</v>
      </c>
    </row>
    <row r="147" spans="1:8" ht="16">
      <c r="A147" s="221">
        <v>144</v>
      </c>
      <c r="B147" s="221" t="s">
        <v>476</v>
      </c>
      <c r="C147" s="221" t="s">
        <v>312</v>
      </c>
      <c r="D147" s="221" t="s">
        <v>649</v>
      </c>
      <c r="E147" s="222">
        <v>4.23089725628225E-23</v>
      </c>
      <c r="F147" s="222">
        <v>3.74062160855855E-25</v>
      </c>
      <c r="G147" s="221">
        <v>6341</v>
      </c>
      <c r="H147" s="221">
        <v>8035</v>
      </c>
    </row>
    <row r="148" spans="1:8" ht="16">
      <c r="A148" s="221">
        <v>145</v>
      </c>
      <c r="B148" s="221" t="s">
        <v>476</v>
      </c>
      <c r="C148" s="221" t="s">
        <v>650</v>
      </c>
      <c r="D148" s="221" t="s">
        <v>651</v>
      </c>
      <c r="E148" s="222">
        <v>4.39911860189005E-23</v>
      </c>
      <c r="F148" s="222">
        <v>3.9271101682108601E-25</v>
      </c>
      <c r="G148" s="221">
        <v>10</v>
      </c>
      <c r="H148" s="221">
        <v>126</v>
      </c>
    </row>
    <row r="149" spans="1:8" ht="16">
      <c r="A149" s="221">
        <v>146</v>
      </c>
      <c r="B149" s="221" t="s">
        <v>476</v>
      </c>
      <c r="C149" s="221" t="s">
        <v>652</v>
      </c>
      <c r="D149" s="221" t="s">
        <v>653</v>
      </c>
      <c r="E149" s="222">
        <v>4.5418091560255498E-23</v>
      </c>
      <c r="F149" s="222">
        <v>4.0934760633706602E-25</v>
      </c>
      <c r="G149" s="221">
        <v>3662</v>
      </c>
      <c r="H149" s="221">
        <v>4895</v>
      </c>
    </row>
    <row r="150" spans="1:8" ht="16">
      <c r="A150" s="221">
        <v>147</v>
      </c>
      <c r="B150" s="221" t="s">
        <v>476</v>
      </c>
      <c r="C150" s="221" t="s">
        <v>654</v>
      </c>
      <c r="D150" s="221" t="s">
        <v>655</v>
      </c>
      <c r="E150" s="222">
        <v>5.0373313487083501E-23</v>
      </c>
      <c r="F150" s="222">
        <v>4.6265618395862104E-25</v>
      </c>
      <c r="G150" s="221">
        <v>1023</v>
      </c>
      <c r="H150" s="221">
        <v>1644</v>
      </c>
    </row>
    <row r="151" spans="1:8" ht="16">
      <c r="A151" s="221">
        <v>148</v>
      </c>
      <c r="B151" s="221" t="s">
        <v>476</v>
      </c>
      <c r="C151" s="221" t="s">
        <v>656</v>
      </c>
      <c r="D151" s="221" t="s">
        <v>657</v>
      </c>
      <c r="E151" s="222">
        <v>5.0373313487083501E-23</v>
      </c>
      <c r="F151" s="222">
        <v>4.6113245086475904E-25</v>
      </c>
      <c r="G151" s="221">
        <v>620</v>
      </c>
      <c r="H151" s="221">
        <v>1105</v>
      </c>
    </row>
    <row r="152" spans="1:8" ht="16">
      <c r="A152" s="221">
        <v>149</v>
      </c>
      <c r="B152" s="221" t="s">
        <v>476</v>
      </c>
      <c r="C152" s="221" t="s">
        <v>658</v>
      </c>
      <c r="D152" s="221" t="s">
        <v>659</v>
      </c>
      <c r="E152" s="222">
        <v>1.1792181584763E-22</v>
      </c>
      <c r="F152" s="222">
        <v>1.0931807821067801E-24</v>
      </c>
      <c r="G152" s="221">
        <v>445</v>
      </c>
      <c r="H152" s="221">
        <v>856</v>
      </c>
    </row>
    <row r="153" spans="1:8" ht="16">
      <c r="A153" s="221">
        <v>150</v>
      </c>
      <c r="B153" s="221" t="s">
        <v>476</v>
      </c>
      <c r="C153" s="221" t="s">
        <v>660</v>
      </c>
      <c r="D153" s="221" t="s">
        <v>661</v>
      </c>
      <c r="E153" s="222">
        <v>1.6558192802100999E-22</v>
      </c>
      <c r="F153" s="222">
        <v>1.5634345135031001E-24</v>
      </c>
      <c r="G153" s="221">
        <v>485</v>
      </c>
      <c r="H153" s="221">
        <v>911</v>
      </c>
    </row>
    <row r="154" spans="1:8" ht="16">
      <c r="A154" s="221">
        <v>151</v>
      </c>
      <c r="B154" s="221" t="s">
        <v>476</v>
      </c>
      <c r="C154" s="221" t="s">
        <v>662</v>
      </c>
      <c r="D154" s="221" t="s">
        <v>663</v>
      </c>
      <c r="E154" s="222">
        <v>1.6558192802100999E-22</v>
      </c>
      <c r="F154" s="222">
        <v>1.56221470935921E-24</v>
      </c>
      <c r="G154" s="221">
        <v>458</v>
      </c>
      <c r="H154" s="221">
        <v>873</v>
      </c>
    </row>
    <row r="155" spans="1:8" ht="16">
      <c r="A155" s="221">
        <v>152</v>
      </c>
      <c r="B155" s="221" t="s">
        <v>476</v>
      </c>
      <c r="C155" s="221" t="s">
        <v>664</v>
      </c>
      <c r="D155" s="221" t="s">
        <v>665</v>
      </c>
      <c r="E155" s="222">
        <v>2.1263684568704702E-22</v>
      </c>
      <c r="F155" s="222">
        <v>2.02598196319847E-24</v>
      </c>
      <c r="G155" s="221">
        <v>464</v>
      </c>
      <c r="H155" s="221">
        <v>881</v>
      </c>
    </row>
    <row r="156" spans="1:8" ht="16">
      <c r="A156" s="221">
        <v>153</v>
      </c>
      <c r="B156" s="221" t="s">
        <v>476</v>
      </c>
      <c r="C156" s="221" t="s">
        <v>666</v>
      </c>
      <c r="D156" s="221" t="s">
        <v>667</v>
      </c>
      <c r="E156" s="222">
        <v>2.2744987681016899E-22</v>
      </c>
      <c r="F156" s="222">
        <v>2.1866425925097801E-24</v>
      </c>
      <c r="G156" s="221">
        <v>655</v>
      </c>
      <c r="H156" s="221">
        <v>1146</v>
      </c>
    </row>
    <row r="157" spans="1:8" ht="16">
      <c r="A157" s="221">
        <v>154</v>
      </c>
      <c r="B157" s="221" t="s">
        <v>476</v>
      </c>
      <c r="C157" s="221" t="s">
        <v>668</v>
      </c>
      <c r="D157" s="221" t="s">
        <v>669</v>
      </c>
      <c r="E157" s="222">
        <v>2.57907013401218E-22</v>
      </c>
      <c r="F157" s="222">
        <v>2.5015873402864898E-24</v>
      </c>
      <c r="G157" s="221">
        <v>668</v>
      </c>
      <c r="H157" s="221">
        <v>1163</v>
      </c>
    </row>
    <row r="158" spans="1:8" ht="16">
      <c r="A158" s="221">
        <v>155</v>
      </c>
      <c r="B158" s="221" t="s">
        <v>476</v>
      </c>
      <c r="C158" s="221" t="s">
        <v>670</v>
      </c>
      <c r="D158" s="221" t="s">
        <v>671</v>
      </c>
      <c r="E158" s="222">
        <v>6.3591528785126503E-22</v>
      </c>
      <c r="F158" s="222">
        <v>6.2226903703900597E-24</v>
      </c>
      <c r="G158" s="221">
        <v>763</v>
      </c>
      <c r="H158" s="221">
        <v>1286</v>
      </c>
    </row>
    <row r="159" spans="1:8" ht="16">
      <c r="A159" s="221">
        <v>156</v>
      </c>
      <c r="B159" s="221" t="s">
        <v>476</v>
      </c>
      <c r="C159" s="221" t="s">
        <v>672</v>
      </c>
      <c r="D159" s="221" t="s">
        <v>673</v>
      </c>
      <c r="E159" s="222">
        <v>6.7356305637734098E-22</v>
      </c>
      <c r="F159" s="222">
        <v>6.7067222780919699E-24</v>
      </c>
      <c r="G159" s="221">
        <v>507</v>
      </c>
      <c r="H159" s="221">
        <v>936</v>
      </c>
    </row>
    <row r="160" spans="1:8" ht="16">
      <c r="A160" s="221">
        <v>157</v>
      </c>
      <c r="B160" s="221" t="s">
        <v>476</v>
      </c>
      <c r="C160" s="221" t="s">
        <v>674</v>
      </c>
      <c r="D160" s="221" t="s">
        <v>675</v>
      </c>
      <c r="E160" s="222">
        <v>6.7356305637734098E-22</v>
      </c>
      <c r="F160" s="222">
        <v>6.7067222780919699E-24</v>
      </c>
      <c r="G160" s="221">
        <v>507</v>
      </c>
      <c r="H160" s="221">
        <v>936</v>
      </c>
    </row>
    <row r="161" spans="1:8" ht="16">
      <c r="A161" s="221">
        <v>158</v>
      </c>
      <c r="B161" s="221" t="s">
        <v>476</v>
      </c>
      <c r="C161" s="221" t="s">
        <v>676</v>
      </c>
      <c r="D161" s="221" t="s">
        <v>677</v>
      </c>
      <c r="E161" s="222">
        <v>8.5555631181529492E-22</v>
      </c>
      <c r="F161" s="222">
        <v>8.6286896527453595E-24</v>
      </c>
      <c r="G161" s="221">
        <v>0</v>
      </c>
      <c r="H161" s="221">
        <v>81</v>
      </c>
    </row>
    <row r="162" spans="1:8" ht="16">
      <c r="A162" s="221">
        <v>159</v>
      </c>
      <c r="B162" s="221" t="s">
        <v>476</v>
      </c>
      <c r="C162" s="221" t="s">
        <v>678</v>
      </c>
      <c r="D162" s="221" t="s">
        <v>679</v>
      </c>
      <c r="E162" s="222">
        <v>8.5555631181529492E-22</v>
      </c>
      <c r="F162" s="222">
        <v>8.6657205831935399E-24</v>
      </c>
      <c r="G162" s="221">
        <v>708</v>
      </c>
      <c r="H162" s="221">
        <v>1211</v>
      </c>
    </row>
    <row r="163" spans="1:8" ht="16">
      <c r="A163" s="221">
        <v>160</v>
      </c>
      <c r="B163" s="221" t="s">
        <v>476</v>
      </c>
      <c r="C163" s="221" t="s">
        <v>680</v>
      </c>
      <c r="D163" s="221" t="s">
        <v>681</v>
      </c>
      <c r="E163" s="222">
        <v>9.4371764202235696E-22</v>
      </c>
      <c r="F163" s="222">
        <v>9.63969093567901E-24</v>
      </c>
      <c r="G163" s="221">
        <v>612</v>
      </c>
      <c r="H163" s="221">
        <v>1080</v>
      </c>
    </row>
    <row r="164" spans="1:8" ht="16">
      <c r="A164" s="221">
        <v>161</v>
      </c>
      <c r="B164" s="221" t="s">
        <v>476</v>
      </c>
      <c r="C164" s="221" t="s">
        <v>682</v>
      </c>
      <c r="D164" s="221" t="s">
        <v>683</v>
      </c>
      <c r="E164" s="222">
        <v>1.17125372207804E-21</v>
      </c>
      <c r="F164" s="222">
        <v>1.2064416021404699E-23</v>
      </c>
      <c r="G164" s="221">
        <v>130</v>
      </c>
      <c r="H164" s="221">
        <v>366</v>
      </c>
    </row>
    <row r="165" spans="1:8" ht="16">
      <c r="A165" s="221">
        <v>162</v>
      </c>
      <c r="B165" s="221" t="s">
        <v>476</v>
      </c>
      <c r="C165" s="221" t="s">
        <v>684</v>
      </c>
      <c r="D165" s="221" t="s">
        <v>685</v>
      </c>
      <c r="E165" s="222">
        <v>1.8088224338108201E-21</v>
      </c>
      <c r="F165" s="222">
        <v>1.87869111151167E-23</v>
      </c>
      <c r="G165" s="221">
        <v>273</v>
      </c>
      <c r="H165" s="221">
        <v>593</v>
      </c>
    </row>
    <row r="166" spans="1:8" ht="16">
      <c r="A166" s="221">
        <v>163</v>
      </c>
      <c r="B166" s="221" t="s">
        <v>476</v>
      </c>
      <c r="C166" s="221" t="s">
        <v>686</v>
      </c>
      <c r="D166" s="221" t="s">
        <v>687</v>
      </c>
      <c r="E166" s="222">
        <v>2.4044005034440799E-21</v>
      </c>
      <c r="F166" s="222">
        <v>2.51791297356376E-23</v>
      </c>
      <c r="G166" s="221">
        <v>462</v>
      </c>
      <c r="H166" s="221">
        <v>867</v>
      </c>
    </row>
    <row r="167" spans="1:8" ht="16">
      <c r="A167" s="221">
        <v>164</v>
      </c>
      <c r="B167" s="221" t="s">
        <v>476</v>
      </c>
      <c r="C167" s="221" t="s">
        <v>688</v>
      </c>
      <c r="D167" s="221" t="s">
        <v>689</v>
      </c>
      <c r="E167" s="222">
        <v>2.68440025145107E-21</v>
      </c>
      <c r="F167" s="222">
        <v>2.8341736560384697E-23</v>
      </c>
      <c r="G167" s="221">
        <v>1295</v>
      </c>
      <c r="H167" s="221">
        <v>1970</v>
      </c>
    </row>
    <row r="168" spans="1:8" ht="16">
      <c r="A168" s="221">
        <v>165</v>
      </c>
      <c r="B168" s="221" t="s">
        <v>476</v>
      </c>
      <c r="C168" s="221" t="s">
        <v>690</v>
      </c>
      <c r="D168" s="221" t="s">
        <v>691</v>
      </c>
      <c r="E168" s="222">
        <v>3.4086139216098897E-21</v>
      </c>
      <c r="F168" s="222">
        <v>3.62805258609121E-23</v>
      </c>
      <c r="G168" s="221">
        <v>276</v>
      </c>
      <c r="H168" s="221">
        <v>595</v>
      </c>
    </row>
    <row r="169" spans="1:8" ht="16">
      <c r="A169" s="221">
        <v>166</v>
      </c>
      <c r="B169" s="221" t="s">
        <v>476</v>
      </c>
      <c r="C169" s="221" t="s">
        <v>692</v>
      </c>
      <c r="D169" s="221" t="s">
        <v>693</v>
      </c>
      <c r="E169" s="222">
        <v>5.54296869140883E-21</v>
      </c>
      <c r="F169" s="222">
        <v>5.9473912997948797E-23</v>
      </c>
      <c r="G169" s="221">
        <v>307</v>
      </c>
      <c r="H169" s="221">
        <v>640</v>
      </c>
    </row>
    <row r="170" spans="1:8" ht="16">
      <c r="A170" s="221">
        <v>167</v>
      </c>
      <c r="B170" s="221" t="s">
        <v>476</v>
      </c>
      <c r="C170" s="221" t="s">
        <v>694</v>
      </c>
      <c r="D170" s="221" t="s">
        <v>695</v>
      </c>
      <c r="E170" s="222">
        <v>5.9731149655769199E-21</v>
      </c>
      <c r="F170" s="222">
        <v>6.4601930099801897E-23</v>
      </c>
      <c r="G170" s="221">
        <v>532</v>
      </c>
      <c r="H170" s="221">
        <v>961</v>
      </c>
    </row>
    <row r="171" spans="1:8" ht="16">
      <c r="A171" s="221">
        <v>168</v>
      </c>
      <c r="B171" s="221" t="s">
        <v>476</v>
      </c>
      <c r="C171" s="221" t="s">
        <v>696</v>
      </c>
      <c r="D171" s="221" t="s">
        <v>697</v>
      </c>
      <c r="E171" s="222">
        <v>8.5257818622938306E-21</v>
      </c>
      <c r="F171" s="222">
        <v>9.36738264698378E-23</v>
      </c>
      <c r="G171" s="221">
        <v>1081</v>
      </c>
      <c r="H171" s="221">
        <v>1689</v>
      </c>
    </row>
    <row r="172" spans="1:8" ht="16">
      <c r="A172" s="221">
        <v>169</v>
      </c>
      <c r="B172" s="221" t="s">
        <v>476</v>
      </c>
      <c r="C172" s="221" t="s">
        <v>698</v>
      </c>
      <c r="D172" s="221" t="s">
        <v>699</v>
      </c>
      <c r="E172" s="222">
        <v>9.4818410670895706E-21</v>
      </c>
      <c r="F172" s="222">
        <v>1.04992059884511E-22</v>
      </c>
      <c r="G172" s="221">
        <v>529</v>
      </c>
      <c r="H172" s="221">
        <v>954</v>
      </c>
    </row>
    <row r="173" spans="1:8" ht="16">
      <c r="A173" s="221">
        <v>170</v>
      </c>
      <c r="B173" s="221" t="s">
        <v>476</v>
      </c>
      <c r="C173" s="221" t="s">
        <v>121</v>
      </c>
      <c r="D173" s="221" t="s">
        <v>700</v>
      </c>
      <c r="E173" s="222">
        <v>2.0073464791036502E-20</v>
      </c>
      <c r="F173" s="222">
        <v>2.23995744449335E-22</v>
      </c>
      <c r="G173" s="221">
        <v>456</v>
      </c>
      <c r="H173" s="221">
        <v>849</v>
      </c>
    </row>
    <row r="174" spans="1:8" ht="16">
      <c r="A174" s="221">
        <v>171</v>
      </c>
      <c r="B174" s="221" t="s">
        <v>476</v>
      </c>
      <c r="C174" s="221" t="s">
        <v>701</v>
      </c>
      <c r="D174" s="221" t="s">
        <v>702</v>
      </c>
      <c r="E174" s="222">
        <v>2.12187733490181E-20</v>
      </c>
      <c r="F174" s="222">
        <v>2.3859736555548298E-22</v>
      </c>
      <c r="G174" s="221">
        <v>307</v>
      </c>
      <c r="H174" s="221">
        <v>634</v>
      </c>
    </row>
    <row r="175" spans="1:8" ht="16">
      <c r="A175" s="221">
        <v>172</v>
      </c>
      <c r="B175" s="221" t="s">
        <v>476</v>
      </c>
      <c r="C175" s="221" t="s">
        <v>320</v>
      </c>
      <c r="D175" s="221" t="s">
        <v>703</v>
      </c>
      <c r="E175" s="222">
        <v>2.5204051001704899E-20</v>
      </c>
      <c r="F175" s="222">
        <v>2.8557379675751499E-22</v>
      </c>
      <c r="G175" s="221">
        <v>6122</v>
      </c>
      <c r="H175" s="221">
        <v>7702</v>
      </c>
    </row>
    <row r="176" spans="1:8" ht="16">
      <c r="A176" s="221">
        <v>173</v>
      </c>
      <c r="B176" s="221" t="s">
        <v>476</v>
      </c>
      <c r="C176" s="221" t="s">
        <v>704</v>
      </c>
      <c r="D176" s="221" t="s">
        <v>705</v>
      </c>
      <c r="E176" s="222">
        <v>2.8338102350800102E-20</v>
      </c>
      <c r="F176" s="222">
        <v>3.2351653327522801E-22</v>
      </c>
      <c r="G176" s="221">
        <v>1985</v>
      </c>
      <c r="H176" s="221">
        <v>2814</v>
      </c>
    </row>
    <row r="177" spans="1:8" ht="16">
      <c r="A177" s="221">
        <v>174</v>
      </c>
      <c r="B177" s="221" t="s">
        <v>476</v>
      </c>
      <c r="C177" s="221" t="s">
        <v>706</v>
      </c>
      <c r="D177" s="221" t="s">
        <v>707</v>
      </c>
      <c r="E177" s="222">
        <v>3.0904501485391702E-20</v>
      </c>
      <c r="F177" s="222">
        <v>3.5546808575471999E-22</v>
      </c>
      <c r="G177" s="221">
        <v>805</v>
      </c>
      <c r="H177" s="221">
        <v>1321</v>
      </c>
    </row>
    <row r="178" spans="1:8" ht="16">
      <c r="A178" s="221">
        <v>175</v>
      </c>
      <c r="B178" s="221" t="s">
        <v>476</v>
      </c>
      <c r="C178" s="221" t="s">
        <v>708</v>
      </c>
      <c r="D178" s="221" t="s">
        <v>709</v>
      </c>
      <c r="E178" s="222">
        <v>6.2446444146467098E-20</v>
      </c>
      <c r="F178" s="222">
        <v>7.2362832272730102E-22</v>
      </c>
      <c r="G178" s="221">
        <v>2951</v>
      </c>
      <c r="H178" s="221">
        <v>3977</v>
      </c>
    </row>
    <row r="179" spans="1:8" ht="16">
      <c r="A179" s="221">
        <v>176</v>
      </c>
      <c r="B179" s="221" t="s">
        <v>476</v>
      </c>
      <c r="C179" s="221" t="s">
        <v>710</v>
      </c>
      <c r="D179" s="221" t="s">
        <v>711</v>
      </c>
      <c r="E179" s="222">
        <v>6.3584176990140598E-20</v>
      </c>
      <c r="F179" s="222">
        <v>7.4227022065743597E-22</v>
      </c>
      <c r="G179" s="221">
        <v>1254</v>
      </c>
      <c r="H179" s="221">
        <v>1897</v>
      </c>
    </row>
    <row r="180" spans="1:8" ht="16">
      <c r="A180" s="221">
        <v>177</v>
      </c>
      <c r="B180" s="221" t="s">
        <v>476</v>
      </c>
      <c r="C180" s="221" t="s">
        <v>712</v>
      </c>
      <c r="D180" s="221" t="s">
        <v>713</v>
      </c>
      <c r="E180" s="222">
        <v>8.4959031734223698E-20</v>
      </c>
      <c r="F180" s="222">
        <v>1.00638166346119E-21</v>
      </c>
      <c r="G180" s="221">
        <v>3001</v>
      </c>
      <c r="H180" s="221">
        <v>4034</v>
      </c>
    </row>
    <row r="181" spans="1:8" ht="16">
      <c r="A181" s="221">
        <v>178</v>
      </c>
      <c r="B181" s="221" t="s">
        <v>476</v>
      </c>
      <c r="C181" s="221" t="s">
        <v>714</v>
      </c>
      <c r="D181" s="221" t="s">
        <v>715</v>
      </c>
      <c r="E181" s="222">
        <v>8.4959031734223698E-20</v>
      </c>
      <c r="F181" s="222">
        <v>1.00638166346119E-21</v>
      </c>
      <c r="G181" s="221">
        <v>3001</v>
      </c>
      <c r="H181" s="221">
        <v>4034</v>
      </c>
    </row>
    <row r="182" spans="1:8" ht="16">
      <c r="A182" s="221">
        <v>179</v>
      </c>
      <c r="B182" s="221" t="s">
        <v>476</v>
      </c>
      <c r="C182" s="221" t="s">
        <v>716</v>
      </c>
      <c r="D182" s="221" t="s">
        <v>717</v>
      </c>
      <c r="E182" s="222">
        <v>1.23274836259541E-19</v>
      </c>
      <c r="F182" s="222">
        <v>1.4708328103069699E-21</v>
      </c>
      <c r="G182" s="221">
        <v>1004</v>
      </c>
      <c r="H182" s="221">
        <v>1573</v>
      </c>
    </row>
    <row r="183" spans="1:8" ht="16">
      <c r="A183" s="221">
        <v>180</v>
      </c>
      <c r="B183" s="221" t="s">
        <v>476</v>
      </c>
      <c r="C183" s="221" t="s">
        <v>718</v>
      </c>
      <c r="D183" s="221" t="s">
        <v>719</v>
      </c>
      <c r="E183" s="222">
        <v>1.54520253145129E-19</v>
      </c>
      <c r="F183" s="222">
        <v>1.8677244071555501E-21</v>
      </c>
      <c r="G183" s="221">
        <v>135</v>
      </c>
      <c r="H183" s="221">
        <v>360</v>
      </c>
    </row>
    <row r="184" spans="1:8" ht="16">
      <c r="A184" s="221">
        <v>181</v>
      </c>
      <c r="B184" s="221" t="s">
        <v>476</v>
      </c>
      <c r="C184" s="221" t="s">
        <v>720</v>
      </c>
      <c r="D184" s="221" t="s">
        <v>721</v>
      </c>
      <c r="E184" s="222">
        <v>1.54520253145129E-19</v>
      </c>
      <c r="F184" s="222">
        <v>1.87015928699255E-21</v>
      </c>
      <c r="G184" s="221">
        <v>488</v>
      </c>
      <c r="H184" s="221">
        <v>885</v>
      </c>
    </row>
    <row r="185" spans="1:8" ht="16">
      <c r="A185" s="221">
        <v>182</v>
      </c>
      <c r="B185" s="221" t="s">
        <v>476</v>
      </c>
      <c r="C185" s="221" t="s">
        <v>722</v>
      </c>
      <c r="D185" s="221" t="s">
        <v>723</v>
      </c>
      <c r="E185" s="222">
        <v>2.7543169844754999E-19</v>
      </c>
      <c r="F185" s="222">
        <v>3.3571932342963201E-21</v>
      </c>
      <c r="G185" s="221">
        <v>3017</v>
      </c>
      <c r="H185" s="221">
        <v>4041</v>
      </c>
    </row>
    <row r="186" spans="1:8" ht="16">
      <c r="A186" s="221">
        <v>183</v>
      </c>
      <c r="B186" s="221" t="s">
        <v>476</v>
      </c>
      <c r="C186" s="221" t="s">
        <v>724</v>
      </c>
      <c r="D186" s="221" t="s">
        <v>725</v>
      </c>
      <c r="E186" s="222">
        <v>2.9677690435011098E-19</v>
      </c>
      <c r="F186" s="222">
        <v>3.6428409718511498E-21</v>
      </c>
      <c r="G186" s="221">
        <v>501</v>
      </c>
      <c r="H186" s="221">
        <v>900</v>
      </c>
    </row>
    <row r="187" spans="1:8" ht="16">
      <c r="A187" s="221">
        <v>184</v>
      </c>
      <c r="B187" s="221" t="s">
        <v>476</v>
      </c>
      <c r="C187" s="221" t="s">
        <v>726</v>
      </c>
      <c r="D187" s="221" t="s">
        <v>727</v>
      </c>
      <c r="E187" s="222">
        <v>3.1284119045703398E-19</v>
      </c>
      <c r="F187" s="222">
        <v>3.8668782339753497E-21</v>
      </c>
      <c r="G187" s="221">
        <v>47</v>
      </c>
      <c r="H187" s="221">
        <v>198</v>
      </c>
    </row>
    <row r="188" spans="1:8" ht="16">
      <c r="A188" s="221">
        <v>185</v>
      </c>
      <c r="B188" s="221" t="s">
        <v>476</v>
      </c>
      <c r="C188" s="221" t="s">
        <v>728</v>
      </c>
      <c r="D188" s="221" t="s">
        <v>729</v>
      </c>
      <c r="E188" s="222">
        <v>3.20155769978919E-19</v>
      </c>
      <c r="F188" s="222">
        <v>3.9847713860037199E-21</v>
      </c>
      <c r="G188" s="221">
        <v>4962</v>
      </c>
      <c r="H188" s="221">
        <v>6327</v>
      </c>
    </row>
    <row r="189" spans="1:8" ht="16">
      <c r="A189" s="221">
        <v>186</v>
      </c>
      <c r="B189" s="221" t="s">
        <v>476</v>
      </c>
      <c r="C189" s="221" t="s">
        <v>730</v>
      </c>
      <c r="D189" s="221" t="s">
        <v>731</v>
      </c>
      <c r="E189" s="222">
        <v>3.4324257504419899E-19</v>
      </c>
      <c r="F189" s="222">
        <v>4.3015807687942601E-21</v>
      </c>
      <c r="G189" s="221">
        <v>189</v>
      </c>
      <c r="H189" s="221">
        <v>445</v>
      </c>
    </row>
    <row r="190" spans="1:8" ht="16">
      <c r="A190" s="221">
        <v>187</v>
      </c>
      <c r="B190" s="221" t="s">
        <v>476</v>
      </c>
      <c r="C190" s="221" t="s">
        <v>732</v>
      </c>
      <c r="D190" s="221" t="s">
        <v>733</v>
      </c>
      <c r="E190" s="222">
        <v>3.4856323621377601E-19</v>
      </c>
      <c r="F190" s="222">
        <v>4.3981798904227599E-21</v>
      </c>
      <c r="G190" s="221">
        <v>836</v>
      </c>
      <c r="H190" s="221">
        <v>1348</v>
      </c>
    </row>
    <row r="191" spans="1:8" ht="16">
      <c r="A191" s="221">
        <v>188</v>
      </c>
      <c r="B191" s="221" t="s">
        <v>476</v>
      </c>
      <c r="C191" s="221" t="s">
        <v>734</v>
      </c>
      <c r="D191" s="221" t="s">
        <v>735</v>
      </c>
      <c r="E191" s="222">
        <v>4.1993448148978902E-19</v>
      </c>
      <c r="F191" s="222">
        <v>5.3347899794411001E-21</v>
      </c>
      <c r="G191" s="221">
        <v>4919</v>
      </c>
      <c r="H191" s="221">
        <v>6274</v>
      </c>
    </row>
    <row r="192" spans="1:8" ht="16">
      <c r="A192" s="221">
        <v>189</v>
      </c>
      <c r="B192" s="221" t="s">
        <v>476</v>
      </c>
      <c r="C192" s="221" t="s">
        <v>736</v>
      </c>
      <c r="D192" s="221" t="s">
        <v>737</v>
      </c>
      <c r="E192" s="222">
        <v>4.9503286711825602E-19</v>
      </c>
      <c r="F192" s="222">
        <v>6.3313216481219004E-21</v>
      </c>
      <c r="G192" s="221">
        <v>558</v>
      </c>
      <c r="H192" s="221">
        <v>975</v>
      </c>
    </row>
    <row r="193" spans="1:8" ht="16">
      <c r="A193" s="221">
        <v>190</v>
      </c>
      <c r="B193" s="221" t="s">
        <v>476</v>
      </c>
      <c r="C193" s="221" t="s">
        <v>738</v>
      </c>
      <c r="D193" s="221" t="s">
        <v>739</v>
      </c>
      <c r="E193" s="222">
        <v>5.5396159125699705E-19</v>
      </c>
      <c r="F193" s="222">
        <v>7.1325526771287195E-21</v>
      </c>
      <c r="G193" s="221">
        <v>600</v>
      </c>
      <c r="H193" s="221">
        <v>1032</v>
      </c>
    </row>
    <row r="194" spans="1:8" ht="16">
      <c r="A194" s="221">
        <v>191</v>
      </c>
      <c r="B194" s="221" t="s">
        <v>476</v>
      </c>
      <c r="C194" s="221" t="s">
        <v>740</v>
      </c>
      <c r="D194" s="221" t="s">
        <v>741</v>
      </c>
      <c r="E194" s="222">
        <v>6.3089388600505496E-19</v>
      </c>
      <c r="F194" s="222">
        <v>8.1772512263316104E-21</v>
      </c>
      <c r="G194" s="221">
        <v>1493</v>
      </c>
      <c r="H194" s="221">
        <v>2182</v>
      </c>
    </row>
    <row r="195" spans="1:8" ht="16">
      <c r="A195" s="221">
        <v>192</v>
      </c>
      <c r="B195" s="221" t="s">
        <v>476</v>
      </c>
      <c r="C195" s="221" t="s">
        <v>742</v>
      </c>
      <c r="D195" s="221" t="s">
        <v>743</v>
      </c>
      <c r="E195" s="222">
        <v>6.9011615993112403E-19</v>
      </c>
      <c r="F195" s="222">
        <v>9.0040906703460006E-21</v>
      </c>
      <c r="G195" s="221">
        <v>1631</v>
      </c>
      <c r="H195" s="221">
        <v>2352</v>
      </c>
    </row>
    <row r="196" spans="1:8" ht="16">
      <c r="A196" s="221">
        <v>193</v>
      </c>
      <c r="B196" s="221" t="s">
        <v>476</v>
      </c>
      <c r="C196" s="221" t="s">
        <v>744</v>
      </c>
      <c r="D196" s="221" t="s">
        <v>745</v>
      </c>
      <c r="E196" s="222">
        <v>7.3376948385018298E-19</v>
      </c>
      <c r="F196" s="222">
        <v>9.6366292728822407E-21</v>
      </c>
      <c r="G196" s="221">
        <v>909</v>
      </c>
      <c r="H196" s="221">
        <v>1439</v>
      </c>
    </row>
    <row r="197" spans="1:8" ht="16">
      <c r="A197" s="221">
        <v>194</v>
      </c>
      <c r="B197" s="221" t="s">
        <v>476</v>
      </c>
      <c r="C197" s="221" t="s">
        <v>369</v>
      </c>
      <c r="D197" s="221" t="s">
        <v>746</v>
      </c>
      <c r="E197" s="222">
        <v>9.8073615879873103E-19</v>
      </c>
      <c r="F197" s="222">
        <v>1.29642376356227E-20</v>
      </c>
      <c r="G197" s="221">
        <v>1698</v>
      </c>
      <c r="H197" s="221">
        <v>2433</v>
      </c>
    </row>
    <row r="198" spans="1:8" ht="16">
      <c r="A198" s="221">
        <v>195</v>
      </c>
      <c r="B198" s="221" t="s">
        <v>476</v>
      </c>
      <c r="C198" s="221" t="s">
        <v>747</v>
      </c>
      <c r="D198" s="221" t="s">
        <v>748</v>
      </c>
      <c r="E198" s="222">
        <v>1.0479035889226099E-18</v>
      </c>
      <c r="F198" s="222">
        <v>1.39420649169961E-20</v>
      </c>
      <c r="G198" s="221">
        <v>1192</v>
      </c>
      <c r="H198" s="221">
        <v>1800</v>
      </c>
    </row>
    <row r="199" spans="1:8" ht="16">
      <c r="A199" s="221">
        <v>196</v>
      </c>
      <c r="B199" s="221" t="s">
        <v>476</v>
      </c>
      <c r="C199" s="221" t="s">
        <v>749</v>
      </c>
      <c r="D199" s="221" t="s">
        <v>750</v>
      </c>
      <c r="E199" s="222">
        <v>1.1781778381008299E-18</v>
      </c>
      <c r="F199" s="222">
        <v>1.5776458604612001E-20</v>
      </c>
      <c r="G199" s="221">
        <v>1899</v>
      </c>
      <c r="H199" s="221">
        <v>2678</v>
      </c>
    </row>
    <row r="200" spans="1:8" ht="16">
      <c r="A200" s="221">
        <v>197</v>
      </c>
      <c r="B200" s="221" t="s">
        <v>476</v>
      </c>
      <c r="C200" s="221" t="s">
        <v>175</v>
      </c>
      <c r="D200" s="221" t="s">
        <v>751</v>
      </c>
      <c r="E200" s="222">
        <v>1.46277610948238E-18</v>
      </c>
      <c r="F200" s="222">
        <v>1.9712948428217501E-20</v>
      </c>
      <c r="G200" s="221">
        <v>1177</v>
      </c>
      <c r="H200" s="221">
        <v>1778</v>
      </c>
    </row>
    <row r="201" spans="1:8" ht="16">
      <c r="A201" s="221">
        <v>198</v>
      </c>
      <c r="B201" s="221" t="s">
        <v>476</v>
      </c>
      <c r="C201" s="221" t="s">
        <v>752</v>
      </c>
      <c r="D201" s="221" t="s">
        <v>753</v>
      </c>
      <c r="E201" s="222">
        <v>2.2558147908406099E-18</v>
      </c>
      <c r="F201" s="222">
        <v>3.0593883000241799E-20</v>
      </c>
      <c r="G201" s="221">
        <v>902</v>
      </c>
      <c r="H201" s="221">
        <v>1423</v>
      </c>
    </row>
    <row r="202" spans="1:8" ht="16">
      <c r="A202" s="221">
        <v>199</v>
      </c>
      <c r="B202" s="221" t="s">
        <v>476</v>
      </c>
      <c r="C202" s="221" t="s">
        <v>754</v>
      </c>
      <c r="D202" s="221" t="s">
        <v>755</v>
      </c>
      <c r="E202" s="222">
        <v>3.01029267682977E-18</v>
      </c>
      <c r="F202" s="222">
        <v>4.1084681168749599E-20</v>
      </c>
      <c r="G202" s="221">
        <v>45</v>
      </c>
      <c r="H202" s="221">
        <v>189</v>
      </c>
    </row>
    <row r="203" spans="1:8" ht="16">
      <c r="A203" s="221">
        <v>200</v>
      </c>
      <c r="B203" s="221" t="s">
        <v>476</v>
      </c>
      <c r="C203" s="221" t="s">
        <v>756</v>
      </c>
      <c r="D203" s="221" t="s">
        <v>757</v>
      </c>
      <c r="E203" s="222">
        <v>3.5873115529585498E-18</v>
      </c>
      <c r="F203" s="222">
        <v>4.9267798152220502E-20</v>
      </c>
      <c r="G203" s="221">
        <v>1011</v>
      </c>
      <c r="H203" s="221">
        <v>1561</v>
      </c>
    </row>
    <row r="204" spans="1:8" ht="16">
      <c r="A204" s="221">
        <v>201</v>
      </c>
      <c r="B204" s="221" t="s">
        <v>476</v>
      </c>
      <c r="C204" s="221" t="s">
        <v>758</v>
      </c>
      <c r="D204" s="221" t="s">
        <v>759</v>
      </c>
      <c r="E204" s="222">
        <v>4.2551841153431698E-18</v>
      </c>
      <c r="F204" s="222">
        <v>5.8805548718476504E-20</v>
      </c>
      <c r="G204" s="221">
        <v>1</v>
      </c>
      <c r="H204" s="221">
        <v>73</v>
      </c>
    </row>
    <row r="205" spans="1:8" ht="16">
      <c r="A205" s="221">
        <v>202</v>
      </c>
      <c r="B205" s="221" t="s">
        <v>476</v>
      </c>
      <c r="C205" s="221" t="s">
        <v>377</v>
      </c>
      <c r="D205" s="221" t="s">
        <v>760</v>
      </c>
      <c r="E205" s="222">
        <v>4.7662275721399298E-18</v>
      </c>
      <c r="F205" s="222">
        <v>6.6277155938769906E-20</v>
      </c>
      <c r="G205" s="221">
        <v>1175</v>
      </c>
      <c r="H205" s="221">
        <v>1768</v>
      </c>
    </row>
    <row r="206" spans="1:8" ht="16">
      <c r="A206" s="221">
        <v>203</v>
      </c>
      <c r="B206" s="221" t="s">
        <v>476</v>
      </c>
      <c r="C206" s="221" t="s">
        <v>761</v>
      </c>
      <c r="D206" s="221" t="s">
        <v>762</v>
      </c>
      <c r="E206" s="222">
        <v>4.93349088344723E-18</v>
      </c>
      <c r="F206" s="222">
        <v>6.9026524807029898E-20</v>
      </c>
      <c r="G206" s="221">
        <v>132</v>
      </c>
      <c r="H206" s="221">
        <v>344</v>
      </c>
    </row>
    <row r="207" spans="1:8" ht="16">
      <c r="A207" s="221">
        <v>204</v>
      </c>
      <c r="B207" s="221" t="s">
        <v>476</v>
      </c>
      <c r="C207" s="221" t="s">
        <v>763</v>
      </c>
      <c r="D207" s="221" t="s">
        <v>764</v>
      </c>
      <c r="E207" s="222">
        <v>6.01576325117884E-18</v>
      </c>
      <c r="F207" s="222">
        <v>8.4685422591702098E-20</v>
      </c>
      <c r="G207" s="221">
        <v>190</v>
      </c>
      <c r="H207" s="221">
        <v>437</v>
      </c>
    </row>
    <row r="208" spans="1:8" ht="16">
      <c r="A208" s="221">
        <v>205</v>
      </c>
      <c r="B208" s="221" t="s">
        <v>476</v>
      </c>
      <c r="C208" s="221" t="s">
        <v>765</v>
      </c>
      <c r="D208" s="221" t="s">
        <v>766</v>
      </c>
      <c r="E208" s="222">
        <v>7.6158821230986497E-18</v>
      </c>
      <c r="F208" s="222">
        <v>1.07864424919423E-19</v>
      </c>
      <c r="G208" s="221">
        <v>223</v>
      </c>
      <c r="H208" s="221">
        <v>486</v>
      </c>
    </row>
    <row r="209" spans="1:8" ht="16">
      <c r="A209" s="221">
        <v>206</v>
      </c>
      <c r="B209" s="221" t="s">
        <v>476</v>
      </c>
      <c r="C209" s="221" t="s">
        <v>767</v>
      </c>
      <c r="D209" s="221" t="s">
        <v>768</v>
      </c>
      <c r="E209" s="222">
        <v>1.1344306625851701E-17</v>
      </c>
      <c r="F209" s="222">
        <v>1.6164419741556899E-19</v>
      </c>
      <c r="G209" s="221">
        <v>928</v>
      </c>
      <c r="H209" s="221">
        <v>1447</v>
      </c>
    </row>
    <row r="210" spans="1:8" ht="16">
      <c r="A210" s="221">
        <v>207</v>
      </c>
      <c r="B210" s="221" t="s">
        <v>476</v>
      </c>
      <c r="C210" s="221" t="s">
        <v>769</v>
      </c>
      <c r="D210" s="221" t="s">
        <v>770</v>
      </c>
      <c r="E210" s="222">
        <v>3.7641570759556899E-17</v>
      </c>
      <c r="F210" s="222">
        <v>5.3958303148892803E-19</v>
      </c>
      <c r="G210" s="221">
        <v>701</v>
      </c>
      <c r="H210" s="221">
        <v>1144</v>
      </c>
    </row>
    <row r="211" spans="1:8" ht="16">
      <c r="A211" s="221">
        <v>208</v>
      </c>
      <c r="B211" s="221" t="s">
        <v>476</v>
      </c>
      <c r="C211" s="221" t="s">
        <v>771</v>
      </c>
      <c r="D211" s="221" t="s">
        <v>772</v>
      </c>
      <c r="E211" s="222">
        <v>4.1813097758692597E-17</v>
      </c>
      <c r="F211" s="222">
        <v>6.0296999343007296E-19</v>
      </c>
      <c r="G211" s="221">
        <v>294</v>
      </c>
      <c r="H211" s="221">
        <v>585</v>
      </c>
    </row>
    <row r="212" spans="1:8" ht="16">
      <c r="A212" s="221">
        <v>209</v>
      </c>
      <c r="B212" s="221" t="s">
        <v>476</v>
      </c>
      <c r="C212" s="221" t="s">
        <v>773</v>
      </c>
      <c r="D212" s="221" t="s">
        <v>774</v>
      </c>
      <c r="E212" s="222">
        <v>7.3749015283669594E-17</v>
      </c>
      <c r="F212" s="222">
        <v>1.07616588825955E-18</v>
      </c>
      <c r="G212" s="221">
        <v>155</v>
      </c>
      <c r="H212" s="221">
        <v>373</v>
      </c>
    </row>
    <row r="213" spans="1:8" ht="16">
      <c r="A213" s="221">
        <v>210</v>
      </c>
      <c r="B213" s="221" t="s">
        <v>476</v>
      </c>
      <c r="C213" s="221" t="s">
        <v>775</v>
      </c>
      <c r="D213" s="221" t="s">
        <v>776</v>
      </c>
      <c r="E213" s="222">
        <v>8.1243758028916597E-17</v>
      </c>
      <c r="F213" s="222">
        <v>1.1925049461755099E-18</v>
      </c>
      <c r="G213" s="221">
        <v>3301</v>
      </c>
      <c r="H213" s="221">
        <v>4320</v>
      </c>
    </row>
    <row r="214" spans="1:8" ht="16">
      <c r="A214" s="221">
        <v>211</v>
      </c>
      <c r="B214" s="221" t="s">
        <v>476</v>
      </c>
      <c r="C214" s="221" t="s">
        <v>777</v>
      </c>
      <c r="D214" s="221" t="s">
        <v>778</v>
      </c>
      <c r="E214" s="222">
        <v>8.4759082519759795E-17</v>
      </c>
      <c r="F214" s="222">
        <v>1.2513787290470901E-18</v>
      </c>
      <c r="G214" s="221">
        <v>183</v>
      </c>
      <c r="H214" s="221">
        <v>417</v>
      </c>
    </row>
    <row r="215" spans="1:8" ht="16">
      <c r="A215" s="221">
        <v>212</v>
      </c>
      <c r="B215" s="221" t="s">
        <v>476</v>
      </c>
      <c r="C215" s="221" t="s">
        <v>779</v>
      </c>
      <c r="D215" s="221" t="s">
        <v>780</v>
      </c>
      <c r="E215" s="222">
        <v>2.24066943978248E-16</v>
      </c>
      <c r="F215" s="222">
        <v>3.3273460350417999E-18</v>
      </c>
      <c r="G215" s="221">
        <v>250</v>
      </c>
      <c r="H215" s="221">
        <v>515</v>
      </c>
    </row>
    <row r="216" spans="1:8" ht="16">
      <c r="A216" s="221">
        <v>213</v>
      </c>
      <c r="B216" s="221" t="s">
        <v>476</v>
      </c>
      <c r="C216" s="221" t="s">
        <v>781</v>
      </c>
      <c r="D216" s="221" t="s">
        <v>782</v>
      </c>
      <c r="E216" s="222">
        <v>2.3095880530723201E-16</v>
      </c>
      <c r="F216" s="222">
        <v>3.4495134869921301E-18</v>
      </c>
      <c r="G216" s="221">
        <v>803</v>
      </c>
      <c r="H216" s="221">
        <v>1267</v>
      </c>
    </row>
    <row r="217" spans="1:8" ht="16">
      <c r="A217" s="221">
        <v>214</v>
      </c>
      <c r="B217" s="221" t="s">
        <v>476</v>
      </c>
      <c r="C217" s="221" t="s">
        <v>783</v>
      </c>
      <c r="D217" s="221" t="s">
        <v>784</v>
      </c>
      <c r="E217" s="222">
        <v>2.9827492958712801E-16</v>
      </c>
      <c r="F217" s="222">
        <v>4.4805246933688797E-18</v>
      </c>
      <c r="G217" s="221">
        <v>2653</v>
      </c>
      <c r="H217" s="221">
        <v>3539</v>
      </c>
    </row>
    <row r="218" spans="1:8" ht="16">
      <c r="A218" s="221">
        <v>215</v>
      </c>
      <c r="B218" s="221" t="s">
        <v>476</v>
      </c>
      <c r="C218" s="221" t="s">
        <v>785</v>
      </c>
      <c r="D218" s="221" t="s">
        <v>786</v>
      </c>
      <c r="E218" s="222">
        <v>4.56218680233936E-16</v>
      </c>
      <c r="F218" s="222">
        <v>6.8922307056800697E-18</v>
      </c>
      <c r="G218" s="221">
        <v>686</v>
      </c>
      <c r="H218" s="221">
        <v>1111</v>
      </c>
    </row>
    <row r="219" spans="1:8" ht="16">
      <c r="A219" s="221">
        <v>216</v>
      </c>
      <c r="B219" s="221" t="s">
        <v>476</v>
      </c>
      <c r="C219" s="221" t="s">
        <v>787</v>
      </c>
      <c r="D219" s="221" t="s">
        <v>788</v>
      </c>
      <c r="E219" s="222">
        <v>5.8007769527338997E-16</v>
      </c>
      <c r="F219" s="222">
        <v>8.8131976020077199E-18</v>
      </c>
      <c r="G219" s="221">
        <v>146</v>
      </c>
      <c r="H219" s="221">
        <v>352</v>
      </c>
    </row>
    <row r="220" spans="1:8" ht="16">
      <c r="A220" s="221">
        <v>217</v>
      </c>
      <c r="B220" s="221" t="s">
        <v>476</v>
      </c>
      <c r="C220" s="221" t="s">
        <v>789</v>
      </c>
      <c r="D220" s="221" t="s">
        <v>790</v>
      </c>
      <c r="E220" s="222">
        <v>5.8953343534212898E-16</v>
      </c>
      <c r="F220" s="222">
        <v>9.0074636472874594E-18</v>
      </c>
      <c r="G220" s="221">
        <v>345</v>
      </c>
      <c r="H220" s="221">
        <v>648</v>
      </c>
    </row>
    <row r="221" spans="1:8" ht="16">
      <c r="A221" s="221">
        <v>218</v>
      </c>
      <c r="B221" s="221" t="s">
        <v>476</v>
      </c>
      <c r="C221" s="221" t="s">
        <v>791</v>
      </c>
      <c r="D221" s="221" t="s">
        <v>792</v>
      </c>
      <c r="E221" s="222">
        <v>5.9858979428460903E-16</v>
      </c>
      <c r="F221" s="222">
        <v>9.1972165817120194E-18</v>
      </c>
      <c r="G221" s="221">
        <v>3112</v>
      </c>
      <c r="H221" s="221">
        <v>4076</v>
      </c>
    </row>
    <row r="222" spans="1:8" ht="16">
      <c r="A222" s="221">
        <v>219</v>
      </c>
      <c r="B222" s="221" t="s">
        <v>476</v>
      </c>
      <c r="C222" s="221" t="s">
        <v>793</v>
      </c>
      <c r="D222" s="221" t="s">
        <v>794</v>
      </c>
      <c r="E222" s="222">
        <v>6.0033867980987096E-16</v>
      </c>
      <c r="F222" s="222">
        <v>9.2756190871911505E-18</v>
      </c>
      <c r="G222" s="221">
        <v>1102</v>
      </c>
      <c r="H222" s="221">
        <v>1643</v>
      </c>
    </row>
    <row r="223" spans="1:8" ht="16">
      <c r="A223" s="221">
        <v>220</v>
      </c>
      <c r="B223" s="221" t="s">
        <v>476</v>
      </c>
      <c r="C223" s="221" t="s">
        <v>795</v>
      </c>
      <c r="D223" s="221" t="s">
        <v>796</v>
      </c>
      <c r="E223" s="222">
        <v>6.4223647138063103E-16</v>
      </c>
      <c r="F223" s="222">
        <v>9.9780945338965008E-18</v>
      </c>
      <c r="G223" s="221">
        <v>245</v>
      </c>
      <c r="H223" s="221">
        <v>503</v>
      </c>
    </row>
    <row r="224" spans="1:8" ht="16">
      <c r="A224" s="221">
        <v>221</v>
      </c>
      <c r="B224" s="221" t="s">
        <v>476</v>
      </c>
      <c r="C224" s="221" t="s">
        <v>174</v>
      </c>
      <c r="D224" s="221" t="s">
        <v>797</v>
      </c>
      <c r="E224" s="222">
        <v>1.1202899811795801E-15</v>
      </c>
      <c r="F224" s="222">
        <v>1.7501525886238999E-17</v>
      </c>
      <c r="G224" s="221">
        <v>167</v>
      </c>
      <c r="H224" s="221">
        <v>383</v>
      </c>
    </row>
    <row r="225" spans="1:8" ht="16">
      <c r="A225" s="221">
        <v>222</v>
      </c>
      <c r="B225" s="221" t="s">
        <v>476</v>
      </c>
      <c r="C225" s="221" t="s">
        <v>798</v>
      </c>
      <c r="D225" s="221" t="s">
        <v>799</v>
      </c>
      <c r="E225" s="222">
        <v>1.58348423404947E-15</v>
      </c>
      <c r="F225" s="222">
        <v>2.48736150069573E-17</v>
      </c>
      <c r="G225" s="221">
        <v>477</v>
      </c>
      <c r="H225" s="221">
        <v>825</v>
      </c>
    </row>
    <row r="226" spans="1:8" ht="16">
      <c r="A226" s="221">
        <v>223</v>
      </c>
      <c r="B226" s="221" t="s">
        <v>476</v>
      </c>
      <c r="C226" s="221" t="s">
        <v>800</v>
      </c>
      <c r="D226" s="221" t="s">
        <v>801</v>
      </c>
      <c r="E226" s="222">
        <v>1.9290031306869801E-15</v>
      </c>
      <c r="F226" s="222">
        <v>3.0466658888103398E-17</v>
      </c>
      <c r="G226" s="221">
        <v>210</v>
      </c>
      <c r="H226" s="221">
        <v>447</v>
      </c>
    </row>
    <row r="227" spans="1:8" ht="16">
      <c r="A227" s="221">
        <v>224</v>
      </c>
      <c r="B227" s="221" t="s">
        <v>476</v>
      </c>
      <c r="C227" s="221" t="s">
        <v>802</v>
      </c>
      <c r="D227" s="221" t="s">
        <v>803</v>
      </c>
      <c r="E227" s="222">
        <v>2.3931526732765398E-15</v>
      </c>
      <c r="F227" s="222">
        <v>3.8002853609970797E-17</v>
      </c>
      <c r="G227" s="221">
        <v>477</v>
      </c>
      <c r="H227" s="221">
        <v>823</v>
      </c>
    </row>
    <row r="228" spans="1:8" ht="16">
      <c r="A228" s="221">
        <v>225</v>
      </c>
      <c r="B228" s="221" t="s">
        <v>476</v>
      </c>
      <c r="C228" s="221" t="s">
        <v>804</v>
      </c>
      <c r="D228" s="221" t="s">
        <v>805</v>
      </c>
      <c r="E228" s="222">
        <v>2.4055546120641699E-15</v>
      </c>
      <c r="F228" s="222">
        <v>3.8406279643256301E-17</v>
      </c>
      <c r="G228" s="221">
        <v>687</v>
      </c>
      <c r="H228" s="221">
        <v>1103</v>
      </c>
    </row>
    <row r="229" spans="1:8" ht="16">
      <c r="A229" s="221">
        <v>226</v>
      </c>
      <c r="B229" s="221" t="s">
        <v>476</v>
      </c>
      <c r="C229" s="221" t="s">
        <v>806</v>
      </c>
      <c r="D229" s="221" t="s">
        <v>807</v>
      </c>
      <c r="E229" s="222">
        <v>2.5819474632978201E-15</v>
      </c>
      <c r="F229" s="222">
        <v>4.1444135247784701E-17</v>
      </c>
      <c r="G229" s="221">
        <v>158</v>
      </c>
      <c r="H229" s="221">
        <v>366</v>
      </c>
    </row>
    <row r="230" spans="1:8" ht="16">
      <c r="A230" s="221">
        <v>227</v>
      </c>
      <c r="B230" s="221" t="s">
        <v>476</v>
      </c>
      <c r="C230" s="221" t="s">
        <v>808</v>
      </c>
      <c r="D230" s="221" t="s">
        <v>809</v>
      </c>
      <c r="E230" s="222">
        <v>3.1406557538126701E-15</v>
      </c>
      <c r="F230" s="222">
        <v>5.0681826756805398E-17</v>
      </c>
      <c r="G230" s="221">
        <v>207</v>
      </c>
      <c r="H230" s="221">
        <v>440</v>
      </c>
    </row>
    <row r="231" spans="1:8" ht="16">
      <c r="A231" s="221">
        <v>228</v>
      </c>
      <c r="B231" s="221" t="s">
        <v>476</v>
      </c>
      <c r="C231" s="221" t="s">
        <v>810</v>
      </c>
      <c r="D231" s="221" t="s">
        <v>811</v>
      </c>
      <c r="E231" s="222">
        <v>3.81240478661202E-15</v>
      </c>
      <c r="F231" s="222">
        <v>6.1849313705551198E-17</v>
      </c>
      <c r="G231" s="221">
        <v>3115</v>
      </c>
      <c r="H231" s="221">
        <v>4060</v>
      </c>
    </row>
    <row r="232" spans="1:8" ht="16">
      <c r="A232" s="221">
        <v>229</v>
      </c>
      <c r="B232" s="221" t="s">
        <v>476</v>
      </c>
      <c r="C232" s="221" t="s">
        <v>161</v>
      </c>
      <c r="D232" s="221" t="s">
        <v>812</v>
      </c>
      <c r="E232" s="222">
        <v>4.6010263352153997E-15</v>
      </c>
      <c r="F232" s="222">
        <v>7.5038197741710395E-17</v>
      </c>
      <c r="G232" s="221">
        <v>7</v>
      </c>
      <c r="H232" s="221">
        <v>84</v>
      </c>
    </row>
    <row r="233" spans="1:8" ht="16">
      <c r="A233" s="221">
        <v>230</v>
      </c>
      <c r="B233" s="221" t="s">
        <v>476</v>
      </c>
      <c r="C233" s="221" t="s">
        <v>813</v>
      </c>
      <c r="D233" s="221" t="s">
        <v>814</v>
      </c>
      <c r="E233" s="222">
        <v>5.0777529023874398E-15</v>
      </c>
      <c r="F233" s="222">
        <v>8.3248996082060294E-17</v>
      </c>
      <c r="G233" s="221">
        <v>573</v>
      </c>
      <c r="H233" s="221">
        <v>948</v>
      </c>
    </row>
    <row r="234" spans="1:8" ht="16">
      <c r="A234" s="221">
        <v>231</v>
      </c>
      <c r="B234" s="221" t="s">
        <v>476</v>
      </c>
      <c r="C234" s="221" t="s">
        <v>815</v>
      </c>
      <c r="D234" s="221" t="s">
        <v>816</v>
      </c>
      <c r="E234" s="222">
        <v>7.7030050402215593E-15</v>
      </c>
      <c r="F234" s="222">
        <v>1.2695081268004599E-16</v>
      </c>
      <c r="G234" s="221">
        <v>168</v>
      </c>
      <c r="H234" s="221">
        <v>378</v>
      </c>
    </row>
    <row r="235" spans="1:8" ht="16">
      <c r="A235" s="221">
        <v>232</v>
      </c>
      <c r="B235" s="221" t="s">
        <v>476</v>
      </c>
      <c r="C235" s="221" t="s">
        <v>817</v>
      </c>
      <c r="D235" s="221" t="s">
        <v>818</v>
      </c>
      <c r="E235" s="222">
        <v>7.9289846165847707E-15</v>
      </c>
      <c r="F235" s="222">
        <v>1.31355710815524E-16</v>
      </c>
      <c r="G235" s="221">
        <v>3173</v>
      </c>
      <c r="H235" s="221">
        <v>4120</v>
      </c>
    </row>
    <row r="236" spans="1:8" ht="16">
      <c r="A236" s="221">
        <v>233</v>
      </c>
      <c r="B236" s="221" t="s">
        <v>476</v>
      </c>
      <c r="C236" s="221" t="s">
        <v>819</v>
      </c>
      <c r="D236" s="221" t="s">
        <v>820</v>
      </c>
      <c r="E236" s="222">
        <v>9.4689784236179597E-15</v>
      </c>
      <c r="F236" s="222">
        <v>1.57680842419045E-16</v>
      </c>
      <c r="G236" s="221">
        <v>217</v>
      </c>
      <c r="H236" s="221">
        <v>451</v>
      </c>
    </row>
    <row r="237" spans="1:8" ht="16">
      <c r="A237" s="221">
        <v>234</v>
      </c>
      <c r="B237" s="221" t="s">
        <v>476</v>
      </c>
      <c r="C237" s="221" t="s">
        <v>821</v>
      </c>
      <c r="D237" s="221" t="s">
        <v>822</v>
      </c>
      <c r="E237" s="222">
        <v>1.0455634531948299E-14</v>
      </c>
      <c r="F237" s="222">
        <v>1.7500847499827699E-16</v>
      </c>
      <c r="G237" s="221">
        <v>564</v>
      </c>
      <c r="H237" s="221">
        <v>932</v>
      </c>
    </row>
    <row r="238" spans="1:8" ht="16">
      <c r="A238" s="221">
        <v>235</v>
      </c>
      <c r="B238" s="221" t="s">
        <v>476</v>
      </c>
      <c r="C238" s="221" t="s">
        <v>823</v>
      </c>
      <c r="D238" s="221" t="s">
        <v>824</v>
      </c>
      <c r="E238" s="222">
        <v>1.14776687429394E-14</v>
      </c>
      <c r="F238" s="222">
        <v>1.9310069301426E-16</v>
      </c>
      <c r="G238" s="221">
        <v>131</v>
      </c>
      <c r="H238" s="221">
        <v>319</v>
      </c>
    </row>
    <row r="239" spans="1:8" ht="16">
      <c r="A239" s="221">
        <v>236</v>
      </c>
      <c r="B239" s="221" t="s">
        <v>476</v>
      </c>
      <c r="C239" s="221" t="s">
        <v>825</v>
      </c>
      <c r="D239" s="221" t="s">
        <v>826</v>
      </c>
      <c r="E239" s="222">
        <v>1.17076179825921E-14</v>
      </c>
      <c r="F239" s="222">
        <v>1.9797431266700901E-16</v>
      </c>
      <c r="G239" s="221">
        <v>3258</v>
      </c>
      <c r="H239" s="221">
        <v>4215</v>
      </c>
    </row>
    <row r="240" spans="1:8" ht="16">
      <c r="A240" s="221">
        <v>237</v>
      </c>
      <c r="B240" s="221" t="s">
        <v>476</v>
      </c>
      <c r="C240" s="221" t="s">
        <v>827</v>
      </c>
      <c r="D240" s="221" t="s">
        <v>828</v>
      </c>
      <c r="E240" s="222">
        <v>1.27632291384459E-14</v>
      </c>
      <c r="F240" s="222">
        <v>2.1692011754612E-16</v>
      </c>
      <c r="G240" s="221">
        <v>1262</v>
      </c>
      <c r="H240" s="221">
        <v>1821</v>
      </c>
    </row>
    <row r="241" spans="1:8" ht="16">
      <c r="A241" s="221">
        <v>238</v>
      </c>
      <c r="B241" s="221" t="s">
        <v>476</v>
      </c>
      <c r="C241" s="221" t="s">
        <v>829</v>
      </c>
      <c r="D241" s="221" t="s">
        <v>830</v>
      </c>
      <c r="E241" s="222">
        <v>1.31385260503799E-14</v>
      </c>
      <c r="F241" s="222">
        <v>2.24426324809065E-16</v>
      </c>
      <c r="G241" s="221">
        <v>136</v>
      </c>
      <c r="H241" s="221">
        <v>326</v>
      </c>
    </row>
    <row r="242" spans="1:8" ht="16">
      <c r="A242" s="221">
        <v>239</v>
      </c>
      <c r="B242" s="221" t="s">
        <v>476</v>
      </c>
      <c r="C242" s="221" t="s">
        <v>831</v>
      </c>
      <c r="D242" s="221" t="s">
        <v>832</v>
      </c>
      <c r="E242" s="222">
        <v>1.4347191214041299E-14</v>
      </c>
      <c r="F242" s="222">
        <v>2.4630371182903598E-16</v>
      </c>
      <c r="G242" s="221">
        <v>234</v>
      </c>
      <c r="H242" s="221">
        <v>475</v>
      </c>
    </row>
    <row r="243" spans="1:8" ht="16">
      <c r="A243" s="221">
        <v>240</v>
      </c>
      <c r="B243" s="221" t="s">
        <v>476</v>
      </c>
      <c r="C243" s="221" t="s">
        <v>833</v>
      </c>
      <c r="D243" s="221" t="s">
        <v>834</v>
      </c>
      <c r="E243" s="222">
        <v>1.4662445537662699E-14</v>
      </c>
      <c r="F243" s="222">
        <v>2.5297438223778598E-16</v>
      </c>
      <c r="G243" s="221">
        <v>86</v>
      </c>
      <c r="H243" s="221">
        <v>243</v>
      </c>
    </row>
    <row r="244" spans="1:8" ht="16">
      <c r="A244" s="221">
        <v>241</v>
      </c>
      <c r="B244" s="221" t="s">
        <v>476</v>
      </c>
      <c r="C244" s="221" t="s">
        <v>835</v>
      </c>
      <c r="D244" s="221" t="s">
        <v>836</v>
      </c>
      <c r="E244" s="222">
        <v>1.8776710115299199E-14</v>
      </c>
      <c r="F244" s="222">
        <v>3.2685864294412898E-16</v>
      </c>
      <c r="G244" s="221">
        <v>317</v>
      </c>
      <c r="H244" s="221">
        <v>593</v>
      </c>
    </row>
    <row r="245" spans="1:8" ht="16">
      <c r="A245" s="221">
        <v>242</v>
      </c>
      <c r="B245" s="221" t="s">
        <v>476</v>
      </c>
      <c r="C245" s="221" t="s">
        <v>837</v>
      </c>
      <c r="D245" s="221" t="s">
        <v>838</v>
      </c>
      <c r="E245" s="222">
        <v>1.8776710115299199E-14</v>
      </c>
      <c r="F245" s="222">
        <v>3.2718215909062198E-16</v>
      </c>
      <c r="G245" s="221">
        <v>166</v>
      </c>
      <c r="H245" s="221">
        <v>372</v>
      </c>
    </row>
    <row r="246" spans="1:8" ht="16">
      <c r="A246" s="221">
        <v>243</v>
      </c>
      <c r="B246" s="221" t="s">
        <v>476</v>
      </c>
      <c r="C246" s="221" t="s">
        <v>839</v>
      </c>
      <c r="D246" s="221" t="s">
        <v>840</v>
      </c>
      <c r="E246" s="222">
        <v>2.4304085588670999E-14</v>
      </c>
      <c r="F246" s="222">
        <v>4.2558227125226501E-16</v>
      </c>
      <c r="G246" s="221">
        <v>109</v>
      </c>
      <c r="H246" s="221">
        <v>280</v>
      </c>
    </row>
    <row r="247" spans="1:8" ht="16">
      <c r="A247" s="221">
        <v>244</v>
      </c>
      <c r="B247" s="221" t="s">
        <v>476</v>
      </c>
      <c r="C247" s="221" t="s">
        <v>841</v>
      </c>
      <c r="D247" s="221" t="s">
        <v>842</v>
      </c>
      <c r="E247" s="222">
        <v>2.8661614549254201E-14</v>
      </c>
      <c r="F247" s="222">
        <v>5.0680623151471E-16</v>
      </c>
      <c r="G247" s="221">
        <v>59</v>
      </c>
      <c r="H247" s="221">
        <v>194</v>
      </c>
    </row>
    <row r="248" spans="1:8" ht="16">
      <c r="A248" s="221">
        <v>245</v>
      </c>
      <c r="B248" s="221" t="s">
        <v>476</v>
      </c>
      <c r="C248" s="221" t="s">
        <v>843</v>
      </c>
      <c r="D248" s="221" t="s">
        <v>844</v>
      </c>
      <c r="E248" s="222">
        <v>2.8661614549254201E-14</v>
      </c>
      <c r="F248" s="222">
        <v>5.0466950587616598E-16</v>
      </c>
      <c r="G248" s="221">
        <v>135</v>
      </c>
      <c r="H248" s="221">
        <v>322</v>
      </c>
    </row>
    <row r="249" spans="1:8" ht="16">
      <c r="A249" s="221">
        <v>246</v>
      </c>
      <c r="B249" s="221" t="s">
        <v>476</v>
      </c>
      <c r="C249" s="221" t="s">
        <v>845</v>
      </c>
      <c r="D249" s="221" t="s">
        <v>846</v>
      </c>
      <c r="E249" s="222">
        <v>3.15646080067342E-14</v>
      </c>
      <c r="F249" s="222">
        <v>5.6084754140721E-16</v>
      </c>
      <c r="G249" s="221">
        <v>9735</v>
      </c>
      <c r="H249" s="221">
        <v>11593</v>
      </c>
    </row>
    <row r="250" spans="1:8" ht="16">
      <c r="A250" s="221">
        <v>247</v>
      </c>
      <c r="B250" s="221" t="s">
        <v>476</v>
      </c>
      <c r="C250" s="221" t="s">
        <v>847</v>
      </c>
      <c r="D250" s="221" t="s">
        <v>848</v>
      </c>
      <c r="E250" s="222">
        <v>3.7169975976654897E-14</v>
      </c>
      <c r="F250" s="222">
        <v>6.6363562258748701E-16</v>
      </c>
      <c r="G250" s="221">
        <v>499</v>
      </c>
      <c r="H250" s="221">
        <v>839</v>
      </c>
    </row>
    <row r="251" spans="1:8" ht="16">
      <c r="A251" s="221">
        <v>248</v>
      </c>
      <c r="B251" s="221" t="s">
        <v>476</v>
      </c>
      <c r="C251" s="221" t="s">
        <v>849</v>
      </c>
      <c r="D251" s="221" t="s">
        <v>850</v>
      </c>
      <c r="E251" s="222">
        <v>3.9186377553539498E-14</v>
      </c>
      <c r="F251" s="222">
        <v>7.0300024967294097E-16</v>
      </c>
      <c r="G251" s="221">
        <v>0</v>
      </c>
      <c r="H251" s="221">
        <v>53</v>
      </c>
    </row>
    <row r="252" spans="1:8" ht="16">
      <c r="A252" s="221">
        <v>249</v>
      </c>
      <c r="B252" s="221" t="s">
        <v>476</v>
      </c>
      <c r="C252" s="221" t="s">
        <v>851</v>
      </c>
      <c r="D252" s="221" t="s">
        <v>852</v>
      </c>
      <c r="E252" s="222">
        <v>3.9541099031037599E-14</v>
      </c>
      <c r="F252" s="222">
        <v>7.1275800828479899E-16</v>
      </c>
      <c r="G252" s="221">
        <v>154</v>
      </c>
      <c r="H252" s="221">
        <v>350</v>
      </c>
    </row>
    <row r="253" spans="1:8" ht="16">
      <c r="A253" s="221">
        <v>250</v>
      </c>
      <c r="B253" s="221" t="s">
        <v>476</v>
      </c>
      <c r="C253" s="221" t="s">
        <v>853</v>
      </c>
      <c r="D253" s="221" t="s">
        <v>854</v>
      </c>
      <c r="E253" s="222">
        <v>4.0335565801261797E-14</v>
      </c>
      <c r="F253" s="222">
        <v>7.3054114884688802E-16</v>
      </c>
      <c r="G253" s="221">
        <v>276</v>
      </c>
      <c r="H253" s="221">
        <v>531</v>
      </c>
    </row>
    <row r="254" spans="1:8" ht="16">
      <c r="A254" s="221">
        <v>251</v>
      </c>
      <c r="B254" s="221" t="s">
        <v>476</v>
      </c>
      <c r="C254" s="221" t="s">
        <v>855</v>
      </c>
      <c r="D254" s="221" t="s">
        <v>856</v>
      </c>
      <c r="E254" s="222">
        <v>4.1071486621226397E-14</v>
      </c>
      <c r="F254" s="222">
        <v>7.4739529302145898E-16</v>
      </c>
      <c r="G254" s="221">
        <v>426</v>
      </c>
      <c r="H254" s="221">
        <v>740</v>
      </c>
    </row>
    <row r="255" spans="1:8" ht="16">
      <c r="A255" s="221">
        <v>252</v>
      </c>
      <c r="B255" s="221" t="s">
        <v>476</v>
      </c>
      <c r="C255" s="221" t="s">
        <v>857</v>
      </c>
      <c r="D255" s="221" t="s">
        <v>858</v>
      </c>
      <c r="E255" s="222">
        <v>5.4201256912358998E-14</v>
      </c>
      <c r="F255" s="222">
        <v>9.909757701572929E-16</v>
      </c>
      <c r="G255" s="221">
        <v>196</v>
      </c>
      <c r="H255" s="221">
        <v>413</v>
      </c>
    </row>
    <row r="256" spans="1:8" ht="16">
      <c r="A256" s="221">
        <v>253</v>
      </c>
      <c r="B256" s="221" t="s">
        <v>476</v>
      </c>
      <c r="C256" s="221" t="s">
        <v>859</v>
      </c>
      <c r="D256" s="221" t="s">
        <v>860</v>
      </c>
      <c r="E256" s="222">
        <v>5.66295474780073E-14</v>
      </c>
      <c r="F256" s="222">
        <v>1.0402337476646801E-15</v>
      </c>
      <c r="G256" s="221">
        <v>159</v>
      </c>
      <c r="H256" s="221">
        <v>357</v>
      </c>
    </row>
    <row r="257" spans="1:8" ht="16">
      <c r="A257" s="221">
        <v>254</v>
      </c>
      <c r="B257" s="221" t="s">
        <v>476</v>
      </c>
      <c r="C257" s="221" t="s">
        <v>861</v>
      </c>
      <c r="D257" s="221" t="s">
        <v>862</v>
      </c>
      <c r="E257" s="222">
        <v>6.1156834283220695E-14</v>
      </c>
      <c r="F257" s="222">
        <v>1.12864543956158E-15</v>
      </c>
      <c r="G257" s="221">
        <v>550</v>
      </c>
      <c r="H257" s="221">
        <v>904</v>
      </c>
    </row>
    <row r="258" spans="1:8" ht="16">
      <c r="A258" s="221">
        <v>255</v>
      </c>
      <c r="B258" s="221" t="s">
        <v>476</v>
      </c>
      <c r="C258" s="221" t="s">
        <v>863</v>
      </c>
      <c r="D258" s="221" t="s">
        <v>864</v>
      </c>
      <c r="E258" s="222">
        <v>7.5429569279012096E-14</v>
      </c>
      <c r="F258" s="222">
        <v>1.3985224862031399E-15</v>
      </c>
      <c r="G258" s="221">
        <v>311</v>
      </c>
      <c r="H258" s="221">
        <v>578</v>
      </c>
    </row>
    <row r="259" spans="1:8" ht="16">
      <c r="A259" s="221">
        <v>256</v>
      </c>
      <c r="B259" s="221" t="s">
        <v>476</v>
      </c>
      <c r="C259" s="221" t="s">
        <v>865</v>
      </c>
      <c r="D259" s="221" t="s">
        <v>866</v>
      </c>
      <c r="E259" s="222">
        <v>8.6448109992001695E-14</v>
      </c>
      <c r="F259" s="222">
        <v>1.61023518182526E-15</v>
      </c>
      <c r="G259" s="221">
        <v>609</v>
      </c>
      <c r="H259" s="221">
        <v>980</v>
      </c>
    </row>
    <row r="260" spans="1:8" ht="16">
      <c r="A260" s="221">
        <v>257</v>
      </c>
      <c r="B260" s="221" t="s">
        <v>476</v>
      </c>
      <c r="C260" s="221" t="s">
        <v>867</v>
      </c>
      <c r="D260" s="221" t="s">
        <v>868</v>
      </c>
      <c r="E260" s="222">
        <v>9.1761007968125703E-14</v>
      </c>
      <c r="F260" s="222">
        <v>1.71707293880269E-15</v>
      </c>
      <c r="G260" s="221">
        <v>336</v>
      </c>
      <c r="H260" s="221">
        <v>612</v>
      </c>
    </row>
    <row r="261" spans="1:8" ht="16">
      <c r="A261" s="221">
        <v>258</v>
      </c>
      <c r="B261" s="221" t="s">
        <v>476</v>
      </c>
      <c r="C261" s="221" t="s">
        <v>869</v>
      </c>
      <c r="D261" s="221" t="s">
        <v>870</v>
      </c>
      <c r="E261" s="222">
        <v>1.0927113894113E-13</v>
      </c>
      <c r="F261" s="222">
        <v>2.05410982215515E-15</v>
      </c>
      <c r="G261" s="221">
        <v>112</v>
      </c>
      <c r="H261" s="221">
        <v>281</v>
      </c>
    </row>
    <row r="262" spans="1:8" ht="16">
      <c r="A262" s="221">
        <v>259</v>
      </c>
      <c r="B262" s="221" t="s">
        <v>476</v>
      </c>
      <c r="C262" s="221" t="s">
        <v>871</v>
      </c>
      <c r="D262" s="221" t="s">
        <v>872</v>
      </c>
      <c r="E262" s="222">
        <v>1.2160327868380701E-13</v>
      </c>
      <c r="F262" s="222">
        <v>2.2963709279345501E-15</v>
      </c>
      <c r="G262" s="221">
        <v>391</v>
      </c>
      <c r="H262" s="221">
        <v>687</v>
      </c>
    </row>
    <row r="263" spans="1:8" ht="16">
      <c r="A263" s="221">
        <v>260</v>
      </c>
      <c r="B263" s="221" t="s">
        <v>476</v>
      </c>
      <c r="C263" s="221" t="s">
        <v>873</v>
      </c>
      <c r="D263" s="221" t="s">
        <v>874</v>
      </c>
      <c r="E263" s="222">
        <v>1.2808924562565201E-13</v>
      </c>
      <c r="F263" s="222">
        <v>2.4298474921260999E-15</v>
      </c>
      <c r="G263" s="221">
        <v>204</v>
      </c>
      <c r="H263" s="221">
        <v>422</v>
      </c>
    </row>
    <row r="264" spans="1:8" ht="16">
      <c r="A264" s="221">
        <v>261</v>
      </c>
      <c r="B264" s="221" t="s">
        <v>476</v>
      </c>
      <c r="C264" s="221" t="s">
        <v>875</v>
      </c>
      <c r="D264" s="221" t="s">
        <v>876</v>
      </c>
      <c r="E264" s="222">
        <v>1.30172379351409E-13</v>
      </c>
      <c r="F264" s="222">
        <v>2.4805380442929501E-15</v>
      </c>
      <c r="G264" s="221">
        <v>563</v>
      </c>
      <c r="H264" s="221">
        <v>917</v>
      </c>
    </row>
    <row r="265" spans="1:8" ht="16">
      <c r="A265" s="221">
        <v>262</v>
      </c>
      <c r="B265" s="221" t="s">
        <v>476</v>
      </c>
      <c r="C265" s="221" t="s">
        <v>877</v>
      </c>
      <c r="D265" s="221" t="s">
        <v>878</v>
      </c>
      <c r="E265" s="222">
        <v>1.550737539731E-13</v>
      </c>
      <c r="F265" s="222">
        <v>2.9683645610301501E-15</v>
      </c>
      <c r="G265" s="221">
        <v>1455</v>
      </c>
      <c r="H265" s="221">
        <v>2039</v>
      </c>
    </row>
    <row r="266" spans="1:8" ht="16">
      <c r="A266" s="221">
        <v>263</v>
      </c>
      <c r="B266" s="221" t="s">
        <v>476</v>
      </c>
      <c r="C266" s="221" t="s">
        <v>879</v>
      </c>
      <c r="D266" s="221" t="s">
        <v>880</v>
      </c>
      <c r="E266" s="222">
        <v>1.8052084594641901E-13</v>
      </c>
      <c r="F266" s="222">
        <v>3.4709587546779201E-15</v>
      </c>
      <c r="G266" s="221">
        <v>1161</v>
      </c>
      <c r="H266" s="221">
        <v>1675</v>
      </c>
    </row>
    <row r="267" spans="1:8" ht="16">
      <c r="A267" s="221">
        <v>264</v>
      </c>
      <c r="B267" s="221" t="s">
        <v>476</v>
      </c>
      <c r="C267" s="221" t="s">
        <v>881</v>
      </c>
      <c r="D267" s="221" t="s">
        <v>882</v>
      </c>
      <c r="E267" s="222">
        <v>2.0310406679566099E-13</v>
      </c>
      <c r="F267" s="222">
        <v>3.92261073210505E-15</v>
      </c>
      <c r="G267" s="221">
        <v>672</v>
      </c>
      <c r="H267" s="221">
        <v>1057</v>
      </c>
    </row>
    <row r="268" spans="1:8" ht="16">
      <c r="A268" s="221">
        <v>265</v>
      </c>
      <c r="B268" s="221" t="s">
        <v>476</v>
      </c>
      <c r="C268" s="221" t="s">
        <v>883</v>
      </c>
      <c r="D268" s="221" t="s">
        <v>884</v>
      </c>
      <c r="E268" s="222">
        <v>2.4104271128938099E-13</v>
      </c>
      <c r="F268" s="222">
        <v>4.6760216953991497E-15</v>
      </c>
      <c r="G268" s="221">
        <v>556</v>
      </c>
      <c r="H268" s="221">
        <v>904</v>
      </c>
    </row>
    <row r="269" spans="1:8" ht="16">
      <c r="A269" s="221">
        <v>266</v>
      </c>
      <c r="B269" s="221" t="s">
        <v>476</v>
      </c>
      <c r="C269" s="221" t="s">
        <v>885</v>
      </c>
      <c r="D269" s="221" t="s">
        <v>886</v>
      </c>
      <c r="E269" s="222">
        <v>2.4113017174905701E-13</v>
      </c>
      <c r="F269" s="222">
        <v>4.6984162220631799E-15</v>
      </c>
      <c r="G269" s="221">
        <v>535</v>
      </c>
      <c r="H269" s="221">
        <v>876</v>
      </c>
    </row>
    <row r="270" spans="1:8" ht="16">
      <c r="A270" s="221">
        <v>267</v>
      </c>
      <c r="B270" s="221" t="s">
        <v>476</v>
      </c>
      <c r="C270" s="221" t="s">
        <v>160</v>
      </c>
      <c r="D270" s="221" t="s">
        <v>887</v>
      </c>
      <c r="E270" s="222">
        <v>2.4556474115766102E-13</v>
      </c>
      <c r="F270" s="222">
        <v>4.8059022303816902E-15</v>
      </c>
      <c r="G270" s="221">
        <v>7</v>
      </c>
      <c r="H270" s="221">
        <v>77</v>
      </c>
    </row>
    <row r="271" spans="1:8" ht="16">
      <c r="A271" s="221">
        <v>268</v>
      </c>
      <c r="B271" s="221" t="s">
        <v>476</v>
      </c>
      <c r="C271" s="221" t="s">
        <v>888</v>
      </c>
      <c r="D271" s="221" t="s">
        <v>889</v>
      </c>
      <c r="E271" s="222">
        <v>2.52659475465797E-13</v>
      </c>
      <c r="F271" s="222">
        <v>4.9664394748212603E-15</v>
      </c>
      <c r="G271" s="221">
        <v>3013</v>
      </c>
      <c r="H271" s="221">
        <v>3892</v>
      </c>
    </row>
    <row r="272" spans="1:8" ht="16">
      <c r="A272" s="221">
        <v>269</v>
      </c>
      <c r="B272" s="221" t="s">
        <v>476</v>
      </c>
      <c r="C272" s="221" t="s">
        <v>890</v>
      </c>
      <c r="D272" s="221" t="s">
        <v>891</v>
      </c>
      <c r="E272" s="222">
        <v>2.57688540907401E-13</v>
      </c>
      <c r="F272" s="222">
        <v>5.0874132539658599E-15</v>
      </c>
      <c r="G272" s="221">
        <v>472</v>
      </c>
      <c r="H272" s="221">
        <v>792</v>
      </c>
    </row>
    <row r="273" spans="1:8" ht="16">
      <c r="A273" s="221">
        <v>270</v>
      </c>
      <c r="B273" s="221" t="s">
        <v>476</v>
      </c>
      <c r="C273" s="221" t="s">
        <v>892</v>
      </c>
      <c r="D273" s="221" t="s">
        <v>893</v>
      </c>
      <c r="E273" s="222">
        <v>2.6249889774881298E-13</v>
      </c>
      <c r="F273" s="222">
        <v>5.2049137665215396E-15</v>
      </c>
      <c r="G273" s="221">
        <v>63</v>
      </c>
      <c r="H273" s="221">
        <v>195</v>
      </c>
    </row>
    <row r="274" spans="1:8" ht="16">
      <c r="A274" s="221">
        <v>271</v>
      </c>
      <c r="B274" s="221" t="s">
        <v>476</v>
      </c>
      <c r="C274" s="221" t="s">
        <v>894</v>
      </c>
      <c r="D274" s="221" t="s">
        <v>895</v>
      </c>
      <c r="E274" s="222">
        <v>2.6522802710679201E-13</v>
      </c>
      <c r="F274" s="222">
        <v>5.2817941878777498E-15</v>
      </c>
      <c r="G274" s="221">
        <v>666</v>
      </c>
      <c r="H274" s="221">
        <v>1047</v>
      </c>
    </row>
    <row r="275" spans="1:8" ht="16">
      <c r="A275" s="221">
        <v>272</v>
      </c>
      <c r="B275" s="221" t="s">
        <v>476</v>
      </c>
      <c r="C275" s="221" t="s">
        <v>896</v>
      </c>
      <c r="D275" s="221" t="s">
        <v>897</v>
      </c>
      <c r="E275" s="222">
        <v>2.6805871986575602E-13</v>
      </c>
      <c r="F275" s="222">
        <v>5.3611743973151201E-15</v>
      </c>
      <c r="G275" s="221">
        <v>509</v>
      </c>
      <c r="H275" s="221">
        <v>841</v>
      </c>
    </row>
    <row r="276" spans="1:8" ht="16">
      <c r="A276" s="221">
        <v>273</v>
      </c>
      <c r="B276" s="221" t="s">
        <v>476</v>
      </c>
      <c r="C276" s="221" t="s">
        <v>898</v>
      </c>
      <c r="D276" s="221" t="s">
        <v>899</v>
      </c>
      <c r="E276" s="222">
        <v>3.3569740203739501E-13</v>
      </c>
      <c r="F276" s="222">
        <v>6.7427632683906103E-15</v>
      </c>
      <c r="G276" s="221">
        <v>146</v>
      </c>
      <c r="H276" s="221">
        <v>331</v>
      </c>
    </row>
    <row r="277" spans="1:8" ht="16">
      <c r="A277" s="221">
        <v>274</v>
      </c>
      <c r="B277" s="221" t="s">
        <v>476</v>
      </c>
      <c r="C277" s="221" t="s">
        <v>900</v>
      </c>
      <c r="D277" s="221" t="s">
        <v>901</v>
      </c>
      <c r="E277" s="222">
        <v>3.5562078236588598E-13</v>
      </c>
      <c r="F277" s="222">
        <v>7.1734664254062894E-15</v>
      </c>
      <c r="G277" s="221">
        <v>340</v>
      </c>
      <c r="H277" s="221">
        <v>611</v>
      </c>
    </row>
    <row r="278" spans="1:8" ht="16">
      <c r="A278" s="221">
        <v>275</v>
      </c>
      <c r="B278" s="221" t="s">
        <v>476</v>
      </c>
      <c r="C278" s="221" t="s">
        <v>902</v>
      </c>
      <c r="D278" s="221" t="s">
        <v>903</v>
      </c>
      <c r="E278" s="222">
        <v>4.3406417605759E-13</v>
      </c>
      <c r="F278" s="222">
        <v>8.8303184313861798E-15</v>
      </c>
      <c r="G278" s="221">
        <v>148</v>
      </c>
      <c r="H278" s="221">
        <v>333</v>
      </c>
    </row>
    <row r="279" spans="1:8" ht="16">
      <c r="A279" s="221">
        <v>276</v>
      </c>
      <c r="B279" s="221" t="s">
        <v>476</v>
      </c>
      <c r="C279" s="221" t="s">
        <v>904</v>
      </c>
      <c r="D279" s="221" t="s">
        <v>905</v>
      </c>
      <c r="E279" s="222">
        <v>4.3406417605759E-13</v>
      </c>
      <c r="F279" s="222">
        <v>8.8303184313861798E-15</v>
      </c>
      <c r="G279" s="221">
        <v>148</v>
      </c>
      <c r="H279" s="221">
        <v>333</v>
      </c>
    </row>
    <row r="280" spans="1:8" ht="16">
      <c r="A280" s="221">
        <v>277</v>
      </c>
      <c r="B280" s="221" t="s">
        <v>476</v>
      </c>
      <c r="C280" s="221" t="s">
        <v>906</v>
      </c>
      <c r="D280" s="221" t="s">
        <v>907</v>
      </c>
      <c r="E280" s="222">
        <v>4.349175713831E-13</v>
      </c>
      <c r="F280" s="222">
        <v>8.88501132954317E-15</v>
      </c>
      <c r="G280" s="221">
        <v>171</v>
      </c>
      <c r="H280" s="221">
        <v>368</v>
      </c>
    </row>
    <row r="281" spans="1:8" ht="16">
      <c r="A281" s="221">
        <v>278</v>
      </c>
      <c r="B281" s="221" t="s">
        <v>476</v>
      </c>
      <c r="C281" s="221" t="s">
        <v>908</v>
      </c>
      <c r="D281" s="221" t="s">
        <v>909</v>
      </c>
      <c r="E281" s="222">
        <v>4.6915832164493002E-13</v>
      </c>
      <c r="F281" s="222">
        <v>9.6247930363209004E-15</v>
      </c>
      <c r="G281" s="221">
        <v>457</v>
      </c>
      <c r="H281" s="221">
        <v>769</v>
      </c>
    </row>
    <row r="282" spans="1:8" ht="16">
      <c r="A282" s="221">
        <v>279</v>
      </c>
      <c r="B282" s="221" t="s">
        <v>476</v>
      </c>
      <c r="C282" s="221" t="s">
        <v>910</v>
      </c>
      <c r="D282" s="221" t="s">
        <v>911</v>
      </c>
      <c r="E282" s="222">
        <v>5.3763399862082E-13</v>
      </c>
      <c r="F282" s="222">
        <v>1.1075721859999701E-14</v>
      </c>
      <c r="G282" s="221">
        <v>258</v>
      </c>
      <c r="H282" s="221">
        <v>494</v>
      </c>
    </row>
    <row r="283" spans="1:8" ht="16">
      <c r="A283" s="221">
        <v>280</v>
      </c>
      <c r="B283" s="221" t="s">
        <v>476</v>
      </c>
      <c r="C283" s="221" t="s">
        <v>912</v>
      </c>
      <c r="D283" s="221" t="s">
        <v>913</v>
      </c>
      <c r="E283" s="222">
        <v>6.25139713674316E-13</v>
      </c>
      <c r="F283" s="222">
        <v>1.29320747635631E-14</v>
      </c>
      <c r="G283" s="221">
        <v>121</v>
      </c>
      <c r="H283" s="221">
        <v>289</v>
      </c>
    </row>
    <row r="284" spans="1:8" ht="16">
      <c r="A284" s="221">
        <v>281</v>
      </c>
      <c r="B284" s="221" t="s">
        <v>476</v>
      </c>
      <c r="C284" s="221" t="s">
        <v>914</v>
      </c>
      <c r="D284" s="221" t="s">
        <v>915</v>
      </c>
      <c r="E284" s="222">
        <v>7.2394330570569601E-13</v>
      </c>
      <c r="F284" s="222">
        <v>1.50381356206676E-14</v>
      </c>
      <c r="G284" s="221">
        <v>173</v>
      </c>
      <c r="H284" s="221">
        <v>369</v>
      </c>
    </row>
    <row r="285" spans="1:8" ht="16">
      <c r="A285" s="221">
        <v>282</v>
      </c>
      <c r="B285" s="221" t="s">
        <v>476</v>
      </c>
      <c r="C285" s="221" t="s">
        <v>916</v>
      </c>
      <c r="D285" s="221" t="s">
        <v>917</v>
      </c>
      <c r="E285" s="222">
        <v>8.5291850114143201E-13</v>
      </c>
      <c r="F285" s="222">
        <v>1.77904889079285E-14</v>
      </c>
      <c r="G285" s="221">
        <v>125</v>
      </c>
      <c r="H285" s="221">
        <v>295</v>
      </c>
    </row>
    <row r="286" spans="1:8" ht="16">
      <c r="A286" s="221">
        <v>283</v>
      </c>
      <c r="B286" s="221" t="s">
        <v>476</v>
      </c>
      <c r="C286" s="221" t="s">
        <v>918</v>
      </c>
      <c r="D286" s="221" t="s">
        <v>919</v>
      </c>
      <c r="E286" s="222">
        <v>1.04002864647018E-12</v>
      </c>
      <c r="F286" s="222">
        <v>2.1830890465894101E-14</v>
      </c>
      <c r="G286" s="221">
        <v>872</v>
      </c>
      <c r="H286" s="221">
        <v>1301</v>
      </c>
    </row>
    <row r="287" spans="1:8" ht="16">
      <c r="A287" s="221">
        <v>284</v>
      </c>
      <c r="B287" s="221" t="s">
        <v>476</v>
      </c>
      <c r="C287" s="221" t="s">
        <v>395</v>
      </c>
      <c r="D287" s="221" t="s">
        <v>920</v>
      </c>
      <c r="E287" s="222">
        <v>1.04002864647018E-12</v>
      </c>
      <c r="F287" s="222">
        <v>2.18718470716905E-14</v>
      </c>
      <c r="G287" s="221">
        <v>557</v>
      </c>
      <c r="H287" s="221">
        <v>897</v>
      </c>
    </row>
    <row r="288" spans="1:8" ht="16">
      <c r="A288" s="221">
        <v>285</v>
      </c>
      <c r="B288" s="221" t="s">
        <v>476</v>
      </c>
      <c r="C288" s="221" t="s">
        <v>921</v>
      </c>
      <c r="D288" s="221" t="s">
        <v>922</v>
      </c>
      <c r="E288" s="222">
        <v>1.07103988710508E-12</v>
      </c>
      <c r="F288" s="222">
        <v>2.2615949547455E-14</v>
      </c>
      <c r="G288" s="221">
        <v>194</v>
      </c>
      <c r="H288" s="221">
        <v>399</v>
      </c>
    </row>
    <row r="289" spans="1:8" ht="16">
      <c r="A289" s="221">
        <v>286</v>
      </c>
      <c r="B289" s="221" t="s">
        <v>476</v>
      </c>
      <c r="C289" s="221" t="s">
        <v>923</v>
      </c>
      <c r="D289" s="221" t="s">
        <v>924</v>
      </c>
      <c r="E289" s="222">
        <v>1.64803640932558E-12</v>
      </c>
      <c r="F289" s="222">
        <v>3.49412011247569E-14</v>
      </c>
      <c r="G289" s="221">
        <v>1127</v>
      </c>
      <c r="H289" s="221">
        <v>1616</v>
      </c>
    </row>
    <row r="290" spans="1:8" ht="16">
      <c r="A290" s="221">
        <v>287</v>
      </c>
      <c r="B290" s="221" t="s">
        <v>476</v>
      </c>
      <c r="C290" s="221" t="s">
        <v>925</v>
      </c>
      <c r="D290" s="221" t="s">
        <v>926</v>
      </c>
      <c r="E290" s="222">
        <v>1.9365149715052098E-12</v>
      </c>
      <c r="F290" s="222">
        <v>4.1556115268352097E-14</v>
      </c>
      <c r="G290" s="221">
        <v>256</v>
      </c>
      <c r="H290" s="221">
        <v>486</v>
      </c>
    </row>
    <row r="291" spans="1:8" ht="16">
      <c r="A291" s="221">
        <v>288</v>
      </c>
      <c r="B291" s="221" t="s">
        <v>476</v>
      </c>
      <c r="C291" s="221" t="s">
        <v>927</v>
      </c>
      <c r="D291" s="221" t="s">
        <v>928</v>
      </c>
      <c r="E291" s="222">
        <v>1.9365149715052098E-12</v>
      </c>
      <c r="F291" s="222">
        <v>4.1328908073398503E-14</v>
      </c>
      <c r="G291" s="221">
        <v>146</v>
      </c>
      <c r="H291" s="221">
        <v>324</v>
      </c>
    </row>
    <row r="292" spans="1:8" ht="16">
      <c r="A292" s="221">
        <v>289</v>
      </c>
      <c r="B292" s="221" t="s">
        <v>476</v>
      </c>
      <c r="C292" s="221" t="s">
        <v>929</v>
      </c>
      <c r="D292" s="221" t="s">
        <v>930</v>
      </c>
      <c r="E292" s="222">
        <v>1.9365149715052098E-12</v>
      </c>
      <c r="F292" s="222">
        <v>4.1509546232157199E-14</v>
      </c>
      <c r="G292" s="221">
        <v>65</v>
      </c>
      <c r="H292" s="221">
        <v>193</v>
      </c>
    </row>
    <row r="293" spans="1:8" ht="16">
      <c r="A293" s="221">
        <v>290</v>
      </c>
      <c r="B293" s="221" t="s">
        <v>476</v>
      </c>
      <c r="C293" s="221" t="s">
        <v>931</v>
      </c>
      <c r="D293" s="221" t="s">
        <v>932</v>
      </c>
      <c r="E293" s="222">
        <v>1.94629891751087E-12</v>
      </c>
      <c r="F293" s="222">
        <v>4.19331354759854E-14</v>
      </c>
      <c r="G293" s="221">
        <v>187</v>
      </c>
      <c r="H293" s="221">
        <v>386</v>
      </c>
    </row>
    <row r="294" spans="1:8" ht="16">
      <c r="A294" s="221">
        <v>291</v>
      </c>
      <c r="B294" s="221" t="s">
        <v>476</v>
      </c>
      <c r="C294" s="221" t="s">
        <v>933</v>
      </c>
      <c r="D294" s="221" t="s">
        <v>934</v>
      </c>
      <c r="E294" s="222">
        <v>2.03023495361681E-12</v>
      </c>
      <c r="F294" s="222">
        <v>4.39158118722263E-14</v>
      </c>
      <c r="G294" s="221">
        <v>73</v>
      </c>
      <c r="H294" s="221">
        <v>207</v>
      </c>
    </row>
    <row r="295" spans="1:8" ht="16">
      <c r="A295" s="221">
        <v>292</v>
      </c>
      <c r="B295" s="221" t="s">
        <v>476</v>
      </c>
      <c r="C295" s="221" t="s">
        <v>935</v>
      </c>
      <c r="D295" s="221" t="s">
        <v>936</v>
      </c>
      <c r="E295" s="222">
        <v>2.2186498299296999E-12</v>
      </c>
      <c r="F295" s="222">
        <v>4.8181837508344498E-14</v>
      </c>
      <c r="G295" s="221">
        <v>94</v>
      </c>
      <c r="H295" s="221">
        <v>242</v>
      </c>
    </row>
    <row r="296" spans="1:8" ht="16">
      <c r="A296" s="221">
        <v>293</v>
      </c>
      <c r="B296" s="221" t="s">
        <v>476</v>
      </c>
      <c r="C296" s="221" t="s">
        <v>937</v>
      </c>
      <c r="D296" s="221" t="s">
        <v>938</v>
      </c>
      <c r="E296" s="222">
        <v>2.5098460722345898E-12</v>
      </c>
      <c r="F296" s="222">
        <v>5.4721107497646902E-14</v>
      </c>
      <c r="G296" s="221">
        <v>764</v>
      </c>
      <c r="H296" s="221">
        <v>1158</v>
      </c>
    </row>
    <row r="297" spans="1:8" ht="16">
      <c r="A297" s="221">
        <v>294</v>
      </c>
      <c r="B297" s="221" t="s">
        <v>476</v>
      </c>
      <c r="C297" s="221" t="s">
        <v>939</v>
      </c>
      <c r="D297" s="221" t="s">
        <v>940</v>
      </c>
      <c r="E297" s="222">
        <v>2.5103643088835699E-12</v>
      </c>
      <c r="F297" s="222">
        <v>5.4947888306035398E-14</v>
      </c>
      <c r="G297" s="221">
        <v>74</v>
      </c>
      <c r="H297" s="221">
        <v>208</v>
      </c>
    </row>
    <row r="298" spans="1:8" ht="16">
      <c r="A298" s="221">
        <v>295</v>
      </c>
      <c r="B298" s="221" t="s">
        <v>476</v>
      </c>
      <c r="C298" s="221" t="s">
        <v>941</v>
      </c>
      <c r="D298" s="221" t="s">
        <v>942</v>
      </c>
      <c r="E298" s="222">
        <v>3.6472014323070801E-12</v>
      </c>
      <c r="F298" s="222">
        <v>8.0144512160567596E-14</v>
      </c>
      <c r="G298" s="221">
        <v>249</v>
      </c>
      <c r="H298" s="221">
        <v>473</v>
      </c>
    </row>
    <row r="299" spans="1:8" ht="16">
      <c r="A299" s="221">
        <v>296</v>
      </c>
      <c r="B299" s="221" t="s">
        <v>476</v>
      </c>
      <c r="C299" s="221" t="s">
        <v>943</v>
      </c>
      <c r="D299" s="221" t="s">
        <v>944</v>
      </c>
      <c r="E299" s="222">
        <v>3.80520659066144E-12</v>
      </c>
      <c r="F299" s="222">
        <v>8.3943184017166599E-14</v>
      </c>
      <c r="G299" s="221">
        <v>354</v>
      </c>
      <c r="H299" s="221">
        <v>619</v>
      </c>
    </row>
    <row r="300" spans="1:8" ht="16">
      <c r="A300" s="221">
        <v>297</v>
      </c>
      <c r="B300" s="221" t="s">
        <v>476</v>
      </c>
      <c r="C300" s="221" t="s">
        <v>945</v>
      </c>
      <c r="D300" s="221" t="s">
        <v>946</v>
      </c>
      <c r="E300" s="222">
        <v>3.8632940770469999E-12</v>
      </c>
      <c r="F300" s="222">
        <v>8.5556212178379996E-14</v>
      </c>
      <c r="G300" s="221">
        <v>268</v>
      </c>
      <c r="H300" s="221">
        <v>500</v>
      </c>
    </row>
    <row r="301" spans="1:8" ht="16">
      <c r="A301" s="221">
        <v>298</v>
      </c>
      <c r="B301" s="221" t="s">
        <v>476</v>
      </c>
      <c r="C301" s="221" t="s">
        <v>947</v>
      </c>
      <c r="D301" s="221" t="s">
        <v>948</v>
      </c>
      <c r="E301" s="222">
        <v>4.4530009179349303E-12</v>
      </c>
      <c r="F301" s="222">
        <v>9.8998046158381705E-14</v>
      </c>
      <c r="G301" s="221">
        <v>75</v>
      </c>
      <c r="H301" s="221">
        <v>208</v>
      </c>
    </row>
    <row r="302" spans="1:8" ht="16">
      <c r="A302" s="221">
        <v>299</v>
      </c>
      <c r="B302" s="221" t="s">
        <v>476</v>
      </c>
      <c r="C302" s="221" t="s">
        <v>949</v>
      </c>
      <c r="D302" s="221" t="s">
        <v>950</v>
      </c>
      <c r="E302" s="222">
        <v>5.70147688195858E-12</v>
      </c>
      <c r="F302" s="222">
        <v>1.2724326088491199E-13</v>
      </c>
      <c r="G302" s="221">
        <v>289</v>
      </c>
      <c r="H302" s="221">
        <v>528</v>
      </c>
    </row>
    <row r="303" spans="1:8" ht="16">
      <c r="A303" s="221">
        <v>300</v>
      </c>
      <c r="B303" s="221" t="s">
        <v>476</v>
      </c>
      <c r="C303" s="221" t="s">
        <v>951</v>
      </c>
      <c r="D303" s="221" t="s">
        <v>952</v>
      </c>
      <c r="E303" s="222">
        <v>8.9001562393091698E-12</v>
      </c>
      <c r="F303" s="222">
        <v>1.99394058236883E-13</v>
      </c>
      <c r="G303" s="221">
        <v>62</v>
      </c>
      <c r="H303" s="221">
        <v>184</v>
      </c>
    </row>
    <row r="304" spans="1:8" ht="16">
      <c r="A304" s="221">
        <v>301</v>
      </c>
      <c r="B304" s="221" t="s">
        <v>476</v>
      </c>
      <c r="C304" s="221" t="s">
        <v>953</v>
      </c>
      <c r="D304" s="221" t="s">
        <v>954</v>
      </c>
      <c r="E304" s="222">
        <v>9.0148674623823995E-12</v>
      </c>
      <c r="F304" s="222">
        <v>2.0273779185787001E-13</v>
      </c>
      <c r="G304" s="221">
        <v>434</v>
      </c>
      <c r="H304" s="221">
        <v>722</v>
      </c>
    </row>
    <row r="305" spans="1:8" ht="16">
      <c r="A305" s="221">
        <v>302</v>
      </c>
      <c r="B305" s="221" t="s">
        <v>476</v>
      </c>
      <c r="C305" s="221" t="s">
        <v>955</v>
      </c>
      <c r="D305" s="221" t="s">
        <v>956</v>
      </c>
      <c r="E305" s="222">
        <v>1.1556090187095201E-11</v>
      </c>
      <c r="F305" s="222">
        <v>2.6087997589751402E-13</v>
      </c>
      <c r="G305" s="221">
        <v>330</v>
      </c>
      <c r="H305" s="221">
        <v>581</v>
      </c>
    </row>
    <row r="306" spans="1:8" ht="16">
      <c r="A306" s="221">
        <v>303</v>
      </c>
      <c r="B306" s="221" t="s">
        <v>476</v>
      </c>
      <c r="C306" s="221" t="s">
        <v>957</v>
      </c>
      <c r="D306" s="221" t="s">
        <v>958</v>
      </c>
      <c r="E306" s="222">
        <v>1.2817902660562701E-11</v>
      </c>
      <c r="F306" s="222">
        <v>2.9046577702906102E-13</v>
      </c>
      <c r="G306" s="221">
        <v>997</v>
      </c>
      <c r="H306" s="221">
        <v>1439</v>
      </c>
    </row>
    <row r="307" spans="1:8" ht="16">
      <c r="A307" s="221">
        <v>304</v>
      </c>
      <c r="B307" s="221" t="s">
        <v>476</v>
      </c>
      <c r="C307" s="221" t="s">
        <v>959</v>
      </c>
      <c r="D307" s="221" t="s">
        <v>960</v>
      </c>
      <c r="E307" s="222">
        <v>1.79648271247673E-11</v>
      </c>
      <c r="F307" s="222">
        <v>4.0864199039170402E-13</v>
      </c>
      <c r="G307" s="221">
        <v>704</v>
      </c>
      <c r="H307" s="221">
        <v>1069</v>
      </c>
    </row>
    <row r="308" spans="1:8" ht="16">
      <c r="A308" s="221">
        <v>305</v>
      </c>
      <c r="B308" s="221" t="s">
        <v>476</v>
      </c>
      <c r="C308" s="221" t="s">
        <v>961</v>
      </c>
      <c r="D308" s="221" t="s">
        <v>962</v>
      </c>
      <c r="E308" s="222">
        <v>1.8475026588044101E-11</v>
      </c>
      <c r="F308" s="222">
        <v>4.21833225100407E-13</v>
      </c>
      <c r="G308" s="221">
        <v>23</v>
      </c>
      <c r="H308" s="221">
        <v>107</v>
      </c>
    </row>
    <row r="309" spans="1:8" ht="16">
      <c r="A309" s="221">
        <v>306</v>
      </c>
      <c r="B309" s="221" t="s">
        <v>476</v>
      </c>
      <c r="C309" s="221" t="s">
        <v>963</v>
      </c>
      <c r="D309" s="221" t="s">
        <v>964</v>
      </c>
      <c r="E309" s="222">
        <v>1.8882135860952799E-11</v>
      </c>
      <c r="F309" s="222">
        <v>4.3274937981754501E-13</v>
      </c>
      <c r="G309" s="221">
        <v>178</v>
      </c>
      <c r="H309" s="221">
        <v>364</v>
      </c>
    </row>
    <row r="310" spans="1:8" ht="16">
      <c r="A310" s="221">
        <v>307</v>
      </c>
      <c r="B310" s="221" t="s">
        <v>476</v>
      </c>
      <c r="C310" s="221" t="s">
        <v>965</v>
      </c>
      <c r="D310" s="221" t="s">
        <v>966</v>
      </c>
      <c r="E310" s="222">
        <v>1.9420322460663401E-11</v>
      </c>
      <c r="F310" s="222">
        <v>4.4675076561869601E-13</v>
      </c>
      <c r="G310" s="221">
        <v>95</v>
      </c>
      <c r="H310" s="221">
        <v>237</v>
      </c>
    </row>
    <row r="311" spans="1:8" ht="16">
      <c r="A311" s="221">
        <v>308</v>
      </c>
      <c r="B311" s="221" t="s">
        <v>476</v>
      </c>
      <c r="C311" s="221" t="s">
        <v>967</v>
      </c>
      <c r="D311" s="221" t="s">
        <v>968</v>
      </c>
      <c r="E311" s="222">
        <v>2.07542119343263E-11</v>
      </c>
      <c r="F311" s="222">
        <v>4.7921742577972302E-13</v>
      </c>
      <c r="G311" s="221">
        <v>58</v>
      </c>
      <c r="H311" s="221">
        <v>174</v>
      </c>
    </row>
    <row r="312" spans="1:8" ht="16">
      <c r="A312" s="221">
        <v>309</v>
      </c>
      <c r="B312" s="221" t="s">
        <v>476</v>
      </c>
      <c r="C312" s="221" t="s">
        <v>969</v>
      </c>
      <c r="D312" s="221" t="s">
        <v>970</v>
      </c>
      <c r="E312" s="222">
        <v>2.2718578371801701E-11</v>
      </c>
      <c r="F312" s="222">
        <v>5.2652499230785101E-13</v>
      </c>
      <c r="G312" s="221">
        <v>270</v>
      </c>
      <c r="H312" s="221">
        <v>495</v>
      </c>
    </row>
    <row r="313" spans="1:8" ht="16">
      <c r="A313" s="221">
        <v>310</v>
      </c>
      <c r="B313" s="221" t="s">
        <v>476</v>
      </c>
      <c r="C313" s="221" t="s">
        <v>971</v>
      </c>
      <c r="D313" s="221" t="s">
        <v>972</v>
      </c>
      <c r="E313" s="222">
        <v>2.2856363598032499E-11</v>
      </c>
      <c r="F313" s="222">
        <v>5.3168021760230198E-13</v>
      </c>
      <c r="G313" s="221">
        <v>98</v>
      </c>
      <c r="H313" s="221">
        <v>241</v>
      </c>
    </row>
    <row r="314" spans="1:8" ht="16">
      <c r="A314" s="221">
        <v>311</v>
      </c>
      <c r="B314" s="221" t="s">
        <v>476</v>
      </c>
      <c r="C314" s="221" t="s">
        <v>973</v>
      </c>
      <c r="D314" s="221" t="s">
        <v>974</v>
      </c>
      <c r="E314" s="222">
        <v>2.2996682513859601E-11</v>
      </c>
      <c r="F314" s="222">
        <v>5.3691825268410496E-13</v>
      </c>
      <c r="G314" s="221">
        <v>537</v>
      </c>
      <c r="H314" s="221">
        <v>853</v>
      </c>
    </row>
    <row r="315" spans="1:8" ht="16">
      <c r="A315" s="221">
        <v>312</v>
      </c>
      <c r="B315" s="221" t="s">
        <v>476</v>
      </c>
      <c r="C315" s="221" t="s">
        <v>975</v>
      </c>
      <c r="D315" s="221" t="s">
        <v>976</v>
      </c>
      <c r="E315" s="222">
        <v>2.4646198017296999E-11</v>
      </c>
      <c r="F315" s="222">
        <v>5.77546099461123E-13</v>
      </c>
      <c r="G315" s="221">
        <v>153</v>
      </c>
      <c r="H315" s="221">
        <v>326</v>
      </c>
    </row>
    <row r="316" spans="1:8" ht="16">
      <c r="A316" s="221">
        <v>313</v>
      </c>
      <c r="B316" s="221" t="s">
        <v>476</v>
      </c>
      <c r="C316" s="221" t="s">
        <v>977</v>
      </c>
      <c r="D316" s="221" t="s">
        <v>978</v>
      </c>
      <c r="E316" s="222">
        <v>2.58612078278874E-11</v>
      </c>
      <c r="F316" s="222">
        <v>6.0823784934258903E-13</v>
      </c>
      <c r="G316" s="221">
        <v>70</v>
      </c>
      <c r="H316" s="221">
        <v>194</v>
      </c>
    </row>
    <row r="317" spans="1:8" ht="16">
      <c r="A317" s="221">
        <v>314</v>
      </c>
      <c r="B317" s="221" t="s">
        <v>476</v>
      </c>
      <c r="C317" s="221" t="s">
        <v>979</v>
      </c>
      <c r="D317" s="221" t="s">
        <v>980</v>
      </c>
      <c r="E317" s="222">
        <v>2.6705628777336499E-11</v>
      </c>
      <c r="F317" s="222">
        <v>6.3039037886416698E-13</v>
      </c>
      <c r="G317" s="221">
        <v>21</v>
      </c>
      <c r="H317" s="221">
        <v>102</v>
      </c>
    </row>
    <row r="318" spans="1:8" ht="16">
      <c r="A318" s="221">
        <v>315</v>
      </c>
      <c r="B318" s="221" t="s">
        <v>476</v>
      </c>
      <c r="C318" s="221" t="s">
        <v>981</v>
      </c>
      <c r="D318" s="221" t="s">
        <v>982</v>
      </c>
      <c r="E318" s="222">
        <v>2.8906133623093801E-11</v>
      </c>
      <c r="F318" s="222">
        <v>6.85805045975147E-13</v>
      </c>
      <c r="G318" s="221">
        <v>152</v>
      </c>
      <c r="H318" s="221">
        <v>324</v>
      </c>
    </row>
    <row r="319" spans="1:8" ht="16">
      <c r="A319" s="221">
        <v>316</v>
      </c>
      <c r="B319" s="221" t="s">
        <v>476</v>
      </c>
      <c r="C319" s="221" t="s">
        <v>94</v>
      </c>
      <c r="D319" s="221" t="s">
        <v>95</v>
      </c>
      <c r="E319" s="222">
        <v>2.8906133623093801E-11</v>
      </c>
      <c r="F319" s="222">
        <v>6.8729605266926998E-13</v>
      </c>
      <c r="G319" s="221">
        <v>439</v>
      </c>
      <c r="H319" s="221">
        <v>723</v>
      </c>
    </row>
    <row r="320" spans="1:8" ht="16">
      <c r="A320" s="221">
        <v>317</v>
      </c>
      <c r="B320" s="221" t="s">
        <v>476</v>
      </c>
      <c r="C320" s="221" t="s">
        <v>125</v>
      </c>
      <c r="D320" s="221" t="s">
        <v>983</v>
      </c>
      <c r="E320" s="222">
        <v>3.0133271260164101E-11</v>
      </c>
      <c r="F320" s="222">
        <v>7.1906003522108297E-13</v>
      </c>
      <c r="G320" s="221">
        <v>2</v>
      </c>
      <c r="H320" s="221">
        <v>52</v>
      </c>
    </row>
    <row r="321" spans="1:8" ht="16">
      <c r="A321" s="221">
        <v>318</v>
      </c>
      <c r="B321" s="221" t="s">
        <v>476</v>
      </c>
      <c r="C321" s="221" t="s">
        <v>984</v>
      </c>
      <c r="D321" s="221" t="s">
        <v>985</v>
      </c>
      <c r="E321" s="222">
        <v>3.1143614114750399E-11</v>
      </c>
      <c r="F321" s="222">
        <v>7.4584277579530999E-13</v>
      </c>
      <c r="G321" s="221">
        <v>83</v>
      </c>
      <c r="H321" s="221">
        <v>215</v>
      </c>
    </row>
    <row r="322" spans="1:8" ht="16">
      <c r="A322" s="221">
        <v>319</v>
      </c>
      <c r="B322" s="221" t="s">
        <v>476</v>
      </c>
      <c r="C322" s="221" t="s">
        <v>986</v>
      </c>
      <c r="D322" s="221" t="s">
        <v>987</v>
      </c>
      <c r="E322" s="222">
        <v>4.2601504732617198E-11</v>
      </c>
      <c r="F322" s="222">
        <v>1.02389882619165E-12</v>
      </c>
      <c r="G322" s="221">
        <v>141</v>
      </c>
      <c r="H322" s="221">
        <v>306</v>
      </c>
    </row>
    <row r="323" spans="1:8" ht="16">
      <c r="A323" s="221">
        <v>320</v>
      </c>
      <c r="B323" s="221" t="s">
        <v>476</v>
      </c>
      <c r="C323" s="221" t="s">
        <v>988</v>
      </c>
      <c r="D323" s="221" t="s">
        <v>989</v>
      </c>
      <c r="E323" s="222">
        <v>4.28443900391242E-11</v>
      </c>
      <c r="F323" s="222">
        <v>1.03341404300377E-12</v>
      </c>
      <c r="G323" s="221">
        <v>102</v>
      </c>
      <c r="H323" s="221">
        <v>245</v>
      </c>
    </row>
    <row r="324" spans="1:8" ht="16">
      <c r="A324" s="221">
        <v>321</v>
      </c>
      <c r="B324" s="221" t="s">
        <v>476</v>
      </c>
      <c r="C324" s="221" t="s">
        <v>990</v>
      </c>
      <c r="D324" s="221" t="s">
        <v>991</v>
      </c>
      <c r="E324" s="222">
        <v>4.5298984402706002E-11</v>
      </c>
      <c r="F324" s="222">
        <v>1.0965076052843801E-12</v>
      </c>
      <c r="G324" s="221">
        <v>85</v>
      </c>
      <c r="H324" s="221">
        <v>218</v>
      </c>
    </row>
    <row r="325" spans="1:8" ht="16">
      <c r="A325" s="221">
        <v>322</v>
      </c>
      <c r="B325" s="221" t="s">
        <v>476</v>
      </c>
      <c r="C325" s="221" t="s">
        <v>992</v>
      </c>
      <c r="D325" s="221" t="s">
        <v>993</v>
      </c>
      <c r="E325" s="222">
        <v>5.0405447861334699E-11</v>
      </c>
      <c r="F325" s="222">
        <v>1.22444135148135E-12</v>
      </c>
      <c r="G325" s="221">
        <v>191</v>
      </c>
      <c r="H325" s="221">
        <v>379</v>
      </c>
    </row>
    <row r="326" spans="1:8" ht="16">
      <c r="A326" s="221">
        <v>323</v>
      </c>
      <c r="B326" s="221" t="s">
        <v>476</v>
      </c>
      <c r="C326" s="221" t="s">
        <v>994</v>
      </c>
      <c r="D326" s="221" t="s">
        <v>995</v>
      </c>
      <c r="E326" s="222">
        <v>5.1770225804160997E-11</v>
      </c>
      <c r="F326" s="222">
        <v>1.2620381226078701E-12</v>
      </c>
      <c r="G326" s="221">
        <v>637</v>
      </c>
      <c r="H326" s="221">
        <v>977</v>
      </c>
    </row>
    <row r="327" spans="1:8" ht="16">
      <c r="A327" s="221">
        <v>324</v>
      </c>
      <c r="B327" s="221" t="s">
        <v>476</v>
      </c>
      <c r="C327" s="221" t="s">
        <v>996</v>
      </c>
      <c r="D327" s="221" t="s">
        <v>997</v>
      </c>
      <c r="E327" s="222">
        <v>5.5621745796658097E-11</v>
      </c>
      <c r="F327" s="222">
        <v>1.36070365253627E-12</v>
      </c>
      <c r="G327" s="221">
        <v>90</v>
      </c>
      <c r="H327" s="221">
        <v>225</v>
      </c>
    </row>
    <row r="328" spans="1:8" ht="16">
      <c r="A328" s="221">
        <v>325</v>
      </c>
      <c r="B328" s="221" t="s">
        <v>476</v>
      </c>
      <c r="C328" s="221" t="s">
        <v>998</v>
      </c>
      <c r="D328" s="221" t="s">
        <v>999</v>
      </c>
      <c r="E328" s="222">
        <v>6.2778491888540098E-11</v>
      </c>
      <c r="F328" s="222">
        <v>1.5411715605255301E-12</v>
      </c>
      <c r="G328" s="221">
        <v>272</v>
      </c>
      <c r="H328" s="221">
        <v>493</v>
      </c>
    </row>
    <row r="329" spans="1:8" ht="16">
      <c r="A329" s="221">
        <v>326</v>
      </c>
      <c r="B329" s="221" t="s">
        <v>476</v>
      </c>
      <c r="C329" s="221" t="s">
        <v>1000</v>
      </c>
      <c r="D329" s="221" t="s">
        <v>1001</v>
      </c>
      <c r="E329" s="222">
        <v>6.6700719708453396E-11</v>
      </c>
      <c r="F329" s="222">
        <v>1.64318511213099E-12</v>
      </c>
      <c r="G329" s="221">
        <v>214</v>
      </c>
      <c r="H329" s="221">
        <v>411</v>
      </c>
    </row>
    <row r="330" spans="1:8" ht="16">
      <c r="A330" s="221">
        <v>327</v>
      </c>
      <c r="B330" s="221" t="s">
        <v>476</v>
      </c>
      <c r="C330" s="221" t="s">
        <v>1002</v>
      </c>
      <c r="D330" s="221" t="s">
        <v>1003</v>
      </c>
      <c r="E330" s="222">
        <v>6.7758534045566498E-11</v>
      </c>
      <c r="F330" s="222">
        <v>1.67506075580456E-12</v>
      </c>
      <c r="G330" s="221">
        <v>687</v>
      </c>
      <c r="H330" s="221">
        <v>1039</v>
      </c>
    </row>
    <row r="331" spans="1:8" ht="16">
      <c r="A331" s="221">
        <v>328</v>
      </c>
      <c r="B331" s="221" t="s">
        <v>476</v>
      </c>
      <c r="C331" s="221" t="s">
        <v>1004</v>
      </c>
      <c r="D331" s="221" t="s">
        <v>1005</v>
      </c>
      <c r="E331" s="222">
        <v>7.2954100891519605E-11</v>
      </c>
      <c r="F331" s="222">
        <v>1.80976267447632E-12</v>
      </c>
      <c r="G331" s="221">
        <v>979</v>
      </c>
      <c r="H331" s="221">
        <v>1404</v>
      </c>
    </row>
    <row r="332" spans="1:8" ht="16">
      <c r="A332" s="221">
        <v>329</v>
      </c>
      <c r="B332" s="221" t="s">
        <v>476</v>
      </c>
      <c r="C332" s="221" t="s">
        <v>1006</v>
      </c>
      <c r="D332" s="221" t="s">
        <v>1007</v>
      </c>
      <c r="E332" s="222">
        <v>7.7763558663050903E-11</v>
      </c>
      <c r="F332" s="222">
        <v>1.93574523710599E-12</v>
      </c>
      <c r="G332" s="221">
        <v>92</v>
      </c>
      <c r="H332" s="221">
        <v>227</v>
      </c>
    </row>
    <row r="333" spans="1:8" ht="16">
      <c r="A333" s="221">
        <v>330</v>
      </c>
      <c r="B333" s="221" t="s">
        <v>476</v>
      </c>
      <c r="C333" s="221" t="s">
        <v>1008</v>
      </c>
      <c r="D333" s="221" t="s">
        <v>1009</v>
      </c>
      <c r="E333" s="222">
        <v>7.8886445960964198E-11</v>
      </c>
      <c r="F333" s="222">
        <v>1.9704683068361001E-12</v>
      </c>
      <c r="G333" s="221">
        <v>121</v>
      </c>
      <c r="H333" s="221">
        <v>273</v>
      </c>
    </row>
    <row r="334" spans="1:8" ht="16">
      <c r="A334" s="221">
        <v>331</v>
      </c>
      <c r="B334" s="221" t="s">
        <v>476</v>
      </c>
      <c r="C334" s="221" t="s">
        <v>1010</v>
      </c>
      <c r="D334" s="221" t="s">
        <v>1011</v>
      </c>
      <c r="E334" s="222">
        <v>8.4096033135486501E-11</v>
      </c>
      <c r="F334" s="222">
        <v>2.1078147360997399E-12</v>
      </c>
      <c r="G334" s="221">
        <v>508</v>
      </c>
      <c r="H334" s="221">
        <v>807</v>
      </c>
    </row>
    <row r="335" spans="1:8" ht="16">
      <c r="A335" s="221">
        <v>332</v>
      </c>
      <c r="B335" s="221" t="s">
        <v>476</v>
      </c>
      <c r="C335" s="221" t="s">
        <v>1012</v>
      </c>
      <c r="D335" s="221" t="s">
        <v>1013</v>
      </c>
      <c r="E335" s="222">
        <v>8.5436116179551105E-11</v>
      </c>
      <c r="F335" s="222">
        <v>2.1487366558462198E-12</v>
      </c>
      <c r="G335" s="221">
        <v>495</v>
      </c>
      <c r="H335" s="221">
        <v>790</v>
      </c>
    </row>
    <row r="336" spans="1:8" ht="16">
      <c r="A336" s="221">
        <v>333</v>
      </c>
      <c r="B336" s="221" t="s">
        <v>476</v>
      </c>
      <c r="C336" s="221" t="s">
        <v>1014</v>
      </c>
      <c r="D336" s="221" t="s">
        <v>1015</v>
      </c>
      <c r="E336" s="222">
        <v>1.0318501764712E-10</v>
      </c>
      <c r="F336" s="222">
        <v>2.6128395026524101E-12</v>
      </c>
      <c r="G336" s="221">
        <v>283</v>
      </c>
      <c r="H336" s="221">
        <v>506</v>
      </c>
    </row>
    <row r="337" spans="1:8" ht="16">
      <c r="A337" s="221">
        <v>334</v>
      </c>
      <c r="B337" s="221" t="s">
        <v>476</v>
      </c>
      <c r="C337" s="221" t="s">
        <v>1016</v>
      </c>
      <c r="D337" s="221" t="s">
        <v>1017</v>
      </c>
      <c r="E337" s="222">
        <v>1.0318501764712E-10</v>
      </c>
      <c r="F337" s="222">
        <v>2.6128395026524101E-12</v>
      </c>
      <c r="G337" s="221">
        <v>283</v>
      </c>
      <c r="H337" s="221">
        <v>506</v>
      </c>
    </row>
    <row r="338" spans="1:8" ht="16">
      <c r="A338" s="221">
        <v>335</v>
      </c>
      <c r="B338" s="221" t="s">
        <v>476</v>
      </c>
      <c r="C338" s="221" t="s">
        <v>1018</v>
      </c>
      <c r="D338" s="221" t="s">
        <v>1019</v>
      </c>
      <c r="E338" s="222">
        <v>1.2120052158150199E-10</v>
      </c>
      <c r="F338" s="222">
        <v>3.0794295612124301E-12</v>
      </c>
      <c r="G338" s="221">
        <v>405</v>
      </c>
      <c r="H338" s="221">
        <v>670</v>
      </c>
    </row>
    <row r="339" spans="1:8" ht="16">
      <c r="A339" s="221">
        <v>336</v>
      </c>
      <c r="B339" s="221" t="s">
        <v>476</v>
      </c>
      <c r="C339" s="221" t="s">
        <v>1020</v>
      </c>
      <c r="D339" s="221" t="s">
        <v>1021</v>
      </c>
      <c r="E339" s="222">
        <v>1.31724008778284E-10</v>
      </c>
      <c r="F339" s="222">
        <v>3.35811421520605E-12</v>
      </c>
      <c r="G339" s="221">
        <v>280</v>
      </c>
      <c r="H339" s="221">
        <v>500</v>
      </c>
    </row>
    <row r="340" spans="1:8" ht="16">
      <c r="A340" s="221">
        <v>337</v>
      </c>
      <c r="B340" s="221" t="s">
        <v>476</v>
      </c>
      <c r="C340" s="221" t="s">
        <v>1022</v>
      </c>
      <c r="D340" s="221" t="s">
        <v>1023</v>
      </c>
      <c r="E340" s="222">
        <v>1.5113172817313701E-10</v>
      </c>
      <c r="F340" s="222">
        <v>3.8658587979051303E-12</v>
      </c>
      <c r="G340" s="221">
        <v>54</v>
      </c>
      <c r="H340" s="221">
        <v>162</v>
      </c>
    </row>
    <row r="341" spans="1:8" ht="16">
      <c r="A341" s="221">
        <v>338</v>
      </c>
      <c r="B341" s="221" t="s">
        <v>476</v>
      </c>
      <c r="C341" s="221" t="s">
        <v>1024</v>
      </c>
      <c r="D341" s="221" t="s">
        <v>1025</v>
      </c>
      <c r="E341" s="222">
        <v>1.56735696039794E-10</v>
      </c>
      <c r="F341" s="222">
        <v>4.02265863655782E-12</v>
      </c>
      <c r="G341" s="221">
        <v>113</v>
      </c>
      <c r="H341" s="221">
        <v>258</v>
      </c>
    </row>
    <row r="342" spans="1:8" ht="16">
      <c r="A342" s="221">
        <v>339</v>
      </c>
      <c r="B342" s="221" t="s">
        <v>476</v>
      </c>
      <c r="C342" s="221" t="s">
        <v>1026</v>
      </c>
      <c r="D342" s="221" t="s">
        <v>1027</v>
      </c>
      <c r="E342" s="222">
        <v>1.7774642186640601E-10</v>
      </c>
      <c r="F342" s="222">
        <v>4.5771610781048698E-12</v>
      </c>
      <c r="G342" s="221">
        <v>71</v>
      </c>
      <c r="H342" s="221">
        <v>190</v>
      </c>
    </row>
    <row r="343" spans="1:8" ht="16">
      <c r="A343" s="221">
        <v>340</v>
      </c>
      <c r="B343" s="221" t="s">
        <v>476</v>
      </c>
      <c r="C343" s="221" t="s">
        <v>1028</v>
      </c>
      <c r="D343" s="221" t="s">
        <v>1029</v>
      </c>
      <c r="E343" s="222">
        <v>1.96343376531657E-10</v>
      </c>
      <c r="F343" s="222">
        <v>5.0729061232642704E-12</v>
      </c>
      <c r="G343" s="221">
        <v>173</v>
      </c>
      <c r="H343" s="221">
        <v>347</v>
      </c>
    </row>
    <row r="344" spans="1:8" ht="16">
      <c r="A344" s="221">
        <v>341</v>
      </c>
      <c r="B344" s="221" t="s">
        <v>476</v>
      </c>
      <c r="C344" s="221" t="s">
        <v>1030</v>
      </c>
      <c r="D344" s="221" t="s">
        <v>1031</v>
      </c>
      <c r="E344" s="222">
        <v>1.9815153897199399E-10</v>
      </c>
      <c r="F344" s="222">
        <v>5.1536408848510203E-12</v>
      </c>
      <c r="G344" s="221">
        <v>88</v>
      </c>
      <c r="H344" s="221">
        <v>218</v>
      </c>
    </row>
    <row r="345" spans="1:8" ht="16">
      <c r="A345" s="221">
        <v>342</v>
      </c>
      <c r="B345" s="221" t="s">
        <v>476</v>
      </c>
      <c r="C345" s="221" t="s">
        <v>1032</v>
      </c>
      <c r="D345" s="221" t="s">
        <v>1033</v>
      </c>
      <c r="E345" s="222">
        <v>1.9815153897199399E-10</v>
      </c>
      <c r="F345" s="222">
        <v>5.13669682907353E-12</v>
      </c>
      <c r="G345" s="221">
        <v>304</v>
      </c>
      <c r="H345" s="221">
        <v>531</v>
      </c>
    </row>
    <row r="346" spans="1:8" ht="16">
      <c r="A346" s="221">
        <v>343</v>
      </c>
      <c r="B346" s="221" t="s">
        <v>476</v>
      </c>
      <c r="C346" s="221" t="s">
        <v>1034</v>
      </c>
      <c r="D346" s="221" t="s">
        <v>1035</v>
      </c>
      <c r="E346" s="222">
        <v>2.31267134346326E-10</v>
      </c>
      <c r="F346" s="222">
        <v>6.03478187478825E-12</v>
      </c>
      <c r="G346" s="221">
        <v>3</v>
      </c>
      <c r="H346" s="221">
        <v>52</v>
      </c>
    </row>
    <row r="347" spans="1:8" ht="16">
      <c r="A347" s="221">
        <v>344</v>
      </c>
      <c r="B347" s="221" t="s">
        <v>476</v>
      </c>
      <c r="C347" s="221" t="s">
        <v>1036</v>
      </c>
      <c r="D347" s="221" t="s">
        <v>1037</v>
      </c>
      <c r="E347" s="222">
        <v>2.3465474734471898E-10</v>
      </c>
      <c r="F347" s="222">
        <v>6.1433217115999301E-12</v>
      </c>
      <c r="G347" s="221">
        <v>35</v>
      </c>
      <c r="H347" s="221">
        <v>126</v>
      </c>
    </row>
    <row r="348" spans="1:8" ht="16">
      <c r="A348" s="221">
        <v>345</v>
      </c>
      <c r="B348" s="221" t="s">
        <v>476</v>
      </c>
      <c r="C348" s="221" t="s">
        <v>1038</v>
      </c>
      <c r="D348" s="221" t="s">
        <v>1039</v>
      </c>
      <c r="E348" s="222">
        <v>2.5088455780476498E-10</v>
      </c>
      <c r="F348" s="222">
        <v>6.5897574839706604E-12</v>
      </c>
      <c r="G348" s="221">
        <v>80</v>
      </c>
      <c r="H348" s="221">
        <v>204</v>
      </c>
    </row>
    <row r="349" spans="1:8" ht="16">
      <c r="A349" s="221">
        <v>346</v>
      </c>
      <c r="B349" s="221" t="s">
        <v>476</v>
      </c>
      <c r="C349" s="221" t="s">
        <v>1040</v>
      </c>
      <c r="D349" s="221" t="s">
        <v>1041</v>
      </c>
      <c r="E349" s="222">
        <v>2.7586489137428199E-10</v>
      </c>
      <c r="F349" s="222">
        <v>7.2695726739832496E-12</v>
      </c>
      <c r="G349" s="221">
        <v>415</v>
      </c>
      <c r="H349" s="221">
        <v>678</v>
      </c>
    </row>
    <row r="350" spans="1:8" ht="16">
      <c r="A350" s="221">
        <v>347</v>
      </c>
      <c r="B350" s="221" t="s">
        <v>476</v>
      </c>
      <c r="C350" s="221" t="s">
        <v>1042</v>
      </c>
      <c r="D350" s="221" t="s">
        <v>1043</v>
      </c>
      <c r="E350" s="222">
        <v>2.8220732085072001E-10</v>
      </c>
      <c r="F350" s="222">
        <v>7.4609317443795493E-12</v>
      </c>
      <c r="G350" s="221">
        <v>814</v>
      </c>
      <c r="H350" s="221">
        <v>1188</v>
      </c>
    </row>
    <row r="351" spans="1:8" ht="16">
      <c r="A351" s="221">
        <v>348</v>
      </c>
      <c r="B351" s="221" t="s">
        <v>476</v>
      </c>
      <c r="C351" s="221" t="s">
        <v>1044</v>
      </c>
      <c r="D351" s="221" t="s">
        <v>1045</v>
      </c>
      <c r="E351" s="222">
        <v>2.9461304612416099E-10</v>
      </c>
      <c r="F351" s="222">
        <v>7.8142001074992094E-12</v>
      </c>
      <c r="G351" s="221">
        <v>227</v>
      </c>
      <c r="H351" s="221">
        <v>423</v>
      </c>
    </row>
    <row r="352" spans="1:8" ht="16">
      <c r="A352" s="221">
        <v>349</v>
      </c>
      <c r="B352" s="221" t="s">
        <v>476</v>
      </c>
      <c r="C352" s="221" t="s">
        <v>1046</v>
      </c>
      <c r="D352" s="221" t="s">
        <v>1047</v>
      </c>
      <c r="E352" s="222">
        <v>2.9512397177812002E-10</v>
      </c>
      <c r="F352" s="222">
        <v>7.8530842275723103E-12</v>
      </c>
      <c r="G352" s="221">
        <v>337</v>
      </c>
      <c r="H352" s="221">
        <v>574</v>
      </c>
    </row>
    <row r="353" spans="1:8" ht="16">
      <c r="A353" s="221">
        <v>350</v>
      </c>
      <c r="B353" s="221" t="s">
        <v>476</v>
      </c>
      <c r="C353" s="221" t="s">
        <v>1048</v>
      </c>
      <c r="D353" s="221" t="s">
        <v>1049</v>
      </c>
      <c r="E353" s="222">
        <v>3.1792703179036302E-10</v>
      </c>
      <c r="F353" s="222">
        <v>8.4871508057341706E-12</v>
      </c>
      <c r="G353" s="221">
        <v>298</v>
      </c>
      <c r="H353" s="221">
        <v>521</v>
      </c>
    </row>
    <row r="354" spans="1:8" ht="16">
      <c r="A354" s="221">
        <v>351</v>
      </c>
      <c r="B354" s="221" t="s">
        <v>476</v>
      </c>
      <c r="C354" s="221" t="s">
        <v>1050</v>
      </c>
      <c r="D354" s="221" t="s">
        <v>1051</v>
      </c>
      <c r="E354" s="222">
        <v>3.1892581407718198E-10</v>
      </c>
      <c r="F354" s="222">
        <v>8.5411891838696099E-12</v>
      </c>
      <c r="G354" s="221">
        <v>225</v>
      </c>
      <c r="H354" s="221">
        <v>420</v>
      </c>
    </row>
    <row r="355" spans="1:8" ht="16">
      <c r="A355" s="221">
        <v>352</v>
      </c>
      <c r="B355" s="221" t="s">
        <v>476</v>
      </c>
      <c r="C355" s="221" t="s">
        <v>1052</v>
      </c>
      <c r="D355" s="221" t="s">
        <v>1053</v>
      </c>
      <c r="E355" s="222">
        <v>3.2860507842987602E-10</v>
      </c>
      <c r="F355" s="222">
        <v>8.8286171286310102E-12</v>
      </c>
      <c r="G355" s="221">
        <v>621</v>
      </c>
      <c r="H355" s="221">
        <v>944</v>
      </c>
    </row>
    <row r="356" spans="1:8" ht="16">
      <c r="A356" s="221">
        <v>353</v>
      </c>
      <c r="B356" s="221" t="s">
        <v>476</v>
      </c>
      <c r="C356" s="221" t="s">
        <v>1054</v>
      </c>
      <c r="D356" s="221" t="s">
        <v>1055</v>
      </c>
      <c r="E356" s="222">
        <v>3.49880937741757E-10</v>
      </c>
      <c r="F356" s="222">
        <v>9.4302673348422102E-12</v>
      </c>
      <c r="G356" s="221">
        <v>348</v>
      </c>
      <c r="H356" s="221">
        <v>588</v>
      </c>
    </row>
    <row r="357" spans="1:8" ht="16">
      <c r="A357" s="221">
        <v>354</v>
      </c>
      <c r="B357" s="221" t="s">
        <v>476</v>
      </c>
      <c r="C357" s="221" t="s">
        <v>1056</v>
      </c>
      <c r="D357" s="221" t="s">
        <v>1057</v>
      </c>
      <c r="E357" s="222">
        <v>3.8073255116127299E-10</v>
      </c>
      <c r="F357" s="222">
        <v>1.0294485288909899E-11</v>
      </c>
      <c r="G357" s="221">
        <v>427</v>
      </c>
      <c r="H357" s="221">
        <v>692</v>
      </c>
    </row>
    <row r="358" spans="1:8" ht="16">
      <c r="A358" s="221">
        <v>355</v>
      </c>
      <c r="B358" s="221" t="s">
        <v>476</v>
      </c>
      <c r="C358" s="221" t="s">
        <v>1058</v>
      </c>
      <c r="D358" s="221" t="s">
        <v>1059</v>
      </c>
      <c r="E358" s="222">
        <v>3.90867984488108E-10</v>
      </c>
      <c r="F358" s="222">
        <v>1.06020843861152E-11</v>
      </c>
      <c r="G358" s="221">
        <v>390</v>
      </c>
      <c r="H358" s="221">
        <v>643</v>
      </c>
    </row>
    <row r="359" spans="1:8" ht="16">
      <c r="A359" s="221">
        <v>356</v>
      </c>
      <c r="B359" s="221" t="s">
        <v>476</v>
      </c>
      <c r="C359" s="221" t="s">
        <v>1060</v>
      </c>
      <c r="D359" s="221" t="s">
        <v>1061</v>
      </c>
      <c r="E359" s="222">
        <v>3.9757616493022599E-10</v>
      </c>
      <c r="F359" s="222">
        <v>1.0818166891234401E-11</v>
      </c>
      <c r="G359" s="221">
        <v>70</v>
      </c>
      <c r="H359" s="221">
        <v>186</v>
      </c>
    </row>
    <row r="360" spans="1:8" ht="16">
      <c r="A360" s="221">
        <v>357</v>
      </c>
      <c r="B360" s="221" t="s">
        <v>476</v>
      </c>
      <c r="C360" s="221" t="s">
        <v>162</v>
      </c>
      <c r="D360" s="221" t="s">
        <v>1062</v>
      </c>
      <c r="E360" s="222">
        <v>4.1702722266287299E-10</v>
      </c>
      <c r="F360" s="222">
        <v>1.14190286720563E-11</v>
      </c>
      <c r="G360" s="221">
        <v>1</v>
      </c>
      <c r="H360" s="221">
        <v>43</v>
      </c>
    </row>
    <row r="361" spans="1:8" ht="16">
      <c r="A361" s="221">
        <v>358</v>
      </c>
      <c r="B361" s="221" t="s">
        <v>476</v>
      </c>
      <c r="C361" s="221" t="s">
        <v>1063</v>
      </c>
      <c r="D361" s="221" t="s">
        <v>1064</v>
      </c>
      <c r="E361" s="222">
        <v>4.1702722266287299E-10</v>
      </c>
      <c r="F361" s="222">
        <v>1.14190286720563E-11</v>
      </c>
      <c r="G361" s="221">
        <v>1</v>
      </c>
      <c r="H361" s="221">
        <v>43</v>
      </c>
    </row>
    <row r="362" spans="1:8" ht="16">
      <c r="A362" s="221">
        <v>359</v>
      </c>
      <c r="B362" s="221" t="s">
        <v>476</v>
      </c>
      <c r="C362" s="221" t="s">
        <v>1065</v>
      </c>
      <c r="D362" s="221" t="s">
        <v>1066</v>
      </c>
      <c r="E362" s="222">
        <v>5.2061942151818497E-10</v>
      </c>
      <c r="F362" s="222">
        <v>1.43002759558643E-11</v>
      </c>
      <c r="G362" s="221">
        <v>127</v>
      </c>
      <c r="H362" s="221">
        <v>275</v>
      </c>
    </row>
    <row r="363" spans="1:8" ht="16">
      <c r="A363" s="221">
        <v>360</v>
      </c>
      <c r="B363" s="221" t="s">
        <v>476</v>
      </c>
      <c r="C363" s="221" t="s">
        <v>1067</v>
      </c>
      <c r="D363" s="221" t="s">
        <v>1068</v>
      </c>
      <c r="E363" s="222">
        <v>5.7740779906639298E-10</v>
      </c>
      <c r="F363" s="222">
        <v>1.5909691287580399E-11</v>
      </c>
      <c r="G363" s="221">
        <v>366</v>
      </c>
      <c r="H363" s="221">
        <v>609</v>
      </c>
    </row>
    <row r="364" spans="1:8" ht="16">
      <c r="A364" s="221">
        <v>361</v>
      </c>
      <c r="B364" s="221" t="s">
        <v>476</v>
      </c>
      <c r="C364" s="221" t="s">
        <v>1069</v>
      </c>
      <c r="D364" s="221" t="s">
        <v>1070</v>
      </c>
      <c r="E364" s="222">
        <v>5.91624437908245E-10</v>
      </c>
      <c r="F364" s="222">
        <v>1.6352194764502501E-11</v>
      </c>
      <c r="G364" s="221">
        <v>121</v>
      </c>
      <c r="H364" s="221">
        <v>266</v>
      </c>
    </row>
    <row r="365" spans="1:8" ht="16">
      <c r="A365" s="221">
        <v>362</v>
      </c>
      <c r="B365" s="221" t="s">
        <v>476</v>
      </c>
      <c r="C365" s="221" t="s">
        <v>1071</v>
      </c>
      <c r="D365" s="221" t="s">
        <v>1072</v>
      </c>
      <c r="E365" s="222">
        <v>6.0352505357359298E-10</v>
      </c>
      <c r="F365" s="222">
        <v>1.67847311036776E-11</v>
      </c>
      <c r="G365" s="221">
        <v>12</v>
      </c>
      <c r="H365" s="221">
        <v>75</v>
      </c>
    </row>
    <row r="366" spans="1:8" ht="16">
      <c r="A366" s="221">
        <v>363</v>
      </c>
      <c r="B366" s="221" t="s">
        <v>476</v>
      </c>
      <c r="C366" s="221" t="s">
        <v>1073</v>
      </c>
      <c r="D366" s="221" t="s">
        <v>1074</v>
      </c>
      <c r="E366" s="222">
        <v>6.0352505357359298E-10</v>
      </c>
      <c r="F366" s="222">
        <v>1.67847311036776E-11</v>
      </c>
      <c r="G366" s="221">
        <v>12</v>
      </c>
      <c r="H366" s="221">
        <v>75</v>
      </c>
    </row>
    <row r="367" spans="1:8" ht="16">
      <c r="A367" s="221">
        <v>364</v>
      </c>
      <c r="B367" s="221" t="s">
        <v>476</v>
      </c>
      <c r="C367" s="221" t="s">
        <v>1075</v>
      </c>
      <c r="D367" s="221" t="s">
        <v>1076</v>
      </c>
      <c r="E367" s="222">
        <v>7.0262085400226403E-10</v>
      </c>
      <c r="F367" s="222">
        <v>1.9619819678459201E-11</v>
      </c>
      <c r="G367" s="221">
        <v>44</v>
      </c>
      <c r="H367" s="221">
        <v>139</v>
      </c>
    </row>
    <row r="368" spans="1:8" ht="16">
      <c r="A368" s="221">
        <v>365</v>
      </c>
      <c r="B368" s="221" t="s">
        <v>476</v>
      </c>
      <c r="C368" s="221" t="s">
        <v>1077</v>
      </c>
      <c r="D368" s="221" t="s">
        <v>1078</v>
      </c>
      <c r="E368" s="222">
        <v>7.0262085400226403E-10</v>
      </c>
      <c r="F368" s="222">
        <v>1.9661321751479599E-11</v>
      </c>
      <c r="G368" s="221">
        <v>451</v>
      </c>
      <c r="H368" s="221">
        <v>720</v>
      </c>
    </row>
    <row r="369" spans="1:8" ht="16">
      <c r="A369" s="221">
        <v>366</v>
      </c>
      <c r="B369" s="221" t="s">
        <v>476</v>
      </c>
      <c r="C369" s="221" t="s">
        <v>1079</v>
      </c>
      <c r="D369" s="221" t="s">
        <v>1080</v>
      </c>
      <c r="E369" s="222">
        <v>7.3992963506203304E-10</v>
      </c>
      <c r="F369" s="222">
        <v>2.0768840400453601E-11</v>
      </c>
      <c r="G369" s="221">
        <v>130</v>
      </c>
      <c r="H369" s="221">
        <v>278</v>
      </c>
    </row>
    <row r="370" spans="1:8" ht="16">
      <c r="A370" s="221">
        <v>367</v>
      </c>
      <c r="B370" s="221" t="s">
        <v>476</v>
      </c>
      <c r="C370" s="221" t="s">
        <v>1081</v>
      </c>
      <c r="D370" s="221" t="s">
        <v>1082</v>
      </c>
      <c r="E370" s="222">
        <v>7.8226915540435896E-10</v>
      </c>
      <c r="F370" s="222">
        <v>2.2024401971899499E-11</v>
      </c>
      <c r="G370" s="221">
        <v>495</v>
      </c>
      <c r="H370" s="221">
        <v>777</v>
      </c>
    </row>
    <row r="371" spans="1:8" ht="16">
      <c r="A371" s="221">
        <v>368</v>
      </c>
      <c r="B371" s="221" t="s">
        <v>476</v>
      </c>
      <c r="C371" s="221" t="s">
        <v>1083</v>
      </c>
      <c r="D371" s="221" t="s">
        <v>1084</v>
      </c>
      <c r="E371" s="222">
        <v>8.2964096820159501E-10</v>
      </c>
      <c r="F371" s="222">
        <v>2.3500559614294101E-11</v>
      </c>
      <c r="G371" s="221">
        <v>108</v>
      </c>
      <c r="H371" s="221">
        <v>244</v>
      </c>
    </row>
    <row r="372" spans="1:8" ht="16">
      <c r="A372" s="221">
        <v>369</v>
      </c>
      <c r="B372" s="221" t="s">
        <v>476</v>
      </c>
      <c r="C372" s="221" t="s">
        <v>1085</v>
      </c>
      <c r="D372" s="221" t="s">
        <v>1086</v>
      </c>
      <c r="E372" s="222">
        <v>8.2964096820159501E-10</v>
      </c>
      <c r="F372" s="222">
        <v>2.3500559614294101E-11</v>
      </c>
      <c r="G372" s="221">
        <v>108</v>
      </c>
      <c r="H372" s="221">
        <v>244</v>
      </c>
    </row>
    <row r="373" spans="1:8" ht="16">
      <c r="A373" s="221">
        <v>370</v>
      </c>
      <c r="B373" s="221" t="s">
        <v>476</v>
      </c>
      <c r="C373" s="221" t="s">
        <v>1087</v>
      </c>
      <c r="D373" s="221" t="s">
        <v>1088</v>
      </c>
      <c r="E373" s="222">
        <v>8.9651232773230097E-10</v>
      </c>
      <c r="F373" s="222">
        <v>2.54717236462997E-11</v>
      </c>
      <c r="G373" s="221">
        <v>332</v>
      </c>
      <c r="H373" s="221">
        <v>561</v>
      </c>
    </row>
    <row r="374" spans="1:8" ht="16">
      <c r="A374" s="221">
        <v>371</v>
      </c>
      <c r="B374" s="221" t="s">
        <v>476</v>
      </c>
      <c r="C374" s="221" t="s">
        <v>1089</v>
      </c>
      <c r="D374" s="221" t="s">
        <v>1090</v>
      </c>
      <c r="E374" s="222">
        <v>9.3576463393577605E-10</v>
      </c>
      <c r="F374" s="222">
        <v>2.6667283988556001E-11</v>
      </c>
      <c r="G374" s="221">
        <v>59</v>
      </c>
      <c r="H374" s="221">
        <v>165</v>
      </c>
    </row>
    <row r="375" spans="1:8" ht="16">
      <c r="A375" s="221">
        <v>372</v>
      </c>
      <c r="B375" s="221" t="s">
        <v>476</v>
      </c>
      <c r="C375" s="221" t="s">
        <v>1091</v>
      </c>
      <c r="D375" s="221" t="s">
        <v>1092</v>
      </c>
      <c r="E375" s="222">
        <v>9.4265941934833205E-10</v>
      </c>
      <c r="F375" s="222">
        <v>2.7105945684053999E-11</v>
      </c>
      <c r="G375" s="221">
        <v>605</v>
      </c>
      <c r="H375" s="221">
        <v>916</v>
      </c>
    </row>
    <row r="376" spans="1:8" ht="16">
      <c r="A376" s="221">
        <v>373</v>
      </c>
      <c r="B376" s="221" t="s">
        <v>476</v>
      </c>
      <c r="C376" s="221" t="s">
        <v>1093</v>
      </c>
      <c r="D376" s="221" t="s">
        <v>1094</v>
      </c>
      <c r="E376" s="222">
        <v>9.4265941934833205E-10</v>
      </c>
      <c r="F376" s="222">
        <v>2.71065154919906E-11</v>
      </c>
      <c r="G376" s="221">
        <v>109</v>
      </c>
      <c r="H376" s="221">
        <v>245</v>
      </c>
    </row>
    <row r="377" spans="1:8" ht="16">
      <c r="A377" s="221">
        <v>374</v>
      </c>
      <c r="B377" s="221" t="s">
        <v>476</v>
      </c>
      <c r="C377" s="221" t="s">
        <v>1095</v>
      </c>
      <c r="D377" s="221" t="s">
        <v>1096</v>
      </c>
      <c r="E377" s="222">
        <v>9.4265941934833205E-10</v>
      </c>
      <c r="F377" s="222">
        <v>2.7105945684053999E-11</v>
      </c>
      <c r="G377" s="221">
        <v>605</v>
      </c>
      <c r="H377" s="221">
        <v>916</v>
      </c>
    </row>
    <row r="378" spans="1:8" ht="16">
      <c r="A378" s="221">
        <v>375</v>
      </c>
      <c r="B378" s="221" t="s">
        <v>476</v>
      </c>
      <c r="C378" s="221" t="s">
        <v>1097</v>
      </c>
      <c r="D378" s="221" t="s">
        <v>1098</v>
      </c>
      <c r="E378" s="222">
        <v>9.7080473434035003E-10</v>
      </c>
      <c r="F378" s="222">
        <v>2.7999175170674401E-11</v>
      </c>
      <c r="G378" s="221">
        <v>7</v>
      </c>
      <c r="H378" s="221">
        <v>61</v>
      </c>
    </row>
    <row r="379" spans="1:8" ht="16">
      <c r="A379" s="221">
        <v>376</v>
      </c>
      <c r="B379" s="221" t="s">
        <v>476</v>
      </c>
      <c r="C379" s="221" t="s">
        <v>1099</v>
      </c>
      <c r="D379" s="221" t="s">
        <v>1100</v>
      </c>
      <c r="E379" s="222">
        <v>1.0770376524968799E-9</v>
      </c>
      <c r="F379" s="222">
        <v>3.1155509776090097E-11</v>
      </c>
      <c r="G379" s="221">
        <v>93</v>
      </c>
      <c r="H379" s="221">
        <v>220</v>
      </c>
    </row>
    <row r="380" spans="1:8" ht="16">
      <c r="A380" s="221">
        <v>377</v>
      </c>
      <c r="B380" s="221" t="s">
        <v>476</v>
      </c>
      <c r="C380" s="221" t="s">
        <v>1101</v>
      </c>
      <c r="D380" s="221" t="s">
        <v>1102</v>
      </c>
      <c r="E380" s="222">
        <v>1.1452123543316001E-9</v>
      </c>
      <c r="F380" s="222">
        <v>3.3225903499062903E-11</v>
      </c>
      <c r="G380" s="221">
        <v>6</v>
      </c>
      <c r="H380" s="221">
        <v>58</v>
      </c>
    </row>
    <row r="381" spans="1:8" ht="16">
      <c r="A381" s="221">
        <v>378</v>
      </c>
      <c r="B381" s="221" t="s">
        <v>476</v>
      </c>
      <c r="C381" s="221" t="s">
        <v>1103</v>
      </c>
      <c r="D381" s="221" t="s">
        <v>1104</v>
      </c>
      <c r="E381" s="222">
        <v>1.1627696508281801E-9</v>
      </c>
      <c r="F381" s="222">
        <v>3.3835099710794198E-11</v>
      </c>
      <c r="G381" s="221">
        <v>218</v>
      </c>
      <c r="H381" s="221">
        <v>404</v>
      </c>
    </row>
    <row r="382" spans="1:8" ht="16">
      <c r="A382" s="221">
        <v>379</v>
      </c>
      <c r="B382" s="221" t="s">
        <v>476</v>
      </c>
      <c r="C382" s="221" t="s">
        <v>1105</v>
      </c>
      <c r="D382" s="221" t="s">
        <v>1106</v>
      </c>
      <c r="E382" s="222">
        <v>1.24856892165827E-9</v>
      </c>
      <c r="F382" s="222">
        <v>3.6438921318782202E-11</v>
      </c>
      <c r="G382" s="221">
        <v>69</v>
      </c>
      <c r="H382" s="221">
        <v>181</v>
      </c>
    </row>
    <row r="383" spans="1:8" ht="16">
      <c r="A383" s="221">
        <v>380</v>
      </c>
      <c r="B383" s="221" t="s">
        <v>476</v>
      </c>
      <c r="C383" s="221" t="s">
        <v>1107</v>
      </c>
      <c r="D383" s="221" t="s">
        <v>1108</v>
      </c>
      <c r="E383" s="222">
        <v>1.4233803499581399E-9</v>
      </c>
      <c r="F383" s="222">
        <v>4.1662892646843597E-11</v>
      </c>
      <c r="G383" s="221">
        <v>141</v>
      </c>
      <c r="H383" s="221">
        <v>292</v>
      </c>
    </row>
    <row r="384" spans="1:8" ht="16">
      <c r="A384" s="221">
        <v>381</v>
      </c>
      <c r="B384" s="221" t="s">
        <v>476</v>
      </c>
      <c r="C384" s="221" t="s">
        <v>1109</v>
      </c>
      <c r="D384" s="221" t="s">
        <v>1110</v>
      </c>
      <c r="E384" s="222">
        <v>1.4873645068468199E-9</v>
      </c>
      <c r="F384" s="222">
        <v>4.3663404407005498E-11</v>
      </c>
      <c r="G384" s="221">
        <v>215</v>
      </c>
      <c r="H384" s="221">
        <v>399</v>
      </c>
    </row>
    <row r="385" spans="1:8" ht="16">
      <c r="A385" s="221">
        <v>382</v>
      </c>
      <c r="B385" s="221" t="s">
        <v>476</v>
      </c>
      <c r="C385" s="221" t="s">
        <v>1111</v>
      </c>
      <c r="D385" s="221" t="s">
        <v>1112</v>
      </c>
      <c r="E385" s="222">
        <v>1.77466018481562E-9</v>
      </c>
      <c r="F385" s="222">
        <v>5.2249651793283998E-11</v>
      </c>
      <c r="G385" s="221">
        <v>105</v>
      </c>
      <c r="H385" s="221">
        <v>237</v>
      </c>
    </row>
    <row r="386" spans="1:8" ht="16">
      <c r="A386" s="221">
        <v>383</v>
      </c>
      <c r="B386" s="221" t="s">
        <v>476</v>
      </c>
      <c r="C386" s="221" t="s">
        <v>1113</v>
      </c>
      <c r="D386" s="221" t="s">
        <v>1114</v>
      </c>
      <c r="E386" s="222">
        <v>1.8040228593901599E-9</v>
      </c>
      <c r="F386" s="222">
        <v>5.3269001169975598E-11</v>
      </c>
      <c r="G386" s="221">
        <v>379</v>
      </c>
      <c r="H386" s="221">
        <v>620</v>
      </c>
    </row>
    <row r="387" spans="1:8" ht="16">
      <c r="A387" s="221">
        <v>384</v>
      </c>
      <c r="B387" s="221" t="s">
        <v>476</v>
      </c>
      <c r="C387" s="221" t="s">
        <v>301</v>
      </c>
      <c r="D387" s="221" t="s">
        <v>1115</v>
      </c>
      <c r="E387" s="222">
        <v>1.82105615761792E-9</v>
      </c>
      <c r="F387" s="222">
        <v>5.41060973629566E-11</v>
      </c>
      <c r="G387" s="221">
        <v>9497</v>
      </c>
      <c r="H387" s="221">
        <v>11105</v>
      </c>
    </row>
    <row r="388" spans="1:8" ht="16">
      <c r="A388" s="221">
        <v>385</v>
      </c>
      <c r="B388" s="221" t="s">
        <v>476</v>
      </c>
      <c r="C388" s="221" t="s">
        <v>163</v>
      </c>
      <c r="D388" s="221" t="s">
        <v>1116</v>
      </c>
      <c r="E388" s="222">
        <v>1.82105615761792E-9</v>
      </c>
      <c r="F388" s="222">
        <v>5.4240900145357697E-11</v>
      </c>
      <c r="G388" s="221">
        <v>0</v>
      </c>
      <c r="H388" s="221">
        <v>36</v>
      </c>
    </row>
    <row r="389" spans="1:8" ht="16">
      <c r="A389" s="221">
        <v>386</v>
      </c>
      <c r="B389" s="221" t="s">
        <v>476</v>
      </c>
      <c r="C389" s="221" t="s">
        <v>1117</v>
      </c>
      <c r="D389" s="221" t="s">
        <v>1118</v>
      </c>
      <c r="E389" s="222">
        <v>1.82105615761792E-9</v>
      </c>
      <c r="F389" s="222">
        <v>5.4240900145357697E-11</v>
      </c>
      <c r="G389" s="221">
        <v>0</v>
      </c>
      <c r="H389" s="221">
        <v>36</v>
      </c>
    </row>
    <row r="390" spans="1:8" ht="16">
      <c r="A390" s="221">
        <v>387</v>
      </c>
      <c r="B390" s="221" t="s">
        <v>476</v>
      </c>
      <c r="C390" s="221" t="s">
        <v>1119</v>
      </c>
      <c r="D390" s="221" t="s">
        <v>1120</v>
      </c>
      <c r="E390" s="222">
        <v>1.9487054431456901E-9</v>
      </c>
      <c r="F390" s="222">
        <v>5.8210257014137497E-11</v>
      </c>
      <c r="G390" s="221">
        <v>139</v>
      </c>
      <c r="H390" s="221">
        <v>288</v>
      </c>
    </row>
    <row r="391" spans="1:8" ht="16">
      <c r="A391" s="221">
        <v>388</v>
      </c>
      <c r="B391" s="221" t="s">
        <v>476</v>
      </c>
      <c r="C391" s="221" t="s">
        <v>1121</v>
      </c>
      <c r="D391" s="221" t="s">
        <v>1122</v>
      </c>
      <c r="E391" s="222">
        <v>1.9614086957065899E-9</v>
      </c>
      <c r="F391" s="222">
        <v>5.8758080240480703E-11</v>
      </c>
      <c r="G391" s="221">
        <v>317</v>
      </c>
      <c r="H391" s="221">
        <v>537</v>
      </c>
    </row>
    <row r="392" spans="1:8" ht="16">
      <c r="A392" s="221">
        <v>389</v>
      </c>
      <c r="B392" s="221" t="s">
        <v>476</v>
      </c>
      <c r="C392" s="221" t="s">
        <v>1123</v>
      </c>
      <c r="D392" s="221" t="s">
        <v>1124</v>
      </c>
      <c r="E392" s="222">
        <v>2.1896604688506998E-9</v>
      </c>
      <c r="F392" s="222">
        <v>6.5783790909677799E-11</v>
      </c>
      <c r="G392" s="221">
        <v>427</v>
      </c>
      <c r="H392" s="221">
        <v>682</v>
      </c>
    </row>
    <row r="393" spans="1:8" ht="16">
      <c r="A393" s="221">
        <v>390</v>
      </c>
      <c r="B393" s="221" t="s">
        <v>476</v>
      </c>
      <c r="C393" s="221" t="s">
        <v>1125</v>
      </c>
      <c r="D393" s="221" t="s">
        <v>1126</v>
      </c>
      <c r="E393" s="222">
        <v>2.2675203387151101E-9</v>
      </c>
      <c r="F393" s="222">
        <v>6.8317565569871801E-11</v>
      </c>
      <c r="G393" s="221">
        <v>419</v>
      </c>
      <c r="H393" s="221">
        <v>671</v>
      </c>
    </row>
    <row r="394" spans="1:8" ht="16">
      <c r="A394" s="221">
        <v>391</v>
      </c>
      <c r="B394" s="221" t="s">
        <v>476</v>
      </c>
      <c r="C394" s="221" t="s">
        <v>1127</v>
      </c>
      <c r="D394" s="221" t="s">
        <v>1128</v>
      </c>
      <c r="E394" s="222">
        <v>2.2714094040744699E-9</v>
      </c>
      <c r="F394" s="222">
        <v>6.8629709032979801E-11</v>
      </c>
      <c r="G394" s="221">
        <v>76</v>
      </c>
      <c r="H394" s="221">
        <v>190</v>
      </c>
    </row>
    <row r="395" spans="1:8" ht="16">
      <c r="A395" s="221">
        <v>392</v>
      </c>
      <c r="B395" s="221" t="s">
        <v>476</v>
      </c>
      <c r="C395" s="221" t="s">
        <v>1129</v>
      </c>
      <c r="D395" s="221" t="s">
        <v>1130</v>
      </c>
      <c r="E395" s="222">
        <v>2.3106674256491001E-9</v>
      </c>
      <c r="F395" s="222">
        <v>7.0014214699925598E-11</v>
      </c>
      <c r="G395" s="221">
        <v>241</v>
      </c>
      <c r="H395" s="221">
        <v>433</v>
      </c>
    </row>
    <row r="396" spans="1:8" ht="16">
      <c r="A396" s="221">
        <v>393</v>
      </c>
      <c r="B396" s="221" t="s">
        <v>476</v>
      </c>
      <c r="C396" s="221" t="s">
        <v>1131</v>
      </c>
      <c r="D396" s="221" t="s">
        <v>1132</v>
      </c>
      <c r="E396" s="222">
        <v>2.4782854860662401E-9</v>
      </c>
      <c r="F396" s="222">
        <v>7.5305842237549302E-11</v>
      </c>
      <c r="G396" s="221">
        <v>57</v>
      </c>
      <c r="H396" s="221">
        <v>159</v>
      </c>
    </row>
    <row r="397" spans="1:8" ht="16">
      <c r="A397" s="221">
        <v>394</v>
      </c>
      <c r="B397" s="221" t="s">
        <v>476</v>
      </c>
      <c r="C397" s="221" t="s">
        <v>1133</v>
      </c>
      <c r="D397" s="221" t="s">
        <v>1134</v>
      </c>
      <c r="E397" s="222">
        <v>2.5926914833655399E-9</v>
      </c>
      <c r="F397" s="222">
        <v>7.9004761939465095E-11</v>
      </c>
      <c r="G397" s="221">
        <v>108</v>
      </c>
      <c r="H397" s="221">
        <v>240</v>
      </c>
    </row>
    <row r="398" spans="1:8" ht="16">
      <c r="A398" s="221">
        <v>395</v>
      </c>
      <c r="B398" s="221" t="s">
        <v>476</v>
      </c>
      <c r="C398" s="221" t="s">
        <v>1135</v>
      </c>
      <c r="D398" s="221" t="s">
        <v>1136</v>
      </c>
      <c r="E398" s="222">
        <v>2.7857612982117001E-9</v>
      </c>
      <c r="F398" s="222">
        <v>8.5127126365954205E-11</v>
      </c>
      <c r="G398" s="221">
        <v>205</v>
      </c>
      <c r="H398" s="221">
        <v>382</v>
      </c>
    </row>
    <row r="399" spans="1:8" ht="16">
      <c r="A399" s="221">
        <v>396</v>
      </c>
      <c r="B399" s="221" t="s">
        <v>476</v>
      </c>
      <c r="C399" s="221" t="s">
        <v>1137</v>
      </c>
      <c r="D399" s="221" t="s">
        <v>1138</v>
      </c>
      <c r="E399" s="222">
        <v>3.0468486708158099E-9</v>
      </c>
      <c r="F399" s="222">
        <v>9.3366950685085401E-11</v>
      </c>
      <c r="G399" s="221">
        <v>58</v>
      </c>
      <c r="H399" s="221">
        <v>160</v>
      </c>
    </row>
    <row r="400" spans="1:8" ht="16">
      <c r="A400" s="221">
        <v>397</v>
      </c>
      <c r="B400" s="221" t="s">
        <v>476</v>
      </c>
      <c r="C400" s="221" t="s">
        <v>1139</v>
      </c>
      <c r="D400" s="221" t="s">
        <v>1140</v>
      </c>
      <c r="E400" s="222">
        <v>3.3756470029899898E-9</v>
      </c>
      <c r="F400" s="222">
        <v>1.0373232850389799E-10</v>
      </c>
      <c r="G400" s="221">
        <v>155</v>
      </c>
      <c r="H400" s="221">
        <v>309</v>
      </c>
    </row>
    <row r="401" spans="1:8" ht="16">
      <c r="A401" s="221">
        <v>398</v>
      </c>
      <c r="B401" s="221" t="s">
        <v>476</v>
      </c>
      <c r="C401" s="221" t="s">
        <v>1141</v>
      </c>
      <c r="D401" s="221" t="s">
        <v>1142</v>
      </c>
      <c r="E401" s="222">
        <v>3.47613817369432E-9</v>
      </c>
      <c r="F401" s="222">
        <v>1.0711876432242601E-10</v>
      </c>
      <c r="G401" s="221">
        <v>244</v>
      </c>
      <c r="H401" s="221">
        <v>435</v>
      </c>
    </row>
    <row r="402" spans="1:8" ht="16">
      <c r="A402" s="221">
        <v>399</v>
      </c>
      <c r="B402" s="221" t="s">
        <v>476</v>
      </c>
      <c r="C402" s="221" t="s">
        <v>1143</v>
      </c>
      <c r="D402" s="221" t="s">
        <v>1144</v>
      </c>
      <c r="E402" s="222">
        <v>3.7531462502132001E-9</v>
      </c>
      <c r="F402" s="222">
        <v>1.15977051508734E-10</v>
      </c>
      <c r="G402" s="221">
        <v>89</v>
      </c>
      <c r="H402" s="221">
        <v>210</v>
      </c>
    </row>
    <row r="403" spans="1:8" ht="16">
      <c r="A403" s="221">
        <v>400</v>
      </c>
      <c r="B403" s="221" t="s">
        <v>476</v>
      </c>
      <c r="C403" s="221" t="s">
        <v>1145</v>
      </c>
      <c r="D403" s="221" t="s">
        <v>1146</v>
      </c>
      <c r="E403" s="222">
        <v>3.8232155514734798E-9</v>
      </c>
      <c r="F403" s="222">
        <v>1.18470456144371E-10</v>
      </c>
      <c r="G403" s="221">
        <v>384</v>
      </c>
      <c r="H403" s="221">
        <v>622</v>
      </c>
    </row>
    <row r="404" spans="1:8" ht="16">
      <c r="A404" s="221">
        <v>401</v>
      </c>
      <c r="B404" s="221" t="s">
        <v>476</v>
      </c>
      <c r="C404" s="221" t="s">
        <v>1147</v>
      </c>
      <c r="D404" s="221" t="s">
        <v>1148</v>
      </c>
      <c r="E404" s="222">
        <v>3.9768759790283303E-9</v>
      </c>
      <c r="F404" s="222">
        <v>1.23573313683112E-10</v>
      </c>
      <c r="G404" s="221">
        <v>146</v>
      </c>
      <c r="H404" s="221">
        <v>296</v>
      </c>
    </row>
    <row r="405" spans="1:8" ht="16">
      <c r="A405" s="221">
        <v>402</v>
      </c>
      <c r="B405" s="221" t="s">
        <v>476</v>
      </c>
      <c r="C405" s="221" t="s">
        <v>1149</v>
      </c>
      <c r="D405" s="221" t="s">
        <v>1150</v>
      </c>
      <c r="E405" s="222">
        <v>4.0578024685063801E-9</v>
      </c>
      <c r="F405" s="222">
        <v>1.2643624858951199E-10</v>
      </c>
      <c r="G405" s="221">
        <v>233</v>
      </c>
      <c r="H405" s="221">
        <v>419</v>
      </c>
    </row>
    <row r="406" spans="1:8" ht="16">
      <c r="A406" s="221">
        <v>403</v>
      </c>
      <c r="B406" s="221" t="s">
        <v>476</v>
      </c>
      <c r="C406" s="221" t="s">
        <v>1151</v>
      </c>
      <c r="D406" s="221" t="s">
        <v>1152</v>
      </c>
      <c r="E406" s="222">
        <v>4.0640615894785701E-9</v>
      </c>
      <c r="F406" s="222">
        <v>1.26980121765682E-10</v>
      </c>
      <c r="G406" s="221">
        <v>149</v>
      </c>
      <c r="H406" s="221">
        <v>300</v>
      </c>
    </row>
    <row r="407" spans="1:8" ht="16">
      <c r="A407" s="221">
        <v>404</v>
      </c>
      <c r="B407" s="221" t="s">
        <v>476</v>
      </c>
      <c r="C407" s="221" t="s">
        <v>1153</v>
      </c>
      <c r="D407" s="221" t="s">
        <v>1154</v>
      </c>
      <c r="E407" s="222">
        <v>4.1834817613525301E-9</v>
      </c>
      <c r="F407" s="222">
        <v>1.3107045861748199E-10</v>
      </c>
      <c r="G407" s="221">
        <v>163</v>
      </c>
      <c r="H407" s="221">
        <v>320</v>
      </c>
    </row>
    <row r="408" spans="1:8" ht="16">
      <c r="A408" s="221">
        <v>405</v>
      </c>
      <c r="B408" s="221" t="s">
        <v>476</v>
      </c>
      <c r="C408" s="221" t="s">
        <v>1155</v>
      </c>
      <c r="D408" s="221" t="s">
        <v>1156</v>
      </c>
      <c r="E408" s="222">
        <v>4.4309111650393801E-9</v>
      </c>
      <c r="F408" s="222">
        <v>1.3920287436947701E-10</v>
      </c>
      <c r="G408" s="221">
        <v>248</v>
      </c>
      <c r="H408" s="221">
        <v>439</v>
      </c>
    </row>
    <row r="409" spans="1:8" ht="16">
      <c r="A409" s="221">
        <v>406</v>
      </c>
      <c r="B409" s="221" t="s">
        <v>476</v>
      </c>
      <c r="C409" s="221" t="s">
        <v>1157</v>
      </c>
      <c r="D409" s="221" t="s">
        <v>1158</v>
      </c>
      <c r="E409" s="222">
        <v>4.6814093444821797E-9</v>
      </c>
      <c r="F409" s="222">
        <v>1.4747444029398799E-10</v>
      </c>
      <c r="G409" s="221">
        <v>1</v>
      </c>
      <c r="H409" s="221">
        <v>39</v>
      </c>
    </row>
    <row r="410" spans="1:8" ht="16">
      <c r="A410" s="221">
        <v>407</v>
      </c>
      <c r="B410" s="221" t="s">
        <v>476</v>
      </c>
      <c r="C410" s="221" t="s">
        <v>1159</v>
      </c>
      <c r="D410" s="221" t="s">
        <v>1160</v>
      </c>
      <c r="E410" s="222">
        <v>4.83121950521588E-9</v>
      </c>
      <c r="F410" s="222">
        <v>1.52608478791368E-10</v>
      </c>
      <c r="G410" s="221">
        <v>229</v>
      </c>
      <c r="H410" s="221">
        <v>413</v>
      </c>
    </row>
    <row r="411" spans="1:8" ht="16">
      <c r="A411" s="221">
        <v>408</v>
      </c>
      <c r="B411" s="221" t="s">
        <v>476</v>
      </c>
      <c r="C411" s="221" t="s">
        <v>1161</v>
      </c>
      <c r="D411" s="221" t="s">
        <v>1162</v>
      </c>
      <c r="E411" s="222">
        <v>5.1948097535131296E-9</v>
      </c>
      <c r="F411" s="222">
        <v>1.6453946772930001E-10</v>
      </c>
      <c r="G411" s="221">
        <v>157</v>
      </c>
      <c r="H411" s="221">
        <v>310</v>
      </c>
    </row>
    <row r="412" spans="1:8" ht="16">
      <c r="A412" s="221">
        <v>409</v>
      </c>
      <c r="B412" s="221" t="s">
        <v>476</v>
      </c>
      <c r="C412" s="221" t="s">
        <v>1163</v>
      </c>
      <c r="D412" s="221" t="s">
        <v>1164</v>
      </c>
      <c r="E412" s="222">
        <v>5.1971235848294702E-9</v>
      </c>
      <c r="F412" s="222">
        <v>1.65058860634069E-10</v>
      </c>
      <c r="G412" s="221">
        <v>177</v>
      </c>
      <c r="H412" s="221">
        <v>339</v>
      </c>
    </row>
    <row r="413" spans="1:8" ht="16">
      <c r="A413" s="221">
        <v>410</v>
      </c>
      <c r="B413" s="221" t="s">
        <v>476</v>
      </c>
      <c r="C413" s="221" t="s">
        <v>1165</v>
      </c>
      <c r="D413" s="221" t="s">
        <v>1166</v>
      </c>
      <c r="E413" s="222">
        <v>6.2391923383314104E-9</v>
      </c>
      <c r="F413" s="222">
        <v>1.9869015944385799E-10</v>
      </c>
      <c r="G413" s="221">
        <v>120</v>
      </c>
      <c r="H413" s="221">
        <v>255</v>
      </c>
    </row>
    <row r="414" spans="1:8" ht="16">
      <c r="A414" s="221">
        <v>411</v>
      </c>
      <c r="B414" s="221" t="s">
        <v>476</v>
      </c>
      <c r="C414" s="221" t="s">
        <v>1167</v>
      </c>
      <c r="D414" s="221" t="s">
        <v>1168</v>
      </c>
      <c r="E414" s="222">
        <v>6.3760234515776199E-9</v>
      </c>
      <c r="F414" s="222">
        <v>2.0364132523973999E-10</v>
      </c>
      <c r="G414" s="221">
        <v>8</v>
      </c>
      <c r="H414" s="221">
        <v>60</v>
      </c>
    </row>
    <row r="415" spans="1:8" ht="16">
      <c r="A415" s="221">
        <v>412</v>
      </c>
      <c r="B415" s="221" t="s">
        <v>476</v>
      </c>
      <c r="C415" s="221" t="s">
        <v>1169</v>
      </c>
      <c r="D415" s="221" t="s">
        <v>1170</v>
      </c>
      <c r="E415" s="222">
        <v>6.3760234515776199E-9</v>
      </c>
      <c r="F415" s="222">
        <v>2.04142210080554E-10</v>
      </c>
      <c r="G415" s="221">
        <v>17</v>
      </c>
      <c r="H415" s="221">
        <v>82</v>
      </c>
    </row>
    <row r="416" spans="1:8" ht="16">
      <c r="A416" s="221">
        <v>413</v>
      </c>
      <c r="B416" s="221" t="s">
        <v>476</v>
      </c>
      <c r="C416" s="221" t="s">
        <v>1171</v>
      </c>
      <c r="D416" s="221" t="s">
        <v>1172</v>
      </c>
      <c r="E416" s="222">
        <v>6.6631189939422004E-9</v>
      </c>
      <c r="F416" s="222">
        <v>2.13906137659603E-10</v>
      </c>
      <c r="G416" s="221">
        <v>62</v>
      </c>
      <c r="H416" s="221">
        <v>164</v>
      </c>
    </row>
    <row r="417" spans="1:8" ht="16">
      <c r="A417" s="221">
        <v>414</v>
      </c>
      <c r="B417" s="221" t="s">
        <v>476</v>
      </c>
      <c r="C417" s="221" t="s">
        <v>1173</v>
      </c>
      <c r="D417" s="221" t="s">
        <v>1174</v>
      </c>
      <c r="E417" s="222">
        <v>6.9396721437145698E-9</v>
      </c>
      <c r="F417" s="222">
        <v>2.23380004626005E-10</v>
      </c>
      <c r="G417" s="221">
        <v>81</v>
      </c>
      <c r="H417" s="221">
        <v>195</v>
      </c>
    </row>
    <row r="418" spans="1:8" ht="16">
      <c r="A418" s="221">
        <v>415</v>
      </c>
      <c r="B418" s="221" t="s">
        <v>476</v>
      </c>
      <c r="C418" s="221" t="s">
        <v>1175</v>
      </c>
      <c r="D418" s="221" t="s">
        <v>1176</v>
      </c>
      <c r="E418" s="222">
        <v>7.0266556771901398E-9</v>
      </c>
      <c r="F418" s="222">
        <v>2.2678305018227401E-10</v>
      </c>
      <c r="G418" s="221">
        <v>771</v>
      </c>
      <c r="H418" s="221">
        <v>1110</v>
      </c>
    </row>
    <row r="419" spans="1:8" ht="16">
      <c r="A419" s="221">
        <v>416</v>
      </c>
      <c r="B419" s="221" t="s">
        <v>476</v>
      </c>
      <c r="C419" s="221" t="s">
        <v>1177</v>
      </c>
      <c r="D419" s="221" t="s">
        <v>1178</v>
      </c>
      <c r="E419" s="222">
        <v>7.7292358823417702E-9</v>
      </c>
      <c r="F419" s="222">
        <v>2.5012205387492199E-10</v>
      </c>
      <c r="G419" s="221">
        <v>191</v>
      </c>
      <c r="H419" s="221">
        <v>357</v>
      </c>
    </row>
    <row r="420" spans="1:8" ht="16">
      <c r="A420" s="221">
        <v>417</v>
      </c>
      <c r="B420" s="221" t="s">
        <v>476</v>
      </c>
      <c r="C420" s="221" t="s">
        <v>1179</v>
      </c>
      <c r="D420" s="221" t="s">
        <v>1180</v>
      </c>
      <c r="E420" s="222">
        <v>8.3264778416407002E-9</v>
      </c>
      <c r="F420" s="222">
        <v>2.7016383039829902E-10</v>
      </c>
      <c r="G420" s="221">
        <v>408</v>
      </c>
      <c r="H420" s="221">
        <v>649</v>
      </c>
    </row>
    <row r="421" spans="1:8" ht="16">
      <c r="A421" s="221">
        <v>418</v>
      </c>
      <c r="B421" s="221" t="s">
        <v>476</v>
      </c>
      <c r="C421" s="221" t="s">
        <v>1181</v>
      </c>
      <c r="D421" s="221" t="s">
        <v>1182</v>
      </c>
      <c r="E421" s="222">
        <v>9.1921734659808502E-9</v>
      </c>
      <c r="F421" s="222">
        <v>2.9904152305637201E-10</v>
      </c>
      <c r="G421" s="221">
        <v>89</v>
      </c>
      <c r="H421" s="221">
        <v>206</v>
      </c>
    </row>
    <row r="422" spans="1:8" ht="16">
      <c r="A422" s="221">
        <v>419</v>
      </c>
      <c r="B422" s="221" t="s">
        <v>476</v>
      </c>
      <c r="C422" s="221" t="s">
        <v>1183</v>
      </c>
      <c r="D422" s="221" t="s">
        <v>1184</v>
      </c>
      <c r="E422" s="222">
        <v>9.7802818458296203E-9</v>
      </c>
      <c r="F422" s="222">
        <v>3.1901348510002199E-10</v>
      </c>
      <c r="G422" s="221">
        <v>631</v>
      </c>
      <c r="H422" s="221">
        <v>933</v>
      </c>
    </row>
    <row r="423" spans="1:8" ht="16">
      <c r="A423" s="221">
        <v>420</v>
      </c>
      <c r="B423" s="221" t="s">
        <v>476</v>
      </c>
      <c r="C423" s="221" t="s">
        <v>1185</v>
      </c>
      <c r="D423" s="221" t="s">
        <v>1186</v>
      </c>
      <c r="E423" s="222">
        <v>1.0945078865581101E-8</v>
      </c>
      <c r="F423" s="222">
        <v>3.5794635603316801E-10</v>
      </c>
      <c r="G423" s="221">
        <v>74</v>
      </c>
      <c r="H423" s="221">
        <v>182</v>
      </c>
    </row>
    <row r="424" spans="1:8" ht="16">
      <c r="A424" s="221">
        <v>421</v>
      </c>
      <c r="B424" s="221" t="s">
        <v>476</v>
      </c>
      <c r="C424" s="221" t="s">
        <v>1187</v>
      </c>
      <c r="D424" s="221" t="s">
        <v>1188</v>
      </c>
      <c r="E424" s="222">
        <v>1.1460033229804899E-8</v>
      </c>
      <c r="F424" s="222">
        <v>3.7773843435580201E-10</v>
      </c>
      <c r="G424" s="221">
        <v>95</v>
      </c>
      <c r="H424" s="221">
        <v>215</v>
      </c>
    </row>
    <row r="425" spans="1:8" ht="16">
      <c r="A425" s="221">
        <v>422</v>
      </c>
      <c r="B425" s="221" t="s">
        <v>476</v>
      </c>
      <c r="C425" s="221" t="s">
        <v>385</v>
      </c>
      <c r="D425" s="221" t="s">
        <v>1189</v>
      </c>
      <c r="E425" s="222">
        <v>1.1460033229804899E-8</v>
      </c>
      <c r="F425" s="222">
        <v>3.76806901729164E-10</v>
      </c>
      <c r="G425" s="221">
        <v>666</v>
      </c>
      <c r="H425" s="221">
        <v>976</v>
      </c>
    </row>
    <row r="426" spans="1:8" ht="16">
      <c r="A426" s="221">
        <v>423</v>
      </c>
      <c r="B426" s="221" t="s">
        <v>476</v>
      </c>
      <c r="C426" s="221" t="s">
        <v>1190</v>
      </c>
      <c r="D426" s="221" t="s">
        <v>1191</v>
      </c>
      <c r="E426" s="222">
        <v>1.16634237974874E-8</v>
      </c>
      <c r="F426" s="222">
        <v>3.8544361905859801E-10</v>
      </c>
      <c r="G426" s="221">
        <v>12</v>
      </c>
      <c r="H426" s="221">
        <v>69</v>
      </c>
    </row>
    <row r="427" spans="1:8" ht="16">
      <c r="A427" s="221">
        <v>424</v>
      </c>
      <c r="B427" s="221" t="s">
        <v>476</v>
      </c>
      <c r="C427" s="221" t="s">
        <v>1192</v>
      </c>
      <c r="D427" s="221" t="s">
        <v>1193</v>
      </c>
      <c r="E427" s="222">
        <v>1.1772715068010299E-8</v>
      </c>
      <c r="F427" s="222">
        <v>3.9006592414180102E-10</v>
      </c>
      <c r="G427" s="221">
        <v>116</v>
      </c>
      <c r="H427" s="221">
        <v>247</v>
      </c>
    </row>
    <row r="428" spans="1:8" ht="16">
      <c r="A428" s="221">
        <v>425</v>
      </c>
      <c r="B428" s="221" t="s">
        <v>476</v>
      </c>
      <c r="C428" s="221" t="s">
        <v>1194</v>
      </c>
      <c r="D428" s="221" t="s">
        <v>1195</v>
      </c>
      <c r="E428" s="222">
        <v>1.1810393748272099E-8</v>
      </c>
      <c r="F428" s="222">
        <v>3.9232810133745302E-10</v>
      </c>
      <c r="G428" s="221">
        <v>42</v>
      </c>
      <c r="H428" s="221">
        <v>128</v>
      </c>
    </row>
    <row r="429" spans="1:8" ht="16">
      <c r="A429" s="221">
        <v>426</v>
      </c>
      <c r="B429" s="221" t="s">
        <v>476</v>
      </c>
      <c r="C429" s="221" t="s">
        <v>1196</v>
      </c>
      <c r="D429" s="221" t="s">
        <v>1197</v>
      </c>
      <c r="E429" s="222">
        <v>1.20836204284083E-8</v>
      </c>
      <c r="F429" s="222">
        <v>4.0244160740106799E-10</v>
      </c>
      <c r="G429" s="221">
        <v>210</v>
      </c>
      <c r="H429" s="221">
        <v>382</v>
      </c>
    </row>
    <row r="430" spans="1:8" ht="16">
      <c r="A430" s="221">
        <v>427</v>
      </c>
      <c r="B430" s="221" t="s">
        <v>476</v>
      </c>
      <c r="C430" s="221" t="s">
        <v>1198</v>
      </c>
      <c r="D430" s="221" t="s">
        <v>1199</v>
      </c>
      <c r="E430" s="222">
        <v>1.3515556473895499E-8</v>
      </c>
      <c r="F430" s="222">
        <v>4.5171080973614699E-10</v>
      </c>
      <c r="G430" s="221">
        <v>260</v>
      </c>
      <c r="H430" s="221">
        <v>450</v>
      </c>
    </row>
    <row r="431" spans="1:8" ht="16">
      <c r="A431" s="221">
        <v>428</v>
      </c>
      <c r="B431" s="221" t="s">
        <v>476</v>
      </c>
      <c r="C431" s="221" t="s">
        <v>1200</v>
      </c>
      <c r="D431" s="221" t="s">
        <v>1201</v>
      </c>
      <c r="E431" s="222">
        <v>1.3515556473895499E-8</v>
      </c>
      <c r="F431" s="222">
        <v>4.5245210513469901E-10</v>
      </c>
      <c r="G431" s="221">
        <v>23</v>
      </c>
      <c r="H431" s="221">
        <v>92</v>
      </c>
    </row>
    <row r="432" spans="1:8" ht="16">
      <c r="A432" s="221">
        <v>429</v>
      </c>
      <c r="B432" s="221" t="s">
        <v>476</v>
      </c>
      <c r="C432" s="221" t="s">
        <v>1202</v>
      </c>
      <c r="D432" s="221" t="s">
        <v>1203</v>
      </c>
      <c r="E432" s="222">
        <v>1.36020316420349E-8</v>
      </c>
      <c r="F432" s="222">
        <v>4.5651453837215898E-10</v>
      </c>
      <c r="G432" s="221">
        <v>403</v>
      </c>
      <c r="H432" s="221">
        <v>640</v>
      </c>
    </row>
    <row r="433" spans="1:8" ht="16">
      <c r="A433" s="221">
        <v>430</v>
      </c>
      <c r="B433" s="221" t="s">
        <v>476</v>
      </c>
      <c r="C433" s="221" t="s">
        <v>1204</v>
      </c>
      <c r="D433" s="221" t="s">
        <v>1205</v>
      </c>
      <c r="E433" s="222">
        <v>1.42703604534571E-8</v>
      </c>
      <c r="F433" s="222">
        <v>4.8017006847684204E-10</v>
      </c>
      <c r="G433" s="221">
        <v>1033</v>
      </c>
      <c r="H433" s="221">
        <v>1425</v>
      </c>
    </row>
    <row r="434" spans="1:8" ht="16">
      <c r="A434" s="221">
        <v>431</v>
      </c>
      <c r="B434" s="221" t="s">
        <v>476</v>
      </c>
      <c r="C434" s="221" t="s">
        <v>1206</v>
      </c>
      <c r="D434" s="221" t="s">
        <v>1207</v>
      </c>
      <c r="E434" s="222">
        <v>1.45557897080554E-8</v>
      </c>
      <c r="F434" s="222">
        <v>4.9102363564513097E-10</v>
      </c>
      <c r="G434" s="221">
        <v>70</v>
      </c>
      <c r="H434" s="221">
        <v>175</v>
      </c>
    </row>
    <row r="435" spans="1:8" ht="16">
      <c r="A435" s="221">
        <v>432</v>
      </c>
      <c r="B435" s="221" t="s">
        <v>476</v>
      </c>
      <c r="C435" s="221" t="s">
        <v>1208</v>
      </c>
      <c r="D435" s="221" t="s">
        <v>1209</v>
      </c>
      <c r="E435" s="222">
        <v>1.4970793056912302E-8</v>
      </c>
      <c r="F435" s="222">
        <v>5.0630836604493398E-10</v>
      </c>
      <c r="G435" s="221">
        <v>401</v>
      </c>
      <c r="H435" s="221">
        <v>636</v>
      </c>
    </row>
    <row r="436" spans="1:8" ht="16">
      <c r="A436" s="221">
        <v>433</v>
      </c>
      <c r="B436" s="221" t="s">
        <v>476</v>
      </c>
      <c r="C436" s="221" t="s">
        <v>1210</v>
      </c>
      <c r="D436" s="221" t="s">
        <v>1211</v>
      </c>
      <c r="E436" s="222">
        <v>1.4999083265920499E-8</v>
      </c>
      <c r="F436" s="222">
        <v>5.0855260858700699E-10</v>
      </c>
      <c r="G436" s="221">
        <v>477</v>
      </c>
      <c r="H436" s="221">
        <v>735</v>
      </c>
    </row>
    <row r="437" spans="1:8" ht="16">
      <c r="A437" s="221">
        <v>434</v>
      </c>
      <c r="B437" s="221" t="s">
        <v>476</v>
      </c>
      <c r="C437" s="221" t="s">
        <v>1212</v>
      </c>
      <c r="D437" s="221" t="s">
        <v>1213</v>
      </c>
      <c r="E437" s="222">
        <v>1.5219481800553301E-8</v>
      </c>
      <c r="F437" s="222">
        <v>5.1733174189005198E-10</v>
      </c>
      <c r="G437" s="221">
        <v>758</v>
      </c>
      <c r="H437" s="221">
        <v>1088</v>
      </c>
    </row>
    <row r="438" spans="1:8" ht="16">
      <c r="A438" s="221">
        <v>435</v>
      </c>
      <c r="B438" s="221" t="s">
        <v>476</v>
      </c>
      <c r="C438" s="221" t="s">
        <v>1214</v>
      </c>
      <c r="D438" s="221" t="s">
        <v>1215</v>
      </c>
      <c r="E438" s="222">
        <v>1.6382842579816801E-8</v>
      </c>
      <c r="F438" s="222">
        <v>5.5967172062338296E-10</v>
      </c>
      <c r="G438" s="221">
        <v>368</v>
      </c>
      <c r="H438" s="221">
        <v>593</v>
      </c>
    </row>
    <row r="439" spans="1:8" ht="16">
      <c r="A439" s="221">
        <v>436</v>
      </c>
      <c r="B439" s="221" t="s">
        <v>476</v>
      </c>
      <c r="C439" s="221" t="s">
        <v>1216</v>
      </c>
      <c r="D439" s="221" t="s">
        <v>1217</v>
      </c>
      <c r="E439" s="222">
        <v>1.6382842579816801E-8</v>
      </c>
      <c r="F439" s="222">
        <v>5.5968852761949199E-10</v>
      </c>
      <c r="G439" s="221">
        <v>470</v>
      </c>
      <c r="H439" s="221">
        <v>725</v>
      </c>
    </row>
    <row r="440" spans="1:8" ht="16">
      <c r="A440" s="221">
        <v>437</v>
      </c>
      <c r="B440" s="221" t="s">
        <v>476</v>
      </c>
      <c r="C440" s="221" t="s">
        <v>1218</v>
      </c>
      <c r="D440" s="221" t="s">
        <v>1219</v>
      </c>
      <c r="E440" s="222">
        <v>1.6673727025621598E-8</v>
      </c>
      <c r="F440" s="222">
        <v>5.7105726036249204E-10</v>
      </c>
      <c r="G440" s="221">
        <v>98</v>
      </c>
      <c r="H440" s="221">
        <v>218</v>
      </c>
    </row>
    <row r="441" spans="1:8" ht="16">
      <c r="A441" s="221">
        <v>438</v>
      </c>
      <c r="B441" s="221" t="s">
        <v>476</v>
      </c>
      <c r="C441" s="221" t="s">
        <v>1220</v>
      </c>
      <c r="D441" s="221" t="s">
        <v>1221</v>
      </c>
      <c r="E441" s="222">
        <v>1.7634013028470301E-8</v>
      </c>
      <c r="F441" s="222">
        <v>6.0545967479726599E-10</v>
      </c>
      <c r="G441" s="221">
        <v>392</v>
      </c>
      <c r="H441" s="221">
        <v>624</v>
      </c>
    </row>
    <row r="442" spans="1:8" ht="16">
      <c r="A442" s="221">
        <v>439</v>
      </c>
      <c r="B442" s="221" t="s">
        <v>476</v>
      </c>
      <c r="C442" s="221" t="s">
        <v>1222</v>
      </c>
      <c r="D442" s="221" t="s">
        <v>1223</v>
      </c>
      <c r="E442" s="222">
        <v>1.95178211885988E-8</v>
      </c>
      <c r="F442" s="222">
        <v>6.7181513275778002E-10</v>
      </c>
      <c r="G442" s="221">
        <v>446</v>
      </c>
      <c r="H442" s="221">
        <v>693</v>
      </c>
    </row>
    <row r="443" spans="1:8" ht="16">
      <c r="A443" s="221">
        <v>440</v>
      </c>
      <c r="B443" s="221" t="s">
        <v>476</v>
      </c>
      <c r="C443" s="221" t="s">
        <v>1224</v>
      </c>
      <c r="D443" s="221" t="s">
        <v>1225</v>
      </c>
      <c r="E443" s="222">
        <v>1.9762366322938299E-8</v>
      </c>
      <c r="F443" s="222">
        <v>6.8192886367563995E-10</v>
      </c>
      <c r="G443" s="221">
        <v>1226</v>
      </c>
      <c r="H443" s="221">
        <v>1655</v>
      </c>
    </row>
    <row r="444" spans="1:8" ht="16">
      <c r="A444" s="221">
        <v>441</v>
      </c>
      <c r="B444" s="221" t="s">
        <v>476</v>
      </c>
      <c r="C444" s="221" t="s">
        <v>1226</v>
      </c>
      <c r="D444" s="221" t="s">
        <v>1227</v>
      </c>
      <c r="E444" s="222">
        <v>2.1230883026167699E-8</v>
      </c>
      <c r="F444" s="222">
        <v>7.3442453730005104E-10</v>
      </c>
      <c r="G444" s="221">
        <v>114</v>
      </c>
      <c r="H444" s="221">
        <v>242</v>
      </c>
    </row>
    <row r="445" spans="1:8" ht="16">
      <c r="A445" s="221">
        <v>442</v>
      </c>
      <c r="B445" s="221" t="s">
        <v>476</v>
      </c>
      <c r="C445" s="221" t="s">
        <v>1228</v>
      </c>
      <c r="D445" s="221" t="s">
        <v>1229</v>
      </c>
      <c r="E445" s="222">
        <v>2.1516669156556002E-8</v>
      </c>
      <c r="F445" s="222">
        <v>7.4800437840387805E-10</v>
      </c>
      <c r="G445" s="221">
        <v>91</v>
      </c>
      <c r="H445" s="221">
        <v>207</v>
      </c>
    </row>
    <row r="446" spans="1:8" ht="16">
      <c r="A446" s="221">
        <v>443</v>
      </c>
      <c r="B446" s="221" t="s">
        <v>476</v>
      </c>
      <c r="C446" s="221" t="s">
        <v>1230</v>
      </c>
      <c r="D446" s="221" t="s">
        <v>1231</v>
      </c>
      <c r="E446" s="222">
        <v>2.1516669156556002E-8</v>
      </c>
      <c r="F446" s="222">
        <v>7.47599841912333E-10</v>
      </c>
      <c r="G446" s="221">
        <v>2548</v>
      </c>
      <c r="H446" s="221">
        <v>3209</v>
      </c>
    </row>
    <row r="447" spans="1:8" ht="16">
      <c r="A447" s="221">
        <v>444</v>
      </c>
      <c r="B447" s="221" t="s">
        <v>476</v>
      </c>
      <c r="C447" s="221" t="s">
        <v>1232</v>
      </c>
      <c r="D447" s="221" t="s">
        <v>1233</v>
      </c>
      <c r="E447" s="222">
        <v>2.1806630376817201E-8</v>
      </c>
      <c r="F447" s="222">
        <v>7.5995638909766401E-10</v>
      </c>
      <c r="G447" s="221">
        <v>226</v>
      </c>
      <c r="H447" s="221">
        <v>401</v>
      </c>
    </row>
    <row r="448" spans="1:8" ht="16">
      <c r="A448" s="221">
        <v>445</v>
      </c>
      <c r="B448" s="221" t="s">
        <v>476</v>
      </c>
      <c r="C448" s="221" t="s">
        <v>1234</v>
      </c>
      <c r="D448" s="221" t="s">
        <v>1235</v>
      </c>
      <c r="E448" s="222">
        <v>2.3308329682911901E-8</v>
      </c>
      <c r="F448" s="222">
        <v>8.1429100265623597E-10</v>
      </c>
      <c r="G448" s="221">
        <v>355</v>
      </c>
      <c r="H448" s="221">
        <v>574</v>
      </c>
    </row>
    <row r="449" spans="1:8" ht="16">
      <c r="A449" s="221">
        <v>446</v>
      </c>
      <c r="B449" s="221" t="s">
        <v>476</v>
      </c>
      <c r="C449" s="221" t="s">
        <v>1236</v>
      </c>
      <c r="D449" s="221" t="s">
        <v>1237</v>
      </c>
      <c r="E449" s="222">
        <v>2.4745693298787501E-8</v>
      </c>
      <c r="F449" s="222">
        <v>8.6706413524092402E-10</v>
      </c>
      <c r="G449" s="221">
        <v>463</v>
      </c>
      <c r="H449" s="221">
        <v>713</v>
      </c>
    </row>
    <row r="450" spans="1:8" ht="16">
      <c r="A450" s="221">
        <v>447</v>
      </c>
      <c r="B450" s="221" t="s">
        <v>476</v>
      </c>
      <c r="C450" s="221" t="s">
        <v>1238</v>
      </c>
      <c r="D450" s="221" t="s">
        <v>1239</v>
      </c>
      <c r="E450" s="222">
        <v>2.4745693298787501E-8</v>
      </c>
      <c r="F450" s="222">
        <v>8.6875438276430101E-10</v>
      </c>
      <c r="G450" s="221">
        <v>170</v>
      </c>
      <c r="H450" s="221">
        <v>322</v>
      </c>
    </row>
    <row r="451" spans="1:8" ht="16">
      <c r="A451" s="221">
        <v>448</v>
      </c>
      <c r="B451" s="221" t="s">
        <v>476</v>
      </c>
      <c r="C451" s="221" t="s">
        <v>1240</v>
      </c>
      <c r="D451" s="221" t="s">
        <v>1241</v>
      </c>
      <c r="E451" s="222">
        <v>2.7229482966361301E-8</v>
      </c>
      <c r="F451" s="222">
        <v>9.6062811151712605E-10</v>
      </c>
      <c r="G451" s="221">
        <v>137</v>
      </c>
      <c r="H451" s="221">
        <v>275</v>
      </c>
    </row>
    <row r="452" spans="1:8" ht="16">
      <c r="A452" s="221">
        <v>449</v>
      </c>
      <c r="B452" s="221" t="s">
        <v>476</v>
      </c>
      <c r="C452" s="221" t="s">
        <v>1242</v>
      </c>
      <c r="D452" s="221" t="s">
        <v>1243</v>
      </c>
      <c r="E452" s="222">
        <v>2.7229482966361301E-8</v>
      </c>
      <c r="F452" s="222">
        <v>9.6062811151712605E-10</v>
      </c>
      <c r="G452" s="221">
        <v>137</v>
      </c>
      <c r="H452" s="221">
        <v>275</v>
      </c>
    </row>
    <row r="453" spans="1:8" ht="16">
      <c r="A453" s="221">
        <v>450</v>
      </c>
      <c r="B453" s="221" t="s">
        <v>476</v>
      </c>
      <c r="C453" s="221" t="s">
        <v>1244</v>
      </c>
      <c r="D453" s="221" t="s">
        <v>1245</v>
      </c>
      <c r="E453" s="222">
        <v>2.7259505245606899E-8</v>
      </c>
      <c r="F453" s="222">
        <v>9.6402713829957609E-10</v>
      </c>
      <c r="G453" s="221">
        <v>72</v>
      </c>
      <c r="H453" s="221">
        <v>176</v>
      </c>
    </row>
    <row r="454" spans="1:8" ht="16">
      <c r="A454" s="221">
        <v>451</v>
      </c>
      <c r="B454" s="221" t="s">
        <v>476</v>
      </c>
      <c r="C454" s="221" t="s">
        <v>1246</v>
      </c>
      <c r="D454" s="221" t="s">
        <v>1247</v>
      </c>
      <c r="E454" s="222">
        <v>2.72624246793073E-8</v>
      </c>
      <c r="F454" s="222">
        <v>9.6647050579862008E-10</v>
      </c>
      <c r="G454" s="221">
        <v>76</v>
      </c>
      <c r="H454" s="221">
        <v>182</v>
      </c>
    </row>
    <row r="455" spans="1:8" ht="16">
      <c r="A455" s="221">
        <v>452</v>
      </c>
      <c r="B455" s="221" t="s">
        <v>476</v>
      </c>
      <c r="C455" s="221" t="s">
        <v>1248</v>
      </c>
      <c r="D455" s="221" t="s">
        <v>1249</v>
      </c>
      <c r="E455" s="222">
        <v>2.9257149633746199E-8</v>
      </c>
      <c r="F455" s="222">
        <v>1.03969613290737E-9</v>
      </c>
      <c r="G455" s="221">
        <v>1051</v>
      </c>
      <c r="H455" s="221">
        <v>1441</v>
      </c>
    </row>
    <row r="456" spans="1:8" ht="16">
      <c r="A456" s="221">
        <v>453</v>
      </c>
      <c r="B456" s="221" t="s">
        <v>476</v>
      </c>
      <c r="C456" s="221" t="s">
        <v>1250</v>
      </c>
      <c r="D456" s="221" t="s">
        <v>1251</v>
      </c>
      <c r="E456" s="222">
        <v>2.96836251683255E-8</v>
      </c>
      <c r="F456" s="222">
        <v>1.05739952316352E-9</v>
      </c>
      <c r="G456" s="221">
        <v>138</v>
      </c>
      <c r="H456" s="221">
        <v>276</v>
      </c>
    </row>
    <row r="457" spans="1:8" ht="16">
      <c r="A457" s="221">
        <v>454</v>
      </c>
      <c r="B457" s="221" t="s">
        <v>476</v>
      </c>
      <c r="C457" s="221" t="s">
        <v>1252</v>
      </c>
      <c r="D457" s="221" t="s">
        <v>1253</v>
      </c>
      <c r="E457" s="222">
        <v>2.9992881367676E-8</v>
      </c>
      <c r="F457" s="222">
        <v>1.07099044197023E-9</v>
      </c>
      <c r="G457" s="221">
        <v>620</v>
      </c>
      <c r="H457" s="221">
        <v>911</v>
      </c>
    </row>
    <row r="458" spans="1:8" ht="16">
      <c r="A458" s="221">
        <v>455</v>
      </c>
      <c r="B458" s="221" t="s">
        <v>476</v>
      </c>
      <c r="C458" s="221" t="s">
        <v>1254</v>
      </c>
      <c r="D458" s="221" t="s">
        <v>1255</v>
      </c>
      <c r="E458" s="222">
        <v>3.6014867524365503E-8</v>
      </c>
      <c r="F458" s="222">
        <v>1.28911585902664E-9</v>
      </c>
      <c r="G458" s="221">
        <v>132</v>
      </c>
      <c r="H458" s="221">
        <v>266</v>
      </c>
    </row>
    <row r="459" spans="1:8" ht="16">
      <c r="A459" s="221">
        <v>456</v>
      </c>
      <c r="B459" s="221" t="s">
        <v>476</v>
      </c>
      <c r="C459" s="221" t="s">
        <v>1256</v>
      </c>
      <c r="D459" s="221" t="s">
        <v>1257</v>
      </c>
      <c r="E459" s="222">
        <v>3.6353639082591102E-8</v>
      </c>
      <c r="F459" s="222">
        <v>1.30436232931528E-9</v>
      </c>
      <c r="G459" s="221">
        <v>82</v>
      </c>
      <c r="H459" s="221">
        <v>191</v>
      </c>
    </row>
    <row r="460" spans="1:8" ht="16">
      <c r="A460" s="221">
        <v>457</v>
      </c>
      <c r="B460" s="221" t="s">
        <v>476</v>
      </c>
      <c r="C460" s="221" t="s">
        <v>1258</v>
      </c>
      <c r="D460" s="221" t="s">
        <v>1259</v>
      </c>
      <c r="E460" s="222">
        <v>3.6655503968823002E-8</v>
      </c>
      <c r="F460" s="222">
        <v>1.31833958480144E-9</v>
      </c>
      <c r="G460" s="221">
        <v>336</v>
      </c>
      <c r="H460" s="221">
        <v>546</v>
      </c>
    </row>
    <row r="461" spans="1:8" ht="16">
      <c r="A461" s="221">
        <v>458</v>
      </c>
      <c r="B461" s="221" t="s">
        <v>476</v>
      </c>
      <c r="C461" s="221" t="s">
        <v>1260</v>
      </c>
      <c r="D461" s="221" t="s">
        <v>1261</v>
      </c>
      <c r="E461" s="222">
        <v>3.80226390557282E-8</v>
      </c>
      <c r="F461" s="222">
        <v>1.3707732535112299E-9</v>
      </c>
      <c r="G461" s="221">
        <v>618</v>
      </c>
      <c r="H461" s="221">
        <v>907</v>
      </c>
    </row>
    <row r="462" spans="1:8" ht="16">
      <c r="A462" s="221">
        <v>459</v>
      </c>
      <c r="B462" s="221" t="s">
        <v>476</v>
      </c>
      <c r="C462" s="221" t="s">
        <v>1262</v>
      </c>
      <c r="D462" s="221" t="s">
        <v>1263</v>
      </c>
      <c r="E462" s="222">
        <v>3.8185350294007498E-8</v>
      </c>
      <c r="F462" s="222">
        <v>1.3799169505388099E-9</v>
      </c>
      <c r="G462" s="221">
        <v>91</v>
      </c>
      <c r="H462" s="221">
        <v>204</v>
      </c>
    </row>
    <row r="463" spans="1:8" ht="16">
      <c r="A463" s="221">
        <v>460</v>
      </c>
      <c r="B463" s="221" t="s">
        <v>476</v>
      </c>
      <c r="C463" s="221" t="s">
        <v>1264</v>
      </c>
      <c r="D463" s="221" t="s">
        <v>1265</v>
      </c>
      <c r="E463" s="222">
        <v>3.8286036296877102E-8</v>
      </c>
      <c r="F463" s="222">
        <v>1.3868418298096201E-9</v>
      </c>
      <c r="G463" s="221">
        <v>18</v>
      </c>
      <c r="H463" s="221">
        <v>79</v>
      </c>
    </row>
    <row r="464" spans="1:8" ht="16">
      <c r="A464" s="221">
        <v>461</v>
      </c>
      <c r="B464" s="221" t="s">
        <v>476</v>
      </c>
      <c r="C464" s="221" t="s">
        <v>1266</v>
      </c>
      <c r="D464" s="221" t="s">
        <v>1267</v>
      </c>
      <c r="E464" s="222">
        <v>3.8419774833962398E-8</v>
      </c>
      <c r="F464" s="222">
        <v>1.39498409912155E-9</v>
      </c>
      <c r="G464" s="221">
        <v>31</v>
      </c>
      <c r="H464" s="221">
        <v>105</v>
      </c>
    </row>
    <row r="465" spans="1:8" ht="16">
      <c r="A465" s="221">
        <v>462</v>
      </c>
      <c r="B465" s="221" t="s">
        <v>476</v>
      </c>
      <c r="C465" s="221" t="s">
        <v>1268</v>
      </c>
      <c r="D465" s="221" t="s">
        <v>1269</v>
      </c>
      <c r="E465" s="222">
        <v>3.9335416414970098E-8</v>
      </c>
      <c r="F465" s="222">
        <v>1.43160657166929E-9</v>
      </c>
      <c r="G465" s="221">
        <v>945</v>
      </c>
      <c r="H465" s="221">
        <v>1309</v>
      </c>
    </row>
    <row r="466" spans="1:8" ht="16">
      <c r="A466" s="221">
        <v>463</v>
      </c>
      <c r="B466" s="221" t="s">
        <v>476</v>
      </c>
      <c r="C466" s="221" t="s">
        <v>1270</v>
      </c>
      <c r="D466" s="221" t="s">
        <v>1271</v>
      </c>
      <c r="E466" s="222">
        <v>4.5549709103230398E-8</v>
      </c>
      <c r="F466" s="222">
        <v>1.6616846668560401E-9</v>
      </c>
      <c r="G466" s="221">
        <v>11</v>
      </c>
      <c r="H466" s="221">
        <v>64</v>
      </c>
    </row>
    <row r="467" spans="1:8" ht="16">
      <c r="A467" s="221">
        <v>464</v>
      </c>
      <c r="B467" s="221" t="s">
        <v>476</v>
      </c>
      <c r="C467" s="221" t="s">
        <v>1272</v>
      </c>
      <c r="D467" s="221" t="s">
        <v>1273</v>
      </c>
      <c r="E467" s="222">
        <v>4.7468640392938099E-8</v>
      </c>
      <c r="F467" s="222">
        <v>1.7439122822469901E-9</v>
      </c>
      <c r="G467" s="221">
        <v>23</v>
      </c>
      <c r="H467" s="221">
        <v>89</v>
      </c>
    </row>
    <row r="468" spans="1:8" ht="16">
      <c r="A468" s="221">
        <v>465</v>
      </c>
      <c r="B468" s="221" t="s">
        <v>476</v>
      </c>
      <c r="C468" s="221" t="s">
        <v>1274</v>
      </c>
      <c r="D468" s="221" t="s">
        <v>1275</v>
      </c>
      <c r="E468" s="222">
        <v>4.7468640392938099E-8</v>
      </c>
      <c r="F468" s="222">
        <v>1.7439122822469901E-9</v>
      </c>
      <c r="G468" s="221">
        <v>23</v>
      </c>
      <c r="H468" s="221">
        <v>89</v>
      </c>
    </row>
    <row r="469" spans="1:8" ht="16">
      <c r="A469" s="221">
        <v>466</v>
      </c>
      <c r="B469" s="221" t="s">
        <v>476</v>
      </c>
      <c r="C469" s="221" t="s">
        <v>1276</v>
      </c>
      <c r="D469" s="221" t="s">
        <v>1277</v>
      </c>
      <c r="E469" s="222">
        <v>4.7468640392938099E-8</v>
      </c>
      <c r="F469" s="222">
        <v>1.74366922595963E-9</v>
      </c>
      <c r="G469" s="221">
        <v>84</v>
      </c>
      <c r="H469" s="221">
        <v>193</v>
      </c>
    </row>
    <row r="470" spans="1:8" ht="16">
      <c r="A470" s="221">
        <v>467</v>
      </c>
      <c r="B470" s="221" t="s">
        <v>476</v>
      </c>
      <c r="C470" s="221" t="s">
        <v>1278</v>
      </c>
      <c r="D470" s="221" t="s">
        <v>1279</v>
      </c>
      <c r="E470" s="222">
        <v>5.0027339802617803E-8</v>
      </c>
      <c r="F470" s="222">
        <v>1.8422084785685001E-9</v>
      </c>
      <c r="G470" s="221">
        <v>335</v>
      </c>
      <c r="H470" s="221">
        <v>543</v>
      </c>
    </row>
    <row r="471" spans="1:8" ht="16">
      <c r="A471" s="221">
        <v>468</v>
      </c>
      <c r="B471" s="221" t="s">
        <v>476</v>
      </c>
      <c r="C471" s="221" t="s">
        <v>1280</v>
      </c>
      <c r="D471" s="221" t="s">
        <v>1281</v>
      </c>
      <c r="E471" s="222">
        <v>5.2975181317474398E-8</v>
      </c>
      <c r="F471" s="222">
        <v>1.9553071215891802E-9</v>
      </c>
      <c r="G471" s="221">
        <v>156</v>
      </c>
      <c r="H471" s="221">
        <v>299</v>
      </c>
    </row>
    <row r="472" spans="1:8" ht="16">
      <c r="A472" s="221">
        <v>469</v>
      </c>
      <c r="B472" s="221" t="s">
        <v>476</v>
      </c>
      <c r="C472" s="221" t="s">
        <v>1282</v>
      </c>
      <c r="D472" s="221" t="s">
        <v>1283</v>
      </c>
      <c r="E472" s="222">
        <v>5.8816019975457103E-8</v>
      </c>
      <c r="F472" s="222">
        <v>2.1759403098216298E-9</v>
      </c>
      <c r="G472" s="221">
        <v>402</v>
      </c>
      <c r="H472" s="221">
        <v>629</v>
      </c>
    </row>
    <row r="473" spans="1:8" ht="16">
      <c r="A473" s="221">
        <v>470</v>
      </c>
      <c r="B473" s="221" t="s">
        <v>476</v>
      </c>
      <c r="C473" s="221" t="s">
        <v>1284</v>
      </c>
      <c r="D473" s="221" t="s">
        <v>1285</v>
      </c>
      <c r="E473" s="222">
        <v>6.1867101677679896E-8</v>
      </c>
      <c r="F473" s="222">
        <v>2.2941277188633198E-9</v>
      </c>
      <c r="G473" s="221">
        <v>34</v>
      </c>
      <c r="H473" s="221">
        <v>109</v>
      </c>
    </row>
    <row r="474" spans="1:8" ht="16">
      <c r="A474" s="221">
        <v>471</v>
      </c>
      <c r="B474" s="221" t="s">
        <v>476</v>
      </c>
      <c r="C474" s="221" t="s">
        <v>1286</v>
      </c>
      <c r="D474" s="221" t="s">
        <v>1287</v>
      </c>
      <c r="E474" s="222">
        <v>6.2090314288472498E-8</v>
      </c>
      <c r="F474" s="222">
        <v>2.3077344280608202E-9</v>
      </c>
      <c r="G474" s="221">
        <v>155</v>
      </c>
      <c r="H474" s="221">
        <v>297</v>
      </c>
    </row>
    <row r="475" spans="1:8" ht="16">
      <c r="A475" s="221">
        <v>472</v>
      </c>
      <c r="B475" s="221" t="s">
        <v>476</v>
      </c>
      <c r="C475" s="221" t="s">
        <v>1288</v>
      </c>
      <c r="D475" s="221" t="s">
        <v>1289</v>
      </c>
      <c r="E475" s="222">
        <v>6.6770713439915495E-8</v>
      </c>
      <c r="F475" s="222">
        <v>2.48742400282603E-9</v>
      </c>
      <c r="G475" s="221">
        <v>355</v>
      </c>
      <c r="H475" s="221">
        <v>567</v>
      </c>
    </row>
    <row r="476" spans="1:8" ht="16">
      <c r="A476" s="221">
        <v>473</v>
      </c>
      <c r="B476" s="221" t="s">
        <v>476</v>
      </c>
      <c r="C476" s="221" t="s">
        <v>1290</v>
      </c>
      <c r="D476" s="221" t="s">
        <v>1291</v>
      </c>
      <c r="E476" s="222">
        <v>6.8591351016324202E-8</v>
      </c>
      <c r="F476" s="222">
        <v>2.5611362825837699E-9</v>
      </c>
      <c r="G476" s="221">
        <v>383</v>
      </c>
      <c r="H476" s="221">
        <v>604</v>
      </c>
    </row>
    <row r="477" spans="1:8" ht="16">
      <c r="A477" s="221">
        <v>474</v>
      </c>
      <c r="B477" s="221" t="s">
        <v>476</v>
      </c>
      <c r="C477" s="221" t="s">
        <v>1292</v>
      </c>
      <c r="D477" s="221" t="s">
        <v>1293</v>
      </c>
      <c r="E477" s="222">
        <v>7.3607821363437901E-8</v>
      </c>
      <c r="F477" s="222">
        <v>2.7565109475486398E-9</v>
      </c>
      <c r="G477" s="221">
        <v>163</v>
      </c>
      <c r="H477" s="221">
        <v>308</v>
      </c>
    </row>
    <row r="478" spans="1:8" ht="16">
      <c r="A478" s="221">
        <v>475</v>
      </c>
      <c r="B478" s="221" t="s">
        <v>476</v>
      </c>
      <c r="C478" s="221" t="s">
        <v>1294</v>
      </c>
      <c r="D478" s="221" t="s">
        <v>1295</v>
      </c>
      <c r="E478" s="222">
        <v>7.3607821363437901E-8</v>
      </c>
      <c r="F478" s="222">
        <v>2.76108308461994E-9</v>
      </c>
      <c r="G478" s="221">
        <v>101</v>
      </c>
      <c r="H478" s="221">
        <v>217</v>
      </c>
    </row>
    <row r="479" spans="1:8" ht="16">
      <c r="A479" s="221">
        <v>476</v>
      </c>
      <c r="B479" s="221" t="s">
        <v>476</v>
      </c>
      <c r="C479" s="221" t="s">
        <v>1296</v>
      </c>
      <c r="D479" s="221" t="s">
        <v>1297</v>
      </c>
      <c r="E479" s="222">
        <v>7.6728427688875205E-8</v>
      </c>
      <c r="F479" s="222">
        <v>2.8847254358564201E-9</v>
      </c>
      <c r="G479" s="221">
        <v>61</v>
      </c>
      <c r="H479" s="221">
        <v>155</v>
      </c>
    </row>
    <row r="480" spans="1:8" ht="16">
      <c r="A480" s="221">
        <v>477</v>
      </c>
      <c r="B480" s="221" t="s">
        <v>476</v>
      </c>
      <c r="C480" s="221" t="s">
        <v>1298</v>
      </c>
      <c r="D480" s="221" t="s">
        <v>1299</v>
      </c>
      <c r="E480" s="222">
        <v>7.8201323550703004E-8</v>
      </c>
      <c r="F480" s="222">
        <v>2.9468138230694101E-9</v>
      </c>
      <c r="G480" s="221">
        <v>149</v>
      </c>
      <c r="H480" s="221">
        <v>287</v>
      </c>
    </row>
    <row r="481" spans="1:8" ht="16">
      <c r="A481" s="221">
        <v>478</v>
      </c>
      <c r="B481" s="221" t="s">
        <v>476</v>
      </c>
      <c r="C481" s="221" t="s">
        <v>1300</v>
      </c>
      <c r="D481" s="221" t="s">
        <v>1301</v>
      </c>
      <c r="E481" s="222">
        <v>8.3663932164212801E-8</v>
      </c>
      <c r="F481" s="222">
        <v>3.15983949804752E-9</v>
      </c>
      <c r="G481" s="221">
        <v>352</v>
      </c>
      <c r="H481" s="221">
        <v>562</v>
      </c>
    </row>
    <row r="482" spans="1:8" ht="16">
      <c r="A482" s="221">
        <v>479</v>
      </c>
      <c r="B482" s="221" t="s">
        <v>476</v>
      </c>
      <c r="C482" s="221" t="s">
        <v>1302</v>
      </c>
      <c r="D482" s="221" t="s">
        <v>1303</v>
      </c>
      <c r="E482" s="222">
        <v>9.4615321863918301E-8</v>
      </c>
      <c r="F482" s="222">
        <v>3.5815757031749299E-9</v>
      </c>
      <c r="G482" s="221">
        <v>355</v>
      </c>
      <c r="H482" s="221">
        <v>565</v>
      </c>
    </row>
    <row r="483" spans="1:8" ht="16">
      <c r="A483" s="221">
        <v>480</v>
      </c>
      <c r="B483" s="221" t="s">
        <v>476</v>
      </c>
      <c r="C483" s="221" t="s">
        <v>1304</v>
      </c>
      <c r="D483" s="221" t="s">
        <v>1305</v>
      </c>
      <c r="E483" s="222">
        <v>9.5864990595177503E-8</v>
      </c>
      <c r="F483" s="222">
        <v>3.6371095144264802E-9</v>
      </c>
      <c r="G483" s="221">
        <v>48</v>
      </c>
      <c r="H483" s="221">
        <v>132</v>
      </c>
    </row>
    <row r="484" spans="1:8" ht="16">
      <c r="A484" s="221">
        <v>481</v>
      </c>
      <c r="B484" s="221" t="s">
        <v>476</v>
      </c>
      <c r="C484" s="221" t="s">
        <v>1306</v>
      </c>
      <c r="D484" s="221" t="s">
        <v>1307</v>
      </c>
      <c r="E484" s="222">
        <v>9.7574945234852601E-8</v>
      </c>
      <c r="F484" s="222">
        <v>3.7103605784583402E-9</v>
      </c>
      <c r="G484" s="221">
        <v>347</v>
      </c>
      <c r="H484" s="221">
        <v>555</v>
      </c>
    </row>
    <row r="485" spans="1:8" ht="16">
      <c r="A485" s="221">
        <v>482</v>
      </c>
      <c r="B485" s="221" t="s">
        <v>476</v>
      </c>
      <c r="C485" s="221" t="s">
        <v>1308</v>
      </c>
      <c r="D485" s="221" t="s">
        <v>1309</v>
      </c>
      <c r="E485" s="222">
        <v>9.7975901608060602E-8</v>
      </c>
      <c r="F485" s="222">
        <v>3.7340171943329503E-9</v>
      </c>
      <c r="G485" s="221">
        <v>85</v>
      </c>
      <c r="H485" s="221">
        <v>192</v>
      </c>
    </row>
    <row r="486" spans="1:8" ht="16">
      <c r="A486" s="221">
        <v>483</v>
      </c>
      <c r="B486" s="221" t="s">
        <v>476</v>
      </c>
      <c r="C486" s="221" t="s">
        <v>1310</v>
      </c>
      <c r="D486" s="221" t="s">
        <v>1311</v>
      </c>
      <c r="E486" s="222">
        <v>1.01388374835035E-7</v>
      </c>
      <c r="F486" s="222">
        <v>3.87277483275458E-9</v>
      </c>
      <c r="G486" s="221">
        <v>50</v>
      </c>
      <c r="H486" s="221">
        <v>136</v>
      </c>
    </row>
    <row r="487" spans="1:8" ht="16">
      <c r="A487" s="221">
        <v>484</v>
      </c>
      <c r="B487" s="221" t="s">
        <v>476</v>
      </c>
      <c r="C487" s="221" t="s">
        <v>1312</v>
      </c>
      <c r="D487" s="221" t="s">
        <v>1313</v>
      </c>
      <c r="E487" s="222">
        <v>1.03062789571989E-7</v>
      </c>
      <c r="F487" s="222">
        <v>3.9544263466677397E-9</v>
      </c>
      <c r="G487" s="221">
        <v>127</v>
      </c>
      <c r="H487" s="221">
        <v>255</v>
      </c>
    </row>
    <row r="488" spans="1:8" ht="16">
      <c r="A488" s="221">
        <v>485</v>
      </c>
      <c r="B488" s="221" t="s">
        <v>476</v>
      </c>
      <c r="C488" s="221" t="s">
        <v>1314</v>
      </c>
      <c r="D488" s="221" t="s">
        <v>1315</v>
      </c>
      <c r="E488" s="222">
        <v>1.03062789571989E-7</v>
      </c>
      <c r="F488" s="222">
        <v>3.9544263466677397E-9</v>
      </c>
      <c r="G488" s="221">
        <v>127</v>
      </c>
      <c r="H488" s="221">
        <v>255</v>
      </c>
    </row>
    <row r="489" spans="1:8" ht="16">
      <c r="A489" s="221">
        <v>486</v>
      </c>
      <c r="B489" s="221" t="s">
        <v>476</v>
      </c>
      <c r="C489" s="221" t="s">
        <v>1316</v>
      </c>
      <c r="D489" s="221" t="s">
        <v>1317</v>
      </c>
      <c r="E489" s="222">
        <v>1.07371686859397E-7</v>
      </c>
      <c r="F489" s="222">
        <v>4.1566206672607698E-9</v>
      </c>
      <c r="G489" s="221">
        <v>290</v>
      </c>
      <c r="H489" s="221">
        <v>479</v>
      </c>
    </row>
    <row r="490" spans="1:8" ht="16">
      <c r="A490" s="221">
        <v>487</v>
      </c>
      <c r="B490" s="221" t="s">
        <v>476</v>
      </c>
      <c r="C490" s="221" t="s">
        <v>1318</v>
      </c>
      <c r="D490" s="221" t="s">
        <v>1319</v>
      </c>
      <c r="E490" s="222">
        <v>1.07371686859397E-7</v>
      </c>
      <c r="F490" s="222">
        <v>4.1370815133178399E-9</v>
      </c>
      <c r="G490" s="221">
        <v>39</v>
      </c>
      <c r="H490" s="221">
        <v>117</v>
      </c>
    </row>
    <row r="491" spans="1:8" ht="16">
      <c r="A491" s="221">
        <v>488</v>
      </c>
      <c r="B491" s="221" t="s">
        <v>476</v>
      </c>
      <c r="C491" s="221" t="s">
        <v>1320</v>
      </c>
      <c r="D491" s="221" t="s">
        <v>1321</v>
      </c>
      <c r="E491" s="222">
        <v>1.07371686859397E-7</v>
      </c>
      <c r="F491" s="222">
        <v>4.1478813279176099E-9</v>
      </c>
      <c r="G491" s="221">
        <v>7</v>
      </c>
      <c r="H491" s="221">
        <v>52</v>
      </c>
    </row>
    <row r="492" spans="1:8" ht="16">
      <c r="A492" s="221">
        <v>489</v>
      </c>
      <c r="B492" s="221" t="s">
        <v>476</v>
      </c>
      <c r="C492" s="221" t="s">
        <v>1322</v>
      </c>
      <c r="D492" s="221" t="s">
        <v>1323</v>
      </c>
      <c r="E492" s="222">
        <v>1.07371686859397E-7</v>
      </c>
      <c r="F492" s="222">
        <v>4.1555388942654302E-9</v>
      </c>
      <c r="G492" s="221">
        <v>849</v>
      </c>
      <c r="H492" s="221">
        <v>1184</v>
      </c>
    </row>
    <row r="493" spans="1:8" ht="16">
      <c r="A493" s="221">
        <v>490</v>
      </c>
      <c r="B493" s="221" t="s">
        <v>476</v>
      </c>
      <c r="C493" s="221" t="s">
        <v>1324</v>
      </c>
      <c r="D493" s="221" t="s">
        <v>1325</v>
      </c>
      <c r="E493" s="222">
        <v>1.08611189664379E-7</v>
      </c>
      <c r="F493" s="222">
        <v>4.2139277019999596E-9</v>
      </c>
      <c r="G493" s="221">
        <v>251</v>
      </c>
      <c r="H493" s="221">
        <v>427</v>
      </c>
    </row>
    <row r="494" spans="1:8" ht="16">
      <c r="A494" s="221">
        <v>491</v>
      </c>
      <c r="B494" s="221" t="s">
        <v>476</v>
      </c>
      <c r="C494" s="221" t="s">
        <v>1326</v>
      </c>
      <c r="D494" s="221" t="s">
        <v>1327</v>
      </c>
      <c r="E494" s="222">
        <v>1.15190874729003E-7</v>
      </c>
      <c r="F494" s="222">
        <v>4.4790958156427802E-9</v>
      </c>
      <c r="G494" s="221">
        <v>473</v>
      </c>
      <c r="H494" s="221">
        <v>716</v>
      </c>
    </row>
    <row r="495" spans="1:8" ht="16">
      <c r="A495" s="221">
        <v>492</v>
      </c>
      <c r="B495" s="221" t="s">
        <v>476</v>
      </c>
      <c r="C495" s="221" t="s">
        <v>1328</v>
      </c>
      <c r="D495" s="221" t="s">
        <v>1329</v>
      </c>
      <c r="E495" s="222">
        <v>1.17718782586807E-7</v>
      </c>
      <c r="F495" s="222">
        <v>4.5874959050996298E-9</v>
      </c>
      <c r="G495" s="221">
        <v>82</v>
      </c>
      <c r="H495" s="221">
        <v>187</v>
      </c>
    </row>
    <row r="496" spans="1:8" ht="16">
      <c r="A496" s="221">
        <v>493</v>
      </c>
      <c r="B496" s="221" t="s">
        <v>476</v>
      </c>
      <c r="C496" s="221" t="s">
        <v>1330</v>
      </c>
      <c r="D496" s="221" t="s">
        <v>1331</v>
      </c>
      <c r="E496" s="222">
        <v>1.1988642660250801E-7</v>
      </c>
      <c r="F496" s="222">
        <v>4.6822595797546397E-9</v>
      </c>
      <c r="G496" s="221">
        <v>928</v>
      </c>
      <c r="H496" s="221">
        <v>1279</v>
      </c>
    </row>
    <row r="497" spans="1:8" ht="16">
      <c r="A497" s="221">
        <v>494</v>
      </c>
      <c r="B497" s="221" t="s">
        <v>476</v>
      </c>
      <c r="C497" s="221" t="s">
        <v>165</v>
      </c>
      <c r="D497" s="221" t="s">
        <v>1332</v>
      </c>
      <c r="E497" s="222">
        <v>1.2833946807498301E-7</v>
      </c>
      <c r="F497" s="222">
        <v>5.0234160894585699E-9</v>
      </c>
      <c r="G497" s="221">
        <v>200</v>
      </c>
      <c r="H497" s="221">
        <v>357</v>
      </c>
    </row>
    <row r="498" spans="1:8" ht="16">
      <c r="A498" s="221">
        <v>495</v>
      </c>
      <c r="B498" s="221" t="s">
        <v>476</v>
      </c>
      <c r="C498" s="221" t="s">
        <v>1333</v>
      </c>
      <c r="D498" s="221" t="s">
        <v>1334</v>
      </c>
      <c r="E498" s="222">
        <v>1.3904823346481699E-7</v>
      </c>
      <c r="F498" s="222">
        <v>5.4545101024396096E-9</v>
      </c>
      <c r="G498" s="221">
        <v>19</v>
      </c>
      <c r="H498" s="221">
        <v>79</v>
      </c>
    </row>
    <row r="499" spans="1:8" ht="16">
      <c r="A499" s="221">
        <v>496</v>
      </c>
      <c r="B499" s="221" t="s">
        <v>476</v>
      </c>
      <c r="C499" s="221" t="s">
        <v>1335</v>
      </c>
      <c r="D499" s="221" t="s">
        <v>1336</v>
      </c>
      <c r="E499" s="222">
        <v>1.4465699821176601E-7</v>
      </c>
      <c r="F499" s="222">
        <v>5.6869446507286696E-9</v>
      </c>
      <c r="G499" s="221">
        <v>166</v>
      </c>
      <c r="H499" s="221">
        <v>309</v>
      </c>
    </row>
    <row r="500" spans="1:8" ht="16">
      <c r="A500" s="221">
        <v>497</v>
      </c>
      <c r="B500" s="221" t="s">
        <v>476</v>
      </c>
      <c r="C500" s="221" t="s">
        <v>1337</v>
      </c>
      <c r="D500" s="221" t="s">
        <v>1338</v>
      </c>
      <c r="E500" s="222">
        <v>1.64043860536643E-7</v>
      </c>
      <c r="F500" s="222">
        <v>6.4772683130348297E-9</v>
      </c>
      <c r="G500" s="221">
        <v>135</v>
      </c>
      <c r="H500" s="221">
        <v>264</v>
      </c>
    </row>
    <row r="501" spans="1:8" ht="16">
      <c r="A501" s="221">
        <v>498</v>
      </c>
      <c r="B501" s="221" t="s">
        <v>476</v>
      </c>
      <c r="C501" s="221" t="s">
        <v>1339</v>
      </c>
      <c r="D501" s="221" t="s">
        <v>1340</v>
      </c>
      <c r="E501" s="222">
        <v>1.69737910371262E-7</v>
      </c>
      <c r="F501" s="222">
        <v>6.7166675262791498E-9</v>
      </c>
      <c r="G501" s="221">
        <v>41</v>
      </c>
      <c r="H501" s="221">
        <v>119</v>
      </c>
    </row>
    <row r="502" spans="1:8" ht="16">
      <c r="A502" s="221">
        <v>499</v>
      </c>
      <c r="B502" s="221" t="s">
        <v>476</v>
      </c>
      <c r="C502" s="221" t="s">
        <v>1341</v>
      </c>
      <c r="D502" s="221" t="s">
        <v>1342</v>
      </c>
      <c r="E502" s="222">
        <v>1.75857832288891E-7</v>
      </c>
      <c r="F502" s="222">
        <v>6.9739329199543098E-9</v>
      </c>
      <c r="G502" s="221">
        <v>109</v>
      </c>
      <c r="H502" s="221">
        <v>226</v>
      </c>
    </row>
    <row r="503" spans="1:8" ht="16">
      <c r="A503" s="221">
        <v>500</v>
      </c>
      <c r="B503" s="221" t="s">
        <v>476</v>
      </c>
      <c r="C503" s="221" t="s">
        <v>1343</v>
      </c>
      <c r="D503" s="221" t="s">
        <v>1344</v>
      </c>
      <c r="E503" s="222">
        <v>1.7819710392193E-7</v>
      </c>
      <c r="F503" s="222">
        <v>7.0819964906312199E-9</v>
      </c>
      <c r="G503" s="221">
        <v>53</v>
      </c>
      <c r="H503" s="221">
        <v>139</v>
      </c>
    </row>
    <row r="504" spans="1:8" ht="16">
      <c r="A504" s="221">
        <v>501</v>
      </c>
      <c r="B504" s="221" t="s">
        <v>476</v>
      </c>
      <c r="C504" s="221" t="s">
        <v>1345</v>
      </c>
      <c r="D504" s="221" t="s">
        <v>1346</v>
      </c>
      <c r="E504" s="222">
        <v>1.8467157181578599E-7</v>
      </c>
      <c r="F504" s="222">
        <v>7.3551595984999898E-9</v>
      </c>
      <c r="G504" s="221">
        <v>55</v>
      </c>
      <c r="H504" s="221">
        <v>142</v>
      </c>
    </row>
    <row r="505" spans="1:8" ht="16">
      <c r="A505" s="221">
        <v>502</v>
      </c>
      <c r="B505" s="221" t="s">
        <v>476</v>
      </c>
      <c r="C505" s="221" t="s">
        <v>1347</v>
      </c>
      <c r="D505" s="221" t="s">
        <v>1348</v>
      </c>
      <c r="E505" s="222">
        <v>1.8544979959888601E-7</v>
      </c>
      <c r="F505" s="222">
        <v>7.4020735462216501E-9</v>
      </c>
      <c r="G505" s="221">
        <v>206</v>
      </c>
      <c r="H505" s="221">
        <v>363</v>
      </c>
    </row>
    <row r="506" spans="1:8" ht="16">
      <c r="A506" s="221">
        <v>503</v>
      </c>
      <c r="B506" s="221" t="s">
        <v>476</v>
      </c>
      <c r="C506" s="221" t="s">
        <v>1349</v>
      </c>
      <c r="D506" s="221" t="s">
        <v>1350</v>
      </c>
      <c r="E506" s="222">
        <v>1.9910790099955401E-7</v>
      </c>
      <c r="F506" s="222">
        <v>7.9814068469349404E-9</v>
      </c>
      <c r="G506" s="221">
        <v>50</v>
      </c>
      <c r="H506" s="221">
        <v>134</v>
      </c>
    </row>
    <row r="507" spans="1:8" ht="16">
      <c r="A507" s="221">
        <v>504</v>
      </c>
      <c r="B507" s="221" t="s">
        <v>476</v>
      </c>
      <c r="C507" s="221" t="s">
        <v>1351</v>
      </c>
      <c r="D507" s="221" t="s">
        <v>1352</v>
      </c>
      <c r="E507" s="222">
        <v>1.9910790099955401E-7</v>
      </c>
      <c r="F507" s="222">
        <v>7.9814068469349404E-9</v>
      </c>
      <c r="G507" s="221">
        <v>50</v>
      </c>
      <c r="H507" s="221">
        <v>134</v>
      </c>
    </row>
    <row r="508" spans="1:8" ht="16">
      <c r="A508" s="221">
        <v>505</v>
      </c>
      <c r="B508" s="221" t="s">
        <v>476</v>
      </c>
      <c r="C508" s="221" t="s">
        <v>1353</v>
      </c>
      <c r="D508" s="221" t="s">
        <v>1354</v>
      </c>
      <c r="E508" s="222">
        <v>2.1113448846875E-7</v>
      </c>
      <c r="F508" s="222">
        <v>8.4816258028648103E-9</v>
      </c>
      <c r="G508" s="221">
        <v>1012</v>
      </c>
      <c r="H508" s="221">
        <v>1375</v>
      </c>
    </row>
    <row r="509" spans="1:8" ht="16">
      <c r="A509" s="221">
        <v>506</v>
      </c>
      <c r="B509" s="221" t="s">
        <v>476</v>
      </c>
      <c r="C509" s="221" t="s">
        <v>1355</v>
      </c>
      <c r="D509" s="221" t="s">
        <v>1356</v>
      </c>
      <c r="E509" s="222">
        <v>2.3257505413928399E-7</v>
      </c>
      <c r="F509" s="222">
        <v>9.3628927374527493E-9</v>
      </c>
      <c r="G509" s="221">
        <v>139</v>
      </c>
      <c r="H509" s="221">
        <v>268</v>
      </c>
    </row>
    <row r="510" spans="1:8" ht="16">
      <c r="A510" s="221">
        <v>507</v>
      </c>
      <c r="B510" s="221" t="s">
        <v>476</v>
      </c>
      <c r="C510" s="221" t="s">
        <v>1357</v>
      </c>
      <c r="D510" s="221" t="s">
        <v>1358</v>
      </c>
      <c r="E510" s="222">
        <v>2.4105249668142001E-7</v>
      </c>
      <c r="F510" s="222">
        <v>9.7308301054710106E-9</v>
      </c>
      <c r="G510" s="221">
        <v>83</v>
      </c>
      <c r="H510" s="221">
        <v>186</v>
      </c>
    </row>
    <row r="511" spans="1:8" ht="16">
      <c r="A511" s="221">
        <v>508</v>
      </c>
      <c r="B511" s="221" t="s">
        <v>476</v>
      </c>
      <c r="C511" s="221" t="s">
        <v>1359</v>
      </c>
      <c r="D511" s="221" t="s">
        <v>1360</v>
      </c>
      <c r="E511" s="222">
        <v>2.4105249668142001E-7</v>
      </c>
      <c r="F511" s="222">
        <v>9.7455558744162292E-9</v>
      </c>
      <c r="G511" s="221">
        <v>32</v>
      </c>
      <c r="H511" s="221">
        <v>102</v>
      </c>
    </row>
    <row r="512" spans="1:8" ht="16">
      <c r="A512" s="221">
        <v>509</v>
      </c>
      <c r="B512" s="221" t="s">
        <v>476</v>
      </c>
      <c r="C512" s="221" t="s">
        <v>1361</v>
      </c>
      <c r="D512" s="221" t="s">
        <v>1362</v>
      </c>
      <c r="E512" s="222">
        <v>2.4702907023527602E-7</v>
      </c>
      <c r="F512" s="222">
        <v>1.00083880816352E-8</v>
      </c>
      <c r="G512" s="221">
        <v>218</v>
      </c>
      <c r="H512" s="221">
        <v>378</v>
      </c>
    </row>
    <row r="513" spans="1:8" ht="16">
      <c r="A513" s="221">
        <v>510</v>
      </c>
      <c r="B513" s="221" t="s">
        <v>476</v>
      </c>
      <c r="C513" s="221" t="s">
        <v>1363</v>
      </c>
      <c r="D513" s="221" t="s">
        <v>1364</v>
      </c>
      <c r="E513" s="222">
        <v>2.4800328266988097E-7</v>
      </c>
      <c r="F513" s="222">
        <v>1.00691461547514E-8</v>
      </c>
      <c r="G513" s="221">
        <v>53</v>
      </c>
      <c r="H513" s="221">
        <v>138</v>
      </c>
    </row>
    <row r="514" spans="1:8" ht="16">
      <c r="A514" s="221">
        <v>511</v>
      </c>
      <c r="B514" s="221" t="s">
        <v>476</v>
      </c>
      <c r="C514" s="221" t="s">
        <v>1365</v>
      </c>
      <c r="D514" s="221" t="s">
        <v>1366</v>
      </c>
      <c r="E514" s="222">
        <v>2.7637966059241498E-7</v>
      </c>
      <c r="F514" s="222">
        <v>1.12449750318287E-8</v>
      </c>
      <c r="G514" s="221">
        <v>63</v>
      </c>
      <c r="H514" s="221">
        <v>154</v>
      </c>
    </row>
    <row r="515" spans="1:8" ht="16">
      <c r="A515" s="221">
        <v>512</v>
      </c>
      <c r="B515" s="221" t="s">
        <v>476</v>
      </c>
      <c r="C515" s="221" t="s">
        <v>1367</v>
      </c>
      <c r="D515" s="221" t="s">
        <v>1368</v>
      </c>
      <c r="E515" s="222">
        <v>3.2024113300584299E-7</v>
      </c>
      <c r="F515" s="222">
        <v>1.30570419036717E-8</v>
      </c>
      <c r="G515" s="221">
        <v>521</v>
      </c>
      <c r="H515" s="221">
        <v>769</v>
      </c>
    </row>
    <row r="516" spans="1:8" ht="16">
      <c r="A516" s="221">
        <v>513</v>
      </c>
      <c r="B516" s="221" t="s">
        <v>476</v>
      </c>
      <c r="C516" s="221" t="s">
        <v>1369</v>
      </c>
      <c r="D516" s="221" t="s">
        <v>1370</v>
      </c>
      <c r="E516" s="222">
        <v>3.33850614855466E-7</v>
      </c>
      <c r="F516" s="222">
        <v>1.36405916455967E-8</v>
      </c>
      <c r="G516" s="221">
        <v>19</v>
      </c>
      <c r="H516" s="221">
        <v>76</v>
      </c>
    </row>
    <row r="517" spans="1:8" ht="16">
      <c r="A517" s="221">
        <v>514</v>
      </c>
      <c r="B517" s="221" t="s">
        <v>476</v>
      </c>
      <c r="C517" s="221" t="s">
        <v>1371</v>
      </c>
      <c r="D517" s="221" t="s">
        <v>1372</v>
      </c>
      <c r="E517" s="222">
        <v>3.4899483997497498E-7</v>
      </c>
      <c r="F517" s="222">
        <v>1.4289316623868E-8</v>
      </c>
      <c r="G517" s="221">
        <v>53</v>
      </c>
      <c r="H517" s="221">
        <v>137</v>
      </c>
    </row>
    <row r="518" spans="1:8" ht="16">
      <c r="A518" s="221">
        <v>515</v>
      </c>
      <c r="B518" s="221" t="s">
        <v>476</v>
      </c>
      <c r="C518" s="221" t="s">
        <v>1373</v>
      </c>
      <c r="D518" s="221" t="s">
        <v>1374</v>
      </c>
      <c r="E518" s="222">
        <v>3.5560019982645599E-7</v>
      </c>
      <c r="F518" s="222">
        <v>1.4590291460690599E-8</v>
      </c>
      <c r="G518" s="221">
        <v>2443</v>
      </c>
      <c r="H518" s="221">
        <v>3049</v>
      </c>
    </row>
    <row r="519" spans="1:8" ht="16">
      <c r="A519" s="221">
        <v>516</v>
      </c>
      <c r="B519" s="221" t="s">
        <v>476</v>
      </c>
      <c r="C519" s="221" t="s">
        <v>1375</v>
      </c>
      <c r="D519" s="221" t="s">
        <v>1376</v>
      </c>
      <c r="E519" s="222">
        <v>3.6022375343060602E-7</v>
      </c>
      <c r="F519" s="222">
        <v>1.48109165573614E-8</v>
      </c>
      <c r="G519" s="221">
        <v>221</v>
      </c>
      <c r="H519" s="221">
        <v>380</v>
      </c>
    </row>
    <row r="520" spans="1:8" ht="16">
      <c r="A520" s="221">
        <v>517</v>
      </c>
      <c r="B520" s="221" t="s">
        <v>476</v>
      </c>
      <c r="C520" s="221" t="s">
        <v>1377</v>
      </c>
      <c r="D520" s="221" t="s">
        <v>1378</v>
      </c>
      <c r="E520" s="222">
        <v>4.1669468522425601E-7</v>
      </c>
      <c r="F520" s="222">
        <v>1.71685363869221E-8</v>
      </c>
      <c r="G520" s="221">
        <v>520</v>
      </c>
      <c r="H520" s="221">
        <v>766</v>
      </c>
    </row>
    <row r="521" spans="1:8" ht="16">
      <c r="A521" s="221">
        <v>518</v>
      </c>
      <c r="B521" s="221" t="s">
        <v>476</v>
      </c>
      <c r="C521" s="221" t="s">
        <v>1379</v>
      </c>
      <c r="D521" s="221" t="s">
        <v>1380</v>
      </c>
      <c r="E521" s="222">
        <v>4.2389602771456898E-7</v>
      </c>
      <c r="F521" s="222">
        <v>1.7538015910594101E-8</v>
      </c>
      <c r="G521" s="221">
        <v>2</v>
      </c>
      <c r="H521" s="221">
        <v>35</v>
      </c>
    </row>
    <row r="522" spans="1:8" ht="16">
      <c r="A522" s="221">
        <v>519</v>
      </c>
      <c r="B522" s="221" t="s">
        <v>476</v>
      </c>
      <c r="C522" s="221" t="s">
        <v>1381</v>
      </c>
      <c r="D522" s="221" t="s">
        <v>1382</v>
      </c>
      <c r="E522" s="222">
        <v>4.2389602771456898E-7</v>
      </c>
      <c r="F522" s="222">
        <v>1.7538015910594101E-8</v>
      </c>
      <c r="G522" s="221">
        <v>2</v>
      </c>
      <c r="H522" s="221">
        <v>35</v>
      </c>
    </row>
    <row r="523" spans="1:8" ht="16">
      <c r="A523" s="221">
        <v>520</v>
      </c>
      <c r="B523" s="221" t="s">
        <v>476</v>
      </c>
      <c r="C523" s="221" t="s">
        <v>1383</v>
      </c>
      <c r="D523" s="221" t="s">
        <v>1384</v>
      </c>
      <c r="E523" s="222">
        <v>4.2608623323595201E-7</v>
      </c>
      <c r="F523" s="222">
        <v>1.76652060646321E-8</v>
      </c>
      <c r="G523" s="221">
        <v>56</v>
      </c>
      <c r="H523" s="221">
        <v>141</v>
      </c>
    </row>
    <row r="524" spans="1:8" ht="16">
      <c r="A524" s="221">
        <v>521</v>
      </c>
      <c r="B524" s="221" t="s">
        <v>476</v>
      </c>
      <c r="C524" s="221" t="s">
        <v>1385</v>
      </c>
      <c r="D524" s="221" t="s">
        <v>1386</v>
      </c>
      <c r="E524" s="222">
        <v>4.47914839477975E-7</v>
      </c>
      <c r="F524" s="222">
        <v>1.8647098467538E-8</v>
      </c>
      <c r="G524" s="221">
        <v>21</v>
      </c>
      <c r="H524" s="221">
        <v>80</v>
      </c>
    </row>
    <row r="525" spans="1:8" ht="16">
      <c r="A525" s="221">
        <v>522</v>
      </c>
      <c r="B525" s="221" t="s">
        <v>476</v>
      </c>
      <c r="C525" s="221" t="s">
        <v>1387</v>
      </c>
      <c r="D525" s="221" t="s">
        <v>1388</v>
      </c>
      <c r="E525" s="222">
        <v>4.47914839477975E-7</v>
      </c>
      <c r="F525" s="222">
        <v>1.8633551843614401E-8</v>
      </c>
      <c r="G525" s="221">
        <v>179</v>
      </c>
      <c r="H525" s="221">
        <v>322</v>
      </c>
    </row>
    <row r="526" spans="1:8" ht="16">
      <c r="A526" s="221">
        <v>523</v>
      </c>
      <c r="B526" s="221" t="s">
        <v>476</v>
      </c>
      <c r="C526" s="221" t="s">
        <v>1389</v>
      </c>
      <c r="D526" s="221" t="s">
        <v>1390</v>
      </c>
      <c r="E526" s="222">
        <v>4.4811352415445098E-7</v>
      </c>
      <c r="F526" s="222">
        <v>1.8693834569876599E-8</v>
      </c>
      <c r="G526" s="221">
        <v>289</v>
      </c>
      <c r="H526" s="221">
        <v>470</v>
      </c>
    </row>
    <row r="527" spans="1:8" ht="16">
      <c r="A527" s="221">
        <v>524</v>
      </c>
      <c r="B527" s="221" t="s">
        <v>476</v>
      </c>
      <c r="C527" s="221" t="s">
        <v>1391</v>
      </c>
      <c r="D527" s="221" t="s">
        <v>1392</v>
      </c>
      <c r="E527" s="222">
        <v>4.8339224699638596E-7</v>
      </c>
      <c r="F527" s="222">
        <v>2.0207040711351001E-8</v>
      </c>
      <c r="G527" s="221">
        <v>167</v>
      </c>
      <c r="H527" s="221">
        <v>305</v>
      </c>
    </row>
    <row r="528" spans="1:8" ht="16">
      <c r="A528" s="221">
        <v>525</v>
      </c>
      <c r="B528" s="221" t="s">
        <v>476</v>
      </c>
      <c r="C528" s="221" t="s">
        <v>1393</v>
      </c>
      <c r="D528" s="221" t="s">
        <v>1394</v>
      </c>
      <c r="E528" s="222">
        <v>5.2028670669018698E-7</v>
      </c>
      <c r="F528" s="222">
        <v>2.1793983936893602E-8</v>
      </c>
      <c r="G528" s="221">
        <v>32</v>
      </c>
      <c r="H528" s="221">
        <v>100</v>
      </c>
    </row>
    <row r="529" spans="1:8" ht="16">
      <c r="A529" s="221">
        <v>526</v>
      </c>
      <c r="B529" s="221" t="s">
        <v>476</v>
      </c>
      <c r="C529" s="221" t="s">
        <v>1395</v>
      </c>
      <c r="D529" s="221" t="s">
        <v>1396</v>
      </c>
      <c r="E529" s="222">
        <v>5.2205296163167798E-7</v>
      </c>
      <c r="F529" s="222">
        <v>2.1912780964625799E-8</v>
      </c>
      <c r="G529" s="221">
        <v>11</v>
      </c>
      <c r="H529" s="221">
        <v>59</v>
      </c>
    </row>
    <row r="530" spans="1:8" ht="16">
      <c r="A530" s="221">
        <v>527</v>
      </c>
      <c r="B530" s="221" t="s">
        <v>476</v>
      </c>
      <c r="C530" s="221" t="s">
        <v>1397</v>
      </c>
      <c r="D530" s="221" t="s">
        <v>1398</v>
      </c>
      <c r="E530" s="222">
        <v>5.4180176549586197E-7</v>
      </c>
      <c r="F530" s="222">
        <v>2.2788228763345201E-8</v>
      </c>
      <c r="G530" s="221">
        <v>628</v>
      </c>
      <c r="H530" s="221">
        <v>899</v>
      </c>
    </row>
    <row r="531" spans="1:8" ht="16">
      <c r="A531" s="221">
        <v>528</v>
      </c>
      <c r="B531" s="221" t="s">
        <v>476</v>
      </c>
      <c r="C531" s="221" t="s">
        <v>1399</v>
      </c>
      <c r="D531" s="221" t="s">
        <v>1400</v>
      </c>
      <c r="E531" s="222">
        <v>5.6268483647495496E-7</v>
      </c>
      <c r="F531" s="222">
        <v>2.3730831713375799E-8</v>
      </c>
      <c r="G531" s="221">
        <v>237</v>
      </c>
      <c r="H531" s="221">
        <v>400</v>
      </c>
    </row>
    <row r="532" spans="1:8" ht="16">
      <c r="A532" s="221">
        <v>529</v>
      </c>
      <c r="B532" s="221" t="s">
        <v>476</v>
      </c>
      <c r="C532" s="221" t="s">
        <v>1401</v>
      </c>
      <c r="D532" s="221" t="s">
        <v>1402</v>
      </c>
      <c r="E532" s="222">
        <v>5.6268483647495496E-7</v>
      </c>
      <c r="F532" s="222">
        <v>2.3763170776453001E-8</v>
      </c>
      <c r="G532" s="221">
        <v>74</v>
      </c>
      <c r="H532" s="221">
        <v>169</v>
      </c>
    </row>
    <row r="533" spans="1:8" ht="16">
      <c r="A533" s="221">
        <v>530</v>
      </c>
      <c r="B533" s="221" t="s">
        <v>476</v>
      </c>
      <c r="C533" s="221" t="s">
        <v>1403</v>
      </c>
      <c r="D533" s="221" t="s">
        <v>1404</v>
      </c>
      <c r="E533" s="222">
        <v>5.7483072416724205E-7</v>
      </c>
      <c r="F533" s="222">
        <v>2.43254546793519E-8</v>
      </c>
      <c r="G533" s="221">
        <v>54</v>
      </c>
      <c r="H533" s="221">
        <v>137</v>
      </c>
    </row>
    <row r="534" spans="1:8" ht="16">
      <c r="A534" s="221">
        <v>531</v>
      </c>
      <c r="B534" s="221" t="s">
        <v>476</v>
      </c>
      <c r="C534" s="221" t="s">
        <v>1405</v>
      </c>
      <c r="D534" s="221" t="s">
        <v>1406</v>
      </c>
      <c r="E534" s="222">
        <v>5.8460772452610703E-7</v>
      </c>
      <c r="F534" s="222">
        <v>2.47893747567293E-8</v>
      </c>
      <c r="G534" s="221">
        <v>31</v>
      </c>
      <c r="H534" s="221">
        <v>98</v>
      </c>
    </row>
    <row r="535" spans="1:8" ht="16">
      <c r="A535" s="221">
        <v>532</v>
      </c>
      <c r="B535" s="221" t="s">
        <v>476</v>
      </c>
      <c r="C535" s="221" t="s">
        <v>1407</v>
      </c>
      <c r="D535" s="221" t="s">
        <v>1408</v>
      </c>
      <c r="E535" s="222">
        <v>5.8902603111684404E-7</v>
      </c>
      <c r="F535" s="222">
        <v>2.5027286300672799E-8</v>
      </c>
      <c r="G535" s="221">
        <v>68</v>
      </c>
      <c r="H535" s="221">
        <v>159</v>
      </c>
    </row>
    <row r="536" spans="1:8" ht="16">
      <c r="A536" s="221">
        <v>533</v>
      </c>
      <c r="B536" s="221" t="s">
        <v>476</v>
      </c>
      <c r="C536" s="221" t="s">
        <v>1409</v>
      </c>
      <c r="D536" s="221" t="s">
        <v>1410</v>
      </c>
      <c r="E536" s="222">
        <v>6.6410615396152301E-7</v>
      </c>
      <c r="F536" s="222">
        <v>2.82743907609369E-8</v>
      </c>
      <c r="G536" s="221">
        <v>277</v>
      </c>
      <c r="H536" s="221">
        <v>452</v>
      </c>
    </row>
    <row r="537" spans="1:8" ht="16">
      <c r="A537" s="221">
        <v>534</v>
      </c>
      <c r="B537" s="221" t="s">
        <v>476</v>
      </c>
      <c r="C537" s="221" t="s">
        <v>1411</v>
      </c>
      <c r="D537" s="221" t="s">
        <v>1412</v>
      </c>
      <c r="E537" s="222">
        <v>7.5726579386463201E-7</v>
      </c>
      <c r="F537" s="222">
        <v>3.2370675136874401E-8</v>
      </c>
      <c r="G537" s="221">
        <v>35</v>
      </c>
      <c r="H537" s="221">
        <v>104</v>
      </c>
    </row>
    <row r="538" spans="1:8" ht="16">
      <c r="A538" s="221">
        <v>535</v>
      </c>
      <c r="B538" s="221" t="s">
        <v>476</v>
      </c>
      <c r="C538" s="221" t="s">
        <v>390</v>
      </c>
      <c r="D538" s="221" t="s">
        <v>1413</v>
      </c>
      <c r="E538" s="222">
        <v>7.7328078024517604E-7</v>
      </c>
      <c r="F538" s="222">
        <v>3.31216402868964E-8</v>
      </c>
      <c r="G538" s="221">
        <v>652</v>
      </c>
      <c r="H538" s="221">
        <v>926</v>
      </c>
    </row>
    <row r="539" spans="1:8" ht="16">
      <c r="A539" s="221">
        <v>536</v>
      </c>
      <c r="B539" s="221" t="s">
        <v>476</v>
      </c>
      <c r="C539" s="221" t="s">
        <v>1414</v>
      </c>
      <c r="D539" s="221" t="s">
        <v>1415</v>
      </c>
      <c r="E539" s="222">
        <v>7.9037896114535901E-7</v>
      </c>
      <c r="F539" s="222">
        <v>3.3921843825980999E-8</v>
      </c>
      <c r="G539" s="221">
        <v>70</v>
      </c>
      <c r="H539" s="221">
        <v>161</v>
      </c>
    </row>
    <row r="540" spans="1:8" ht="16">
      <c r="A540" s="221">
        <v>537</v>
      </c>
      <c r="B540" s="221" t="s">
        <v>476</v>
      </c>
      <c r="C540" s="221" t="s">
        <v>1416</v>
      </c>
      <c r="D540" s="221" t="s">
        <v>1417</v>
      </c>
      <c r="E540" s="222">
        <v>8.3689951740279501E-7</v>
      </c>
      <c r="F540" s="222">
        <v>3.59902710917425E-8</v>
      </c>
      <c r="G540" s="221">
        <v>17</v>
      </c>
      <c r="H540" s="221">
        <v>70</v>
      </c>
    </row>
    <row r="541" spans="1:8" ht="16">
      <c r="A541" s="221">
        <v>538</v>
      </c>
      <c r="B541" s="221" t="s">
        <v>476</v>
      </c>
      <c r="C541" s="221" t="s">
        <v>1418</v>
      </c>
      <c r="D541" s="221" t="s">
        <v>1419</v>
      </c>
      <c r="E541" s="222">
        <v>8.5542758349825802E-7</v>
      </c>
      <c r="F541" s="222">
        <v>3.6860484713830501E-8</v>
      </c>
      <c r="G541" s="221">
        <v>200</v>
      </c>
      <c r="H541" s="221">
        <v>347</v>
      </c>
    </row>
    <row r="542" spans="1:8" ht="16">
      <c r="A542" s="221">
        <v>539</v>
      </c>
      <c r="B542" s="221" t="s">
        <v>476</v>
      </c>
      <c r="C542" s="221" t="s">
        <v>1420</v>
      </c>
      <c r="D542" s="221" t="s">
        <v>1421</v>
      </c>
      <c r="E542" s="222">
        <v>8.6255481552832198E-7</v>
      </c>
      <c r="F542" s="222">
        <v>3.7241637099634802E-8</v>
      </c>
      <c r="G542" s="221">
        <v>262</v>
      </c>
      <c r="H542" s="221">
        <v>431</v>
      </c>
    </row>
    <row r="543" spans="1:8" ht="16">
      <c r="A543" s="221">
        <v>540</v>
      </c>
      <c r="B543" s="221" t="s">
        <v>476</v>
      </c>
      <c r="C543" s="221" t="s">
        <v>1422</v>
      </c>
      <c r="D543" s="221" t="s">
        <v>1423</v>
      </c>
      <c r="E543" s="222">
        <v>8.8417316768697496E-7</v>
      </c>
      <c r="F543" s="222">
        <v>3.8250925022681103E-8</v>
      </c>
      <c r="G543" s="221">
        <v>82</v>
      </c>
      <c r="H543" s="221">
        <v>179</v>
      </c>
    </row>
    <row r="544" spans="1:8" ht="16">
      <c r="A544" s="221">
        <v>541</v>
      </c>
      <c r="B544" s="221" t="s">
        <v>476</v>
      </c>
      <c r="C544" s="221" t="s">
        <v>1424</v>
      </c>
      <c r="D544" s="221" t="s">
        <v>1425</v>
      </c>
      <c r="E544" s="222">
        <v>8.9894593739288201E-7</v>
      </c>
      <c r="F544" s="222">
        <v>3.8967184410592703E-8</v>
      </c>
      <c r="G544" s="221">
        <v>27</v>
      </c>
      <c r="H544" s="221">
        <v>89</v>
      </c>
    </row>
    <row r="545" spans="1:8" ht="16">
      <c r="A545" s="221">
        <v>542</v>
      </c>
      <c r="B545" s="221" t="s">
        <v>476</v>
      </c>
      <c r="C545" s="221" t="s">
        <v>1426</v>
      </c>
      <c r="D545" s="221" t="s">
        <v>1427</v>
      </c>
      <c r="E545" s="222">
        <v>9.5113912668643999E-7</v>
      </c>
      <c r="F545" s="222">
        <v>4.1338784040901799E-8</v>
      </c>
      <c r="G545" s="221">
        <v>724</v>
      </c>
      <c r="H545" s="221">
        <v>1012</v>
      </c>
    </row>
    <row r="546" spans="1:8" ht="16">
      <c r="A546" s="221">
        <v>543</v>
      </c>
      <c r="B546" s="221" t="s">
        <v>476</v>
      </c>
      <c r="C546" s="221" t="s">
        <v>1428</v>
      </c>
      <c r="D546" s="221" t="s">
        <v>1429</v>
      </c>
      <c r="E546" s="222">
        <v>9.7277393661724406E-7</v>
      </c>
      <c r="F546" s="222">
        <v>4.2501453539757697E-8</v>
      </c>
      <c r="G546" s="221">
        <v>171</v>
      </c>
      <c r="H546" s="221">
        <v>307</v>
      </c>
    </row>
    <row r="547" spans="1:8" ht="16">
      <c r="A547" s="221">
        <v>544</v>
      </c>
      <c r="B547" s="221" t="s">
        <v>476</v>
      </c>
      <c r="C547" s="221" t="s">
        <v>1430</v>
      </c>
      <c r="D547" s="221" t="s">
        <v>1431</v>
      </c>
      <c r="E547" s="222">
        <v>1.0339509365225701E-6</v>
      </c>
      <c r="F547" s="222">
        <v>4.5263088208284503E-8</v>
      </c>
      <c r="G547" s="221">
        <v>93</v>
      </c>
      <c r="H547" s="221">
        <v>195</v>
      </c>
    </row>
    <row r="548" spans="1:8" ht="16">
      <c r="A548" s="221">
        <v>545</v>
      </c>
      <c r="B548" s="221" t="s">
        <v>476</v>
      </c>
      <c r="C548" s="221" t="s">
        <v>1432</v>
      </c>
      <c r="D548" s="221" t="s">
        <v>1433</v>
      </c>
      <c r="E548" s="222">
        <v>1.07676099864122E-6</v>
      </c>
      <c r="F548" s="222">
        <v>4.7229602601344502E-8</v>
      </c>
      <c r="G548" s="221">
        <v>223</v>
      </c>
      <c r="H548" s="221">
        <v>377</v>
      </c>
    </row>
    <row r="549" spans="1:8" ht="16">
      <c r="A549" s="221">
        <v>546</v>
      </c>
      <c r="B549" s="221" t="s">
        <v>476</v>
      </c>
      <c r="C549" s="221" t="s">
        <v>1434</v>
      </c>
      <c r="D549" s="221" t="s">
        <v>1435</v>
      </c>
      <c r="E549" s="222">
        <v>1.0843946759387501E-6</v>
      </c>
      <c r="F549" s="222">
        <v>4.7657517088467103E-8</v>
      </c>
      <c r="G549" s="221">
        <v>25</v>
      </c>
      <c r="H549" s="221">
        <v>85</v>
      </c>
    </row>
    <row r="550" spans="1:8" ht="16">
      <c r="A550" s="221">
        <v>547</v>
      </c>
      <c r="B550" s="221" t="s">
        <v>476</v>
      </c>
      <c r="C550" s="221" t="s">
        <v>1436</v>
      </c>
      <c r="D550" s="221" t="s">
        <v>1437</v>
      </c>
      <c r="E550" s="222">
        <v>1.19500695596311E-6</v>
      </c>
      <c r="F550" s="222">
        <v>5.2621336344127E-8</v>
      </c>
      <c r="G550" s="221">
        <v>73</v>
      </c>
      <c r="H550" s="221">
        <v>165</v>
      </c>
    </row>
    <row r="551" spans="1:8" ht="16">
      <c r="A551" s="221">
        <v>548</v>
      </c>
      <c r="B551" s="221" t="s">
        <v>476</v>
      </c>
      <c r="C551" s="221" t="s">
        <v>1438</v>
      </c>
      <c r="D551" s="221" t="s">
        <v>1439</v>
      </c>
      <c r="E551" s="222">
        <v>1.2353562084963899E-6</v>
      </c>
      <c r="F551" s="222">
        <v>5.4504127997180198E-8</v>
      </c>
      <c r="G551" s="221">
        <v>34</v>
      </c>
      <c r="H551" s="221">
        <v>101</v>
      </c>
    </row>
    <row r="552" spans="1:8" ht="16">
      <c r="A552" s="221">
        <v>549</v>
      </c>
      <c r="B552" s="221" t="s">
        <v>476</v>
      </c>
      <c r="C552" s="221" t="s">
        <v>1440</v>
      </c>
      <c r="D552" s="221" t="s">
        <v>1441</v>
      </c>
      <c r="E552" s="222">
        <v>1.27374453408489E-6</v>
      </c>
      <c r="F552" s="222">
        <v>5.63071618071861E-8</v>
      </c>
      <c r="G552" s="221">
        <v>10</v>
      </c>
      <c r="H552" s="221">
        <v>54</v>
      </c>
    </row>
    <row r="553" spans="1:8" ht="16">
      <c r="A553" s="221">
        <v>550</v>
      </c>
      <c r="B553" s="221" t="s">
        <v>476</v>
      </c>
      <c r="C553" s="221" t="s">
        <v>1442</v>
      </c>
      <c r="D553" s="221" t="s">
        <v>1443</v>
      </c>
      <c r="E553" s="222">
        <v>1.2880334708693401E-6</v>
      </c>
      <c r="F553" s="222">
        <v>5.7049379482281702E-8</v>
      </c>
      <c r="G553" s="221">
        <v>95</v>
      </c>
      <c r="H553" s="221">
        <v>197</v>
      </c>
    </row>
    <row r="554" spans="1:8" ht="16">
      <c r="A554" s="221">
        <v>551</v>
      </c>
      <c r="B554" s="221" t="s">
        <v>476</v>
      </c>
      <c r="C554" s="221" t="s">
        <v>1444</v>
      </c>
      <c r="D554" s="221" t="s">
        <v>1445</v>
      </c>
      <c r="E554" s="222">
        <v>1.3150264320518099E-6</v>
      </c>
      <c r="F554" s="222">
        <v>5.8357825353715499E-8</v>
      </c>
      <c r="G554" s="221">
        <v>159</v>
      </c>
      <c r="H554" s="221">
        <v>289</v>
      </c>
    </row>
    <row r="555" spans="1:8" ht="16">
      <c r="A555" s="221">
        <v>552</v>
      </c>
      <c r="B555" s="221" t="s">
        <v>476</v>
      </c>
      <c r="C555" s="221" t="s">
        <v>1446</v>
      </c>
      <c r="D555" s="221" t="s">
        <v>1447</v>
      </c>
      <c r="E555" s="222">
        <v>1.3356633748594201E-6</v>
      </c>
      <c r="F555" s="222">
        <v>5.9502943480861999E-8</v>
      </c>
      <c r="G555" s="221">
        <v>2</v>
      </c>
      <c r="H555" s="221">
        <v>33</v>
      </c>
    </row>
    <row r="556" spans="1:8" ht="16">
      <c r="A556" s="221">
        <v>553</v>
      </c>
      <c r="B556" s="221" t="s">
        <v>476</v>
      </c>
      <c r="C556" s="221" t="s">
        <v>1448</v>
      </c>
      <c r="D556" s="221" t="s">
        <v>1449</v>
      </c>
      <c r="E556" s="222">
        <v>1.34592275204642E-6</v>
      </c>
      <c r="F556" s="222">
        <v>6.0075521979754696E-8</v>
      </c>
      <c r="G556" s="221">
        <v>317</v>
      </c>
      <c r="H556" s="221">
        <v>500</v>
      </c>
    </row>
    <row r="557" spans="1:8" ht="16">
      <c r="A557" s="221">
        <v>554</v>
      </c>
      <c r="B557" s="221" t="s">
        <v>476</v>
      </c>
      <c r="C557" s="221" t="s">
        <v>1450</v>
      </c>
      <c r="D557" s="221" t="s">
        <v>1451</v>
      </c>
      <c r="E557" s="222">
        <v>1.4039582450112099E-6</v>
      </c>
      <c r="F557" s="222">
        <v>6.2906970291489401E-8</v>
      </c>
      <c r="G557" s="221">
        <v>48</v>
      </c>
      <c r="H557" s="221">
        <v>124</v>
      </c>
    </row>
    <row r="558" spans="1:8" ht="16">
      <c r="A558" s="221">
        <v>555</v>
      </c>
      <c r="B558" s="221" t="s">
        <v>476</v>
      </c>
      <c r="C558" s="221" t="s">
        <v>1452</v>
      </c>
      <c r="D558" s="221" t="s">
        <v>1453</v>
      </c>
      <c r="E558" s="222">
        <v>1.4039582450112099E-6</v>
      </c>
      <c r="F558" s="222">
        <v>6.2844516102037807E-8</v>
      </c>
      <c r="G558" s="221">
        <v>7</v>
      </c>
      <c r="H558" s="221">
        <v>47</v>
      </c>
    </row>
    <row r="559" spans="1:8" ht="16">
      <c r="A559" s="221">
        <v>556</v>
      </c>
      <c r="B559" s="221" t="s">
        <v>476</v>
      </c>
      <c r="C559" s="221" t="s">
        <v>1454</v>
      </c>
      <c r="D559" s="221" t="s">
        <v>1455</v>
      </c>
      <c r="E559" s="222">
        <v>1.4099497616008901E-6</v>
      </c>
      <c r="F559" s="222">
        <v>6.3350871437313996E-8</v>
      </c>
      <c r="G559" s="221">
        <v>30</v>
      </c>
      <c r="H559" s="221">
        <v>94</v>
      </c>
    </row>
    <row r="560" spans="1:8" ht="16">
      <c r="A560" s="221">
        <v>557</v>
      </c>
      <c r="B560" s="221" t="s">
        <v>476</v>
      </c>
      <c r="C560" s="221" t="s">
        <v>1456</v>
      </c>
      <c r="D560" s="221" t="s">
        <v>1457</v>
      </c>
      <c r="E560" s="222">
        <v>1.4099497616008901E-6</v>
      </c>
      <c r="F560" s="222">
        <v>6.3538508569997494E-8</v>
      </c>
      <c r="G560" s="221">
        <v>2383</v>
      </c>
      <c r="H560" s="221">
        <v>2960</v>
      </c>
    </row>
    <row r="561" spans="1:8" ht="16">
      <c r="A561" s="221">
        <v>558</v>
      </c>
      <c r="B561" s="221" t="s">
        <v>476</v>
      </c>
      <c r="C561" s="221" t="s">
        <v>1458</v>
      </c>
      <c r="D561" s="221" t="s">
        <v>1459</v>
      </c>
      <c r="E561" s="222">
        <v>1.4099497616008901E-6</v>
      </c>
      <c r="F561" s="222">
        <v>6.3522304198698401E-8</v>
      </c>
      <c r="G561" s="221">
        <v>184</v>
      </c>
      <c r="H561" s="221">
        <v>323</v>
      </c>
    </row>
    <row r="562" spans="1:8" ht="16">
      <c r="A562" s="221">
        <v>559</v>
      </c>
      <c r="B562" s="221" t="s">
        <v>476</v>
      </c>
      <c r="C562" s="221" t="s">
        <v>1460</v>
      </c>
      <c r="D562" s="221" t="s">
        <v>1461</v>
      </c>
      <c r="E562" s="222">
        <v>1.5267211896320901E-6</v>
      </c>
      <c r="F562" s="222">
        <v>6.8931789334461706E-8</v>
      </c>
      <c r="G562" s="221">
        <v>62</v>
      </c>
      <c r="H562" s="221">
        <v>147</v>
      </c>
    </row>
    <row r="563" spans="1:8" ht="16">
      <c r="A563" s="221">
        <v>560</v>
      </c>
      <c r="B563" s="221" t="s">
        <v>476</v>
      </c>
      <c r="C563" s="221" t="s">
        <v>1462</v>
      </c>
      <c r="D563" s="221" t="s">
        <v>1463</v>
      </c>
      <c r="E563" s="222">
        <v>1.5661262497455899E-6</v>
      </c>
      <c r="F563" s="222">
        <v>7.0845367692354307E-8</v>
      </c>
      <c r="G563" s="221">
        <v>29</v>
      </c>
      <c r="H563" s="221">
        <v>91</v>
      </c>
    </row>
    <row r="564" spans="1:8" ht="16">
      <c r="A564" s="221">
        <v>561</v>
      </c>
      <c r="B564" s="221" t="s">
        <v>476</v>
      </c>
      <c r="C564" s="221" t="s">
        <v>1464</v>
      </c>
      <c r="D564" s="221" t="s">
        <v>1465</v>
      </c>
      <c r="E564" s="222">
        <v>1.64459192811532E-6</v>
      </c>
      <c r="F564" s="222">
        <v>7.4677178538455402E-8</v>
      </c>
      <c r="G564" s="221">
        <v>69</v>
      </c>
      <c r="H564" s="221">
        <v>157</v>
      </c>
    </row>
    <row r="565" spans="1:8" ht="16">
      <c r="A565" s="221">
        <v>562</v>
      </c>
      <c r="B565" s="221" t="s">
        <v>476</v>
      </c>
      <c r="C565" s="221" t="s">
        <v>1466</v>
      </c>
      <c r="D565" s="221" t="s">
        <v>1467</v>
      </c>
      <c r="E565" s="222">
        <v>1.67602263386754E-6</v>
      </c>
      <c r="F565" s="222">
        <v>7.6392104599456103E-8</v>
      </c>
      <c r="G565" s="221">
        <v>67</v>
      </c>
      <c r="H565" s="221">
        <v>154</v>
      </c>
    </row>
    <row r="566" spans="1:8" ht="16">
      <c r="A566" s="221">
        <v>563</v>
      </c>
      <c r="B566" s="221" t="s">
        <v>476</v>
      </c>
      <c r="C566" s="221" t="s">
        <v>1468</v>
      </c>
      <c r="D566" s="221" t="s">
        <v>1469</v>
      </c>
      <c r="E566" s="222">
        <v>1.67602263386754E-6</v>
      </c>
      <c r="F566" s="222">
        <v>7.6339081638958399E-8</v>
      </c>
      <c r="G566" s="221">
        <v>49</v>
      </c>
      <c r="H566" s="221">
        <v>125</v>
      </c>
    </row>
    <row r="567" spans="1:8" ht="16">
      <c r="A567" s="221">
        <v>564</v>
      </c>
      <c r="B567" s="221" t="s">
        <v>476</v>
      </c>
      <c r="C567" s="221" t="s">
        <v>1470</v>
      </c>
      <c r="D567" s="221" t="s">
        <v>1471</v>
      </c>
      <c r="E567" s="222">
        <v>1.7067615778903999E-6</v>
      </c>
      <c r="F567" s="222">
        <v>7.7939670337999699E-8</v>
      </c>
      <c r="G567" s="221">
        <v>2406</v>
      </c>
      <c r="H567" s="221">
        <v>2983</v>
      </c>
    </row>
    <row r="568" spans="1:8" ht="16">
      <c r="A568" s="221">
        <v>565</v>
      </c>
      <c r="B568" s="221" t="s">
        <v>476</v>
      </c>
      <c r="C568" s="221" t="s">
        <v>1472</v>
      </c>
      <c r="D568" s="221" t="s">
        <v>1473</v>
      </c>
      <c r="E568" s="222">
        <v>1.7183807067175699E-6</v>
      </c>
      <c r="F568" s="222">
        <v>7.8617761088452001E-8</v>
      </c>
      <c r="G568" s="221">
        <v>348</v>
      </c>
      <c r="H568" s="221">
        <v>538</v>
      </c>
    </row>
    <row r="569" spans="1:8" ht="16">
      <c r="A569" s="221">
        <v>566</v>
      </c>
      <c r="B569" s="221" t="s">
        <v>476</v>
      </c>
      <c r="C569" s="221" t="s">
        <v>1474</v>
      </c>
      <c r="D569" s="221" t="s">
        <v>1475</v>
      </c>
      <c r="E569" s="222">
        <v>1.7600661791980599E-6</v>
      </c>
      <c r="F569" s="222">
        <v>8.0675994823327597E-8</v>
      </c>
      <c r="G569" s="221">
        <v>59</v>
      </c>
      <c r="H569" s="221">
        <v>141</v>
      </c>
    </row>
    <row r="570" spans="1:8" ht="16">
      <c r="A570" s="221">
        <v>567</v>
      </c>
      <c r="B570" s="221" t="s">
        <v>476</v>
      </c>
      <c r="C570" s="221" t="s">
        <v>1476</v>
      </c>
      <c r="D570" s="221" t="s">
        <v>1477</v>
      </c>
      <c r="E570" s="222">
        <v>1.81297262833006E-6</v>
      </c>
      <c r="F570" s="222">
        <v>8.3256682931895696E-8</v>
      </c>
      <c r="G570" s="221">
        <v>242</v>
      </c>
      <c r="H570" s="221">
        <v>400</v>
      </c>
    </row>
    <row r="571" spans="1:8" ht="16">
      <c r="A571" s="221">
        <v>568</v>
      </c>
      <c r="B571" s="221" t="s">
        <v>476</v>
      </c>
      <c r="C571" s="221" t="s">
        <v>1478</v>
      </c>
      <c r="D571" s="221" t="s">
        <v>1479</v>
      </c>
      <c r="E571" s="222">
        <v>1.8558929493544001E-6</v>
      </c>
      <c r="F571" s="222">
        <v>8.5705614313533999E-8</v>
      </c>
      <c r="G571" s="221">
        <v>18</v>
      </c>
      <c r="H571" s="221">
        <v>70</v>
      </c>
    </row>
    <row r="572" spans="1:8" ht="16">
      <c r="A572" s="221">
        <v>569</v>
      </c>
      <c r="B572" s="221" t="s">
        <v>476</v>
      </c>
      <c r="C572" s="221" t="s">
        <v>1480</v>
      </c>
      <c r="D572" s="221" t="s">
        <v>1481</v>
      </c>
      <c r="E572" s="222">
        <v>1.8558929493544001E-6</v>
      </c>
      <c r="F572" s="222">
        <v>8.5705614313533999E-8</v>
      </c>
      <c r="G572" s="221">
        <v>18</v>
      </c>
      <c r="H572" s="221">
        <v>70</v>
      </c>
    </row>
    <row r="573" spans="1:8" ht="16">
      <c r="A573" s="221">
        <v>570</v>
      </c>
      <c r="B573" s="221" t="s">
        <v>476</v>
      </c>
      <c r="C573" s="221" t="s">
        <v>1482</v>
      </c>
      <c r="D573" s="221" t="s">
        <v>1483</v>
      </c>
      <c r="E573" s="222">
        <v>1.88526937803445E-6</v>
      </c>
      <c r="F573" s="222">
        <v>8.7224051052409304E-8</v>
      </c>
      <c r="G573" s="221">
        <v>175</v>
      </c>
      <c r="H573" s="221">
        <v>309</v>
      </c>
    </row>
    <row r="574" spans="1:8" ht="16">
      <c r="A574" s="221">
        <v>571</v>
      </c>
      <c r="B574" s="221" t="s">
        <v>476</v>
      </c>
      <c r="C574" s="221" t="s">
        <v>1484</v>
      </c>
      <c r="D574" s="221" t="s">
        <v>1485</v>
      </c>
      <c r="E574" s="222">
        <v>1.9687620575240398E-6</v>
      </c>
      <c r="F574" s="222">
        <v>9.1255923696393397E-8</v>
      </c>
      <c r="G574" s="221">
        <v>216</v>
      </c>
      <c r="H574" s="221">
        <v>365</v>
      </c>
    </row>
    <row r="575" spans="1:8" ht="16">
      <c r="A575" s="221">
        <v>572</v>
      </c>
      <c r="B575" s="221" t="s">
        <v>476</v>
      </c>
      <c r="C575" s="221" t="s">
        <v>1486</v>
      </c>
      <c r="D575" s="221" t="s">
        <v>1487</v>
      </c>
      <c r="E575" s="222">
        <v>1.9868030572558499E-6</v>
      </c>
      <c r="F575" s="222">
        <v>9.2262699912053198E-8</v>
      </c>
      <c r="G575" s="221">
        <v>50</v>
      </c>
      <c r="H575" s="221">
        <v>126</v>
      </c>
    </row>
    <row r="576" spans="1:8" ht="16">
      <c r="A576" s="221">
        <v>573</v>
      </c>
      <c r="B576" s="221" t="s">
        <v>476</v>
      </c>
      <c r="C576" s="221" t="s">
        <v>1488</v>
      </c>
      <c r="D576" s="221" t="s">
        <v>1489</v>
      </c>
      <c r="E576" s="222">
        <v>2.1520625649736202E-6</v>
      </c>
      <c r="F576" s="222">
        <v>1.0012170903139E-7</v>
      </c>
      <c r="G576" s="221">
        <v>45</v>
      </c>
      <c r="H576" s="221">
        <v>118</v>
      </c>
    </row>
    <row r="577" spans="1:8" ht="16">
      <c r="A577" s="221">
        <v>574</v>
      </c>
      <c r="B577" s="221" t="s">
        <v>476</v>
      </c>
      <c r="C577" s="221" t="s">
        <v>1490</v>
      </c>
      <c r="D577" s="221" t="s">
        <v>1491</v>
      </c>
      <c r="E577" s="222">
        <v>2.1623447344927998E-6</v>
      </c>
      <c r="F577" s="222">
        <v>1.00785681616273E-7</v>
      </c>
      <c r="G577" s="221">
        <v>12</v>
      </c>
      <c r="H577" s="221">
        <v>58</v>
      </c>
    </row>
    <row r="578" spans="1:8" ht="16">
      <c r="A578" s="221">
        <v>575</v>
      </c>
      <c r="B578" s="221" t="s">
        <v>476</v>
      </c>
      <c r="C578" s="221" t="s">
        <v>1492</v>
      </c>
      <c r="D578" s="221" t="s">
        <v>1493</v>
      </c>
      <c r="E578" s="222">
        <v>2.2711339430278099E-6</v>
      </c>
      <c r="F578" s="222">
        <v>1.06051233047822E-7</v>
      </c>
      <c r="G578" s="221">
        <v>32</v>
      </c>
      <c r="H578" s="221">
        <v>96</v>
      </c>
    </row>
    <row r="579" spans="1:8" ht="16">
      <c r="A579" s="221">
        <v>576</v>
      </c>
      <c r="B579" s="221" t="s">
        <v>476</v>
      </c>
      <c r="C579" s="221" t="s">
        <v>1494</v>
      </c>
      <c r="D579" s="221" t="s">
        <v>1495</v>
      </c>
      <c r="E579" s="222">
        <v>2.2882307127845799E-6</v>
      </c>
      <c r="F579" s="222">
        <v>1.07242400788015E-7</v>
      </c>
      <c r="G579" s="221">
        <v>231</v>
      </c>
      <c r="H579" s="221">
        <v>384</v>
      </c>
    </row>
    <row r="580" spans="1:8" ht="16">
      <c r="A580" s="221">
        <v>577</v>
      </c>
      <c r="B580" s="221" t="s">
        <v>476</v>
      </c>
      <c r="C580" s="221" t="s">
        <v>1496</v>
      </c>
      <c r="D580" s="221" t="s">
        <v>1497</v>
      </c>
      <c r="E580" s="222">
        <v>2.2882307127845799E-6</v>
      </c>
      <c r="F580" s="222">
        <v>1.07242400788015E-7</v>
      </c>
      <c r="G580" s="221">
        <v>231</v>
      </c>
      <c r="H580" s="221">
        <v>384</v>
      </c>
    </row>
    <row r="581" spans="1:8" ht="16">
      <c r="A581" s="221">
        <v>578</v>
      </c>
      <c r="B581" s="221" t="s">
        <v>476</v>
      </c>
      <c r="C581" s="221" t="s">
        <v>1498</v>
      </c>
      <c r="D581" s="221" t="s">
        <v>1499</v>
      </c>
      <c r="E581" s="222">
        <v>2.3146634576956101E-6</v>
      </c>
      <c r="F581" s="222">
        <v>1.08878590113064E-7</v>
      </c>
      <c r="G581" s="221">
        <v>168</v>
      </c>
      <c r="H581" s="221">
        <v>299</v>
      </c>
    </row>
    <row r="582" spans="1:8" ht="16">
      <c r="A582" s="221">
        <v>579</v>
      </c>
      <c r="B582" s="221" t="s">
        <v>476</v>
      </c>
      <c r="C582" s="221" t="s">
        <v>1500</v>
      </c>
      <c r="D582" s="221" t="s">
        <v>1501</v>
      </c>
      <c r="E582" s="222">
        <v>2.3146634576956101E-6</v>
      </c>
      <c r="F582" s="222">
        <v>1.08878590113064E-7</v>
      </c>
      <c r="G582" s="221">
        <v>168</v>
      </c>
      <c r="H582" s="221">
        <v>299</v>
      </c>
    </row>
    <row r="583" spans="1:8" ht="16">
      <c r="A583" s="221">
        <v>580</v>
      </c>
      <c r="B583" s="221" t="s">
        <v>476</v>
      </c>
      <c r="C583" s="221" t="s">
        <v>1502</v>
      </c>
      <c r="D583" s="221" t="s">
        <v>1503</v>
      </c>
      <c r="E583" s="222">
        <v>2.32190644611196E-6</v>
      </c>
      <c r="F583" s="222">
        <v>1.0941859561506101E-7</v>
      </c>
      <c r="G583" s="221">
        <v>2</v>
      </c>
      <c r="H583" s="221">
        <v>32</v>
      </c>
    </row>
    <row r="584" spans="1:8" ht="16">
      <c r="A584" s="221">
        <v>581</v>
      </c>
      <c r="B584" s="221" t="s">
        <v>476</v>
      </c>
      <c r="C584" s="221" t="s">
        <v>297</v>
      </c>
      <c r="D584" s="221" t="s">
        <v>1504</v>
      </c>
      <c r="E584" s="222">
        <v>2.3572309848105299E-6</v>
      </c>
      <c r="F584" s="222">
        <v>1.11285582973887E-7</v>
      </c>
      <c r="G584" s="221">
        <v>8466</v>
      </c>
      <c r="H584" s="221">
        <v>9786</v>
      </c>
    </row>
    <row r="585" spans="1:8" ht="16">
      <c r="A585" s="221">
        <v>582</v>
      </c>
      <c r="B585" s="221" t="s">
        <v>476</v>
      </c>
      <c r="C585" s="221" t="s">
        <v>1505</v>
      </c>
      <c r="D585" s="221" t="s">
        <v>1506</v>
      </c>
      <c r="E585" s="222">
        <v>2.5490590891506402E-6</v>
      </c>
      <c r="F585" s="222">
        <v>1.2056064876583699E-7</v>
      </c>
      <c r="G585" s="221">
        <v>116</v>
      </c>
      <c r="H585" s="221">
        <v>225</v>
      </c>
    </row>
    <row r="586" spans="1:8" ht="16">
      <c r="A586" s="221">
        <v>583</v>
      </c>
      <c r="B586" s="221" t="s">
        <v>476</v>
      </c>
      <c r="C586" s="221" t="s">
        <v>1507</v>
      </c>
      <c r="D586" s="221" t="s">
        <v>1508</v>
      </c>
      <c r="E586" s="222">
        <v>2.5849780894004601E-6</v>
      </c>
      <c r="F586" s="222">
        <v>1.22481365266013E-7</v>
      </c>
      <c r="G586" s="221">
        <v>153</v>
      </c>
      <c r="H586" s="221">
        <v>277</v>
      </c>
    </row>
    <row r="587" spans="1:8" ht="16">
      <c r="A587" s="221">
        <v>584</v>
      </c>
      <c r="B587" s="221" t="s">
        <v>476</v>
      </c>
      <c r="C587" s="221" t="s">
        <v>1509</v>
      </c>
      <c r="D587" s="221" t="s">
        <v>1510</v>
      </c>
      <c r="E587" s="222">
        <v>2.5991578859310502E-6</v>
      </c>
      <c r="F587" s="222">
        <v>1.2359943938247201E-7</v>
      </c>
      <c r="G587" s="221">
        <v>214</v>
      </c>
      <c r="H587" s="221">
        <v>360</v>
      </c>
    </row>
    <row r="588" spans="1:8" ht="16">
      <c r="A588" s="221">
        <v>585</v>
      </c>
      <c r="B588" s="221" t="s">
        <v>476</v>
      </c>
      <c r="C588" s="221" t="s">
        <v>1511</v>
      </c>
      <c r="D588" s="221" t="s">
        <v>1512</v>
      </c>
      <c r="E588" s="222">
        <v>2.7699806221706801E-6</v>
      </c>
      <c r="F588" s="222">
        <v>1.3196045024074899E-7</v>
      </c>
      <c r="G588" s="221">
        <v>56</v>
      </c>
      <c r="H588" s="221">
        <v>135</v>
      </c>
    </row>
    <row r="589" spans="1:8" ht="16">
      <c r="A589" s="221">
        <v>586</v>
      </c>
      <c r="B589" s="221" t="s">
        <v>476</v>
      </c>
      <c r="C589" s="221" t="s">
        <v>1513</v>
      </c>
      <c r="D589" s="221" t="s">
        <v>1514</v>
      </c>
      <c r="E589" s="222">
        <v>2.7704752658793201E-6</v>
      </c>
      <c r="F589" s="222">
        <v>1.32221823847974E-7</v>
      </c>
      <c r="G589" s="221">
        <v>41</v>
      </c>
      <c r="H589" s="221">
        <v>111</v>
      </c>
    </row>
    <row r="590" spans="1:8" ht="16">
      <c r="A590" s="221">
        <v>587</v>
      </c>
      <c r="B590" s="221" t="s">
        <v>476</v>
      </c>
      <c r="C590" s="221" t="s">
        <v>1515</v>
      </c>
      <c r="D590" s="221" t="s">
        <v>1516</v>
      </c>
      <c r="E590" s="222">
        <v>2.7706249276955399E-6</v>
      </c>
      <c r="F590" s="222">
        <v>1.32466788388533E-7</v>
      </c>
      <c r="G590" s="221">
        <v>27</v>
      </c>
      <c r="H590" s="221">
        <v>86</v>
      </c>
    </row>
    <row r="591" spans="1:8" ht="16">
      <c r="A591" s="221">
        <v>588</v>
      </c>
      <c r="B591" s="221" t="s">
        <v>476</v>
      </c>
      <c r="C591" s="221" t="s">
        <v>1517</v>
      </c>
      <c r="D591" s="221" t="s">
        <v>1518</v>
      </c>
      <c r="E591" s="222">
        <v>2.7873708257179601E-6</v>
      </c>
      <c r="F591" s="222">
        <v>1.33506688476448E-7</v>
      </c>
      <c r="G591" s="221">
        <v>85</v>
      </c>
      <c r="H591" s="221">
        <v>179</v>
      </c>
    </row>
    <row r="592" spans="1:8" ht="16">
      <c r="A592" s="221">
        <v>589</v>
      </c>
      <c r="B592" s="221" t="s">
        <v>476</v>
      </c>
      <c r="C592" s="221" t="s">
        <v>1519</v>
      </c>
      <c r="D592" s="221" t="s">
        <v>1520</v>
      </c>
      <c r="E592" s="222">
        <v>2.8277795066244198E-6</v>
      </c>
      <c r="F592" s="222">
        <v>1.35684870747043E-7</v>
      </c>
      <c r="G592" s="221">
        <v>33</v>
      </c>
      <c r="H592" s="221">
        <v>97</v>
      </c>
    </row>
    <row r="593" spans="1:8" ht="16">
      <c r="A593" s="221">
        <v>590</v>
      </c>
      <c r="B593" s="221" t="s">
        <v>476</v>
      </c>
      <c r="C593" s="221" t="s">
        <v>1521</v>
      </c>
      <c r="D593" s="221" t="s">
        <v>1522</v>
      </c>
      <c r="E593" s="222">
        <v>2.8894227070672198E-6</v>
      </c>
      <c r="F593" s="222">
        <v>1.38890705232415E-7</v>
      </c>
      <c r="G593" s="221">
        <v>335</v>
      </c>
      <c r="H593" s="221">
        <v>518</v>
      </c>
    </row>
    <row r="594" spans="1:8" ht="16">
      <c r="A594" s="221">
        <v>591</v>
      </c>
      <c r="B594" s="221" t="s">
        <v>476</v>
      </c>
      <c r="C594" s="221" t="s">
        <v>1523</v>
      </c>
      <c r="D594" s="221" t="s">
        <v>1524</v>
      </c>
      <c r="E594" s="222">
        <v>2.9151363769679902E-6</v>
      </c>
      <c r="F594" s="222">
        <v>1.40376953431677E-7</v>
      </c>
      <c r="G594" s="221">
        <v>172</v>
      </c>
      <c r="H594" s="221">
        <v>303</v>
      </c>
    </row>
    <row r="595" spans="1:8" ht="16">
      <c r="A595" s="221">
        <v>592</v>
      </c>
      <c r="B595" s="221" t="s">
        <v>476</v>
      </c>
      <c r="C595" s="221" t="s">
        <v>1525</v>
      </c>
      <c r="D595" s="221" t="s">
        <v>1526</v>
      </c>
      <c r="E595" s="222">
        <v>3.04462185283028E-6</v>
      </c>
      <c r="F595" s="222">
        <v>1.4713494447583199E-7</v>
      </c>
      <c r="G595" s="221">
        <v>47</v>
      </c>
      <c r="H595" s="221">
        <v>120</v>
      </c>
    </row>
    <row r="596" spans="1:8" ht="16">
      <c r="A596" s="221">
        <v>593</v>
      </c>
      <c r="B596" s="221" t="s">
        <v>476</v>
      </c>
      <c r="C596" s="221" t="s">
        <v>1527</v>
      </c>
      <c r="D596" s="221" t="s">
        <v>1528</v>
      </c>
      <c r="E596" s="222">
        <v>3.23706955672819E-6</v>
      </c>
      <c r="F596" s="222">
        <v>1.5671306695233501E-7</v>
      </c>
      <c r="G596" s="221">
        <v>53</v>
      </c>
      <c r="H596" s="221">
        <v>130</v>
      </c>
    </row>
    <row r="597" spans="1:8" ht="16">
      <c r="A597" s="221">
        <v>594</v>
      </c>
      <c r="B597" s="221" t="s">
        <v>476</v>
      </c>
      <c r="C597" s="221" t="s">
        <v>1529</v>
      </c>
      <c r="D597" s="221" t="s">
        <v>1530</v>
      </c>
      <c r="E597" s="222">
        <v>3.3537754953157901E-6</v>
      </c>
      <c r="F597" s="222">
        <v>1.6265091457969299E-7</v>
      </c>
      <c r="G597" s="221">
        <v>97</v>
      </c>
      <c r="H597" s="221">
        <v>197</v>
      </c>
    </row>
    <row r="598" spans="1:8" ht="16">
      <c r="A598" s="221">
        <v>595</v>
      </c>
      <c r="B598" s="221" t="s">
        <v>476</v>
      </c>
      <c r="C598" s="221" t="s">
        <v>211</v>
      </c>
      <c r="D598" s="221" t="s">
        <v>1531</v>
      </c>
      <c r="E598" s="222">
        <v>3.3540443694762399E-6</v>
      </c>
      <c r="F598" s="222">
        <v>1.6295185520373799E-7</v>
      </c>
      <c r="G598" s="221">
        <v>1</v>
      </c>
      <c r="H598" s="221">
        <v>28</v>
      </c>
    </row>
    <row r="599" spans="1:8" ht="16">
      <c r="A599" s="221">
        <v>596</v>
      </c>
      <c r="B599" s="221" t="s">
        <v>476</v>
      </c>
      <c r="C599" s="221" t="s">
        <v>1532</v>
      </c>
      <c r="D599" s="221" t="s">
        <v>1533</v>
      </c>
      <c r="E599" s="222">
        <v>3.3582912883529699E-6</v>
      </c>
      <c r="F599" s="222">
        <v>1.6344645154473201E-7</v>
      </c>
      <c r="G599" s="221">
        <v>325</v>
      </c>
      <c r="H599" s="221">
        <v>504</v>
      </c>
    </row>
    <row r="600" spans="1:8" ht="16">
      <c r="A600" s="221">
        <v>597</v>
      </c>
      <c r="B600" s="221" t="s">
        <v>476</v>
      </c>
      <c r="C600" s="221" t="s">
        <v>1534</v>
      </c>
      <c r="D600" s="221" t="s">
        <v>1535</v>
      </c>
      <c r="E600" s="222">
        <v>3.60203097033522E-6</v>
      </c>
      <c r="F600" s="222">
        <v>1.7561833400432601E-7</v>
      </c>
      <c r="G600" s="221">
        <v>460</v>
      </c>
      <c r="H600" s="221">
        <v>675</v>
      </c>
    </row>
    <row r="601" spans="1:8" ht="16">
      <c r="A601" s="221">
        <v>598</v>
      </c>
      <c r="B601" s="221" t="s">
        <v>476</v>
      </c>
      <c r="C601" s="221" t="s">
        <v>1536</v>
      </c>
      <c r="D601" s="221" t="s">
        <v>1537</v>
      </c>
      <c r="E601" s="222">
        <v>3.6116930676586799E-6</v>
      </c>
      <c r="F601" s="222">
        <v>1.7639942965646201E-7</v>
      </c>
      <c r="G601" s="221">
        <v>73</v>
      </c>
      <c r="H601" s="221">
        <v>160</v>
      </c>
    </row>
    <row r="602" spans="1:8" ht="16">
      <c r="A602" s="221">
        <v>599</v>
      </c>
      <c r="B602" s="221" t="s">
        <v>476</v>
      </c>
      <c r="C602" s="221" t="s">
        <v>1538</v>
      </c>
      <c r="D602" s="221" t="s">
        <v>1539</v>
      </c>
      <c r="E602" s="222">
        <v>3.7725817198603301E-6</v>
      </c>
      <c r="F602" s="222">
        <v>1.8458125152964699E-7</v>
      </c>
      <c r="G602" s="221">
        <v>54</v>
      </c>
      <c r="H602" s="221">
        <v>131</v>
      </c>
    </row>
    <row r="603" spans="1:8" ht="16">
      <c r="A603" s="221">
        <v>600</v>
      </c>
      <c r="B603" s="221" t="s">
        <v>476</v>
      </c>
      <c r="C603" s="221" t="s">
        <v>1540</v>
      </c>
      <c r="D603" s="221" t="s">
        <v>1541</v>
      </c>
      <c r="E603" s="222">
        <v>3.9560890493951397E-6</v>
      </c>
      <c r="F603" s="222">
        <v>1.94238878648414E-7</v>
      </c>
      <c r="G603" s="221">
        <v>360</v>
      </c>
      <c r="H603" s="221">
        <v>548</v>
      </c>
    </row>
    <row r="604" spans="1:8" ht="16">
      <c r="A604" s="221">
        <v>601</v>
      </c>
      <c r="B604" s="221" t="s">
        <v>476</v>
      </c>
      <c r="C604" s="221" t="s">
        <v>1542</v>
      </c>
      <c r="D604" s="221" t="s">
        <v>1543</v>
      </c>
      <c r="E604" s="222">
        <v>3.9560890493951397E-6</v>
      </c>
      <c r="F604" s="222">
        <v>1.94238878648414E-7</v>
      </c>
      <c r="G604" s="221">
        <v>360</v>
      </c>
      <c r="H604" s="221">
        <v>548</v>
      </c>
    </row>
    <row r="605" spans="1:8" ht="16">
      <c r="A605" s="221">
        <v>602</v>
      </c>
      <c r="B605" s="221" t="s">
        <v>476</v>
      </c>
      <c r="C605" s="221" t="s">
        <v>1544</v>
      </c>
      <c r="D605" s="221" t="s">
        <v>1545</v>
      </c>
      <c r="E605" s="222">
        <v>4.0565713196317503E-6</v>
      </c>
      <c r="F605" s="222">
        <v>1.9986883583421701E-7</v>
      </c>
      <c r="G605" s="221">
        <v>3</v>
      </c>
      <c r="H605" s="221">
        <v>34</v>
      </c>
    </row>
    <row r="606" spans="1:8" ht="16">
      <c r="A606" s="221">
        <v>603</v>
      </c>
      <c r="B606" s="221" t="s">
        <v>476</v>
      </c>
      <c r="C606" s="221" t="s">
        <v>1546</v>
      </c>
      <c r="D606" s="221" t="s">
        <v>1547</v>
      </c>
      <c r="E606" s="222">
        <v>4.0565713196317503E-6</v>
      </c>
      <c r="F606" s="222">
        <v>1.9986883583421701E-7</v>
      </c>
      <c r="G606" s="221">
        <v>3</v>
      </c>
      <c r="H606" s="221">
        <v>34</v>
      </c>
    </row>
    <row r="607" spans="1:8" ht="16">
      <c r="A607" s="221">
        <v>604</v>
      </c>
      <c r="B607" s="221" t="s">
        <v>476</v>
      </c>
      <c r="C607" s="221" t="s">
        <v>1548</v>
      </c>
      <c r="D607" s="221" t="s">
        <v>1549</v>
      </c>
      <c r="E607" s="222">
        <v>4.0646691161115801E-6</v>
      </c>
      <c r="F607" s="222">
        <v>2.00836495999356E-7</v>
      </c>
      <c r="G607" s="221">
        <v>596</v>
      </c>
      <c r="H607" s="221">
        <v>843</v>
      </c>
    </row>
    <row r="608" spans="1:8" ht="16">
      <c r="A608" s="221">
        <v>605</v>
      </c>
      <c r="B608" s="221" t="s">
        <v>476</v>
      </c>
      <c r="C608" s="221" t="s">
        <v>1550</v>
      </c>
      <c r="D608" s="221" t="s">
        <v>1551</v>
      </c>
      <c r="E608" s="222">
        <v>4.0646691161115801E-6</v>
      </c>
      <c r="F608" s="222">
        <v>2.00965614667834E-7</v>
      </c>
      <c r="G608" s="221">
        <v>2</v>
      </c>
      <c r="H608" s="221">
        <v>31</v>
      </c>
    </row>
    <row r="609" spans="1:8" ht="16">
      <c r="A609" s="221">
        <v>606</v>
      </c>
      <c r="B609" s="221" t="s">
        <v>476</v>
      </c>
      <c r="C609" s="221" t="s">
        <v>223</v>
      </c>
      <c r="D609" s="221" t="s">
        <v>1552</v>
      </c>
      <c r="E609" s="222">
        <v>4.1406791988557101E-6</v>
      </c>
      <c r="F609" s="222">
        <v>2.05079132853197E-7</v>
      </c>
      <c r="G609" s="221">
        <v>514</v>
      </c>
      <c r="H609" s="221">
        <v>741</v>
      </c>
    </row>
    <row r="610" spans="1:8" ht="16">
      <c r="A610" s="221">
        <v>607</v>
      </c>
      <c r="B610" s="221" t="s">
        <v>476</v>
      </c>
      <c r="C610" s="221" t="s">
        <v>1553</v>
      </c>
      <c r="D610" s="221" t="s">
        <v>1554</v>
      </c>
      <c r="E610" s="222">
        <v>4.1435062160342802E-6</v>
      </c>
      <c r="F610" s="222">
        <v>2.05574814838439E-7</v>
      </c>
      <c r="G610" s="221">
        <v>30</v>
      </c>
      <c r="H610" s="221">
        <v>90</v>
      </c>
    </row>
    <row r="611" spans="1:8" ht="16">
      <c r="A611" s="221">
        <v>608</v>
      </c>
      <c r="B611" s="221" t="s">
        <v>476</v>
      </c>
      <c r="C611" s="221" t="s">
        <v>1555</v>
      </c>
      <c r="D611" s="221" t="s">
        <v>1556</v>
      </c>
      <c r="E611" s="222">
        <v>4.36706095983379E-6</v>
      </c>
      <c r="F611" s="222">
        <v>2.17041055428649E-7</v>
      </c>
      <c r="G611" s="221">
        <v>92</v>
      </c>
      <c r="H611" s="221">
        <v>188</v>
      </c>
    </row>
    <row r="612" spans="1:8" ht="16">
      <c r="A612" s="221">
        <v>609</v>
      </c>
      <c r="B612" s="221" t="s">
        <v>476</v>
      </c>
      <c r="C612" s="221" t="s">
        <v>1557</v>
      </c>
      <c r="D612" s="221" t="s">
        <v>1558</v>
      </c>
      <c r="E612" s="222">
        <v>4.5886140645443997E-6</v>
      </c>
      <c r="F612" s="222">
        <v>2.28446022097489E-7</v>
      </c>
      <c r="G612" s="221">
        <v>75</v>
      </c>
      <c r="H612" s="221">
        <v>163</v>
      </c>
    </row>
    <row r="613" spans="1:8" ht="16">
      <c r="A613" s="221">
        <v>610</v>
      </c>
      <c r="B613" s="221" t="s">
        <v>476</v>
      </c>
      <c r="C613" s="221" t="s">
        <v>1559</v>
      </c>
      <c r="D613" s="221" t="s">
        <v>1560</v>
      </c>
      <c r="E613" s="222">
        <v>4.6324268075232303E-6</v>
      </c>
      <c r="F613" s="222">
        <v>2.31024890572617E-7</v>
      </c>
      <c r="G613" s="221">
        <v>42</v>
      </c>
      <c r="H613" s="221">
        <v>111</v>
      </c>
    </row>
    <row r="614" spans="1:8" ht="16">
      <c r="A614" s="221">
        <v>611</v>
      </c>
      <c r="B614" s="221" t="s">
        <v>476</v>
      </c>
      <c r="C614" s="221" t="s">
        <v>1561</v>
      </c>
      <c r="D614" s="221" t="s">
        <v>1562</v>
      </c>
      <c r="E614" s="222">
        <v>4.7680638495400798E-6</v>
      </c>
      <c r="F614" s="222">
        <v>2.38198554543547E-7</v>
      </c>
      <c r="G614" s="221">
        <v>211</v>
      </c>
      <c r="H614" s="221">
        <v>353</v>
      </c>
    </row>
    <row r="615" spans="1:8" ht="16">
      <c r="A615" s="221">
        <v>612</v>
      </c>
      <c r="B615" s="221" t="s">
        <v>476</v>
      </c>
      <c r="C615" s="221" t="s">
        <v>1563</v>
      </c>
      <c r="D615" s="221" t="s">
        <v>1564</v>
      </c>
      <c r="E615" s="222">
        <v>5.0229188237936004E-6</v>
      </c>
      <c r="F615" s="222">
        <v>2.51792668935233E-7</v>
      </c>
      <c r="G615" s="221">
        <v>107</v>
      </c>
      <c r="H615" s="221">
        <v>209</v>
      </c>
    </row>
    <row r="616" spans="1:8" ht="16">
      <c r="A616" s="221">
        <v>613</v>
      </c>
      <c r="B616" s="221" t="s">
        <v>476</v>
      </c>
      <c r="C616" s="221" t="s">
        <v>1565</v>
      </c>
      <c r="D616" s="221" t="s">
        <v>1566</v>
      </c>
      <c r="E616" s="222">
        <v>5.0229188237936004E-6</v>
      </c>
      <c r="F616" s="222">
        <v>2.51792668935233E-7</v>
      </c>
      <c r="G616" s="221">
        <v>107</v>
      </c>
      <c r="H616" s="221">
        <v>209</v>
      </c>
    </row>
    <row r="617" spans="1:8" ht="16">
      <c r="A617" s="221">
        <v>614</v>
      </c>
      <c r="B617" s="221" t="s">
        <v>476</v>
      </c>
      <c r="C617" s="221" t="s">
        <v>1567</v>
      </c>
      <c r="D617" s="221" t="s">
        <v>1568</v>
      </c>
      <c r="E617" s="222">
        <v>5.0377988206631301E-6</v>
      </c>
      <c r="F617" s="222">
        <v>2.5297101374145298E-7</v>
      </c>
      <c r="G617" s="221">
        <v>10</v>
      </c>
      <c r="H617" s="221">
        <v>51</v>
      </c>
    </row>
    <row r="618" spans="1:8" ht="16">
      <c r="A618" s="221">
        <v>615</v>
      </c>
      <c r="B618" s="221" t="s">
        <v>476</v>
      </c>
      <c r="C618" s="221" t="s">
        <v>1569</v>
      </c>
      <c r="D618" s="221" t="s">
        <v>1570</v>
      </c>
      <c r="E618" s="222">
        <v>5.3420883213638197E-6</v>
      </c>
      <c r="F618" s="222">
        <v>2.6870933530636901E-7</v>
      </c>
      <c r="G618" s="221">
        <v>12</v>
      </c>
      <c r="H618" s="221">
        <v>56</v>
      </c>
    </row>
    <row r="619" spans="1:8" ht="16">
      <c r="A619" s="221">
        <v>616</v>
      </c>
      <c r="B619" s="221" t="s">
        <v>476</v>
      </c>
      <c r="C619" s="221" t="s">
        <v>1571</v>
      </c>
      <c r="D619" s="221" t="s">
        <v>1572</v>
      </c>
      <c r="E619" s="222">
        <v>5.4468035410188E-6</v>
      </c>
      <c r="F619" s="222">
        <v>2.74444092581805E-7</v>
      </c>
      <c r="G619" s="221">
        <v>65</v>
      </c>
      <c r="H619" s="221">
        <v>147</v>
      </c>
    </row>
    <row r="620" spans="1:8" ht="16">
      <c r="A620" s="221">
        <v>617</v>
      </c>
      <c r="B620" s="221" t="s">
        <v>476</v>
      </c>
      <c r="C620" s="221" t="s">
        <v>1573</v>
      </c>
      <c r="D620" s="221" t="s">
        <v>1574</v>
      </c>
      <c r="E620" s="222">
        <v>5.7896366806410003E-6</v>
      </c>
      <c r="F620" s="222">
        <v>2.9221513890273902E-7</v>
      </c>
      <c r="G620" s="221">
        <v>59</v>
      </c>
      <c r="H620" s="221">
        <v>137</v>
      </c>
    </row>
    <row r="621" spans="1:8" ht="16">
      <c r="A621" s="221">
        <v>618</v>
      </c>
      <c r="B621" s="221" t="s">
        <v>476</v>
      </c>
      <c r="C621" s="221" t="s">
        <v>167</v>
      </c>
      <c r="D621" s="221" t="s">
        <v>1575</v>
      </c>
      <c r="E621" s="222">
        <v>5.8856659353378501E-6</v>
      </c>
      <c r="F621" s="222">
        <v>2.9807235209007103E-7</v>
      </c>
      <c r="G621" s="221">
        <v>49</v>
      </c>
      <c r="H621" s="221">
        <v>121</v>
      </c>
    </row>
    <row r="622" spans="1:8" ht="16">
      <c r="A622" s="221">
        <v>619</v>
      </c>
      <c r="B622" s="221" t="s">
        <v>476</v>
      </c>
      <c r="C622" s="221" t="s">
        <v>1576</v>
      </c>
      <c r="D622" s="221" t="s">
        <v>1577</v>
      </c>
      <c r="E622" s="222">
        <v>5.8856659353378501E-6</v>
      </c>
      <c r="F622" s="222">
        <v>2.9807235209007103E-7</v>
      </c>
      <c r="G622" s="221">
        <v>49</v>
      </c>
      <c r="H622" s="221">
        <v>121</v>
      </c>
    </row>
    <row r="623" spans="1:8" ht="16">
      <c r="A623" s="221">
        <v>620</v>
      </c>
      <c r="B623" s="221" t="s">
        <v>476</v>
      </c>
      <c r="C623" s="221" t="s">
        <v>1578</v>
      </c>
      <c r="D623" s="221" t="s">
        <v>1579</v>
      </c>
      <c r="E623" s="222">
        <v>5.9234463423755504E-6</v>
      </c>
      <c r="F623" s="222">
        <v>3.0049414492222698E-7</v>
      </c>
      <c r="G623" s="221">
        <v>163</v>
      </c>
      <c r="H623" s="221">
        <v>287</v>
      </c>
    </row>
    <row r="624" spans="1:8" ht="16">
      <c r="A624" s="221">
        <v>621</v>
      </c>
      <c r="B624" s="221" t="s">
        <v>476</v>
      </c>
      <c r="C624" s="221" t="s">
        <v>1580</v>
      </c>
      <c r="D624" s="221" t="s">
        <v>1581</v>
      </c>
      <c r="E624" s="222">
        <v>5.9396295481821704E-6</v>
      </c>
      <c r="F624" s="222">
        <v>3.0284463104036101E-7</v>
      </c>
      <c r="G624" s="221">
        <v>19</v>
      </c>
      <c r="H624" s="221">
        <v>69</v>
      </c>
    </row>
    <row r="625" spans="1:8" ht="16">
      <c r="A625" s="221">
        <v>622</v>
      </c>
      <c r="B625" s="221" t="s">
        <v>476</v>
      </c>
      <c r="C625" s="221" t="s">
        <v>1582</v>
      </c>
      <c r="D625" s="221" t="s">
        <v>1583</v>
      </c>
      <c r="E625" s="222">
        <v>5.9396295481821704E-6</v>
      </c>
      <c r="F625" s="222">
        <v>3.02294355395993E-7</v>
      </c>
      <c r="G625" s="221">
        <v>68</v>
      </c>
      <c r="H625" s="221">
        <v>151</v>
      </c>
    </row>
    <row r="626" spans="1:8" ht="16">
      <c r="A626" s="221">
        <v>623</v>
      </c>
      <c r="B626" s="221" t="s">
        <v>476</v>
      </c>
      <c r="C626" s="221" t="s">
        <v>1584</v>
      </c>
      <c r="D626" s="221" t="s">
        <v>1585</v>
      </c>
      <c r="E626" s="222">
        <v>5.9396295481821704E-6</v>
      </c>
      <c r="F626" s="222">
        <v>3.0281322122564299E-7</v>
      </c>
      <c r="G626" s="221">
        <v>30</v>
      </c>
      <c r="H626" s="221">
        <v>89</v>
      </c>
    </row>
    <row r="627" spans="1:8" ht="16">
      <c r="A627" s="221">
        <v>624</v>
      </c>
      <c r="B627" s="221" t="s">
        <v>476</v>
      </c>
      <c r="C627" s="221" t="s">
        <v>1586</v>
      </c>
      <c r="D627" s="221" t="s">
        <v>1587</v>
      </c>
      <c r="E627" s="222">
        <v>6.0726033438740203E-6</v>
      </c>
      <c r="F627" s="222">
        <v>3.1014583601760001E-7</v>
      </c>
      <c r="G627" s="221">
        <v>121</v>
      </c>
      <c r="H627" s="221">
        <v>228</v>
      </c>
    </row>
    <row r="628" spans="1:8" ht="16">
      <c r="A628" s="221">
        <v>625</v>
      </c>
      <c r="B628" s="221" t="s">
        <v>476</v>
      </c>
      <c r="C628" s="221" t="s">
        <v>1588</v>
      </c>
      <c r="D628" s="221" t="s">
        <v>1589</v>
      </c>
      <c r="E628" s="222">
        <v>6.6378874148515602E-6</v>
      </c>
      <c r="F628" s="222">
        <v>3.3958634328339299E-7</v>
      </c>
      <c r="G628" s="221">
        <v>60</v>
      </c>
      <c r="H628" s="221">
        <v>138</v>
      </c>
    </row>
    <row r="629" spans="1:8" ht="16">
      <c r="A629" s="221">
        <v>626</v>
      </c>
      <c r="B629" s="221" t="s">
        <v>476</v>
      </c>
      <c r="C629" s="221" t="s">
        <v>1590</v>
      </c>
      <c r="D629" s="221" t="s">
        <v>1591</v>
      </c>
      <c r="E629" s="222">
        <v>7.0008833421592804E-6</v>
      </c>
      <c r="F629" s="222">
        <v>3.5891144934873399E-7</v>
      </c>
      <c r="G629" s="221">
        <v>67</v>
      </c>
      <c r="H629" s="221">
        <v>149</v>
      </c>
    </row>
    <row r="630" spans="1:8" ht="16">
      <c r="A630" s="221">
        <v>627</v>
      </c>
      <c r="B630" s="221" t="s">
        <v>476</v>
      </c>
      <c r="C630" s="221" t="s">
        <v>1592</v>
      </c>
      <c r="D630" s="221" t="s">
        <v>1593</v>
      </c>
      <c r="E630" s="222">
        <v>7.0008833421592804E-6</v>
      </c>
      <c r="F630" s="222">
        <v>3.5935864709109402E-7</v>
      </c>
      <c r="G630" s="221">
        <v>52</v>
      </c>
      <c r="H630" s="221">
        <v>125</v>
      </c>
    </row>
    <row r="631" spans="1:8" ht="16">
      <c r="A631" s="221">
        <v>628</v>
      </c>
      <c r="B631" s="221" t="s">
        <v>476</v>
      </c>
      <c r="C631" s="221" t="s">
        <v>1594</v>
      </c>
      <c r="D631" s="221" t="s">
        <v>1595</v>
      </c>
      <c r="E631" s="222">
        <v>7.0551138614010097E-6</v>
      </c>
      <c r="F631" s="222">
        <v>3.6274791441881602E-7</v>
      </c>
      <c r="G631" s="221">
        <v>89</v>
      </c>
      <c r="H631" s="221">
        <v>182</v>
      </c>
    </row>
    <row r="632" spans="1:8" ht="16">
      <c r="A632" s="221">
        <v>629</v>
      </c>
      <c r="B632" s="221" t="s">
        <v>476</v>
      </c>
      <c r="C632" s="221" t="s">
        <v>1596</v>
      </c>
      <c r="D632" s="221" t="s">
        <v>1597</v>
      </c>
      <c r="E632" s="222">
        <v>7.1273931942582301E-6</v>
      </c>
      <c r="F632" s="222">
        <v>3.6707604433947902E-7</v>
      </c>
      <c r="G632" s="221">
        <v>79</v>
      </c>
      <c r="H632" s="221">
        <v>167</v>
      </c>
    </row>
    <row r="633" spans="1:8" ht="16">
      <c r="A633" s="221">
        <v>630</v>
      </c>
      <c r="B633" s="221" t="s">
        <v>476</v>
      </c>
      <c r="C633" s="221" t="s">
        <v>1598</v>
      </c>
      <c r="D633" s="221" t="s">
        <v>1599</v>
      </c>
      <c r="E633" s="222">
        <v>7.3135672091677596E-6</v>
      </c>
      <c r="F633" s="222">
        <v>3.7729217963174399E-7</v>
      </c>
      <c r="G633" s="221">
        <v>286</v>
      </c>
      <c r="H633" s="221">
        <v>449</v>
      </c>
    </row>
    <row r="634" spans="1:8" ht="16">
      <c r="A634" s="221">
        <v>631</v>
      </c>
      <c r="B634" s="221" t="s">
        <v>476</v>
      </c>
      <c r="C634" s="221" t="s">
        <v>1600</v>
      </c>
      <c r="D634" s="221" t="s">
        <v>1601</v>
      </c>
      <c r="E634" s="222">
        <v>7.5159757450082104E-6</v>
      </c>
      <c r="F634" s="222">
        <v>3.8902432396909398E-7</v>
      </c>
      <c r="G634" s="221">
        <v>87</v>
      </c>
      <c r="H634" s="221">
        <v>179</v>
      </c>
    </row>
    <row r="635" spans="1:8" ht="16">
      <c r="A635" s="221">
        <v>632</v>
      </c>
      <c r="B635" s="221" t="s">
        <v>476</v>
      </c>
      <c r="C635" s="221" t="s">
        <v>1602</v>
      </c>
      <c r="D635" s="221" t="s">
        <v>1603</v>
      </c>
      <c r="E635" s="222">
        <v>7.5159757450082104E-6</v>
      </c>
      <c r="F635" s="222">
        <v>3.8871384626846499E-7</v>
      </c>
      <c r="G635" s="221">
        <v>28</v>
      </c>
      <c r="H635" s="221">
        <v>85</v>
      </c>
    </row>
    <row r="636" spans="1:8" ht="16">
      <c r="A636" s="221">
        <v>633</v>
      </c>
      <c r="B636" s="221" t="s">
        <v>476</v>
      </c>
      <c r="C636" s="221" t="s">
        <v>1604</v>
      </c>
      <c r="D636" s="221" t="s">
        <v>1605</v>
      </c>
      <c r="E636" s="222">
        <v>7.6061892367696104E-6</v>
      </c>
      <c r="F636" s="222">
        <v>3.9434663510805499E-7</v>
      </c>
      <c r="G636" s="221">
        <v>217</v>
      </c>
      <c r="H636" s="221">
        <v>358</v>
      </c>
    </row>
    <row r="637" spans="1:8" ht="16">
      <c r="A637" s="221">
        <v>634</v>
      </c>
      <c r="B637" s="221" t="s">
        <v>476</v>
      </c>
      <c r="C637" s="221" t="s">
        <v>1606</v>
      </c>
      <c r="D637" s="221" t="s">
        <v>1607</v>
      </c>
      <c r="E637" s="222">
        <v>7.8685250102668992E-6</v>
      </c>
      <c r="F637" s="222">
        <v>4.0862297263617701E-7</v>
      </c>
      <c r="G637" s="221">
        <v>57</v>
      </c>
      <c r="H637" s="221">
        <v>133</v>
      </c>
    </row>
    <row r="638" spans="1:8" ht="16">
      <c r="A638" s="221">
        <v>635</v>
      </c>
      <c r="B638" s="221" t="s">
        <v>476</v>
      </c>
      <c r="C638" s="221" t="s">
        <v>1608</v>
      </c>
      <c r="D638" s="221" t="s">
        <v>1609</v>
      </c>
      <c r="E638" s="222">
        <v>7.9837784195673396E-6</v>
      </c>
      <c r="F638" s="222">
        <v>4.1529353839122798E-7</v>
      </c>
      <c r="G638" s="221">
        <v>10</v>
      </c>
      <c r="H638" s="221">
        <v>50</v>
      </c>
    </row>
    <row r="639" spans="1:8" ht="16">
      <c r="A639" s="221">
        <v>636</v>
      </c>
      <c r="B639" s="221" t="s">
        <v>476</v>
      </c>
      <c r="C639" s="221" t="s">
        <v>1610</v>
      </c>
      <c r="D639" s="221" t="s">
        <v>1611</v>
      </c>
      <c r="E639" s="222">
        <v>8.0753925795447693E-6</v>
      </c>
      <c r="F639" s="222">
        <v>4.2075221423035801E-7</v>
      </c>
      <c r="G639" s="221">
        <v>38</v>
      </c>
      <c r="H639" s="221">
        <v>102</v>
      </c>
    </row>
    <row r="640" spans="1:8" ht="16">
      <c r="A640" s="221">
        <v>637</v>
      </c>
      <c r="B640" s="221" t="s">
        <v>476</v>
      </c>
      <c r="C640" s="221" t="s">
        <v>1612</v>
      </c>
      <c r="D640" s="221" t="s">
        <v>1613</v>
      </c>
      <c r="E640" s="222">
        <v>8.3970099719812903E-6</v>
      </c>
      <c r="F640" s="222">
        <v>4.3823021999696299E-7</v>
      </c>
      <c r="G640" s="221">
        <v>169</v>
      </c>
      <c r="H640" s="221">
        <v>293</v>
      </c>
    </row>
    <row r="641" spans="1:8" ht="16">
      <c r="A641" s="221">
        <v>638</v>
      </c>
      <c r="B641" s="221" t="s">
        <v>476</v>
      </c>
      <c r="C641" s="221" t="s">
        <v>1614</v>
      </c>
      <c r="D641" s="221" t="s">
        <v>1615</v>
      </c>
      <c r="E641" s="222">
        <v>8.51146718278727E-6</v>
      </c>
      <c r="F641" s="222">
        <v>4.4493420723754898E-7</v>
      </c>
      <c r="G641" s="221">
        <v>30</v>
      </c>
      <c r="H641" s="221">
        <v>88</v>
      </c>
    </row>
    <row r="642" spans="1:8" ht="16">
      <c r="A642" s="221">
        <v>639</v>
      </c>
      <c r="B642" s="221" t="s">
        <v>476</v>
      </c>
      <c r="C642" s="221" t="s">
        <v>1616</v>
      </c>
      <c r="D642" s="221" t="s">
        <v>1617</v>
      </c>
      <c r="E642" s="222">
        <v>8.7041569823846805E-6</v>
      </c>
      <c r="F642" s="222">
        <v>4.5575414242529199E-7</v>
      </c>
      <c r="G642" s="221">
        <v>196</v>
      </c>
      <c r="H642" s="221">
        <v>330</v>
      </c>
    </row>
    <row r="643" spans="1:8" ht="16">
      <c r="A643" s="221">
        <v>640</v>
      </c>
      <c r="B643" s="221" t="s">
        <v>476</v>
      </c>
      <c r="C643" s="221" t="s">
        <v>1618</v>
      </c>
      <c r="D643" s="221" t="s">
        <v>1619</v>
      </c>
      <c r="E643" s="222">
        <v>8.8608390493294607E-6</v>
      </c>
      <c r="F643" s="222">
        <v>4.64718683188008E-7</v>
      </c>
      <c r="G643" s="221">
        <v>60</v>
      </c>
      <c r="H643" s="221">
        <v>137</v>
      </c>
    </row>
    <row r="644" spans="1:8" ht="16">
      <c r="A644" s="221">
        <v>641</v>
      </c>
      <c r="B644" s="221" t="s">
        <v>476</v>
      </c>
      <c r="C644" s="221" t="s">
        <v>1620</v>
      </c>
      <c r="D644" s="221" t="s">
        <v>1621</v>
      </c>
      <c r="E644" s="222">
        <v>8.8921522866333402E-6</v>
      </c>
      <c r="F644" s="222">
        <v>4.6712422312614601E-7</v>
      </c>
      <c r="G644" s="221">
        <v>111</v>
      </c>
      <c r="H644" s="221">
        <v>213</v>
      </c>
    </row>
    <row r="645" spans="1:8" ht="16">
      <c r="A645" s="221">
        <v>642</v>
      </c>
      <c r="B645" s="221" t="s">
        <v>476</v>
      </c>
      <c r="C645" s="221" t="s">
        <v>1622</v>
      </c>
      <c r="D645" s="221" t="s">
        <v>1623</v>
      </c>
      <c r="E645" s="222">
        <v>9.2018761637633308E-6</v>
      </c>
      <c r="F645" s="222">
        <v>4.8418455694308304E-7</v>
      </c>
      <c r="G645" s="221">
        <v>46</v>
      </c>
      <c r="H645" s="221">
        <v>115</v>
      </c>
    </row>
    <row r="646" spans="1:8" ht="16">
      <c r="A646" s="221">
        <v>643</v>
      </c>
      <c r="B646" s="221" t="s">
        <v>476</v>
      </c>
      <c r="C646" s="221" t="s">
        <v>242</v>
      </c>
      <c r="D646" s="221" t="s">
        <v>1624</v>
      </c>
      <c r="E646" s="222">
        <v>9.4523706874903198E-6</v>
      </c>
      <c r="F646" s="222">
        <v>4.9817644653382404E-7</v>
      </c>
      <c r="G646" s="221">
        <v>52</v>
      </c>
      <c r="H646" s="221">
        <v>124</v>
      </c>
    </row>
    <row r="647" spans="1:8" ht="16">
      <c r="A647" s="221">
        <v>644</v>
      </c>
      <c r="B647" s="221" t="s">
        <v>476</v>
      </c>
      <c r="C647" s="221" t="s">
        <v>1625</v>
      </c>
      <c r="D647" s="221" t="s">
        <v>1626</v>
      </c>
      <c r="E647" s="222">
        <v>1.00556899400086E-5</v>
      </c>
      <c r="F647" s="222">
        <v>5.3170000026140001E-7</v>
      </c>
      <c r="G647" s="221">
        <v>7</v>
      </c>
      <c r="H647" s="221">
        <v>43</v>
      </c>
    </row>
    <row r="648" spans="1:8" ht="16">
      <c r="A648" s="221">
        <v>645</v>
      </c>
      <c r="B648" s="221" t="s">
        <v>476</v>
      </c>
      <c r="C648" s="221" t="s">
        <v>1627</v>
      </c>
      <c r="D648" s="221" t="s">
        <v>1628</v>
      </c>
      <c r="E648" s="222">
        <v>1.0798226331008299E-5</v>
      </c>
      <c r="F648" s="222">
        <v>5.7188889667228501E-7</v>
      </c>
      <c r="G648" s="221">
        <v>31</v>
      </c>
      <c r="H648" s="221">
        <v>89</v>
      </c>
    </row>
    <row r="649" spans="1:8" ht="16">
      <c r="A649" s="221">
        <v>646</v>
      </c>
      <c r="B649" s="221" t="s">
        <v>476</v>
      </c>
      <c r="C649" s="221" t="s">
        <v>1629</v>
      </c>
      <c r="D649" s="221" t="s">
        <v>1630</v>
      </c>
      <c r="E649" s="222">
        <v>1.0822883550498399E-5</v>
      </c>
      <c r="F649" s="222">
        <v>5.7505278264021602E-7</v>
      </c>
      <c r="G649" s="221">
        <v>28</v>
      </c>
      <c r="H649" s="221">
        <v>84</v>
      </c>
    </row>
    <row r="650" spans="1:8" ht="16">
      <c r="A650" s="221">
        <v>647</v>
      </c>
      <c r="B650" s="221" t="s">
        <v>476</v>
      </c>
      <c r="C650" s="221" t="s">
        <v>1631</v>
      </c>
      <c r="D650" s="221" t="s">
        <v>1632</v>
      </c>
      <c r="E650" s="222">
        <v>1.0822883550498399E-5</v>
      </c>
      <c r="F650" s="222">
        <v>5.7455690487280596E-7</v>
      </c>
      <c r="G650" s="221">
        <v>142</v>
      </c>
      <c r="H650" s="221">
        <v>255</v>
      </c>
    </row>
    <row r="651" spans="1:8" ht="16">
      <c r="A651" s="221">
        <v>648</v>
      </c>
      <c r="B651" s="221" t="s">
        <v>476</v>
      </c>
      <c r="C651" s="221" t="s">
        <v>1633</v>
      </c>
      <c r="D651" s="221" t="s">
        <v>1634</v>
      </c>
      <c r="E651" s="222">
        <v>1.0837472641485199E-5</v>
      </c>
      <c r="F651" s="222">
        <v>5.7675820066273204E-7</v>
      </c>
      <c r="G651" s="221">
        <v>47</v>
      </c>
      <c r="H651" s="221">
        <v>116</v>
      </c>
    </row>
    <row r="652" spans="1:8" ht="16">
      <c r="A652" s="221">
        <v>649</v>
      </c>
      <c r="B652" s="221" t="s">
        <v>476</v>
      </c>
      <c r="C652" s="221" t="s">
        <v>1635</v>
      </c>
      <c r="D652" s="221" t="s">
        <v>1636</v>
      </c>
      <c r="E652" s="222">
        <v>1.1174147391867E-5</v>
      </c>
      <c r="F652" s="222">
        <v>5.9659396375461705E-7</v>
      </c>
      <c r="G652" s="221">
        <v>108</v>
      </c>
      <c r="H652" s="221">
        <v>207</v>
      </c>
    </row>
    <row r="653" spans="1:8" ht="16">
      <c r="A653" s="221">
        <v>650</v>
      </c>
      <c r="B653" s="221" t="s">
        <v>476</v>
      </c>
      <c r="C653" s="221" t="s">
        <v>1637</v>
      </c>
      <c r="D653" s="221" t="s">
        <v>1638</v>
      </c>
      <c r="E653" s="222">
        <v>1.1619829330262699E-5</v>
      </c>
      <c r="F653" s="222">
        <v>6.2138658135224799E-7</v>
      </c>
      <c r="G653" s="221">
        <v>33</v>
      </c>
      <c r="H653" s="221">
        <v>93</v>
      </c>
    </row>
    <row r="654" spans="1:8" ht="16">
      <c r="A654" s="221">
        <v>651</v>
      </c>
      <c r="B654" s="221" t="s">
        <v>476</v>
      </c>
      <c r="C654" s="221" t="s">
        <v>1639</v>
      </c>
      <c r="D654" s="221" t="s">
        <v>1640</v>
      </c>
      <c r="E654" s="222">
        <v>1.18437216388592E-5</v>
      </c>
      <c r="F654" s="222">
        <v>6.34376163317441E-7</v>
      </c>
      <c r="G654" s="221">
        <v>40</v>
      </c>
      <c r="H654" s="221">
        <v>104</v>
      </c>
    </row>
    <row r="655" spans="1:8" ht="16">
      <c r="A655" s="221">
        <v>652</v>
      </c>
      <c r="B655" s="221" t="s">
        <v>476</v>
      </c>
      <c r="C655" s="221" t="s">
        <v>1641</v>
      </c>
      <c r="D655" s="221" t="s">
        <v>1642</v>
      </c>
      <c r="E655" s="222">
        <v>1.1888449440392701E-5</v>
      </c>
      <c r="F655" s="222">
        <v>6.3779235195240104E-7</v>
      </c>
      <c r="G655" s="221">
        <v>103</v>
      </c>
      <c r="H655" s="221">
        <v>200</v>
      </c>
    </row>
    <row r="656" spans="1:8" ht="16">
      <c r="A656" s="221">
        <v>653</v>
      </c>
      <c r="B656" s="221" t="s">
        <v>476</v>
      </c>
      <c r="C656" s="221" t="s">
        <v>1643</v>
      </c>
      <c r="D656" s="221" t="s">
        <v>1644</v>
      </c>
      <c r="E656" s="222">
        <v>1.19179997396214E-5</v>
      </c>
      <c r="F656" s="222">
        <v>6.4346968551260602E-7</v>
      </c>
      <c r="G656" s="221">
        <v>84</v>
      </c>
      <c r="H656" s="221">
        <v>172</v>
      </c>
    </row>
    <row r="657" spans="1:8" ht="16">
      <c r="A657" s="221">
        <v>654</v>
      </c>
      <c r="B657" s="221" t="s">
        <v>476</v>
      </c>
      <c r="C657" s="221" t="s">
        <v>1645</v>
      </c>
      <c r="D657" s="221" t="s">
        <v>1646</v>
      </c>
      <c r="E657" s="222">
        <v>1.19179997396214E-5</v>
      </c>
      <c r="F657" s="222">
        <v>6.4346968551260602E-7</v>
      </c>
      <c r="G657" s="221">
        <v>84</v>
      </c>
      <c r="H657" s="221">
        <v>172</v>
      </c>
    </row>
    <row r="658" spans="1:8" ht="16">
      <c r="A658" s="221">
        <v>655</v>
      </c>
      <c r="B658" s="221" t="s">
        <v>476</v>
      </c>
      <c r="C658" s="221" t="s">
        <v>1647</v>
      </c>
      <c r="D658" s="221" t="s">
        <v>1648</v>
      </c>
      <c r="E658" s="222">
        <v>1.19179997396214E-5</v>
      </c>
      <c r="F658" s="222">
        <v>6.4346968551260602E-7</v>
      </c>
      <c r="G658" s="221">
        <v>84</v>
      </c>
      <c r="H658" s="221">
        <v>172</v>
      </c>
    </row>
    <row r="659" spans="1:8" ht="16">
      <c r="A659" s="221">
        <v>656</v>
      </c>
      <c r="B659" s="221" t="s">
        <v>476</v>
      </c>
      <c r="C659" s="221" t="s">
        <v>1649</v>
      </c>
      <c r="D659" s="221" t="s">
        <v>1650</v>
      </c>
      <c r="E659" s="222">
        <v>1.19179997396214E-5</v>
      </c>
      <c r="F659" s="222">
        <v>6.4346968551260602E-7</v>
      </c>
      <c r="G659" s="221">
        <v>84</v>
      </c>
      <c r="H659" s="221">
        <v>172</v>
      </c>
    </row>
    <row r="660" spans="1:8" ht="16">
      <c r="A660" s="221">
        <v>657</v>
      </c>
      <c r="B660" s="221" t="s">
        <v>476</v>
      </c>
      <c r="C660" s="221" t="s">
        <v>1651</v>
      </c>
      <c r="D660" s="221" t="s">
        <v>1652</v>
      </c>
      <c r="E660" s="222">
        <v>1.20484763307778E-5</v>
      </c>
      <c r="F660" s="222">
        <v>6.5154850544120296E-7</v>
      </c>
      <c r="G660" s="221">
        <v>203</v>
      </c>
      <c r="H660" s="221">
        <v>337</v>
      </c>
    </row>
    <row r="661" spans="1:8" ht="16">
      <c r="A661" s="221">
        <v>658</v>
      </c>
      <c r="B661" s="221" t="s">
        <v>476</v>
      </c>
      <c r="C661" s="221" t="s">
        <v>1653</v>
      </c>
      <c r="D661" s="221" t="s">
        <v>1654</v>
      </c>
      <c r="E661" s="222">
        <v>1.21367611549046E-5</v>
      </c>
      <c r="F661" s="222">
        <v>6.5736448830427497E-7</v>
      </c>
      <c r="G661" s="221">
        <v>67</v>
      </c>
      <c r="H661" s="221">
        <v>147</v>
      </c>
    </row>
    <row r="662" spans="1:8" ht="16">
      <c r="A662" s="221">
        <v>659</v>
      </c>
      <c r="B662" s="221" t="s">
        <v>476</v>
      </c>
      <c r="C662" s="221" t="s">
        <v>1655</v>
      </c>
      <c r="D662" s="221" t="s">
        <v>1656</v>
      </c>
      <c r="E662" s="222">
        <v>1.25442823131198E-5</v>
      </c>
      <c r="F662" s="222">
        <v>6.8051385595637501E-7</v>
      </c>
      <c r="G662" s="221">
        <v>13</v>
      </c>
      <c r="H662" s="221">
        <v>56</v>
      </c>
    </row>
    <row r="663" spans="1:8" ht="16">
      <c r="A663" s="221">
        <v>660</v>
      </c>
      <c r="B663" s="221" t="s">
        <v>476</v>
      </c>
      <c r="C663" s="221" t="s">
        <v>1657</v>
      </c>
      <c r="D663" s="221" t="s">
        <v>1658</v>
      </c>
      <c r="E663" s="222">
        <v>1.2807840589203E-5</v>
      </c>
      <c r="F663" s="222">
        <v>6.9591099510433503E-7</v>
      </c>
      <c r="G663" s="221">
        <v>293</v>
      </c>
      <c r="H663" s="221">
        <v>455</v>
      </c>
    </row>
    <row r="664" spans="1:8" ht="16">
      <c r="A664" s="221">
        <v>661</v>
      </c>
      <c r="B664" s="221" t="s">
        <v>476</v>
      </c>
      <c r="C664" s="221" t="s">
        <v>1659</v>
      </c>
      <c r="D664" s="221" t="s">
        <v>1660</v>
      </c>
      <c r="E664" s="222">
        <v>1.3069414572041701E-5</v>
      </c>
      <c r="F664" s="222">
        <v>7.1124539387763401E-7</v>
      </c>
      <c r="G664" s="221">
        <v>70</v>
      </c>
      <c r="H664" s="221">
        <v>151</v>
      </c>
    </row>
    <row r="665" spans="1:8" ht="16">
      <c r="A665" s="221">
        <v>662</v>
      </c>
      <c r="B665" s="221" t="s">
        <v>476</v>
      </c>
      <c r="C665" s="221" t="s">
        <v>1661</v>
      </c>
      <c r="D665" s="221" t="s">
        <v>1662</v>
      </c>
      <c r="E665" s="222">
        <v>1.4629392181463799E-5</v>
      </c>
      <c r="F665" s="222">
        <v>7.9739605452613998E-7</v>
      </c>
      <c r="G665" s="221">
        <v>43</v>
      </c>
      <c r="H665" s="221">
        <v>109</v>
      </c>
    </row>
    <row r="666" spans="1:8" ht="16">
      <c r="A666" s="221">
        <v>663</v>
      </c>
      <c r="B666" s="221" t="s">
        <v>476</v>
      </c>
      <c r="C666" s="221" t="s">
        <v>1663</v>
      </c>
      <c r="D666" s="221" t="s">
        <v>1664</v>
      </c>
      <c r="E666" s="222">
        <v>1.4679747315023199E-5</v>
      </c>
      <c r="F666" s="222">
        <v>8.0140079762701804E-7</v>
      </c>
      <c r="G666" s="221">
        <v>172</v>
      </c>
      <c r="H666" s="221">
        <v>295</v>
      </c>
    </row>
    <row r="667" spans="1:8" ht="16">
      <c r="A667" s="221">
        <v>664</v>
      </c>
      <c r="B667" s="221" t="s">
        <v>476</v>
      </c>
      <c r="C667" s="221" t="s">
        <v>1665</v>
      </c>
      <c r="D667" s="221" t="s">
        <v>1666</v>
      </c>
      <c r="E667" s="222">
        <v>1.5392198882561002E-5</v>
      </c>
      <c r="F667" s="222">
        <v>8.4161636808509896E-7</v>
      </c>
      <c r="G667" s="221">
        <v>238</v>
      </c>
      <c r="H667" s="221">
        <v>382</v>
      </c>
    </row>
    <row r="668" spans="1:8" ht="16">
      <c r="A668" s="221">
        <v>665</v>
      </c>
      <c r="B668" s="221" t="s">
        <v>476</v>
      </c>
      <c r="C668" s="221" t="s">
        <v>1667</v>
      </c>
      <c r="D668" s="221" t="s">
        <v>1668</v>
      </c>
      <c r="E668" s="222">
        <v>1.5492955391506501E-5</v>
      </c>
      <c r="F668" s="222">
        <v>8.4845541114001205E-7</v>
      </c>
      <c r="G668" s="221">
        <v>28</v>
      </c>
      <c r="H668" s="221">
        <v>83</v>
      </c>
    </row>
    <row r="669" spans="1:8" ht="16">
      <c r="A669" s="221">
        <v>666</v>
      </c>
      <c r="B669" s="221" t="s">
        <v>476</v>
      </c>
      <c r="C669" s="221" t="s">
        <v>1669</v>
      </c>
      <c r="D669" s="221" t="s">
        <v>1670</v>
      </c>
      <c r="E669" s="222">
        <v>1.6882114039307801E-5</v>
      </c>
      <c r="F669" s="222">
        <v>9.2598033228478298E-7</v>
      </c>
      <c r="G669" s="221">
        <v>2344</v>
      </c>
      <c r="H669" s="221">
        <v>2877</v>
      </c>
    </row>
    <row r="670" spans="1:8" ht="16">
      <c r="A670" s="221">
        <v>667</v>
      </c>
      <c r="B670" s="221" t="s">
        <v>476</v>
      </c>
      <c r="C670" s="221" t="s">
        <v>1671</v>
      </c>
      <c r="D670" s="221" t="s">
        <v>1672</v>
      </c>
      <c r="E670" s="222">
        <v>1.87861018626916E-5</v>
      </c>
      <c r="F670" s="222">
        <v>1.0320261967487199E-6</v>
      </c>
      <c r="G670" s="221">
        <v>169</v>
      </c>
      <c r="H670" s="221">
        <v>289</v>
      </c>
    </row>
    <row r="671" spans="1:8" ht="16">
      <c r="A671" s="221">
        <v>668</v>
      </c>
      <c r="B671" s="221" t="s">
        <v>476</v>
      </c>
      <c r="C671" s="221" t="s">
        <v>1673</v>
      </c>
      <c r="D671" s="221" t="s">
        <v>1674</v>
      </c>
      <c r="E671" s="222">
        <v>1.91690212421841E-5</v>
      </c>
      <c r="F671" s="222">
        <v>1.05635293025598E-6</v>
      </c>
      <c r="G671" s="221">
        <v>32</v>
      </c>
      <c r="H671" s="221">
        <v>90</v>
      </c>
    </row>
    <row r="672" spans="1:8" ht="16">
      <c r="A672" s="221">
        <v>669</v>
      </c>
      <c r="B672" s="221" t="s">
        <v>476</v>
      </c>
      <c r="C672" s="221" t="s">
        <v>205</v>
      </c>
      <c r="D672" s="221" t="s">
        <v>1675</v>
      </c>
      <c r="E672" s="222">
        <v>1.91690212421841E-5</v>
      </c>
      <c r="F672" s="222">
        <v>1.0558831192969001E-6</v>
      </c>
      <c r="G672" s="221">
        <v>374</v>
      </c>
      <c r="H672" s="221">
        <v>555</v>
      </c>
    </row>
    <row r="673" spans="1:8" ht="16">
      <c r="A673" s="221">
        <v>670</v>
      </c>
      <c r="B673" s="221" t="s">
        <v>476</v>
      </c>
      <c r="C673" s="221" t="s">
        <v>1676</v>
      </c>
      <c r="D673" s="221" t="s">
        <v>1677</v>
      </c>
      <c r="E673" s="222">
        <v>1.9731701093904301E-5</v>
      </c>
      <c r="F673" s="222">
        <v>1.0907481119720501E-6</v>
      </c>
      <c r="G673" s="221">
        <v>1</v>
      </c>
      <c r="H673" s="221">
        <v>25</v>
      </c>
    </row>
    <row r="674" spans="1:8" ht="16">
      <c r="A674" s="221">
        <v>671</v>
      </c>
      <c r="B674" s="221" t="s">
        <v>476</v>
      </c>
      <c r="C674" s="221" t="s">
        <v>1678</v>
      </c>
      <c r="D674" s="221" t="s">
        <v>1679</v>
      </c>
      <c r="E674" s="222">
        <v>1.9731701093904301E-5</v>
      </c>
      <c r="F674" s="222">
        <v>1.0907481119720501E-6</v>
      </c>
      <c r="G674" s="221">
        <v>1</v>
      </c>
      <c r="H674" s="221">
        <v>25</v>
      </c>
    </row>
    <row r="675" spans="1:8" ht="16">
      <c r="A675" s="221">
        <v>672</v>
      </c>
      <c r="B675" s="221" t="s">
        <v>476</v>
      </c>
      <c r="C675" s="221" t="s">
        <v>1680</v>
      </c>
      <c r="D675" s="221" t="s">
        <v>1681</v>
      </c>
      <c r="E675" s="222">
        <v>2.0316962897024501E-5</v>
      </c>
      <c r="F675" s="222">
        <v>1.1248447269168101E-6</v>
      </c>
      <c r="G675" s="221">
        <v>307</v>
      </c>
      <c r="H675" s="221">
        <v>470</v>
      </c>
    </row>
    <row r="676" spans="1:8" ht="16">
      <c r="A676" s="221">
        <v>673</v>
      </c>
      <c r="B676" s="221" t="s">
        <v>476</v>
      </c>
      <c r="C676" s="221" t="s">
        <v>1682</v>
      </c>
      <c r="D676" s="221" t="s">
        <v>1683</v>
      </c>
      <c r="E676" s="222">
        <v>2.0319964429029699E-5</v>
      </c>
      <c r="F676" s="222">
        <v>1.1267551091118601E-6</v>
      </c>
      <c r="G676" s="221">
        <v>45</v>
      </c>
      <c r="H676" s="221">
        <v>111</v>
      </c>
    </row>
    <row r="677" spans="1:8" ht="16">
      <c r="A677" s="221">
        <v>674</v>
      </c>
      <c r="B677" s="221" t="s">
        <v>476</v>
      </c>
      <c r="C677" s="221" t="s">
        <v>1684</v>
      </c>
      <c r="D677" s="221" t="s">
        <v>1685</v>
      </c>
      <c r="E677" s="222">
        <v>2.05466809957631E-5</v>
      </c>
      <c r="F677" s="222">
        <v>1.1410903522968801E-6</v>
      </c>
      <c r="G677" s="221">
        <v>12</v>
      </c>
      <c r="H677" s="221">
        <v>52</v>
      </c>
    </row>
    <row r="678" spans="1:8" ht="16">
      <c r="A678" s="221">
        <v>675</v>
      </c>
      <c r="B678" s="221" t="s">
        <v>476</v>
      </c>
      <c r="C678" s="221" t="s">
        <v>1686</v>
      </c>
      <c r="D678" s="221" t="s">
        <v>1687</v>
      </c>
      <c r="E678" s="222">
        <v>2.1060257425606E-5</v>
      </c>
      <c r="F678" s="222">
        <v>1.1714203271924999E-6</v>
      </c>
      <c r="G678" s="221">
        <v>2321</v>
      </c>
      <c r="H678" s="221">
        <v>2847</v>
      </c>
    </row>
    <row r="679" spans="1:8" ht="16">
      <c r="A679" s="221">
        <v>676</v>
      </c>
      <c r="B679" s="221" t="s">
        <v>476</v>
      </c>
      <c r="C679" s="221" t="s">
        <v>1688</v>
      </c>
      <c r="D679" s="221" t="s">
        <v>1689</v>
      </c>
      <c r="E679" s="222">
        <v>2.1543232510268299E-5</v>
      </c>
      <c r="F679" s="222">
        <v>1.2001337252501401E-6</v>
      </c>
      <c r="G679" s="221">
        <v>18</v>
      </c>
      <c r="H679" s="221">
        <v>64</v>
      </c>
    </row>
    <row r="680" spans="1:8" ht="16">
      <c r="A680" s="221">
        <v>677</v>
      </c>
      <c r="B680" s="221" t="s">
        <v>476</v>
      </c>
      <c r="C680" s="221" t="s">
        <v>1690</v>
      </c>
      <c r="D680" s="221" t="s">
        <v>1691</v>
      </c>
      <c r="E680" s="222">
        <v>2.1650703906128899E-5</v>
      </c>
      <c r="F680" s="222">
        <v>1.2079791878956E-6</v>
      </c>
      <c r="G680" s="221">
        <v>0</v>
      </c>
      <c r="H680" s="221">
        <v>21</v>
      </c>
    </row>
    <row r="681" spans="1:8" ht="16">
      <c r="A681" s="221">
        <v>678</v>
      </c>
      <c r="B681" s="221" t="s">
        <v>476</v>
      </c>
      <c r="C681" s="221" t="s">
        <v>1692</v>
      </c>
      <c r="D681" s="221" t="s">
        <v>1693</v>
      </c>
      <c r="E681" s="222">
        <v>2.2744593152715798E-5</v>
      </c>
      <c r="F681" s="222">
        <v>1.2748686119075899E-6</v>
      </c>
      <c r="G681" s="221">
        <v>40</v>
      </c>
      <c r="H681" s="221">
        <v>102</v>
      </c>
    </row>
    <row r="682" spans="1:8" ht="16">
      <c r="A682" s="221">
        <v>679</v>
      </c>
      <c r="B682" s="221" t="s">
        <v>476</v>
      </c>
      <c r="C682" s="221" t="s">
        <v>129</v>
      </c>
      <c r="D682" s="221" t="s">
        <v>1694</v>
      </c>
      <c r="E682" s="222">
        <v>2.2744593152715798E-5</v>
      </c>
      <c r="F682" s="222">
        <v>1.2732217091723001E-6</v>
      </c>
      <c r="G682" s="221">
        <v>111</v>
      </c>
      <c r="H682" s="221">
        <v>208</v>
      </c>
    </row>
    <row r="683" spans="1:8" ht="16">
      <c r="A683" s="221">
        <v>680</v>
      </c>
      <c r="B683" s="221" t="s">
        <v>476</v>
      </c>
      <c r="C683" s="221" t="s">
        <v>1695</v>
      </c>
      <c r="D683" s="221" t="s">
        <v>1696</v>
      </c>
      <c r="E683" s="222">
        <v>2.2744593152715798E-5</v>
      </c>
      <c r="F683" s="222">
        <v>1.27460164735476E-6</v>
      </c>
      <c r="G683" s="221">
        <v>169</v>
      </c>
      <c r="H683" s="221">
        <v>288</v>
      </c>
    </row>
    <row r="684" spans="1:8" ht="16">
      <c r="A684" s="221">
        <v>681</v>
      </c>
      <c r="B684" s="221" t="s">
        <v>476</v>
      </c>
      <c r="C684" s="221" t="s">
        <v>1697</v>
      </c>
      <c r="D684" s="221" t="s">
        <v>1698</v>
      </c>
      <c r="E684" s="222">
        <v>2.3316265219267699E-5</v>
      </c>
      <c r="F684" s="222">
        <v>1.3089130861288499E-6</v>
      </c>
      <c r="G684" s="221">
        <v>33</v>
      </c>
      <c r="H684" s="221">
        <v>91</v>
      </c>
    </row>
    <row r="685" spans="1:8" ht="16">
      <c r="A685" s="221">
        <v>682</v>
      </c>
      <c r="B685" s="221" t="s">
        <v>476</v>
      </c>
      <c r="C685" s="221" t="s">
        <v>1699</v>
      </c>
      <c r="D685" s="221" t="s">
        <v>1700</v>
      </c>
      <c r="E685" s="222">
        <v>2.36869441479941E-5</v>
      </c>
      <c r="F685" s="222">
        <v>1.3317552289215601E-6</v>
      </c>
      <c r="G685" s="221">
        <v>46</v>
      </c>
      <c r="H685" s="221">
        <v>112</v>
      </c>
    </row>
    <row r="686" spans="1:8" ht="16">
      <c r="A686" s="221">
        <v>683</v>
      </c>
      <c r="B686" s="221" t="s">
        <v>476</v>
      </c>
      <c r="C686" s="221" t="s">
        <v>1701</v>
      </c>
      <c r="D686" s="221" t="s">
        <v>1702</v>
      </c>
      <c r="E686" s="222">
        <v>2.3701493913839599E-5</v>
      </c>
      <c r="F686" s="222">
        <v>1.3346077259638399E-6</v>
      </c>
      <c r="G686" s="221">
        <v>44</v>
      </c>
      <c r="H686" s="221">
        <v>109</v>
      </c>
    </row>
    <row r="687" spans="1:8" ht="16">
      <c r="A687" s="221">
        <v>684</v>
      </c>
      <c r="B687" s="221" t="s">
        <v>476</v>
      </c>
      <c r="C687" s="221" t="s">
        <v>1703</v>
      </c>
      <c r="D687" s="221" t="s">
        <v>1704</v>
      </c>
      <c r="E687" s="222">
        <v>2.3994331260146999E-5</v>
      </c>
      <c r="F687" s="222">
        <v>1.3531567071173001E-6</v>
      </c>
      <c r="G687" s="221">
        <v>210</v>
      </c>
      <c r="H687" s="221">
        <v>343</v>
      </c>
    </row>
    <row r="688" spans="1:8" ht="16">
      <c r="A688" s="221">
        <v>685</v>
      </c>
      <c r="B688" s="221" t="s">
        <v>476</v>
      </c>
      <c r="C688" s="221" t="s">
        <v>1705</v>
      </c>
      <c r="D688" s="221" t="s">
        <v>1706</v>
      </c>
      <c r="E688" s="222">
        <v>2.5019299331203401E-5</v>
      </c>
      <c r="F688" s="222">
        <v>1.4131072068611E-6</v>
      </c>
      <c r="G688" s="221">
        <v>16</v>
      </c>
      <c r="H688" s="221">
        <v>60</v>
      </c>
    </row>
    <row r="689" spans="1:8" ht="16">
      <c r="A689" s="221">
        <v>686</v>
      </c>
      <c r="B689" s="221" t="s">
        <v>476</v>
      </c>
      <c r="C689" s="221" t="s">
        <v>1707</v>
      </c>
      <c r="D689" s="221" t="s">
        <v>1708</v>
      </c>
      <c r="E689" s="222">
        <v>2.58148145062283E-5</v>
      </c>
      <c r="F689" s="222">
        <v>1.4602543141291301E-6</v>
      </c>
      <c r="G689" s="221">
        <v>95</v>
      </c>
      <c r="H689" s="221">
        <v>185</v>
      </c>
    </row>
    <row r="690" spans="1:8" ht="16">
      <c r="A690" s="221">
        <v>687</v>
      </c>
      <c r="B690" s="221" t="s">
        <v>476</v>
      </c>
      <c r="C690" s="221" t="s">
        <v>1709</v>
      </c>
      <c r="D690" s="221" t="s">
        <v>1710</v>
      </c>
      <c r="E690" s="222">
        <v>2.6911355250260998E-5</v>
      </c>
      <c r="F690" s="222">
        <v>1.52668118001033E-6</v>
      </c>
      <c r="G690" s="221">
        <v>32</v>
      </c>
      <c r="H690" s="221">
        <v>88</v>
      </c>
    </row>
    <row r="691" spans="1:8" ht="16">
      <c r="A691" s="221">
        <v>688</v>
      </c>
      <c r="B691" s="221" t="s">
        <v>476</v>
      </c>
      <c r="C691" s="221" t="s">
        <v>1711</v>
      </c>
      <c r="D691" s="221" t="s">
        <v>1712</v>
      </c>
      <c r="E691" s="222">
        <v>2.6911355250260998E-5</v>
      </c>
      <c r="F691" s="222">
        <v>1.52690178716073E-6</v>
      </c>
      <c r="G691" s="221">
        <v>20</v>
      </c>
      <c r="H691" s="221">
        <v>67</v>
      </c>
    </row>
    <row r="692" spans="1:8" ht="16">
      <c r="A692" s="221">
        <v>689</v>
      </c>
      <c r="B692" s="221" t="s">
        <v>476</v>
      </c>
      <c r="C692" s="221" t="s">
        <v>1713</v>
      </c>
      <c r="D692" s="221" t="s">
        <v>1714</v>
      </c>
      <c r="E692" s="222">
        <v>2.82624199895451E-5</v>
      </c>
      <c r="F692" s="222">
        <v>1.6059847238694301E-6</v>
      </c>
      <c r="G692" s="221">
        <v>254</v>
      </c>
      <c r="H692" s="221">
        <v>399</v>
      </c>
    </row>
    <row r="693" spans="1:8" ht="16">
      <c r="A693" s="221">
        <v>690</v>
      </c>
      <c r="B693" s="221" t="s">
        <v>476</v>
      </c>
      <c r="C693" s="221" t="s">
        <v>1715</v>
      </c>
      <c r="D693" s="221" t="s">
        <v>1716</v>
      </c>
      <c r="E693" s="222">
        <v>2.8402449539991298E-5</v>
      </c>
      <c r="F693" s="222">
        <v>1.61881772485444E-6</v>
      </c>
      <c r="G693" s="221">
        <v>4</v>
      </c>
      <c r="H693" s="221">
        <v>34</v>
      </c>
    </row>
    <row r="694" spans="1:8" ht="16">
      <c r="A694" s="221">
        <v>691</v>
      </c>
      <c r="B694" s="221" t="s">
        <v>476</v>
      </c>
      <c r="C694" s="221" t="s">
        <v>1717</v>
      </c>
      <c r="D694" s="221" t="s">
        <v>1718</v>
      </c>
      <c r="E694" s="222">
        <v>2.8402449539991298E-5</v>
      </c>
      <c r="F694" s="222">
        <v>1.61881772485444E-6</v>
      </c>
      <c r="G694" s="221">
        <v>4</v>
      </c>
      <c r="H694" s="221">
        <v>34</v>
      </c>
    </row>
    <row r="695" spans="1:8" ht="16">
      <c r="A695" s="221">
        <v>692</v>
      </c>
      <c r="B695" s="221" t="s">
        <v>476</v>
      </c>
      <c r="C695" s="221" t="s">
        <v>1719</v>
      </c>
      <c r="D695" s="221" t="s">
        <v>1720</v>
      </c>
      <c r="E695" s="222">
        <v>2.8408360486065399E-5</v>
      </c>
      <c r="F695" s="222">
        <v>1.6240315951690599E-6</v>
      </c>
      <c r="G695" s="221">
        <v>144</v>
      </c>
      <c r="H695" s="221">
        <v>253</v>
      </c>
    </row>
    <row r="696" spans="1:8" ht="16">
      <c r="A696" s="221">
        <v>693</v>
      </c>
      <c r="B696" s="221" t="s">
        <v>476</v>
      </c>
      <c r="C696" s="221" t="s">
        <v>1721</v>
      </c>
      <c r="D696" s="221" t="s">
        <v>1722</v>
      </c>
      <c r="E696" s="222">
        <v>2.8408360486065399E-5</v>
      </c>
      <c r="F696" s="222">
        <v>1.6222191885487499E-6</v>
      </c>
      <c r="G696" s="221">
        <v>77</v>
      </c>
      <c r="H696" s="221">
        <v>159</v>
      </c>
    </row>
    <row r="697" spans="1:8" ht="16">
      <c r="A697" s="221">
        <v>694</v>
      </c>
      <c r="B697" s="221" t="s">
        <v>476</v>
      </c>
      <c r="C697" s="221" t="s">
        <v>1723</v>
      </c>
      <c r="D697" s="221" t="s">
        <v>1724</v>
      </c>
      <c r="E697" s="222">
        <v>2.9882702685925902E-5</v>
      </c>
      <c r="F697" s="222">
        <v>1.7108809177263999E-6</v>
      </c>
      <c r="G697" s="221">
        <v>118</v>
      </c>
      <c r="H697" s="221">
        <v>217</v>
      </c>
    </row>
    <row r="698" spans="1:8" ht="16">
      <c r="A698" s="221">
        <v>695</v>
      </c>
      <c r="B698" s="221" t="s">
        <v>476</v>
      </c>
      <c r="C698" s="221" t="s">
        <v>1725</v>
      </c>
      <c r="D698" s="221" t="s">
        <v>1726</v>
      </c>
      <c r="E698" s="222">
        <v>3.0165033633415101E-5</v>
      </c>
      <c r="F698" s="222">
        <v>1.7296345465340201E-6</v>
      </c>
      <c r="G698" s="221">
        <v>668</v>
      </c>
      <c r="H698" s="221">
        <v>913</v>
      </c>
    </row>
    <row r="699" spans="1:8" ht="16">
      <c r="A699" s="221">
        <v>696</v>
      </c>
      <c r="B699" s="221" t="s">
        <v>476</v>
      </c>
      <c r="C699" s="221" t="s">
        <v>1727</v>
      </c>
      <c r="D699" s="221" t="s">
        <v>1728</v>
      </c>
      <c r="E699" s="222">
        <v>3.0571666023485097E-5</v>
      </c>
      <c r="F699" s="222">
        <v>1.75557464117695E-6</v>
      </c>
      <c r="G699" s="221">
        <v>63</v>
      </c>
      <c r="H699" s="221">
        <v>137</v>
      </c>
    </row>
    <row r="700" spans="1:8" ht="16">
      <c r="A700" s="221">
        <v>697</v>
      </c>
      <c r="B700" s="221" t="s">
        <v>476</v>
      </c>
      <c r="C700" s="221" t="s">
        <v>1729</v>
      </c>
      <c r="D700" s="221" t="s">
        <v>1730</v>
      </c>
      <c r="E700" s="222">
        <v>3.0683832989485302E-5</v>
      </c>
      <c r="F700" s="222">
        <v>1.7646496225712501E-6</v>
      </c>
      <c r="G700" s="221">
        <v>112</v>
      </c>
      <c r="H700" s="221">
        <v>209</v>
      </c>
    </row>
    <row r="701" spans="1:8" ht="16">
      <c r="A701" s="221">
        <v>698</v>
      </c>
      <c r="B701" s="221" t="s">
        <v>476</v>
      </c>
      <c r="C701" s="221" t="s">
        <v>1731</v>
      </c>
      <c r="D701" s="221" t="s">
        <v>1732</v>
      </c>
      <c r="E701" s="222">
        <v>3.1263613032074697E-5</v>
      </c>
      <c r="F701" s="222">
        <v>1.80067676777014E-6</v>
      </c>
      <c r="G701" s="221">
        <v>78</v>
      </c>
      <c r="H701" s="221">
        <v>160</v>
      </c>
    </row>
    <row r="702" spans="1:8" ht="16">
      <c r="A702" s="221">
        <v>699</v>
      </c>
      <c r="B702" s="221" t="s">
        <v>476</v>
      </c>
      <c r="C702" s="221" t="s">
        <v>1733</v>
      </c>
      <c r="D702" s="221" t="s">
        <v>1734</v>
      </c>
      <c r="E702" s="222">
        <v>3.1704563061247902E-5</v>
      </c>
      <c r="F702" s="222">
        <v>1.8287953971809901E-6</v>
      </c>
      <c r="G702" s="221">
        <v>11</v>
      </c>
      <c r="H702" s="221">
        <v>49</v>
      </c>
    </row>
    <row r="703" spans="1:8" ht="16">
      <c r="A703" s="221">
        <v>700</v>
      </c>
      <c r="B703" s="221" t="s">
        <v>476</v>
      </c>
      <c r="C703" s="221" t="s">
        <v>1735</v>
      </c>
      <c r="D703" s="221" t="s">
        <v>1736</v>
      </c>
      <c r="E703" s="222">
        <v>3.2183813683793697E-5</v>
      </c>
      <c r="F703" s="222">
        <v>1.85920228405091E-6</v>
      </c>
      <c r="G703" s="221">
        <v>157</v>
      </c>
      <c r="H703" s="221">
        <v>270</v>
      </c>
    </row>
    <row r="704" spans="1:8" ht="16">
      <c r="A704" s="221">
        <v>701</v>
      </c>
      <c r="B704" s="221" t="s">
        <v>476</v>
      </c>
      <c r="C704" s="221" t="s">
        <v>1737</v>
      </c>
      <c r="D704" s="221" t="s">
        <v>1738</v>
      </c>
      <c r="E704" s="222">
        <v>3.2344721481139E-5</v>
      </c>
      <c r="F704" s="222">
        <v>1.87672116740488E-6</v>
      </c>
      <c r="G704" s="221">
        <v>22</v>
      </c>
      <c r="H704" s="221">
        <v>70</v>
      </c>
    </row>
    <row r="705" spans="1:8" ht="16">
      <c r="A705" s="221">
        <v>702</v>
      </c>
      <c r="B705" s="221" t="s">
        <v>476</v>
      </c>
      <c r="C705" s="221" t="s">
        <v>1739</v>
      </c>
      <c r="D705" s="221" t="s">
        <v>1740</v>
      </c>
      <c r="E705" s="222">
        <v>3.2344721481139E-5</v>
      </c>
      <c r="F705" s="222">
        <v>1.87672116740488E-6</v>
      </c>
      <c r="G705" s="221">
        <v>22</v>
      </c>
      <c r="H705" s="221">
        <v>70</v>
      </c>
    </row>
    <row r="706" spans="1:8" ht="16">
      <c r="A706" s="221">
        <v>703</v>
      </c>
      <c r="B706" s="221" t="s">
        <v>476</v>
      </c>
      <c r="C706" s="221" t="s">
        <v>1741</v>
      </c>
      <c r="D706" s="221" t="s">
        <v>1742</v>
      </c>
      <c r="E706" s="222">
        <v>3.2344721481139E-5</v>
      </c>
      <c r="F706" s="222">
        <v>1.87682675718884E-6</v>
      </c>
      <c r="G706" s="221">
        <v>25</v>
      </c>
      <c r="H706" s="221">
        <v>76</v>
      </c>
    </row>
    <row r="707" spans="1:8" ht="16">
      <c r="A707" s="221">
        <v>704</v>
      </c>
      <c r="B707" s="221" t="s">
        <v>476</v>
      </c>
      <c r="C707" s="221" t="s">
        <v>1743</v>
      </c>
      <c r="D707" s="221" t="s">
        <v>1744</v>
      </c>
      <c r="E707" s="222">
        <v>3.3852289629372603E-5</v>
      </c>
      <c r="F707" s="222">
        <v>1.9672103072176199E-6</v>
      </c>
      <c r="G707" s="221">
        <v>57</v>
      </c>
      <c r="H707" s="221">
        <v>128</v>
      </c>
    </row>
    <row r="708" spans="1:8" ht="16">
      <c r="A708" s="221">
        <v>705</v>
      </c>
      <c r="B708" s="221" t="s">
        <v>476</v>
      </c>
      <c r="C708" s="221" t="s">
        <v>1745</v>
      </c>
      <c r="D708" s="221" t="s">
        <v>1746</v>
      </c>
      <c r="E708" s="222">
        <v>3.4198848554478501E-5</v>
      </c>
      <c r="F708" s="222">
        <v>1.9902849201662101E-6</v>
      </c>
      <c r="G708" s="221">
        <v>5</v>
      </c>
      <c r="H708" s="221">
        <v>36</v>
      </c>
    </row>
    <row r="709" spans="1:8" ht="16">
      <c r="A709" s="221">
        <v>706</v>
      </c>
      <c r="B709" s="221" t="s">
        <v>476</v>
      </c>
      <c r="C709" s="221" t="s">
        <v>1747</v>
      </c>
      <c r="D709" s="221" t="s">
        <v>1748</v>
      </c>
      <c r="E709" s="222">
        <v>3.4626000615699803E-5</v>
      </c>
      <c r="F709" s="222">
        <v>2.01811625906095E-6</v>
      </c>
      <c r="G709" s="221">
        <v>17</v>
      </c>
      <c r="H709" s="221">
        <v>61</v>
      </c>
    </row>
    <row r="710" spans="1:8" ht="16">
      <c r="A710" s="221">
        <v>707</v>
      </c>
      <c r="B710" s="221" t="s">
        <v>476</v>
      </c>
      <c r="C710" s="221" t="s">
        <v>1749</v>
      </c>
      <c r="D710" s="221" t="s">
        <v>1750</v>
      </c>
      <c r="E710" s="222">
        <v>3.4987464406288303E-5</v>
      </c>
      <c r="F710" s="222">
        <v>2.04518997945771E-6</v>
      </c>
      <c r="G710" s="221">
        <v>37</v>
      </c>
      <c r="H710" s="221">
        <v>96</v>
      </c>
    </row>
    <row r="711" spans="1:8" ht="16">
      <c r="A711" s="221">
        <v>708</v>
      </c>
      <c r="B711" s="221" t="s">
        <v>476</v>
      </c>
      <c r="C711" s="221" t="s">
        <v>1751</v>
      </c>
      <c r="D711" s="221" t="s">
        <v>1752</v>
      </c>
      <c r="E711" s="222">
        <v>3.5066488810010202E-5</v>
      </c>
      <c r="F711" s="222">
        <v>2.0528193449293501E-6</v>
      </c>
      <c r="G711" s="221">
        <v>1</v>
      </c>
      <c r="H711" s="221">
        <v>24</v>
      </c>
    </row>
    <row r="712" spans="1:8" ht="16">
      <c r="A712" s="221">
        <v>709</v>
      </c>
      <c r="B712" s="221" t="s">
        <v>476</v>
      </c>
      <c r="C712" s="221" t="s">
        <v>1753</v>
      </c>
      <c r="D712" s="221" t="s">
        <v>1754</v>
      </c>
      <c r="E712" s="222">
        <v>3.5948911619899803E-5</v>
      </c>
      <c r="F712" s="222">
        <v>2.1075628014070002E-6</v>
      </c>
      <c r="G712" s="221">
        <v>591</v>
      </c>
      <c r="H712" s="221">
        <v>818</v>
      </c>
    </row>
    <row r="713" spans="1:8" ht="16">
      <c r="A713" s="221">
        <v>710</v>
      </c>
      <c r="B713" s="221" t="s">
        <v>476</v>
      </c>
      <c r="C713" s="221" t="s">
        <v>1755</v>
      </c>
      <c r="D713" s="221" t="s">
        <v>1756</v>
      </c>
      <c r="E713" s="222">
        <v>3.6648284456036998E-5</v>
      </c>
      <c r="F713" s="222">
        <v>2.1517104350153901E-6</v>
      </c>
      <c r="G713" s="221">
        <v>24</v>
      </c>
      <c r="H713" s="221">
        <v>74</v>
      </c>
    </row>
    <row r="714" spans="1:8" ht="16">
      <c r="A714" s="221">
        <v>711</v>
      </c>
      <c r="B714" s="221" t="s">
        <v>476</v>
      </c>
      <c r="C714" s="221" t="s">
        <v>1757</v>
      </c>
      <c r="D714" s="221" t="s">
        <v>1758</v>
      </c>
      <c r="E714" s="222">
        <v>3.7049228360652799E-5</v>
      </c>
      <c r="F714" s="222">
        <v>2.1784310237808701E-6</v>
      </c>
      <c r="G714" s="221">
        <v>47</v>
      </c>
      <c r="H714" s="221">
        <v>112</v>
      </c>
    </row>
    <row r="715" spans="1:8" ht="16">
      <c r="A715" s="221">
        <v>712</v>
      </c>
      <c r="B715" s="221" t="s">
        <v>476</v>
      </c>
      <c r="C715" s="221" t="s">
        <v>1759</v>
      </c>
      <c r="D715" s="221" t="s">
        <v>1760</v>
      </c>
      <c r="E715" s="222">
        <v>3.7491816456917201E-5</v>
      </c>
      <c r="F715" s="222">
        <v>2.21089080737357E-6</v>
      </c>
      <c r="G715" s="221">
        <v>43</v>
      </c>
      <c r="H715" s="221">
        <v>105</v>
      </c>
    </row>
    <row r="716" spans="1:8" ht="16">
      <c r="A716" s="221">
        <v>713</v>
      </c>
      <c r="B716" s="221" t="s">
        <v>476</v>
      </c>
      <c r="C716" s="221" t="s">
        <v>1761</v>
      </c>
      <c r="D716" s="221" t="s">
        <v>1762</v>
      </c>
      <c r="E716" s="222">
        <v>3.7491816456917201E-5</v>
      </c>
      <c r="F716" s="222">
        <v>2.2102856006669898E-6</v>
      </c>
      <c r="G716" s="221">
        <v>80</v>
      </c>
      <c r="H716" s="221">
        <v>162</v>
      </c>
    </row>
    <row r="717" spans="1:8" ht="16">
      <c r="A717" s="221">
        <v>714</v>
      </c>
      <c r="B717" s="221" t="s">
        <v>476</v>
      </c>
      <c r="C717" s="221" t="s">
        <v>1763</v>
      </c>
      <c r="D717" s="221" t="s">
        <v>1764</v>
      </c>
      <c r="E717" s="222">
        <v>3.8675825497533697E-5</v>
      </c>
      <c r="F717" s="222">
        <v>2.2840315830303199E-6</v>
      </c>
      <c r="G717" s="221">
        <v>172</v>
      </c>
      <c r="H717" s="221">
        <v>289</v>
      </c>
    </row>
    <row r="718" spans="1:8" ht="16">
      <c r="A718" s="221">
        <v>715</v>
      </c>
      <c r="B718" s="221" t="s">
        <v>476</v>
      </c>
      <c r="C718" s="221" t="s">
        <v>1765</v>
      </c>
      <c r="D718" s="221" t="s">
        <v>1766</v>
      </c>
      <c r="E718" s="222">
        <v>3.98877987496719E-5</v>
      </c>
      <c r="F718" s="222">
        <v>2.3658771618904101E-6</v>
      </c>
      <c r="G718" s="221">
        <v>0</v>
      </c>
      <c r="H718" s="221">
        <v>20</v>
      </c>
    </row>
    <row r="719" spans="1:8" ht="16">
      <c r="A719" s="221">
        <v>716</v>
      </c>
      <c r="B719" s="221" t="s">
        <v>476</v>
      </c>
      <c r="C719" s="221" t="s">
        <v>1767</v>
      </c>
      <c r="D719" s="221" t="s">
        <v>1768</v>
      </c>
      <c r="E719" s="222">
        <v>3.98877987496719E-5</v>
      </c>
      <c r="F719" s="222">
        <v>2.3658771618904101E-6</v>
      </c>
      <c r="G719" s="221">
        <v>0</v>
      </c>
      <c r="H719" s="221">
        <v>20</v>
      </c>
    </row>
    <row r="720" spans="1:8" ht="16">
      <c r="A720" s="221">
        <v>717</v>
      </c>
      <c r="B720" s="221" t="s">
        <v>476</v>
      </c>
      <c r="C720" s="221" t="s">
        <v>1769</v>
      </c>
      <c r="D720" s="221" t="s">
        <v>1770</v>
      </c>
      <c r="E720" s="222">
        <v>3.98877987496719E-5</v>
      </c>
      <c r="F720" s="222">
        <v>2.3658771618904101E-6</v>
      </c>
      <c r="G720" s="221">
        <v>0</v>
      </c>
      <c r="H720" s="221">
        <v>20</v>
      </c>
    </row>
    <row r="721" spans="1:8" ht="16">
      <c r="A721" s="221">
        <v>718</v>
      </c>
      <c r="B721" s="221" t="s">
        <v>476</v>
      </c>
      <c r="C721" s="221" t="s">
        <v>1771</v>
      </c>
      <c r="D721" s="221" t="s">
        <v>1772</v>
      </c>
      <c r="E721" s="222">
        <v>4.0417722005377898E-5</v>
      </c>
      <c r="F721" s="222">
        <v>2.4007779937958299E-6</v>
      </c>
      <c r="G721" s="221">
        <v>36</v>
      </c>
      <c r="H721" s="221">
        <v>94</v>
      </c>
    </row>
    <row r="722" spans="1:8" ht="16">
      <c r="A722" s="221">
        <v>719</v>
      </c>
      <c r="B722" s="221" t="s">
        <v>476</v>
      </c>
      <c r="C722" s="221" t="s">
        <v>1773</v>
      </c>
      <c r="D722" s="221" t="s">
        <v>1774</v>
      </c>
      <c r="E722" s="222">
        <v>4.0500603400358503E-5</v>
      </c>
      <c r="F722" s="222">
        <v>2.4091775241586598E-6</v>
      </c>
      <c r="G722" s="221">
        <v>89</v>
      </c>
      <c r="H722" s="221">
        <v>175</v>
      </c>
    </row>
    <row r="723" spans="1:8" ht="16">
      <c r="A723" s="221">
        <v>720</v>
      </c>
      <c r="B723" s="221" t="s">
        <v>476</v>
      </c>
      <c r="C723" s="221" t="s">
        <v>1775</v>
      </c>
      <c r="D723" s="221" t="s">
        <v>1776</v>
      </c>
      <c r="E723" s="222">
        <v>4.0609616924493597E-5</v>
      </c>
      <c r="F723" s="222">
        <v>2.41914799533035E-6</v>
      </c>
      <c r="G723" s="221">
        <v>126</v>
      </c>
      <c r="H723" s="221">
        <v>227</v>
      </c>
    </row>
    <row r="724" spans="1:8" ht="16">
      <c r="A724" s="221">
        <v>721</v>
      </c>
      <c r="B724" s="221" t="s">
        <v>476</v>
      </c>
      <c r="C724" s="221" t="s">
        <v>200</v>
      </c>
      <c r="D724" s="221" t="s">
        <v>201</v>
      </c>
      <c r="E724" s="222">
        <v>4.0718518296775099E-5</v>
      </c>
      <c r="F724" s="222">
        <v>2.4291304906659801E-6</v>
      </c>
      <c r="G724" s="221">
        <v>270</v>
      </c>
      <c r="H724" s="221">
        <v>417</v>
      </c>
    </row>
    <row r="725" spans="1:8" ht="16">
      <c r="A725" s="221">
        <v>722</v>
      </c>
      <c r="B725" s="221" t="s">
        <v>476</v>
      </c>
      <c r="C725" s="221" t="s">
        <v>1777</v>
      </c>
      <c r="D725" s="221" t="s">
        <v>1778</v>
      </c>
      <c r="E725" s="222">
        <v>4.4785565732497699E-5</v>
      </c>
      <c r="F725" s="222">
        <v>2.6756011802419201E-6</v>
      </c>
      <c r="G725" s="221">
        <v>57</v>
      </c>
      <c r="H725" s="221">
        <v>127</v>
      </c>
    </row>
    <row r="726" spans="1:8" ht="16">
      <c r="A726" s="221">
        <v>723</v>
      </c>
      <c r="B726" s="221" t="s">
        <v>476</v>
      </c>
      <c r="C726" s="221" t="s">
        <v>1779</v>
      </c>
      <c r="D726" s="221" t="s">
        <v>1780</v>
      </c>
      <c r="E726" s="222">
        <v>4.6012592726235802E-5</v>
      </c>
      <c r="F726" s="222">
        <v>2.75285640602458E-6</v>
      </c>
      <c r="G726" s="221">
        <v>8</v>
      </c>
      <c r="H726" s="221">
        <v>42</v>
      </c>
    </row>
    <row r="727" spans="1:8" ht="16">
      <c r="A727" s="221">
        <v>724</v>
      </c>
      <c r="B727" s="221" t="s">
        <v>476</v>
      </c>
      <c r="C727" s="221" t="s">
        <v>1781</v>
      </c>
      <c r="D727" s="221" t="s">
        <v>1782</v>
      </c>
      <c r="E727" s="222">
        <v>4.64552021818105E-5</v>
      </c>
      <c r="F727" s="222">
        <v>2.7833245599059E-6</v>
      </c>
      <c r="G727" s="221">
        <v>25</v>
      </c>
      <c r="H727" s="221">
        <v>75</v>
      </c>
    </row>
    <row r="728" spans="1:8" ht="16">
      <c r="A728" s="221">
        <v>725</v>
      </c>
      <c r="B728" s="221" t="s">
        <v>476</v>
      </c>
      <c r="C728" s="221" t="s">
        <v>1783</v>
      </c>
      <c r="D728" s="221" t="s">
        <v>1784</v>
      </c>
      <c r="E728" s="222">
        <v>4.6780926242298798E-5</v>
      </c>
      <c r="F728" s="222">
        <v>2.80685557453793E-6</v>
      </c>
      <c r="G728" s="221">
        <v>834</v>
      </c>
      <c r="H728" s="221">
        <v>1107</v>
      </c>
    </row>
    <row r="729" spans="1:8" ht="16">
      <c r="A729" s="221">
        <v>726</v>
      </c>
      <c r="B729" s="221" t="s">
        <v>476</v>
      </c>
      <c r="C729" s="221" t="s">
        <v>1785</v>
      </c>
      <c r="D729" s="221" t="s">
        <v>1786</v>
      </c>
      <c r="E729" s="222">
        <v>4.6977525172091999E-5</v>
      </c>
      <c r="F729" s="222">
        <v>2.8267163215138599E-6</v>
      </c>
      <c r="G729" s="221">
        <v>18</v>
      </c>
      <c r="H729" s="221">
        <v>62</v>
      </c>
    </row>
    <row r="730" spans="1:8" ht="16">
      <c r="A730" s="221">
        <v>727</v>
      </c>
      <c r="B730" s="221" t="s">
        <v>476</v>
      </c>
      <c r="C730" s="221" t="s">
        <v>1787</v>
      </c>
      <c r="D730" s="221" t="s">
        <v>1788</v>
      </c>
      <c r="E730" s="222">
        <v>4.6977525172091999E-5</v>
      </c>
      <c r="F730" s="222">
        <v>2.8267163215138599E-6</v>
      </c>
      <c r="G730" s="221">
        <v>18</v>
      </c>
      <c r="H730" s="221">
        <v>62</v>
      </c>
    </row>
    <row r="731" spans="1:8" ht="16">
      <c r="A731" s="221">
        <v>728</v>
      </c>
      <c r="B731" s="221" t="s">
        <v>476</v>
      </c>
      <c r="C731" s="221" t="s">
        <v>1789</v>
      </c>
      <c r="D731" s="221" t="s">
        <v>1790</v>
      </c>
      <c r="E731" s="222">
        <v>4.8079912184764299E-5</v>
      </c>
      <c r="F731" s="222">
        <v>2.8971758243523199E-6</v>
      </c>
      <c r="G731" s="221">
        <v>12</v>
      </c>
      <c r="H731" s="221">
        <v>50</v>
      </c>
    </row>
    <row r="732" spans="1:8" ht="16">
      <c r="A732" s="221">
        <v>729</v>
      </c>
      <c r="B732" s="221" t="s">
        <v>476</v>
      </c>
      <c r="C732" s="221" t="s">
        <v>1791</v>
      </c>
      <c r="D732" s="221" t="s">
        <v>1792</v>
      </c>
      <c r="E732" s="222">
        <v>4.8451283118520301E-5</v>
      </c>
      <c r="F732" s="222">
        <v>2.9320304376443598E-6</v>
      </c>
      <c r="G732" s="221">
        <v>10</v>
      </c>
      <c r="H732" s="221">
        <v>46</v>
      </c>
    </row>
    <row r="733" spans="1:8" ht="16">
      <c r="A733" s="221">
        <v>730</v>
      </c>
      <c r="B733" s="221" t="s">
        <v>476</v>
      </c>
      <c r="C733" s="221" t="s">
        <v>1793</v>
      </c>
      <c r="D733" s="221" t="s">
        <v>1794</v>
      </c>
      <c r="E733" s="222">
        <v>4.8451283118520301E-5</v>
      </c>
      <c r="F733" s="222">
        <v>2.9320304376443598E-6</v>
      </c>
      <c r="G733" s="221">
        <v>10</v>
      </c>
      <c r="H733" s="221">
        <v>46</v>
      </c>
    </row>
    <row r="734" spans="1:8" ht="16">
      <c r="A734" s="221">
        <v>731</v>
      </c>
      <c r="B734" s="221" t="s">
        <v>476</v>
      </c>
      <c r="C734" s="221" t="s">
        <v>1795</v>
      </c>
      <c r="D734" s="221" t="s">
        <v>1796</v>
      </c>
      <c r="E734" s="222">
        <v>4.8451283118520301E-5</v>
      </c>
      <c r="F734" s="222">
        <v>2.9320304376443598E-6</v>
      </c>
      <c r="G734" s="221">
        <v>10</v>
      </c>
      <c r="H734" s="221">
        <v>46</v>
      </c>
    </row>
    <row r="735" spans="1:8" ht="16">
      <c r="A735" s="221">
        <v>732</v>
      </c>
      <c r="B735" s="221" t="s">
        <v>476</v>
      </c>
      <c r="C735" s="221" t="s">
        <v>1797</v>
      </c>
      <c r="D735" s="221" t="s">
        <v>1798</v>
      </c>
      <c r="E735" s="222">
        <v>5.0090824868512799E-5</v>
      </c>
      <c r="F735" s="222">
        <v>3.0355469834480701E-6</v>
      </c>
      <c r="G735" s="221">
        <v>41</v>
      </c>
      <c r="H735" s="221">
        <v>101</v>
      </c>
    </row>
    <row r="736" spans="1:8" ht="16">
      <c r="A736" s="221">
        <v>733</v>
      </c>
      <c r="B736" s="221" t="s">
        <v>476</v>
      </c>
      <c r="C736" s="221" t="s">
        <v>1799</v>
      </c>
      <c r="D736" s="221" t="s">
        <v>1800</v>
      </c>
      <c r="E736" s="222">
        <v>5.2782036960187498E-5</v>
      </c>
      <c r="F736" s="222">
        <v>3.2031673932062299E-6</v>
      </c>
      <c r="G736" s="221">
        <v>24</v>
      </c>
      <c r="H736" s="221">
        <v>73</v>
      </c>
    </row>
    <row r="737" spans="1:8" ht="16">
      <c r="A737" s="221">
        <v>734</v>
      </c>
      <c r="B737" s="221" t="s">
        <v>476</v>
      </c>
      <c r="C737" s="221" t="s">
        <v>1801</v>
      </c>
      <c r="D737" s="221" t="s">
        <v>1802</v>
      </c>
      <c r="E737" s="222">
        <v>5.4325271777092997E-5</v>
      </c>
      <c r="F737" s="222">
        <v>3.3014843277409299E-6</v>
      </c>
      <c r="G737" s="221">
        <v>54</v>
      </c>
      <c r="H737" s="221">
        <v>121</v>
      </c>
    </row>
    <row r="738" spans="1:8" ht="16">
      <c r="A738" s="221">
        <v>735</v>
      </c>
      <c r="B738" s="221" t="s">
        <v>476</v>
      </c>
      <c r="C738" s="221" t="s">
        <v>1803</v>
      </c>
      <c r="D738" s="221" t="s">
        <v>1804</v>
      </c>
      <c r="E738" s="222">
        <v>5.5509876238707399E-5</v>
      </c>
      <c r="F738" s="222">
        <v>3.38300533300277E-6</v>
      </c>
      <c r="G738" s="221">
        <v>29</v>
      </c>
      <c r="H738" s="221">
        <v>81</v>
      </c>
    </row>
    <row r="739" spans="1:8" ht="16">
      <c r="A739" s="221">
        <v>736</v>
      </c>
      <c r="B739" s="221" t="s">
        <v>476</v>
      </c>
      <c r="C739" s="221" t="s">
        <v>1805</v>
      </c>
      <c r="D739" s="221" t="s">
        <v>1806</v>
      </c>
      <c r="E739" s="222">
        <v>5.5509876238707399E-5</v>
      </c>
      <c r="F739" s="222">
        <v>3.38300533300277E-6</v>
      </c>
      <c r="G739" s="221">
        <v>29</v>
      </c>
      <c r="H739" s="221">
        <v>81</v>
      </c>
    </row>
    <row r="740" spans="1:8" ht="16">
      <c r="A740" s="221">
        <v>737</v>
      </c>
      <c r="B740" s="221" t="s">
        <v>476</v>
      </c>
      <c r="C740" s="221" t="s">
        <v>1807</v>
      </c>
      <c r="D740" s="221" t="s">
        <v>1808</v>
      </c>
      <c r="E740" s="222">
        <v>5.7833973688684598E-5</v>
      </c>
      <c r="F740" s="222">
        <v>3.5296098963652101E-6</v>
      </c>
      <c r="G740" s="221">
        <v>323</v>
      </c>
      <c r="H740" s="221">
        <v>483</v>
      </c>
    </row>
    <row r="741" spans="1:8" ht="16">
      <c r="A741" s="221">
        <v>738</v>
      </c>
      <c r="B741" s="221" t="s">
        <v>476</v>
      </c>
      <c r="C741" s="221" t="s">
        <v>183</v>
      </c>
      <c r="D741" s="221" t="s">
        <v>1809</v>
      </c>
      <c r="E741" s="222">
        <v>5.9108471886151801E-5</v>
      </c>
      <c r="F741" s="222">
        <v>3.6124662646300499E-6</v>
      </c>
      <c r="G741" s="221">
        <v>346</v>
      </c>
      <c r="H741" s="221">
        <v>511</v>
      </c>
    </row>
    <row r="742" spans="1:8" ht="16">
      <c r="A742" s="221">
        <v>739</v>
      </c>
      <c r="B742" s="221" t="s">
        <v>476</v>
      </c>
      <c r="C742" s="221" t="s">
        <v>1810</v>
      </c>
      <c r="D742" s="221" t="s">
        <v>1811</v>
      </c>
      <c r="E742" s="222">
        <v>5.9150819619329703E-5</v>
      </c>
      <c r="F742" s="222">
        <v>3.6252090307469001E-6</v>
      </c>
      <c r="G742" s="221">
        <v>257</v>
      </c>
      <c r="H742" s="221">
        <v>398</v>
      </c>
    </row>
    <row r="743" spans="1:8" ht="16">
      <c r="A743" s="221">
        <v>740</v>
      </c>
      <c r="B743" s="221" t="s">
        <v>476</v>
      </c>
      <c r="C743" s="221" t="s">
        <v>1812</v>
      </c>
      <c r="D743" s="221" t="s">
        <v>1813</v>
      </c>
      <c r="E743" s="222">
        <v>5.9150819619329703E-5</v>
      </c>
      <c r="F743" s="222">
        <v>3.6201741584628401E-6</v>
      </c>
      <c r="G743" s="221">
        <v>173</v>
      </c>
      <c r="H743" s="221">
        <v>288</v>
      </c>
    </row>
    <row r="744" spans="1:8" ht="16">
      <c r="A744" s="221">
        <v>741</v>
      </c>
      <c r="B744" s="221" t="s">
        <v>476</v>
      </c>
      <c r="C744" s="221" t="s">
        <v>1814</v>
      </c>
      <c r="D744" s="221" t="s">
        <v>1815</v>
      </c>
      <c r="E744" s="222">
        <v>5.9424188896795997E-5</v>
      </c>
      <c r="F744" s="222">
        <v>3.6470639537518499E-6</v>
      </c>
      <c r="G744" s="221">
        <v>44</v>
      </c>
      <c r="H744" s="221">
        <v>106</v>
      </c>
    </row>
    <row r="745" spans="1:8" ht="16">
      <c r="A745" s="221">
        <v>742</v>
      </c>
      <c r="B745" s="221" t="s">
        <v>476</v>
      </c>
      <c r="C745" s="221" t="s">
        <v>1816</v>
      </c>
      <c r="D745" s="221" t="s">
        <v>1817</v>
      </c>
      <c r="E745" s="222">
        <v>5.9672401759833098E-5</v>
      </c>
      <c r="F745" s="222">
        <v>3.6674197133082002E-6</v>
      </c>
      <c r="G745" s="221">
        <v>341</v>
      </c>
      <c r="H745" s="221">
        <v>505</v>
      </c>
    </row>
    <row r="746" spans="1:8" ht="16">
      <c r="A746" s="221">
        <v>743</v>
      </c>
      <c r="B746" s="221" t="s">
        <v>476</v>
      </c>
      <c r="C746" s="221" t="s">
        <v>1818</v>
      </c>
      <c r="D746" s="221" t="s">
        <v>1819</v>
      </c>
      <c r="E746" s="222">
        <v>6.0607339434021002E-5</v>
      </c>
      <c r="F746" s="222">
        <v>3.7300826072268699E-6</v>
      </c>
      <c r="G746" s="221">
        <v>15</v>
      </c>
      <c r="H746" s="221">
        <v>56</v>
      </c>
    </row>
    <row r="747" spans="1:8" ht="16">
      <c r="A747" s="221">
        <v>744</v>
      </c>
      <c r="B747" s="221" t="s">
        <v>476</v>
      </c>
      <c r="C747" s="221" t="s">
        <v>1820</v>
      </c>
      <c r="D747" s="221" t="s">
        <v>1821</v>
      </c>
      <c r="E747" s="222">
        <v>6.2636778485097703E-5</v>
      </c>
      <c r="F747" s="222">
        <v>3.8603611117854202E-6</v>
      </c>
      <c r="G747" s="221">
        <v>1</v>
      </c>
      <c r="H747" s="221">
        <v>23</v>
      </c>
    </row>
    <row r="748" spans="1:8" ht="16">
      <c r="A748" s="221">
        <v>745</v>
      </c>
      <c r="B748" s="221" t="s">
        <v>476</v>
      </c>
      <c r="C748" s="221" t="s">
        <v>1822</v>
      </c>
      <c r="D748" s="221" t="s">
        <v>1823</v>
      </c>
      <c r="E748" s="222">
        <v>6.3019915236629703E-5</v>
      </c>
      <c r="F748" s="222">
        <v>3.8893836098829799E-6</v>
      </c>
      <c r="G748" s="221">
        <v>19</v>
      </c>
      <c r="H748" s="221">
        <v>63</v>
      </c>
    </row>
    <row r="749" spans="1:8" ht="16">
      <c r="A749" s="221">
        <v>746</v>
      </c>
      <c r="B749" s="221" t="s">
        <v>476</v>
      </c>
      <c r="C749" s="221" t="s">
        <v>1824</v>
      </c>
      <c r="D749" s="221" t="s">
        <v>1825</v>
      </c>
      <c r="E749" s="222">
        <v>6.3337514429297697E-5</v>
      </c>
      <c r="F749" s="222">
        <v>3.9144214926261198E-6</v>
      </c>
      <c r="G749" s="221">
        <v>33</v>
      </c>
      <c r="H749" s="221">
        <v>87</v>
      </c>
    </row>
    <row r="750" spans="1:8" ht="16">
      <c r="A750" s="221">
        <v>747</v>
      </c>
      <c r="B750" s="221" t="s">
        <v>476</v>
      </c>
      <c r="C750" s="221" t="s">
        <v>1826</v>
      </c>
      <c r="D750" s="221" t="s">
        <v>1827</v>
      </c>
      <c r="E750" s="222">
        <v>6.54898254356152E-5</v>
      </c>
      <c r="F750" s="222">
        <v>4.0530612994917201E-6</v>
      </c>
      <c r="G750" s="221">
        <v>89</v>
      </c>
      <c r="H750" s="221">
        <v>172</v>
      </c>
    </row>
    <row r="751" spans="1:8" ht="16">
      <c r="A751" s="221">
        <v>748</v>
      </c>
      <c r="B751" s="221" t="s">
        <v>476</v>
      </c>
      <c r="C751" s="221" t="s">
        <v>1828</v>
      </c>
      <c r="D751" s="221" t="s">
        <v>1829</v>
      </c>
      <c r="E751" s="222">
        <v>6.6425931406483693E-5</v>
      </c>
      <c r="F751" s="222">
        <v>4.1166972081958102E-6</v>
      </c>
      <c r="G751" s="221">
        <v>37</v>
      </c>
      <c r="H751" s="221">
        <v>94</v>
      </c>
    </row>
    <row r="752" spans="1:8" ht="16">
      <c r="A752" s="221">
        <v>749</v>
      </c>
      <c r="B752" s="221" t="s">
        <v>476</v>
      </c>
      <c r="C752" s="221" t="s">
        <v>1830</v>
      </c>
      <c r="D752" s="221" t="s">
        <v>1831</v>
      </c>
      <c r="E752" s="222">
        <v>6.7274624768032604E-5</v>
      </c>
      <c r="F752" s="222">
        <v>4.1750689877499997E-6</v>
      </c>
      <c r="G752" s="221">
        <v>180</v>
      </c>
      <c r="H752" s="221">
        <v>297</v>
      </c>
    </row>
    <row r="753" spans="1:8" ht="16">
      <c r="A753" s="221">
        <v>750</v>
      </c>
      <c r="B753" s="221" t="s">
        <v>476</v>
      </c>
      <c r="C753" s="221" t="s">
        <v>1832</v>
      </c>
      <c r="D753" s="221" t="s">
        <v>1833</v>
      </c>
      <c r="E753" s="222">
        <v>6.7519645052822397E-5</v>
      </c>
      <c r="F753" s="222">
        <v>4.1960706453427803E-6</v>
      </c>
      <c r="G753" s="221">
        <v>81</v>
      </c>
      <c r="H753" s="221">
        <v>161</v>
      </c>
    </row>
    <row r="754" spans="1:8" ht="16">
      <c r="A754" s="221">
        <v>751</v>
      </c>
      <c r="B754" s="221" t="s">
        <v>476</v>
      </c>
      <c r="C754" s="221" t="s">
        <v>1834</v>
      </c>
      <c r="D754" s="221" t="s">
        <v>1835</v>
      </c>
      <c r="E754" s="222">
        <v>6.7664322073809701E-5</v>
      </c>
      <c r="F754" s="222">
        <v>4.2108698286276396E-6</v>
      </c>
      <c r="G754" s="221">
        <v>114</v>
      </c>
      <c r="H754" s="221">
        <v>208</v>
      </c>
    </row>
    <row r="755" spans="1:8" ht="16">
      <c r="A755" s="221">
        <v>752</v>
      </c>
      <c r="B755" s="221" t="s">
        <v>476</v>
      </c>
      <c r="C755" s="221" t="s">
        <v>1836</v>
      </c>
      <c r="D755" s="221" t="s">
        <v>1837</v>
      </c>
      <c r="E755" s="222">
        <v>6.8796199347289703E-5</v>
      </c>
      <c r="F755" s="222">
        <v>4.2872137962345297E-6</v>
      </c>
      <c r="G755" s="221">
        <v>43</v>
      </c>
      <c r="H755" s="221">
        <v>103</v>
      </c>
    </row>
    <row r="756" spans="1:8" ht="16">
      <c r="A756" s="221">
        <v>753</v>
      </c>
      <c r="B756" s="221" t="s">
        <v>476</v>
      </c>
      <c r="C756" s="221" t="s">
        <v>1838</v>
      </c>
      <c r="D756" s="221" t="s">
        <v>1839</v>
      </c>
      <c r="E756" s="222">
        <v>6.8904650247060098E-5</v>
      </c>
      <c r="F756" s="222">
        <v>4.3176304446655704E-6</v>
      </c>
      <c r="G756" s="221">
        <v>18</v>
      </c>
      <c r="H756" s="221">
        <v>61</v>
      </c>
    </row>
    <row r="757" spans="1:8" ht="16">
      <c r="A757" s="221">
        <v>754</v>
      </c>
      <c r="B757" s="221" t="s">
        <v>476</v>
      </c>
      <c r="C757" s="221" t="s">
        <v>1840</v>
      </c>
      <c r="D757" s="221" t="s">
        <v>1841</v>
      </c>
      <c r="E757" s="222">
        <v>6.8904650247060098E-5</v>
      </c>
      <c r="F757" s="222">
        <v>4.3095551727157003E-6</v>
      </c>
      <c r="G757" s="221">
        <v>7</v>
      </c>
      <c r="H757" s="221">
        <v>39</v>
      </c>
    </row>
    <row r="758" spans="1:8" ht="16">
      <c r="A758" s="221">
        <v>755</v>
      </c>
      <c r="B758" s="221" t="s">
        <v>476</v>
      </c>
      <c r="C758" s="221" t="s">
        <v>1842</v>
      </c>
      <c r="D758" s="221" t="s">
        <v>1843</v>
      </c>
      <c r="E758" s="222">
        <v>6.8904650247060098E-5</v>
      </c>
      <c r="F758" s="222">
        <v>4.3176304446655704E-6</v>
      </c>
      <c r="G758" s="221">
        <v>18</v>
      </c>
      <c r="H758" s="221">
        <v>61</v>
      </c>
    </row>
    <row r="759" spans="1:8" ht="16">
      <c r="A759" s="221">
        <v>756</v>
      </c>
      <c r="B759" s="221" t="s">
        <v>476</v>
      </c>
      <c r="C759" s="221" t="s">
        <v>1844</v>
      </c>
      <c r="D759" s="221" t="s">
        <v>1845</v>
      </c>
      <c r="E759" s="222">
        <v>6.8904650247060098E-5</v>
      </c>
      <c r="F759" s="222">
        <v>4.3176304446655704E-6</v>
      </c>
      <c r="G759" s="221">
        <v>18</v>
      </c>
      <c r="H759" s="221">
        <v>61</v>
      </c>
    </row>
    <row r="760" spans="1:8" ht="16">
      <c r="A760" s="221">
        <v>757</v>
      </c>
      <c r="B760" s="221" t="s">
        <v>476</v>
      </c>
      <c r="C760" s="221" t="s">
        <v>1846</v>
      </c>
      <c r="D760" s="221" t="s">
        <v>1847</v>
      </c>
      <c r="E760" s="222">
        <v>6.9494523876254804E-5</v>
      </c>
      <c r="F760" s="222">
        <v>4.3605576784156401E-6</v>
      </c>
      <c r="G760" s="221">
        <v>87</v>
      </c>
      <c r="H760" s="221">
        <v>169</v>
      </c>
    </row>
    <row r="761" spans="1:8" ht="16">
      <c r="A761" s="221">
        <v>758</v>
      </c>
      <c r="B761" s="221" t="s">
        <v>476</v>
      </c>
      <c r="C761" s="221" t="s">
        <v>1848</v>
      </c>
      <c r="D761" s="221" t="s">
        <v>1849</v>
      </c>
      <c r="E761" s="222">
        <v>7.1384431541436896E-5</v>
      </c>
      <c r="F761" s="222">
        <v>4.4852707200284804E-6</v>
      </c>
      <c r="G761" s="221">
        <v>54</v>
      </c>
      <c r="H761" s="221">
        <v>120</v>
      </c>
    </row>
    <row r="762" spans="1:8" ht="16">
      <c r="A762" s="221">
        <v>759</v>
      </c>
      <c r="B762" s="221" t="s">
        <v>476</v>
      </c>
      <c r="C762" s="221" t="s">
        <v>1850</v>
      </c>
      <c r="D762" s="221" t="s">
        <v>1851</v>
      </c>
      <c r="E762" s="222">
        <v>7.2380298796466907E-5</v>
      </c>
      <c r="F762" s="222">
        <v>4.5602694692366198E-6</v>
      </c>
      <c r="G762" s="221">
        <v>8</v>
      </c>
      <c r="H762" s="221">
        <v>41</v>
      </c>
    </row>
    <row r="763" spans="1:8" ht="16">
      <c r="A763" s="221">
        <v>760</v>
      </c>
      <c r="B763" s="221" t="s">
        <v>476</v>
      </c>
      <c r="C763" s="221" t="s">
        <v>1852</v>
      </c>
      <c r="D763" s="221" t="s">
        <v>1853</v>
      </c>
      <c r="E763" s="222">
        <v>7.2380298796466907E-5</v>
      </c>
      <c r="F763" s="222">
        <v>4.5602694692366198E-6</v>
      </c>
      <c r="G763" s="221">
        <v>8</v>
      </c>
      <c r="H763" s="221">
        <v>41</v>
      </c>
    </row>
    <row r="764" spans="1:8" ht="16">
      <c r="A764" s="221">
        <v>761</v>
      </c>
      <c r="B764" s="221" t="s">
        <v>476</v>
      </c>
      <c r="C764" s="221" t="s">
        <v>1854</v>
      </c>
      <c r="D764" s="221" t="s">
        <v>1855</v>
      </c>
      <c r="E764" s="222">
        <v>7.4228532952741002E-5</v>
      </c>
      <c r="F764" s="222">
        <v>4.70220234498908E-6</v>
      </c>
      <c r="G764" s="221">
        <v>11</v>
      </c>
      <c r="H764" s="221">
        <v>47</v>
      </c>
    </row>
    <row r="765" spans="1:8" ht="16">
      <c r="A765" s="221">
        <v>762</v>
      </c>
      <c r="B765" s="221" t="s">
        <v>476</v>
      </c>
      <c r="C765" s="221" t="s">
        <v>1856</v>
      </c>
      <c r="D765" s="221" t="s">
        <v>1857</v>
      </c>
      <c r="E765" s="222">
        <v>7.4228532952741002E-5</v>
      </c>
      <c r="F765" s="222">
        <v>4.6988712140725001E-6</v>
      </c>
      <c r="G765" s="221">
        <v>21</v>
      </c>
      <c r="H765" s="221">
        <v>66</v>
      </c>
    </row>
    <row r="766" spans="1:8" ht="16">
      <c r="A766" s="221">
        <v>763</v>
      </c>
      <c r="B766" s="221" t="s">
        <v>476</v>
      </c>
      <c r="C766" s="221" t="s">
        <v>1858</v>
      </c>
      <c r="D766" s="221" t="s">
        <v>1859</v>
      </c>
      <c r="E766" s="222">
        <v>7.4228532952741002E-5</v>
      </c>
      <c r="F766" s="222">
        <v>4.70220234498908E-6</v>
      </c>
      <c r="G766" s="221">
        <v>11</v>
      </c>
      <c r="H766" s="221">
        <v>47</v>
      </c>
    </row>
    <row r="767" spans="1:8" ht="16">
      <c r="A767" s="221">
        <v>764</v>
      </c>
      <c r="B767" s="221" t="s">
        <v>476</v>
      </c>
      <c r="C767" s="221" t="s">
        <v>1860</v>
      </c>
      <c r="D767" s="221" t="s">
        <v>1861</v>
      </c>
      <c r="E767" s="222">
        <v>7.4228532952741002E-5</v>
      </c>
      <c r="F767" s="222">
        <v>4.6988712140725001E-6</v>
      </c>
      <c r="G767" s="221">
        <v>21</v>
      </c>
      <c r="H767" s="221">
        <v>66</v>
      </c>
    </row>
    <row r="768" spans="1:8" ht="16">
      <c r="A768" s="221">
        <v>765</v>
      </c>
      <c r="B768" s="221" t="s">
        <v>476</v>
      </c>
      <c r="C768" s="221" t="s">
        <v>1862</v>
      </c>
      <c r="D768" s="221" t="s">
        <v>1863</v>
      </c>
      <c r="E768" s="222">
        <v>7.6573995165375602E-5</v>
      </c>
      <c r="F768" s="222">
        <v>4.8573547147821902E-6</v>
      </c>
      <c r="G768" s="221">
        <v>1416</v>
      </c>
      <c r="H768" s="221">
        <v>1785</v>
      </c>
    </row>
    <row r="769" spans="1:8" ht="16">
      <c r="A769" s="221">
        <v>766</v>
      </c>
      <c r="B769" s="221" t="s">
        <v>476</v>
      </c>
      <c r="C769" s="221" t="s">
        <v>168</v>
      </c>
      <c r="D769" s="221" t="s">
        <v>1864</v>
      </c>
      <c r="E769" s="222">
        <v>7.9849291235444995E-5</v>
      </c>
      <c r="F769" s="222">
        <v>5.0719721471441402E-6</v>
      </c>
      <c r="G769" s="221">
        <v>44</v>
      </c>
      <c r="H769" s="221">
        <v>105</v>
      </c>
    </row>
    <row r="770" spans="1:8" ht="16">
      <c r="A770" s="221">
        <v>767</v>
      </c>
      <c r="B770" s="221" t="s">
        <v>476</v>
      </c>
      <c r="C770" s="221" t="s">
        <v>1865</v>
      </c>
      <c r="D770" s="221" t="s">
        <v>1866</v>
      </c>
      <c r="E770" s="222">
        <v>8.1075627303348405E-5</v>
      </c>
      <c r="F770" s="222">
        <v>5.1568274533717702E-6</v>
      </c>
      <c r="G770" s="221">
        <v>331</v>
      </c>
      <c r="H770" s="221">
        <v>490</v>
      </c>
    </row>
    <row r="771" spans="1:8" ht="16">
      <c r="A771" s="221">
        <v>768</v>
      </c>
      <c r="B771" s="221" t="s">
        <v>476</v>
      </c>
      <c r="C771" s="221" t="s">
        <v>1867</v>
      </c>
      <c r="D771" s="221" t="s">
        <v>1868</v>
      </c>
      <c r="E771" s="222">
        <v>8.2789428235395396E-5</v>
      </c>
      <c r="F771" s="222">
        <v>5.2729404077822702E-6</v>
      </c>
      <c r="G771" s="221">
        <v>253</v>
      </c>
      <c r="H771" s="221">
        <v>391</v>
      </c>
    </row>
    <row r="772" spans="1:8" ht="16">
      <c r="A772" s="221">
        <v>769</v>
      </c>
      <c r="B772" s="221" t="s">
        <v>476</v>
      </c>
      <c r="C772" s="221" t="s">
        <v>1869</v>
      </c>
      <c r="D772" s="221" t="s">
        <v>1870</v>
      </c>
      <c r="E772" s="222">
        <v>8.5406379545182001E-5</v>
      </c>
      <c r="F772" s="222">
        <v>5.4469476396626796E-6</v>
      </c>
      <c r="G772" s="221">
        <v>135</v>
      </c>
      <c r="H772" s="221">
        <v>235</v>
      </c>
    </row>
    <row r="773" spans="1:8" ht="16">
      <c r="A773" s="221">
        <v>770</v>
      </c>
      <c r="B773" s="221" t="s">
        <v>476</v>
      </c>
      <c r="C773" s="221" t="s">
        <v>1871</v>
      </c>
      <c r="D773" s="221" t="s">
        <v>1872</v>
      </c>
      <c r="E773" s="222">
        <v>8.7192783371076003E-5</v>
      </c>
      <c r="F773" s="222">
        <v>5.5683631612086297E-6</v>
      </c>
      <c r="G773" s="221">
        <v>58</v>
      </c>
      <c r="H773" s="221">
        <v>126</v>
      </c>
    </row>
    <row r="774" spans="1:8" ht="16">
      <c r="A774" s="221">
        <v>771</v>
      </c>
      <c r="B774" s="221" t="s">
        <v>476</v>
      </c>
      <c r="C774" s="221" t="s">
        <v>1873</v>
      </c>
      <c r="D774" s="221" t="s">
        <v>1874</v>
      </c>
      <c r="E774" s="222">
        <v>8.7600409085168303E-5</v>
      </c>
      <c r="F774" s="222">
        <v>5.60191457239918E-6</v>
      </c>
      <c r="G774" s="221">
        <v>226</v>
      </c>
      <c r="H774" s="221">
        <v>356</v>
      </c>
    </row>
    <row r="775" spans="1:8" ht="16">
      <c r="A775" s="221">
        <v>772</v>
      </c>
      <c r="B775" s="221" t="s">
        <v>476</v>
      </c>
      <c r="C775" s="221" t="s">
        <v>1875</v>
      </c>
      <c r="D775" s="221" t="s">
        <v>1876</v>
      </c>
      <c r="E775" s="222">
        <v>9.0388522577714096E-5</v>
      </c>
      <c r="F775" s="222">
        <v>5.7879689135600604E-6</v>
      </c>
      <c r="G775" s="221">
        <v>729</v>
      </c>
      <c r="H775" s="221">
        <v>975</v>
      </c>
    </row>
    <row r="776" spans="1:8" ht="16">
      <c r="A776" s="221">
        <v>773</v>
      </c>
      <c r="B776" s="221" t="s">
        <v>476</v>
      </c>
      <c r="C776" s="221" t="s">
        <v>1877</v>
      </c>
      <c r="D776" s="221" t="s">
        <v>1878</v>
      </c>
      <c r="E776" s="222">
        <v>9.2573875670679003E-5</v>
      </c>
      <c r="F776" s="222">
        <v>5.9358528005147801E-6</v>
      </c>
      <c r="G776" s="221">
        <v>79</v>
      </c>
      <c r="H776" s="221">
        <v>157</v>
      </c>
    </row>
    <row r="777" spans="1:8" ht="16">
      <c r="A777" s="221">
        <v>774</v>
      </c>
      <c r="B777" s="221" t="s">
        <v>476</v>
      </c>
      <c r="C777" s="221" t="s">
        <v>1879</v>
      </c>
      <c r="D777" s="221" t="s">
        <v>1880</v>
      </c>
      <c r="E777" s="222">
        <v>9.7615666761073796E-5</v>
      </c>
      <c r="F777" s="222">
        <v>6.2675123379642198E-6</v>
      </c>
      <c r="G777" s="221">
        <v>52</v>
      </c>
      <c r="H777" s="221">
        <v>116</v>
      </c>
    </row>
    <row r="778" spans="1:8" ht="16">
      <c r="A778" s="221">
        <v>775</v>
      </c>
      <c r="B778" s="221" t="s">
        <v>476</v>
      </c>
      <c r="C778" s="221" t="s">
        <v>1881</v>
      </c>
      <c r="D778" s="221" t="s">
        <v>1882</v>
      </c>
      <c r="E778" s="222">
        <v>9.90017980925988E-5</v>
      </c>
      <c r="F778" s="222">
        <v>6.3650083065542097E-6</v>
      </c>
      <c r="G778" s="221">
        <v>77</v>
      </c>
      <c r="H778" s="221">
        <v>153</v>
      </c>
    </row>
    <row r="779" spans="1:8" ht="16">
      <c r="A779" s="221">
        <v>776</v>
      </c>
      <c r="B779" s="221" t="s">
        <v>476</v>
      </c>
      <c r="C779" s="221" t="s">
        <v>1883</v>
      </c>
      <c r="D779" s="221" t="s">
        <v>1884</v>
      </c>
      <c r="E779" s="222">
        <v>9.9191918972732404E-5</v>
      </c>
      <c r="F779" s="222">
        <v>6.3857458566136703E-6</v>
      </c>
      <c r="G779" s="221">
        <v>64</v>
      </c>
      <c r="H779" s="221">
        <v>134</v>
      </c>
    </row>
    <row r="780" spans="1:8" ht="16">
      <c r="A780" s="221">
        <v>777</v>
      </c>
      <c r="B780" s="221" t="s">
        <v>476</v>
      </c>
      <c r="C780" s="221" t="s">
        <v>1885</v>
      </c>
      <c r="D780" s="221" t="s">
        <v>1886</v>
      </c>
      <c r="E780" s="222">
        <v>1.0022995705689101E-4</v>
      </c>
      <c r="F780" s="222">
        <v>6.4611757725086499E-6</v>
      </c>
      <c r="G780" s="221">
        <v>3</v>
      </c>
      <c r="H780" s="221">
        <v>28</v>
      </c>
    </row>
    <row r="781" spans="1:8" ht="16">
      <c r="A781" s="221">
        <v>778</v>
      </c>
      <c r="B781" s="221" t="s">
        <v>476</v>
      </c>
      <c r="C781" s="221" t="s">
        <v>236</v>
      </c>
      <c r="D781" s="221" t="s">
        <v>1887</v>
      </c>
      <c r="E781" s="222">
        <v>1.00954289515611E-4</v>
      </c>
      <c r="F781" s="222">
        <v>6.5165343962008502E-6</v>
      </c>
      <c r="G781" s="221">
        <v>80</v>
      </c>
      <c r="H781" s="221">
        <v>158</v>
      </c>
    </row>
    <row r="782" spans="1:8" ht="16">
      <c r="A782" s="221">
        <v>779</v>
      </c>
      <c r="B782" s="221" t="s">
        <v>476</v>
      </c>
      <c r="C782" s="221" t="s">
        <v>1888</v>
      </c>
      <c r="D782" s="221" t="s">
        <v>1889</v>
      </c>
      <c r="E782" s="222">
        <v>1.0195238795954E-4</v>
      </c>
      <c r="F782" s="222">
        <v>6.5965493548806097E-6</v>
      </c>
      <c r="G782" s="221">
        <v>83</v>
      </c>
      <c r="H782" s="221">
        <v>162</v>
      </c>
    </row>
    <row r="783" spans="1:8" ht="16">
      <c r="A783" s="221">
        <v>780</v>
      </c>
      <c r="B783" s="221" t="s">
        <v>476</v>
      </c>
      <c r="C783" s="221" t="s">
        <v>1890</v>
      </c>
      <c r="D783" s="221" t="s">
        <v>1891</v>
      </c>
      <c r="E783" s="222">
        <v>1.0195238795954E-4</v>
      </c>
      <c r="F783" s="222">
        <v>6.5984635640767098E-6</v>
      </c>
      <c r="G783" s="221">
        <v>27</v>
      </c>
      <c r="H783" s="221">
        <v>76</v>
      </c>
    </row>
    <row r="784" spans="1:8" ht="16">
      <c r="A784" s="221">
        <v>781</v>
      </c>
      <c r="B784" s="221" t="s">
        <v>476</v>
      </c>
      <c r="C784" s="221" t="s">
        <v>1892</v>
      </c>
      <c r="D784" s="221" t="s">
        <v>1893</v>
      </c>
      <c r="E784" s="222">
        <v>1.0457011505435399E-4</v>
      </c>
      <c r="F784" s="222">
        <v>6.7768615335654601E-6</v>
      </c>
      <c r="G784" s="221">
        <v>199</v>
      </c>
      <c r="H784" s="221">
        <v>319</v>
      </c>
    </row>
    <row r="785" spans="1:8" ht="16">
      <c r="A785" s="221">
        <v>782</v>
      </c>
      <c r="B785" s="221" t="s">
        <v>476</v>
      </c>
      <c r="C785" s="221" t="s">
        <v>1894</v>
      </c>
      <c r="D785" s="221" t="s">
        <v>1895</v>
      </c>
      <c r="E785" s="222">
        <v>1.07077676833511E-4</v>
      </c>
      <c r="F785" s="222">
        <v>6.9577511899543702E-6</v>
      </c>
      <c r="G785" s="221">
        <v>191</v>
      </c>
      <c r="H785" s="221">
        <v>309</v>
      </c>
    </row>
    <row r="786" spans="1:8" ht="16">
      <c r="A786" s="221">
        <v>783</v>
      </c>
      <c r="B786" s="221" t="s">
        <v>476</v>
      </c>
      <c r="C786" s="221" t="s">
        <v>1896</v>
      </c>
      <c r="D786" s="221" t="s">
        <v>1897</v>
      </c>
      <c r="E786" s="222">
        <v>1.0787920754064101E-4</v>
      </c>
      <c r="F786" s="222">
        <v>7.0190935035027099E-6</v>
      </c>
      <c r="G786" s="221">
        <v>21</v>
      </c>
      <c r="H786" s="221">
        <v>65</v>
      </c>
    </row>
    <row r="787" spans="1:8" ht="16">
      <c r="A787" s="221">
        <v>784</v>
      </c>
      <c r="B787" s="221" t="s">
        <v>476</v>
      </c>
      <c r="C787" s="221" t="s">
        <v>1898</v>
      </c>
      <c r="D787" s="221" t="s">
        <v>1899</v>
      </c>
      <c r="E787" s="222">
        <v>1.0870031712056401E-4</v>
      </c>
      <c r="F787" s="222">
        <v>7.0911794859767103E-6</v>
      </c>
      <c r="G787" s="221">
        <v>29</v>
      </c>
      <c r="H787" s="221">
        <v>79</v>
      </c>
    </row>
    <row r="788" spans="1:8" ht="16">
      <c r="A788" s="221">
        <v>785</v>
      </c>
      <c r="B788" s="221" t="s">
        <v>476</v>
      </c>
      <c r="C788" s="221" t="s">
        <v>1900</v>
      </c>
      <c r="D788" s="221" t="s">
        <v>1901</v>
      </c>
      <c r="E788" s="222">
        <v>1.0870031712056401E-4</v>
      </c>
      <c r="F788" s="222">
        <v>7.0911794859767103E-6</v>
      </c>
      <c r="G788" s="221">
        <v>29</v>
      </c>
      <c r="H788" s="221">
        <v>79</v>
      </c>
    </row>
    <row r="789" spans="1:8" ht="16">
      <c r="A789" s="221">
        <v>786</v>
      </c>
      <c r="B789" s="221" t="s">
        <v>476</v>
      </c>
      <c r="C789" s="221" t="s">
        <v>1902</v>
      </c>
      <c r="D789" s="221" t="s">
        <v>1903</v>
      </c>
      <c r="E789" s="222">
        <v>1.0939606206554799E-4</v>
      </c>
      <c r="F789" s="222">
        <v>7.1459573589598403E-6</v>
      </c>
      <c r="G789" s="221">
        <v>81</v>
      </c>
      <c r="H789" s="221">
        <v>159</v>
      </c>
    </row>
    <row r="790" spans="1:8" ht="16">
      <c r="A790" s="221">
        <v>787</v>
      </c>
      <c r="B790" s="221" t="s">
        <v>476</v>
      </c>
      <c r="C790" s="221" t="s">
        <v>1904</v>
      </c>
      <c r="D790" s="221" t="s">
        <v>1905</v>
      </c>
      <c r="E790" s="222">
        <v>1.10304694717095E-4</v>
      </c>
      <c r="F790" s="222">
        <v>7.2147791737705396E-6</v>
      </c>
      <c r="G790" s="221">
        <v>7</v>
      </c>
      <c r="H790" s="221">
        <v>38</v>
      </c>
    </row>
    <row r="791" spans="1:8" ht="16">
      <c r="A791" s="221">
        <v>788</v>
      </c>
      <c r="B791" s="221" t="s">
        <v>476</v>
      </c>
      <c r="C791" s="221" t="s">
        <v>1906</v>
      </c>
      <c r="D791" s="221" t="s">
        <v>1907</v>
      </c>
      <c r="E791" s="222">
        <v>1.13353799639948E-4</v>
      </c>
      <c r="F791" s="222">
        <v>7.4239441309254004E-6</v>
      </c>
      <c r="G791" s="221">
        <v>51</v>
      </c>
      <c r="H791" s="221">
        <v>114</v>
      </c>
    </row>
    <row r="792" spans="1:8" ht="16">
      <c r="A792" s="221">
        <v>789</v>
      </c>
      <c r="B792" s="221" t="s">
        <v>476</v>
      </c>
      <c r="C792" s="221" t="s">
        <v>1908</v>
      </c>
      <c r="D792" s="221" t="s">
        <v>1909</v>
      </c>
      <c r="E792" s="222">
        <v>1.13519759203898E-4</v>
      </c>
      <c r="F792" s="222">
        <v>7.4445575992942998E-6</v>
      </c>
      <c r="G792" s="221">
        <v>144</v>
      </c>
      <c r="H792" s="221">
        <v>246</v>
      </c>
    </row>
    <row r="793" spans="1:8" ht="16">
      <c r="A793" s="221">
        <v>790</v>
      </c>
      <c r="B793" s="221" t="s">
        <v>476</v>
      </c>
      <c r="C793" s="221" t="s">
        <v>1910</v>
      </c>
      <c r="D793" s="221" t="s">
        <v>1911</v>
      </c>
      <c r="E793" s="222">
        <v>1.1628385979334E-4</v>
      </c>
      <c r="F793" s="222">
        <v>7.6406759602633099E-6</v>
      </c>
      <c r="G793" s="221">
        <v>106</v>
      </c>
      <c r="H793" s="221">
        <v>194</v>
      </c>
    </row>
    <row r="794" spans="1:8" ht="16">
      <c r="A794" s="221">
        <v>791</v>
      </c>
      <c r="B794" s="221" t="s">
        <v>476</v>
      </c>
      <c r="C794" s="221" t="s">
        <v>1912</v>
      </c>
      <c r="D794" s="221" t="s">
        <v>1913</v>
      </c>
      <c r="E794" s="222">
        <v>1.1628385979334E-4</v>
      </c>
      <c r="F794" s="222">
        <v>7.6457885495020292E-6</v>
      </c>
      <c r="G794" s="221">
        <v>10</v>
      </c>
      <c r="H794" s="221">
        <v>44</v>
      </c>
    </row>
    <row r="795" spans="1:8" ht="16">
      <c r="A795" s="221">
        <v>792</v>
      </c>
      <c r="B795" s="221" t="s">
        <v>476</v>
      </c>
      <c r="C795" s="221" t="s">
        <v>1914</v>
      </c>
      <c r="D795" s="221" t="s">
        <v>1915</v>
      </c>
      <c r="E795" s="222">
        <v>1.19722192082853E-4</v>
      </c>
      <c r="F795" s="222">
        <v>7.9026923357694604E-6</v>
      </c>
      <c r="G795" s="221">
        <v>20</v>
      </c>
      <c r="H795" s="221">
        <v>63</v>
      </c>
    </row>
    <row r="796" spans="1:8" ht="16">
      <c r="A796" s="221">
        <v>793</v>
      </c>
      <c r="B796" s="221" t="s">
        <v>476</v>
      </c>
      <c r="C796" s="221" t="s">
        <v>1916</v>
      </c>
      <c r="D796" s="221" t="s">
        <v>1917</v>
      </c>
      <c r="E796" s="222">
        <v>1.19722192082853E-4</v>
      </c>
      <c r="F796" s="222">
        <v>7.9026923357694604E-6</v>
      </c>
      <c r="G796" s="221">
        <v>20</v>
      </c>
      <c r="H796" s="221">
        <v>63</v>
      </c>
    </row>
    <row r="797" spans="1:8" ht="16">
      <c r="A797" s="221">
        <v>794</v>
      </c>
      <c r="B797" s="221" t="s">
        <v>476</v>
      </c>
      <c r="C797" s="221" t="s">
        <v>1918</v>
      </c>
      <c r="D797" s="221" t="s">
        <v>1919</v>
      </c>
      <c r="E797" s="222">
        <v>1.19722192082853E-4</v>
      </c>
      <c r="F797" s="222">
        <v>7.9026923357694604E-6</v>
      </c>
      <c r="G797" s="221">
        <v>20</v>
      </c>
      <c r="H797" s="221">
        <v>63</v>
      </c>
    </row>
    <row r="798" spans="1:8" ht="16">
      <c r="A798" s="221">
        <v>795</v>
      </c>
      <c r="B798" s="221" t="s">
        <v>476</v>
      </c>
      <c r="C798" s="221" t="s">
        <v>1920</v>
      </c>
      <c r="D798" s="221" t="s">
        <v>1921</v>
      </c>
      <c r="E798" s="222">
        <v>1.2475391716325099E-4</v>
      </c>
      <c r="F798" s="222">
        <v>8.2455378725925701E-6</v>
      </c>
      <c r="G798" s="221">
        <v>28</v>
      </c>
      <c r="H798" s="221">
        <v>77</v>
      </c>
    </row>
    <row r="799" spans="1:8" ht="16">
      <c r="A799" s="221">
        <v>796</v>
      </c>
      <c r="B799" s="221" t="s">
        <v>476</v>
      </c>
      <c r="C799" s="221" t="s">
        <v>1922</v>
      </c>
      <c r="D799" s="221" t="s">
        <v>1923</v>
      </c>
      <c r="E799" s="222">
        <v>1.3271741287721001E-4</v>
      </c>
      <c r="F799" s="222">
        <v>8.7832725603715898E-6</v>
      </c>
      <c r="G799" s="221">
        <v>4</v>
      </c>
      <c r="H799" s="221">
        <v>30</v>
      </c>
    </row>
    <row r="800" spans="1:8" ht="16">
      <c r="A800" s="221">
        <v>797</v>
      </c>
      <c r="B800" s="221" t="s">
        <v>476</v>
      </c>
      <c r="C800" s="221" t="s">
        <v>1924</v>
      </c>
      <c r="D800" s="221" t="s">
        <v>1925</v>
      </c>
      <c r="E800" s="222">
        <v>1.3373216452380399E-4</v>
      </c>
      <c r="F800" s="222">
        <v>8.8848665529119801E-6</v>
      </c>
      <c r="G800" s="221">
        <v>19</v>
      </c>
      <c r="H800" s="221">
        <v>61</v>
      </c>
    </row>
    <row r="801" spans="1:8" ht="16">
      <c r="A801" s="221">
        <v>798</v>
      </c>
      <c r="B801" s="221" t="s">
        <v>476</v>
      </c>
      <c r="C801" s="221" t="s">
        <v>1926</v>
      </c>
      <c r="D801" s="221" t="s">
        <v>1927</v>
      </c>
      <c r="E801" s="222">
        <v>1.3373216452380399E-4</v>
      </c>
      <c r="F801" s="222">
        <v>8.8848665529119801E-6</v>
      </c>
      <c r="G801" s="221">
        <v>19</v>
      </c>
      <c r="H801" s="221">
        <v>61</v>
      </c>
    </row>
    <row r="802" spans="1:8" ht="16">
      <c r="A802" s="221">
        <v>799</v>
      </c>
      <c r="B802" s="221" t="s">
        <v>476</v>
      </c>
      <c r="C802" s="221" t="s">
        <v>1928</v>
      </c>
      <c r="D802" s="221" t="s">
        <v>1929</v>
      </c>
      <c r="E802" s="222">
        <v>1.3373216452380399E-4</v>
      </c>
      <c r="F802" s="222">
        <v>8.8636296857411506E-6</v>
      </c>
      <c r="G802" s="221">
        <v>433</v>
      </c>
      <c r="H802" s="221">
        <v>613</v>
      </c>
    </row>
    <row r="803" spans="1:8" ht="16">
      <c r="A803" s="221">
        <v>800</v>
      </c>
      <c r="B803" s="221" t="s">
        <v>476</v>
      </c>
      <c r="C803" s="221" t="s">
        <v>1930</v>
      </c>
      <c r="D803" s="221" t="s">
        <v>1931</v>
      </c>
      <c r="E803" s="222">
        <v>1.3373935387739301E-4</v>
      </c>
      <c r="F803" s="222">
        <v>8.8968239703845398E-6</v>
      </c>
      <c r="G803" s="221">
        <v>4</v>
      </c>
      <c r="H803" s="221">
        <v>31</v>
      </c>
    </row>
    <row r="804" spans="1:8" ht="16">
      <c r="A804" s="221">
        <v>801</v>
      </c>
      <c r="B804" s="221" t="s">
        <v>476</v>
      </c>
      <c r="C804" s="221" t="s">
        <v>1932</v>
      </c>
      <c r="D804" s="221" t="s">
        <v>1933</v>
      </c>
      <c r="E804" s="222">
        <v>1.3525600661962501E-4</v>
      </c>
      <c r="F804" s="222">
        <v>9.0093271362085603E-6</v>
      </c>
      <c r="G804" s="221">
        <v>15</v>
      </c>
      <c r="H804" s="221">
        <v>54</v>
      </c>
    </row>
    <row r="805" spans="1:8" ht="16">
      <c r="A805" s="221">
        <v>802</v>
      </c>
      <c r="B805" s="221" t="s">
        <v>476</v>
      </c>
      <c r="C805" s="221" t="s">
        <v>1934</v>
      </c>
      <c r="D805" s="221" t="s">
        <v>1935</v>
      </c>
      <c r="E805" s="222">
        <v>1.38855643383847E-4</v>
      </c>
      <c r="F805" s="222">
        <v>9.2610158720385907E-6</v>
      </c>
      <c r="G805" s="221">
        <v>313</v>
      </c>
      <c r="H805" s="221">
        <v>464</v>
      </c>
    </row>
    <row r="806" spans="1:8" ht="16">
      <c r="A806" s="221">
        <v>803</v>
      </c>
      <c r="B806" s="221" t="s">
        <v>476</v>
      </c>
      <c r="C806" s="221" t="s">
        <v>1936</v>
      </c>
      <c r="D806" s="221" t="s">
        <v>1937</v>
      </c>
      <c r="E806" s="222">
        <v>1.45160386196268E-4</v>
      </c>
      <c r="F806" s="222">
        <v>9.6939725717336504E-6</v>
      </c>
      <c r="G806" s="221">
        <v>217</v>
      </c>
      <c r="H806" s="221">
        <v>341</v>
      </c>
    </row>
    <row r="807" spans="1:8" ht="16">
      <c r="A807" s="221">
        <v>804</v>
      </c>
      <c r="B807" s="221" t="s">
        <v>476</v>
      </c>
      <c r="C807" s="221" t="s">
        <v>1938</v>
      </c>
      <c r="D807" s="221" t="s">
        <v>1939</v>
      </c>
      <c r="E807" s="222">
        <v>1.4546426455626599E-4</v>
      </c>
      <c r="F807" s="222">
        <v>9.7267521106722408E-6</v>
      </c>
      <c r="G807" s="221">
        <v>53</v>
      </c>
      <c r="H807" s="221">
        <v>116</v>
      </c>
    </row>
    <row r="808" spans="1:8" ht="16">
      <c r="A808" s="221">
        <v>805</v>
      </c>
      <c r="B808" s="221" t="s">
        <v>476</v>
      </c>
      <c r="C808" s="221" t="s">
        <v>1940</v>
      </c>
      <c r="D808" s="221" t="s">
        <v>1941</v>
      </c>
      <c r="E808" s="222">
        <v>1.5569165511137401E-4</v>
      </c>
      <c r="F808" s="222">
        <v>1.04507188237849E-5</v>
      </c>
      <c r="G808" s="221">
        <v>21</v>
      </c>
      <c r="H808" s="221">
        <v>64</v>
      </c>
    </row>
    <row r="809" spans="1:8" ht="16">
      <c r="A809" s="221">
        <v>806</v>
      </c>
      <c r="B809" s="221" t="s">
        <v>476</v>
      </c>
      <c r="C809" s="221" t="s">
        <v>1942</v>
      </c>
      <c r="D809" s="221" t="s">
        <v>1943</v>
      </c>
      <c r="E809" s="222">
        <v>1.5569165511137401E-4</v>
      </c>
      <c r="F809" s="222">
        <v>1.04507188237849E-5</v>
      </c>
      <c r="G809" s="221">
        <v>21</v>
      </c>
      <c r="H809" s="221">
        <v>64</v>
      </c>
    </row>
    <row r="810" spans="1:8" ht="16">
      <c r="A810" s="221">
        <v>807</v>
      </c>
      <c r="B810" s="221" t="s">
        <v>476</v>
      </c>
      <c r="C810" s="221" t="s">
        <v>1944</v>
      </c>
      <c r="D810" s="221" t="s">
        <v>1945</v>
      </c>
      <c r="E810" s="222">
        <v>1.5569165511137401E-4</v>
      </c>
      <c r="F810" s="222">
        <v>1.04507188237849E-5</v>
      </c>
      <c r="G810" s="221">
        <v>21</v>
      </c>
      <c r="H810" s="221">
        <v>64</v>
      </c>
    </row>
    <row r="811" spans="1:8" ht="16">
      <c r="A811" s="221">
        <v>808</v>
      </c>
      <c r="B811" s="221" t="s">
        <v>476</v>
      </c>
      <c r="C811" s="221" t="s">
        <v>1946</v>
      </c>
      <c r="D811" s="221" t="s">
        <v>1947</v>
      </c>
      <c r="E811" s="222">
        <v>1.6088293522318199E-4</v>
      </c>
      <c r="F811" s="222">
        <v>1.0826478852355699E-5</v>
      </c>
      <c r="G811" s="221">
        <v>188</v>
      </c>
      <c r="H811" s="221">
        <v>303</v>
      </c>
    </row>
    <row r="812" spans="1:8" ht="16">
      <c r="A812" s="221">
        <v>809</v>
      </c>
      <c r="B812" s="221" t="s">
        <v>476</v>
      </c>
      <c r="C812" s="221" t="s">
        <v>1948</v>
      </c>
      <c r="D812" s="221" t="s">
        <v>1949</v>
      </c>
      <c r="E812" s="222">
        <v>1.6088293522318199E-4</v>
      </c>
      <c r="F812" s="222">
        <v>1.08268001042896E-5</v>
      </c>
      <c r="G812" s="221">
        <v>291</v>
      </c>
      <c r="H812" s="221">
        <v>435</v>
      </c>
    </row>
    <row r="813" spans="1:8" ht="16">
      <c r="A813" s="221">
        <v>810</v>
      </c>
      <c r="B813" s="221" t="s">
        <v>476</v>
      </c>
      <c r="C813" s="221" t="s">
        <v>1950</v>
      </c>
      <c r="D813" s="221" t="s">
        <v>1951</v>
      </c>
      <c r="E813" s="222">
        <v>1.6406493843535501E-4</v>
      </c>
      <c r="F813" s="222">
        <v>1.10550194568029E-5</v>
      </c>
      <c r="G813" s="221">
        <v>125</v>
      </c>
      <c r="H813" s="221">
        <v>218</v>
      </c>
    </row>
    <row r="814" spans="1:8" ht="16">
      <c r="A814" s="221">
        <v>811</v>
      </c>
      <c r="B814" s="221" t="s">
        <v>476</v>
      </c>
      <c r="C814" s="221" t="s">
        <v>1952</v>
      </c>
      <c r="D814" s="221" t="s">
        <v>1953</v>
      </c>
      <c r="E814" s="222">
        <v>1.65309184211418E-4</v>
      </c>
      <c r="F814" s="222">
        <v>1.1181428082283001E-5</v>
      </c>
      <c r="G814" s="221">
        <v>26</v>
      </c>
      <c r="H814" s="221">
        <v>73</v>
      </c>
    </row>
    <row r="815" spans="1:8" ht="16">
      <c r="A815" s="221">
        <v>812</v>
      </c>
      <c r="B815" s="221" t="s">
        <v>476</v>
      </c>
      <c r="C815" s="221" t="s">
        <v>1954</v>
      </c>
      <c r="D815" s="221" t="s">
        <v>1955</v>
      </c>
      <c r="E815" s="222">
        <v>1.65309184211418E-4</v>
      </c>
      <c r="F815" s="222">
        <v>1.1181428082283001E-5</v>
      </c>
      <c r="G815" s="221">
        <v>26</v>
      </c>
      <c r="H815" s="221">
        <v>73</v>
      </c>
    </row>
    <row r="816" spans="1:8" ht="16">
      <c r="A816" s="221">
        <v>813</v>
      </c>
      <c r="B816" s="221" t="s">
        <v>476</v>
      </c>
      <c r="C816" s="221" t="s">
        <v>1956</v>
      </c>
      <c r="D816" s="221" t="s">
        <v>1957</v>
      </c>
      <c r="E816" s="222">
        <v>1.65309184211418E-4</v>
      </c>
      <c r="F816" s="222">
        <v>1.1181428082283001E-5</v>
      </c>
      <c r="G816" s="221">
        <v>26</v>
      </c>
      <c r="H816" s="221">
        <v>73</v>
      </c>
    </row>
    <row r="817" spans="1:8" ht="16">
      <c r="A817" s="221">
        <v>814</v>
      </c>
      <c r="B817" s="221" t="s">
        <v>476</v>
      </c>
      <c r="C817" s="221" t="s">
        <v>1958</v>
      </c>
      <c r="D817" s="221" t="s">
        <v>1959</v>
      </c>
      <c r="E817" s="222">
        <v>1.68948631665715E-4</v>
      </c>
      <c r="F817" s="222">
        <v>1.14421004621673E-5</v>
      </c>
      <c r="G817" s="221">
        <v>3</v>
      </c>
      <c r="H817" s="221">
        <v>27</v>
      </c>
    </row>
    <row r="818" spans="1:8" ht="16">
      <c r="A818" s="221">
        <v>815</v>
      </c>
      <c r="B818" s="221" t="s">
        <v>476</v>
      </c>
      <c r="C818" s="221" t="s">
        <v>1960</v>
      </c>
      <c r="D818" s="221" t="s">
        <v>1961</v>
      </c>
      <c r="E818" s="222">
        <v>1.6927571800868201E-4</v>
      </c>
      <c r="F818" s="222">
        <v>1.14933126991303E-5</v>
      </c>
      <c r="G818" s="221">
        <v>39</v>
      </c>
      <c r="H818" s="221">
        <v>94</v>
      </c>
    </row>
    <row r="819" spans="1:8" ht="16">
      <c r="A819" s="221">
        <v>816</v>
      </c>
      <c r="B819" s="221" t="s">
        <v>476</v>
      </c>
      <c r="C819" s="221" t="s">
        <v>1962</v>
      </c>
      <c r="D819" s="221" t="s">
        <v>1963</v>
      </c>
      <c r="E819" s="222">
        <v>1.6927571800868201E-4</v>
      </c>
      <c r="F819" s="222">
        <v>1.14855833026553E-5</v>
      </c>
      <c r="G819" s="221">
        <v>35</v>
      </c>
      <c r="H819" s="221">
        <v>88</v>
      </c>
    </row>
    <row r="820" spans="1:8" ht="16">
      <c r="A820" s="221">
        <v>817</v>
      </c>
      <c r="B820" s="221" t="s">
        <v>476</v>
      </c>
      <c r="C820" s="221" t="s">
        <v>1964</v>
      </c>
      <c r="D820" s="221" t="s">
        <v>1965</v>
      </c>
      <c r="E820" s="222">
        <v>1.72473681735547E-4</v>
      </c>
      <c r="F820" s="222">
        <v>1.17252494364423E-5</v>
      </c>
      <c r="G820" s="221">
        <v>919</v>
      </c>
      <c r="H820" s="221">
        <v>1193</v>
      </c>
    </row>
    <row r="821" spans="1:8" ht="16">
      <c r="A821" s="221">
        <v>818</v>
      </c>
      <c r="B821" s="221" t="s">
        <v>476</v>
      </c>
      <c r="C821" s="221" t="s">
        <v>1966</v>
      </c>
      <c r="D821" s="221" t="s">
        <v>1967</v>
      </c>
      <c r="E821" s="222">
        <v>1.7493938228673299E-4</v>
      </c>
      <c r="F821" s="222">
        <v>1.1907891000290101E-5</v>
      </c>
      <c r="G821" s="221">
        <v>141</v>
      </c>
      <c r="H821" s="221">
        <v>240</v>
      </c>
    </row>
    <row r="822" spans="1:8" ht="16">
      <c r="A822" s="221">
        <v>819</v>
      </c>
      <c r="B822" s="221" t="s">
        <v>476</v>
      </c>
      <c r="C822" s="221" t="s">
        <v>1968</v>
      </c>
      <c r="D822" s="221" t="s">
        <v>1969</v>
      </c>
      <c r="E822" s="222">
        <v>1.7594048355612E-4</v>
      </c>
      <c r="F822" s="222">
        <v>1.2036443381478699E-5</v>
      </c>
      <c r="G822" s="221">
        <v>7</v>
      </c>
      <c r="H822" s="221">
        <v>37</v>
      </c>
    </row>
    <row r="823" spans="1:8" ht="16">
      <c r="A823" s="221">
        <v>820</v>
      </c>
      <c r="B823" s="221" t="s">
        <v>476</v>
      </c>
      <c r="C823" s="221" t="s">
        <v>1970</v>
      </c>
      <c r="D823" s="221" t="s">
        <v>1971</v>
      </c>
      <c r="E823" s="222">
        <v>1.7594048355612E-4</v>
      </c>
      <c r="F823" s="222">
        <v>1.2036443381478699E-5</v>
      </c>
      <c r="G823" s="221">
        <v>7</v>
      </c>
      <c r="H823" s="221">
        <v>37</v>
      </c>
    </row>
    <row r="824" spans="1:8" ht="16">
      <c r="A824" s="221">
        <v>821</v>
      </c>
      <c r="B824" s="221" t="s">
        <v>476</v>
      </c>
      <c r="C824" s="221" t="s">
        <v>1972</v>
      </c>
      <c r="D824" s="221" t="s">
        <v>1973</v>
      </c>
      <c r="E824" s="222">
        <v>1.7594048355612E-4</v>
      </c>
      <c r="F824" s="222">
        <v>1.2036443381478699E-5</v>
      </c>
      <c r="G824" s="221">
        <v>7</v>
      </c>
      <c r="H824" s="221">
        <v>37</v>
      </c>
    </row>
    <row r="825" spans="1:8" ht="16">
      <c r="A825" s="221">
        <v>822</v>
      </c>
      <c r="B825" s="221" t="s">
        <v>476</v>
      </c>
      <c r="C825" s="221" t="s">
        <v>1974</v>
      </c>
      <c r="D825" s="221" t="s">
        <v>1975</v>
      </c>
      <c r="E825" s="222">
        <v>1.7594048355612E-4</v>
      </c>
      <c r="F825" s="222">
        <v>1.2036443381478699E-5</v>
      </c>
      <c r="G825" s="221">
        <v>7</v>
      </c>
      <c r="H825" s="221">
        <v>37</v>
      </c>
    </row>
    <row r="826" spans="1:8" ht="16">
      <c r="A826" s="221">
        <v>823</v>
      </c>
      <c r="B826" s="221" t="s">
        <v>476</v>
      </c>
      <c r="C826" s="221" t="s">
        <v>1976</v>
      </c>
      <c r="D826" s="221" t="s">
        <v>1977</v>
      </c>
      <c r="E826" s="222">
        <v>1.80842386184698E-4</v>
      </c>
      <c r="F826" s="222">
        <v>1.23873153798617E-5</v>
      </c>
      <c r="G826" s="221">
        <v>8</v>
      </c>
      <c r="H826" s="221">
        <v>39</v>
      </c>
    </row>
    <row r="827" spans="1:8" ht="16">
      <c r="A827" s="221">
        <v>824</v>
      </c>
      <c r="B827" s="221" t="s">
        <v>476</v>
      </c>
      <c r="C827" s="221" t="s">
        <v>1978</v>
      </c>
      <c r="D827" s="221" t="s">
        <v>1979</v>
      </c>
      <c r="E827" s="222">
        <v>1.8156323105331199E-4</v>
      </c>
      <c r="F827" s="222">
        <v>1.24522765331842E-5</v>
      </c>
      <c r="G827" s="221">
        <v>9</v>
      </c>
      <c r="H827" s="221">
        <v>41</v>
      </c>
    </row>
    <row r="828" spans="1:8" ht="16">
      <c r="A828" s="221">
        <v>825</v>
      </c>
      <c r="B828" s="221" t="s">
        <v>476</v>
      </c>
      <c r="C828" s="221" t="s">
        <v>1980</v>
      </c>
      <c r="D828" s="221" t="s">
        <v>1981</v>
      </c>
      <c r="E828" s="222">
        <v>1.9627438084331001E-4</v>
      </c>
      <c r="F828" s="222">
        <v>1.3494916657123701E-5</v>
      </c>
      <c r="G828" s="221">
        <v>132</v>
      </c>
      <c r="H828" s="221">
        <v>227</v>
      </c>
    </row>
    <row r="829" spans="1:8" ht="16">
      <c r="A829" s="221">
        <v>826</v>
      </c>
      <c r="B829" s="221" t="s">
        <v>476</v>
      </c>
      <c r="C829" s="221" t="s">
        <v>1982</v>
      </c>
      <c r="D829" s="221" t="s">
        <v>1983</v>
      </c>
      <c r="E829" s="222">
        <v>1.9627438084331001E-4</v>
      </c>
      <c r="F829" s="222">
        <v>1.34921493989111E-5</v>
      </c>
      <c r="G829" s="221">
        <v>58</v>
      </c>
      <c r="H829" s="221">
        <v>123</v>
      </c>
    </row>
    <row r="830" spans="1:8" ht="16">
      <c r="A830" s="221">
        <v>827</v>
      </c>
      <c r="B830" s="221" t="s">
        <v>476</v>
      </c>
      <c r="C830" s="221" t="s">
        <v>1984</v>
      </c>
      <c r="D830" s="221" t="s">
        <v>1985</v>
      </c>
      <c r="E830" s="222">
        <v>1.9726241982770501E-4</v>
      </c>
      <c r="F830" s="222">
        <v>1.36136468275944E-5</v>
      </c>
      <c r="G830" s="221">
        <v>1</v>
      </c>
      <c r="H830" s="221">
        <v>21</v>
      </c>
    </row>
    <row r="831" spans="1:8" ht="16">
      <c r="A831" s="221">
        <v>828</v>
      </c>
      <c r="B831" s="221" t="s">
        <v>476</v>
      </c>
      <c r="C831" s="221" t="s">
        <v>1986</v>
      </c>
      <c r="D831" s="221" t="s">
        <v>1987</v>
      </c>
      <c r="E831" s="222">
        <v>1.9726241982770501E-4</v>
      </c>
      <c r="F831" s="222">
        <v>1.36136468275944E-5</v>
      </c>
      <c r="G831" s="221">
        <v>1</v>
      </c>
      <c r="H831" s="221">
        <v>21</v>
      </c>
    </row>
    <row r="832" spans="1:8" ht="16">
      <c r="A832" s="221">
        <v>829</v>
      </c>
      <c r="B832" s="221" t="s">
        <v>476</v>
      </c>
      <c r="C832" s="221" t="s">
        <v>1988</v>
      </c>
      <c r="D832" s="221" t="s">
        <v>1989</v>
      </c>
      <c r="E832" s="222">
        <v>1.9726241982770501E-4</v>
      </c>
      <c r="F832" s="222">
        <v>1.3597674143831399E-5</v>
      </c>
      <c r="G832" s="221">
        <v>2</v>
      </c>
      <c r="H832" s="221">
        <v>24</v>
      </c>
    </row>
    <row r="833" spans="1:8" ht="16">
      <c r="A833" s="221">
        <v>830</v>
      </c>
      <c r="B833" s="221" t="s">
        <v>476</v>
      </c>
      <c r="C833" s="221" t="s">
        <v>1990</v>
      </c>
      <c r="D833" s="221" t="s">
        <v>1991</v>
      </c>
      <c r="E833" s="222">
        <v>2.0127347981987301E-4</v>
      </c>
      <c r="F833" s="222">
        <v>1.39250149986968E-5</v>
      </c>
      <c r="G833" s="221">
        <v>15</v>
      </c>
      <c r="H833" s="221">
        <v>53</v>
      </c>
    </row>
    <row r="834" spans="1:8" ht="16">
      <c r="A834" s="221">
        <v>831</v>
      </c>
      <c r="B834" s="221" t="s">
        <v>476</v>
      </c>
      <c r="C834" s="221" t="s">
        <v>1992</v>
      </c>
      <c r="D834" s="221" t="s">
        <v>1993</v>
      </c>
      <c r="E834" s="222">
        <v>2.0127347981987301E-4</v>
      </c>
      <c r="F834" s="222">
        <v>1.3920467294186801E-5</v>
      </c>
      <c r="G834" s="221">
        <v>98</v>
      </c>
      <c r="H834" s="221">
        <v>180</v>
      </c>
    </row>
    <row r="835" spans="1:8" ht="16">
      <c r="A835" s="221">
        <v>832</v>
      </c>
      <c r="B835" s="221" t="s">
        <v>476</v>
      </c>
      <c r="C835" s="221" t="s">
        <v>1994</v>
      </c>
      <c r="D835" s="221" t="s">
        <v>1995</v>
      </c>
      <c r="E835" s="222">
        <v>2.01530750593572E-4</v>
      </c>
      <c r="F835" s="222">
        <v>1.3960112938112599E-5</v>
      </c>
      <c r="G835" s="221">
        <v>278</v>
      </c>
      <c r="H835" s="221">
        <v>417</v>
      </c>
    </row>
    <row r="836" spans="1:8" ht="16">
      <c r="A836" s="221">
        <v>833</v>
      </c>
      <c r="B836" s="221" t="s">
        <v>476</v>
      </c>
      <c r="C836" s="221" t="s">
        <v>1996</v>
      </c>
      <c r="D836" s="221" t="s">
        <v>1997</v>
      </c>
      <c r="E836" s="222">
        <v>2.04090674366308E-4</v>
      </c>
      <c r="F836" s="222">
        <v>1.4154958359483E-5</v>
      </c>
      <c r="G836" s="221">
        <v>237</v>
      </c>
      <c r="H836" s="221">
        <v>364</v>
      </c>
    </row>
    <row r="837" spans="1:8" ht="16">
      <c r="A837" s="221">
        <v>834</v>
      </c>
      <c r="B837" s="221" t="s">
        <v>476</v>
      </c>
      <c r="C837" s="221" t="s">
        <v>1998</v>
      </c>
      <c r="D837" s="221" t="s">
        <v>1999</v>
      </c>
      <c r="E837" s="222">
        <v>2.1478682787462401E-4</v>
      </c>
      <c r="F837" s="222">
        <v>1.4915239806915901E-5</v>
      </c>
      <c r="G837" s="221">
        <v>64</v>
      </c>
      <c r="H837" s="221">
        <v>131</v>
      </c>
    </row>
    <row r="838" spans="1:8" ht="16">
      <c r="A838" s="221">
        <v>835</v>
      </c>
      <c r="B838" s="221" t="s">
        <v>476</v>
      </c>
      <c r="C838" s="221" t="s">
        <v>2000</v>
      </c>
      <c r="D838" s="221" t="s">
        <v>2001</v>
      </c>
      <c r="E838" s="222">
        <v>2.17142081850842E-4</v>
      </c>
      <c r="F838" s="222">
        <v>1.5097432300358999E-5</v>
      </c>
      <c r="G838" s="221">
        <v>109</v>
      </c>
      <c r="H838" s="221">
        <v>195</v>
      </c>
    </row>
    <row r="839" spans="1:8" ht="16">
      <c r="A839" s="221">
        <v>836</v>
      </c>
      <c r="B839" s="221" t="s">
        <v>476</v>
      </c>
      <c r="C839" s="221" t="s">
        <v>2002</v>
      </c>
      <c r="D839" s="221" t="s">
        <v>2003</v>
      </c>
      <c r="E839" s="222">
        <v>2.1830704467176601E-4</v>
      </c>
      <c r="F839" s="222">
        <v>1.51971685174937E-5</v>
      </c>
      <c r="G839" s="221">
        <v>4</v>
      </c>
      <c r="H839" s="221">
        <v>29</v>
      </c>
    </row>
    <row r="840" spans="1:8" ht="16">
      <c r="A840" s="221">
        <v>837</v>
      </c>
      <c r="B840" s="221" t="s">
        <v>476</v>
      </c>
      <c r="C840" s="221" t="s">
        <v>2004</v>
      </c>
      <c r="D840" s="221" t="s">
        <v>2005</v>
      </c>
      <c r="E840" s="222">
        <v>2.2813013590059999E-4</v>
      </c>
      <c r="F840" s="222">
        <v>1.5900572562342201E-5</v>
      </c>
      <c r="G840" s="221">
        <v>33</v>
      </c>
      <c r="H840" s="221">
        <v>83</v>
      </c>
    </row>
    <row r="841" spans="1:8" ht="16">
      <c r="A841" s="221">
        <v>838</v>
      </c>
      <c r="B841" s="221" t="s">
        <v>476</v>
      </c>
      <c r="C841" s="221" t="s">
        <v>2006</v>
      </c>
      <c r="D841" s="221" t="s">
        <v>2007</v>
      </c>
      <c r="E841" s="222">
        <v>2.2923431630057301E-4</v>
      </c>
      <c r="F841" s="222">
        <v>1.59972102276709E-5</v>
      </c>
      <c r="G841" s="221">
        <v>39</v>
      </c>
      <c r="H841" s="221">
        <v>93</v>
      </c>
    </row>
    <row r="842" spans="1:8" ht="16">
      <c r="A842" s="221">
        <v>839</v>
      </c>
      <c r="B842" s="221" t="s">
        <v>476</v>
      </c>
      <c r="C842" s="221" t="s">
        <v>2008</v>
      </c>
      <c r="D842" s="221" t="s">
        <v>2009</v>
      </c>
      <c r="E842" s="222">
        <v>2.3493034151379999E-4</v>
      </c>
      <c r="F842" s="222">
        <v>1.6414875364140199E-5</v>
      </c>
      <c r="G842" s="221">
        <v>289</v>
      </c>
      <c r="H842" s="221">
        <v>430</v>
      </c>
    </row>
    <row r="843" spans="1:8" ht="16">
      <c r="A843" s="221">
        <v>840</v>
      </c>
      <c r="B843" s="221" t="s">
        <v>476</v>
      </c>
      <c r="C843" s="221" t="s">
        <v>2010</v>
      </c>
      <c r="D843" s="221" t="s">
        <v>2011</v>
      </c>
      <c r="E843" s="222">
        <v>2.4213189800057299E-4</v>
      </c>
      <c r="F843" s="222">
        <v>1.6955700220898699E-5</v>
      </c>
      <c r="G843" s="221">
        <v>48</v>
      </c>
      <c r="H843" s="221">
        <v>107</v>
      </c>
    </row>
    <row r="844" spans="1:8" ht="16">
      <c r="A844" s="221">
        <v>841</v>
      </c>
      <c r="B844" s="221" t="s">
        <v>476</v>
      </c>
      <c r="C844" s="221" t="s">
        <v>2012</v>
      </c>
      <c r="D844" s="221" t="s">
        <v>2013</v>
      </c>
      <c r="E844" s="222">
        <v>2.4213189800057299E-4</v>
      </c>
      <c r="F844" s="222">
        <v>1.6959624786992899E-5</v>
      </c>
      <c r="G844" s="221">
        <v>181</v>
      </c>
      <c r="H844" s="221">
        <v>291</v>
      </c>
    </row>
    <row r="845" spans="1:8" ht="16">
      <c r="A845" s="221">
        <v>842</v>
      </c>
      <c r="B845" s="221" t="s">
        <v>476</v>
      </c>
      <c r="C845" s="221" t="s">
        <v>2014</v>
      </c>
      <c r="D845" s="221" t="s">
        <v>2015</v>
      </c>
      <c r="E845" s="222">
        <v>2.5256855927214899E-4</v>
      </c>
      <c r="F845" s="222">
        <v>1.77123187060382E-5</v>
      </c>
      <c r="G845" s="221">
        <v>5</v>
      </c>
      <c r="H845" s="221">
        <v>32</v>
      </c>
    </row>
    <row r="846" spans="1:8" ht="16">
      <c r="A846" s="221">
        <v>843</v>
      </c>
      <c r="B846" s="221" t="s">
        <v>476</v>
      </c>
      <c r="C846" s="221" t="s">
        <v>2016</v>
      </c>
      <c r="D846" s="221" t="s">
        <v>2017</v>
      </c>
      <c r="E846" s="222">
        <v>2.5564981725081801E-4</v>
      </c>
      <c r="F846" s="222">
        <v>1.7950347683362199E-5</v>
      </c>
      <c r="G846" s="221">
        <v>30</v>
      </c>
      <c r="H846" s="221">
        <v>78</v>
      </c>
    </row>
    <row r="847" spans="1:8" ht="16">
      <c r="A847" s="221">
        <v>844</v>
      </c>
      <c r="B847" s="221" t="s">
        <v>476</v>
      </c>
      <c r="C847" s="221" t="s">
        <v>2018</v>
      </c>
      <c r="D847" s="221" t="s">
        <v>2019</v>
      </c>
      <c r="E847" s="222">
        <v>2.6132830314512501E-4</v>
      </c>
      <c r="F847" s="222">
        <v>1.8393923483176101E-5</v>
      </c>
      <c r="G847" s="221">
        <v>220</v>
      </c>
      <c r="H847" s="221">
        <v>341</v>
      </c>
    </row>
    <row r="848" spans="1:8" ht="16">
      <c r="A848" s="221">
        <v>845</v>
      </c>
      <c r="B848" s="221" t="s">
        <v>476</v>
      </c>
      <c r="C848" s="221" t="s">
        <v>2020</v>
      </c>
      <c r="D848" s="221" t="s">
        <v>2021</v>
      </c>
      <c r="E848" s="222">
        <v>2.6132830314512501E-4</v>
      </c>
      <c r="F848" s="222">
        <v>1.8393923483176101E-5</v>
      </c>
      <c r="G848" s="221">
        <v>220</v>
      </c>
      <c r="H848" s="221">
        <v>341</v>
      </c>
    </row>
    <row r="849" spans="1:8" ht="16">
      <c r="A849" s="221">
        <v>846</v>
      </c>
      <c r="B849" s="221" t="s">
        <v>476</v>
      </c>
      <c r="C849" s="221" t="s">
        <v>2022</v>
      </c>
      <c r="D849" s="221" t="s">
        <v>2023</v>
      </c>
      <c r="E849" s="222">
        <v>2.7896954926170199E-4</v>
      </c>
      <c r="F849" s="222">
        <v>1.9659570810631502E-5</v>
      </c>
      <c r="G849" s="221">
        <v>10</v>
      </c>
      <c r="H849" s="221">
        <v>42</v>
      </c>
    </row>
    <row r="850" spans="1:8" ht="16">
      <c r="A850" s="221">
        <v>847</v>
      </c>
      <c r="B850" s="221" t="s">
        <v>476</v>
      </c>
      <c r="C850" s="221" t="s">
        <v>2024</v>
      </c>
      <c r="D850" s="221" t="s">
        <v>2025</v>
      </c>
      <c r="E850" s="222">
        <v>2.8412022584286699E-4</v>
      </c>
      <c r="F850" s="222">
        <v>2.0071325825637698E-5</v>
      </c>
      <c r="G850" s="221">
        <v>22</v>
      </c>
      <c r="H850" s="221">
        <v>64</v>
      </c>
    </row>
    <row r="851" spans="1:8" ht="16">
      <c r="A851" s="221">
        <v>848</v>
      </c>
      <c r="B851" s="221" t="s">
        <v>476</v>
      </c>
      <c r="C851" s="221" t="s">
        <v>2026</v>
      </c>
      <c r="D851" s="221" t="s">
        <v>2027</v>
      </c>
      <c r="E851" s="222">
        <v>2.8412022584286699E-4</v>
      </c>
      <c r="F851" s="222">
        <v>2.0071325825637698E-5</v>
      </c>
      <c r="G851" s="221">
        <v>22</v>
      </c>
      <c r="H851" s="221">
        <v>64</v>
      </c>
    </row>
    <row r="852" spans="1:8" ht="16">
      <c r="A852" s="221">
        <v>849</v>
      </c>
      <c r="B852" s="221" t="s">
        <v>476</v>
      </c>
      <c r="C852" s="221" t="s">
        <v>2028</v>
      </c>
      <c r="D852" s="221" t="s">
        <v>2029</v>
      </c>
      <c r="E852" s="222">
        <v>2.84993385909056E-4</v>
      </c>
      <c r="F852" s="222">
        <v>2.0157472102065401E-5</v>
      </c>
      <c r="G852" s="221">
        <v>9</v>
      </c>
      <c r="H852" s="221">
        <v>40</v>
      </c>
    </row>
    <row r="853" spans="1:8" ht="16">
      <c r="A853" s="221">
        <v>850</v>
      </c>
      <c r="B853" s="221" t="s">
        <v>476</v>
      </c>
      <c r="C853" s="221" t="s">
        <v>2030</v>
      </c>
      <c r="D853" s="221" t="s">
        <v>2031</v>
      </c>
      <c r="E853" s="222">
        <v>2.8537776811645799E-4</v>
      </c>
      <c r="F853" s="222">
        <v>2.0209155252882201E-5</v>
      </c>
      <c r="G853" s="221">
        <v>3</v>
      </c>
      <c r="H853" s="221">
        <v>26</v>
      </c>
    </row>
    <row r="854" spans="1:8" ht="16">
      <c r="A854" s="221">
        <v>851</v>
      </c>
      <c r="B854" s="221" t="s">
        <v>476</v>
      </c>
      <c r="C854" s="221" t="s">
        <v>2032</v>
      </c>
      <c r="D854" s="221" t="s">
        <v>2033</v>
      </c>
      <c r="E854" s="222">
        <v>2.8751848357801298E-4</v>
      </c>
      <c r="F854" s="222">
        <v>2.03854306811535E-5</v>
      </c>
      <c r="G854" s="221">
        <v>117</v>
      </c>
      <c r="H854" s="221">
        <v>205</v>
      </c>
    </row>
    <row r="855" spans="1:8" ht="16">
      <c r="A855" s="221">
        <v>852</v>
      </c>
      <c r="B855" s="221" t="s">
        <v>476</v>
      </c>
      <c r="C855" s="221" t="s">
        <v>2034</v>
      </c>
      <c r="D855" s="221" t="s">
        <v>2035</v>
      </c>
      <c r="E855" s="222">
        <v>2.9843481932137798E-4</v>
      </c>
      <c r="F855" s="222">
        <v>2.1185029663414501E-5</v>
      </c>
      <c r="G855" s="221">
        <v>140</v>
      </c>
      <c r="H855" s="221">
        <v>236</v>
      </c>
    </row>
    <row r="856" spans="1:8" ht="16">
      <c r="A856" s="221">
        <v>853</v>
      </c>
      <c r="B856" s="221" t="s">
        <v>476</v>
      </c>
      <c r="C856" s="221" t="s">
        <v>2036</v>
      </c>
      <c r="D856" s="221" t="s">
        <v>2037</v>
      </c>
      <c r="E856" s="222">
        <v>3.1959701028252399E-4</v>
      </c>
      <c r="F856" s="222">
        <v>2.2714705966860901E-5</v>
      </c>
      <c r="G856" s="221">
        <v>68</v>
      </c>
      <c r="H856" s="221">
        <v>135</v>
      </c>
    </row>
    <row r="857" spans="1:8" ht="16">
      <c r="A857" s="221">
        <v>854</v>
      </c>
      <c r="B857" s="221" t="s">
        <v>476</v>
      </c>
      <c r="C857" s="221" t="s">
        <v>2038</v>
      </c>
      <c r="D857" s="221" t="s">
        <v>2039</v>
      </c>
      <c r="E857" s="222">
        <v>3.2858388584876698E-4</v>
      </c>
      <c r="F857" s="222">
        <v>2.3381634452242701E-5</v>
      </c>
      <c r="G857" s="221">
        <v>63</v>
      </c>
      <c r="H857" s="221">
        <v>128</v>
      </c>
    </row>
    <row r="858" spans="1:8" ht="16">
      <c r="A858" s="221">
        <v>855</v>
      </c>
      <c r="B858" s="221" t="s">
        <v>476</v>
      </c>
      <c r="C858" s="221" t="s">
        <v>2040</v>
      </c>
      <c r="D858" s="221" t="s">
        <v>2041</v>
      </c>
      <c r="E858" s="222">
        <v>3.3076497241748301E-4</v>
      </c>
      <c r="F858" s="222">
        <v>2.35652297945503E-5</v>
      </c>
      <c r="G858" s="221">
        <v>26</v>
      </c>
      <c r="H858" s="221">
        <v>71</v>
      </c>
    </row>
    <row r="859" spans="1:8" ht="16">
      <c r="A859" s="221">
        <v>856</v>
      </c>
      <c r="B859" s="221" t="s">
        <v>476</v>
      </c>
      <c r="C859" s="221" t="s">
        <v>2042</v>
      </c>
      <c r="D859" s="221" t="s">
        <v>2043</v>
      </c>
      <c r="E859" s="222">
        <v>3.4521394961994201E-4</v>
      </c>
      <c r="F859" s="222">
        <v>2.4647091441089299E-5</v>
      </c>
      <c r="G859" s="221">
        <v>2</v>
      </c>
      <c r="H859" s="221">
        <v>23</v>
      </c>
    </row>
    <row r="860" spans="1:8" ht="16">
      <c r="A860" s="221">
        <v>857</v>
      </c>
      <c r="B860" s="221" t="s">
        <v>476</v>
      </c>
      <c r="C860" s="221" t="s">
        <v>2044</v>
      </c>
      <c r="D860" s="221" t="s">
        <v>2045</v>
      </c>
      <c r="E860" s="222">
        <v>3.4521394961994201E-4</v>
      </c>
      <c r="F860" s="222">
        <v>2.4653906101613001E-5</v>
      </c>
      <c r="G860" s="221">
        <v>28</v>
      </c>
      <c r="H860" s="221">
        <v>74</v>
      </c>
    </row>
    <row r="861" spans="1:8" ht="16">
      <c r="A861" s="221">
        <v>858</v>
      </c>
      <c r="B861" s="221" t="s">
        <v>476</v>
      </c>
      <c r="C861" s="221" t="s">
        <v>2046</v>
      </c>
      <c r="D861" s="221" t="s">
        <v>2047</v>
      </c>
      <c r="E861" s="222">
        <v>3.5738904104494203E-4</v>
      </c>
      <c r="F861" s="222">
        <v>2.5554083363985999E-5</v>
      </c>
      <c r="G861" s="221">
        <v>30</v>
      </c>
      <c r="H861" s="221">
        <v>77</v>
      </c>
    </row>
    <row r="862" spans="1:8" ht="16">
      <c r="A862" s="221">
        <v>859</v>
      </c>
      <c r="B862" s="221" t="s">
        <v>476</v>
      </c>
      <c r="C862" s="221" t="s">
        <v>2048</v>
      </c>
      <c r="D862" s="221" t="s">
        <v>2049</v>
      </c>
      <c r="E862" s="222">
        <v>3.57577591100859E-4</v>
      </c>
      <c r="F862" s="222">
        <v>2.5659645163975801E-5</v>
      </c>
      <c r="G862" s="221">
        <v>23</v>
      </c>
      <c r="H862" s="221">
        <v>65</v>
      </c>
    </row>
    <row r="863" spans="1:8" ht="16">
      <c r="A863" s="221">
        <v>860</v>
      </c>
      <c r="B863" s="221" t="s">
        <v>476</v>
      </c>
      <c r="C863" s="221" t="s">
        <v>2050</v>
      </c>
      <c r="D863" s="221" t="s">
        <v>2051</v>
      </c>
      <c r="E863" s="222">
        <v>3.57577591100859E-4</v>
      </c>
      <c r="F863" s="222">
        <v>2.5659645163975801E-5</v>
      </c>
      <c r="G863" s="221">
        <v>23</v>
      </c>
      <c r="H863" s="221">
        <v>65</v>
      </c>
    </row>
    <row r="864" spans="1:8" ht="16">
      <c r="A864" s="221">
        <v>861</v>
      </c>
      <c r="B864" s="221" t="s">
        <v>476</v>
      </c>
      <c r="C864" s="221" t="s">
        <v>2052</v>
      </c>
      <c r="D864" s="221" t="s">
        <v>2053</v>
      </c>
      <c r="E864" s="222">
        <v>3.57577591100859E-4</v>
      </c>
      <c r="F864" s="222">
        <v>2.5659645163975801E-5</v>
      </c>
      <c r="G864" s="221">
        <v>23</v>
      </c>
      <c r="H864" s="221">
        <v>65</v>
      </c>
    </row>
    <row r="865" spans="1:8" ht="16">
      <c r="A865" s="221">
        <v>862</v>
      </c>
      <c r="B865" s="221" t="s">
        <v>476</v>
      </c>
      <c r="C865" s="221" t="s">
        <v>2054</v>
      </c>
      <c r="D865" s="221" t="s">
        <v>2055</v>
      </c>
      <c r="E865" s="222">
        <v>3.6123444075480699E-4</v>
      </c>
      <c r="F865" s="222">
        <v>2.5953066687705898E-5</v>
      </c>
      <c r="G865" s="221">
        <v>64</v>
      </c>
      <c r="H865" s="221">
        <v>129</v>
      </c>
    </row>
    <row r="866" spans="1:8" ht="16">
      <c r="A866" s="221">
        <v>863</v>
      </c>
      <c r="B866" s="221" t="s">
        <v>476</v>
      </c>
      <c r="C866" s="221" t="s">
        <v>2056</v>
      </c>
      <c r="D866" s="221" t="s">
        <v>2057</v>
      </c>
      <c r="E866" s="222">
        <v>3.6392651532895999E-4</v>
      </c>
      <c r="F866" s="222">
        <v>2.6177718441688299E-5</v>
      </c>
      <c r="G866" s="221">
        <v>13</v>
      </c>
      <c r="H866" s="221">
        <v>47</v>
      </c>
    </row>
    <row r="867" spans="1:8" ht="16">
      <c r="A867" s="221">
        <v>864</v>
      </c>
      <c r="B867" s="221" t="s">
        <v>476</v>
      </c>
      <c r="C867" s="221" t="s">
        <v>2058</v>
      </c>
      <c r="D867" s="221" t="s">
        <v>2059</v>
      </c>
      <c r="E867" s="222">
        <v>3.6480449741273902E-4</v>
      </c>
      <c r="F867" s="222">
        <v>2.6272186551870199E-5</v>
      </c>
      <c r="G867" s="221">
        <v>32</v>
      </c>
      <c r="H867" s="221">
        <v>80</v>
      </c>
    </row>
    <row r="868" spans="1:8" ht="16">
      <c r="A868" s="221">
        <v>865</v>
      </c>
      <c r="B868" s="221" t="s">
        <v>476</v>
      </c>
      <c r="C868" s="221" t="s">
        <v>2060</v>
      </c>
      <c r="D868" s="221" t="s">
        <v>2061</v>
      </c>
      <c r="E868" s="222">
        <v>3.6545502316552201E-4</v>
      </c>
      <c r="F868" s="222">
        <v>2.6350405103780101E-5</v>
      </c>
      <c r="G868" s="221">
        <v>38</v>
      </c>
      <c r="H868" s="221">
        <v>90</v>
      </c>
    </row>
    <row r="869" spans="1:8" ht="16">
      <c r="A869" s="221">
        <v>866</v>
      </c>
      <c r="B869" s="221" t="s">
        <v>476</v>
      </c>
      <c r="C869" s="221" t="s">
        <v>2062</v>
      </c>
      <c r="D869" s="221" t="s">
        <v>2063</v>
      </c>
      <c r="E869" s="222">
        <v>3.7248213152720399E-4</v>
      </c>
      <c r="F869" s="222">
        <v>2.6889053443294301E-5</v>
      </c>
      <c r="G869" s="221">
        <v>157</v>
      </c>
      <c r="H869" s="221">
        <v>257</v>
      </c>
    </row>
    <row r="870" spans="1:8" ht="16">
      <c r="A870" s="221">
        <v>867</v>
      </c>
      <c r="B870" s="221" t="s">
        <v>476</v>
      </c>
      <c r="C870" s="221" t="s">
        <v>2064</v>
      </c>
      <c r="D870" s="221" t="s">
        <v>2065</v>
      </c>
      <c r="E870" s="222">
        <v>3.8434340751971398E-4</v>
      </c>
      <c r="F870" s="222">
        <v>2.77782960627982E-5</v>
      </c>
      <c r="G870" s="221">
        <v>73</v>
      </c>
      <c r="H870" s="221">
        <v>142</v>
      </c>
    </row>
    <row r="871" spans="1:8" ht="16">
      <c r="A871" s="221">
        <v>868</v>
      </c>
      <c r="B871" s="221" t="s">
        <v>476</v>
      </c>
      <c r="C871" s="221" t="s">
        <v>2066</v>
      </c>
      <c r="D871" s="221" t="s">
        <v>2067</v>
      </c>
      <c r="E871" s="222">
        <v>3.8749599289720799E-4</v>
      </c>
      <c r="F871" s="222">
        <v>2.80708983612786E-5</v>
      </c>
      <c r="G871" s="221">
        <v>12</v>
      </c>
      <c r="H871" s="221">
        <v>45</v>
      </c>
    </row>
    <row r="872" spans="1:8" ht="16">
      <c r="A872" s="221">
        <v>869</v>
      </c>
      <c r="B872" s="221" t="s">
        <v>476</v>
      </c>
      <c r="C872" s="221" t="s">
        <v>2068</v>
      </c>
      <c r="D872" s="221" t="s">
        <v>2069</v>
      </c>
      <c r="E872" s="222">
        <v>3.8749599289720799E-4</v>
      </c>
      <c r="F872" s="222">
        <v>2.8072671073411401E-5</v>
      </c>
      <c r="G872" s="221">
        <v>108</v>
      </c>
      <c r="H872" s="221">
        <v>191</v>
      </c>
    </row>
    <row r="873" spans="1:8" ht="16">
      <c r="A873" s="221">
        <v>870</v>
      </c>
      <c r="B873" s="221" t="s">
        <v>476</v>
      </c>
      <c r="C873" s="221" t="s">
        <v>2070</v>
      </c>
      <c r="D873" s="221" t="s">
        <v>2071</v>
      </c>
      <c r="E873" s="222">
        <v>3.9829419667927897E-4</v>
      </c>
      <c r="F873" s="222">
        <v>2.88891498878962E-5</v>
      </c>
      <c r="G873" s="221">
        <v>454</v>
      </c>
      <c r="H873" s="221">
        <v>629</v>
      </c>
    </row>
    <row r="874" spans="1:8" ht="16">
      <c r="A874" s="221">
        <v>871</v>
      </c>
      <c r="B874" s="221" t="s">
        <v>476</v>
      </c>
      <c r="C874" s="221" t="s">
        <v>2072</v>
      </c>
      <c r="D874" s="221" t="s">
        <v>2073</v>
      </c>
      <c r="E874" s="222">
        <v>3.9931250473410502E-4</v>
      </c>
      <c r="F874" s="222">
        <v>2.8997285751506699E-5</v>
      </c>
      <c r="G874" s="221">
        <v>276</v>
      </c>
      <c r="H874" s="221">
        <v>409</v>
      </c>
    </row>
    <row r="875" spans="1:8" ht="16">
      <c r="A875" s="221">
        <v>872</v>
      </c>
      <c r="B875" s="221" t="s">
        <v>476</v>
      </c>
      <c r="C875" s="221" t="s">
        <v>2074</v>
      </c>
      <c r="D875" s="221" t="s">
        <v>2075</v>
      </c>
      <c r="E875" s="222">
        <v>4.0880477441259999E-4</v>
      </c>
      <c r="F875" s="222">
        <v>2.9826957789760499E-5</v>
      </c>
      <c r="G875" s="221">
        <v>11</v>
      </c>
      <c r="H875" s="221">
        <v>43</v>
      </c>
    </row>
    <row r="876" spans="1:8" ht="16">
      <c r="A876" s="221">
        <v>873</v>
      </c>
      <c r="B876" s="221" t="s">
        <v>476</v>
      </c>
      <c r="C876" s="221" t="s">
        <v>2076</v>
      </c>
      <c r="D876" s="221" t="s">
        <v>2077</v>
      </c>
      <c r="E876" s="222">
        <v>4.0880477441259999E-4</v>
      </c>
      <c r="F876" s="222">
        <v>2.9826957789760499E-5</v>
      </c>
      <c r="G876" s="221">
        <v>11</v>
      </c>
      <c r="H876" s="221">
        <v>43</v>
      </c>
    </row>
    <row r="877" spans="1:8" ht="16">
      <c r="A877" s="221">
        <v>874</v>
      </c>
      <c r="B877" s="221" t="s">
        <v>476</v>
      </c>
      <c r="C877" s="221" t="s">
        <v>2078</v>
      </c>
      <c r="D877" s="221" t="s">
        <v>2079</v>
      </c>
      <c r="E877" s="222">
        <v>4.0880477441259999E-4</v>
      </c>
      <c r="F877" s="222">
        <v>2.9826957789760499E-5</v>
      </c>
      <c r="G877" s="221">
        <v>11</v>
      </c>
      <c r="H877" s="221">
        <v>43</v>
      </c>
    </row>
    <row r="878" spans="1:8" ht="16">
      <c r="A878" s="221">
        <v>875</v>
      </c>
      <c r="B878" s="221" t="s">
        <v>476</v>
      </c>
      <c r="C878" s="221" t="s">
        <v>2080</v>
      </c>
      <c r="D878" s="221" t="s">
        <v>2081</v>
      </c>
      <c r="E878" s="222">
        <v>4.0880477441259999E-4</v>
      </c>
      <c r="F878" s="222">
        <v>2.9823229748937999E-5</v>
      </c>
      <c r="G878" s="221">
        <v>224</v>
      </c>
      <c r="H878" s="221">
        <v>343</v>
      </c>
    </row>
    <row r="879" spans="1:8" ht="16">
      <c r="A879" s="221">
        <v>876</v>
      </c>
      <c r="B879" s="221" t="s">
        <v>476</v>
      </c>
      <c r="C879" s="221" t="s">
        <v>2082</v>
      </c>
      <c r="D879" s="221" t="s">
        <v>2083</v>
      </c>
      <c r="E879" s="222">
        <v>4.1149895052590901E-4</v>
      </c>
      <c r="F879" s="222">
        <v>3.0058850377472001E-5</v>
      </c>
      <c r="G879" s="221">
        <v>135</v>
      </c>
      <c r="H879" s="221">
        <v>227</v>
      </c>
    </row>
    <row r="880" spans="1:8" ht="16">
      <c r="A880" s="221">
        <v>877</v>
      </c>
      <c r="B880" s="221" t="s">
        <v>476</v>
      </c>
      <c r="C880" s="221" t="s">
        <v>2084</v>
      </c>
      <c r="D880" s="221" t="s">
        <v>2085</v>
      </c>
      <c r="E880" s="222">
        <v>4.4080004905397001E-4</v>
      </c>
      <c r="F880" s="222">
        <v>3.2237050797766699E-5</v>
      </c>
      <c r="G880" s="221">
        <v>6</v>
      </c>
      <c r="H880" s="221">
        <v>33</v>
      </c>
    </row>
    <row r="881" spans="1:8" ht="16">
      <c r="A881" s="221">
        <v>878</v>
      </c>
      <c r="B881" s="221" t="s">
        <v>476</v>
      </c>
      <c r="C881" s="221" t="s">
        <v>2086</v>
      </c>
      <c r="D881" s="221" t="s">
        <v>2087</v>
      </c>
      <c r="E881" s="222">
        <v>4.4292902387969998E-4</v>
      </c>
      <c r="F881" s="222">
        <v>3.2430768872908503E-5</v>
      </c>
      <c r="G881" s="221">
        <v>24</v>
      </c>
      <c r="H881" s="221">
        <v>66</v>
      </c>
    </row>
    <row r="882" spans="1:8" ht="16">
      <c r="A882" s="221">
        <v>879</v>
      </c>
      <c r="B882" s="221" t="s">
        <v>476</v>
      </c>
      <c r="C882" s="221" t="s">
        <v>2088</v>
      </c>
      <c r="D882" s="221" t="s">
        <v>2089</v>
      </c>
      <c r="E882" s="222">
        <v>4.4340925245253102E-4</v>
      </c>
      <c r="F882" s="222">
        <v>3.2503991553172703E-5</v>
      </c>
      <c r="G882" s="221">
        <v>9</v>
      </c>
      <c r="H882" s="221">
        <v>39</v>
      </c>
    </row>
    <row r="883" spans="1:8" ht="16">
      <c r="A883" s="221">
        <v>880</v>
      </c>
      <c r="B883" s="221" t="s">
        <v>476</v>
      </c>
      <c r="C883" s="221" t="s">
        <v>2090</v>
      </c>
      <c r="D883" s="221" t="s">
        <v>2091</v>
      </c>
      <c r="E883" s="222">
        <v>4.4639620134872898E-4</v>
      </c>
      <c r="F883" s="222">
        <v>3.2761266279241502E-5</v>
      </c>
      <c r="G883" s="221">
        <v>670</v>
      </c>
      <c r="H883" s="221">
        <v>888</v>
      </c>
    </row>
    <row r="884" spans="1:8" ht="16">
      <c r="A884" s="221">
        <v>881</v>
      </c>
      <c r="B884" s="221" t="s">
        <v>476</v>
      </c>
      <c r="C884" s="221" t="s">
        <v>2092</v>
      </c>
      <c r="D884" s="221" t="s">
        <v>2093</v>
      </c>
      <c r="E884" s="222">
        <v>4.47486613548362E-4</v>
      </c>
      <c r="F884" s="222">
        <v>3.2879703107072802E-5</v>
      </c>
      <c r="G884" s="221">
        <v>15</v>
      </c>
      <c r="H884" s="221">
        <v>51</v>
      </c>
    </row>
    <row r="885" spans="1:8" ht="16">
      <c r="A885" s="221">
        <v>882</v>
      </c>
      <c r="B885" s="221" t="s">
        <v>476</v>
      </c>
      <c r="C885" s="221" t="s">
        <v>2094</v>
      </c>
      <c r="D885" s="221" t="s">
        <v>2095</v>
      </c>
      <c r="E885" s="222">
        <v>4.4936260367357101E-4</v>
      </c>
      <c r="F885" s="222">
        <v>3.3056115995557902E-5</v>
      </c>
      <c r="G885" s="221">
        <v>217</v>
      </c>
      <c r="H885" s="221">
        <v>334</v>
      </c>
    </row>
    <row r="886" spans="1:8" ht="16">
      <c r="A886" s="221">
        <v>883</v>
      </c>
      <c r="B886" s="221" t="s">
        <v>476</v>
      </c>
      <c r="C886" s="221" t="s">
        <v>2096</v>
      </c>
      <c r="D886" s="221" t="s">
        <v>2097</v>
      </c>
      <c r="E886" s="222">
        <v>4.4963085985351702E-4</v>
      </c>
      <c r="F886" s="222">
        <v>3.3124123720105297E-5</v>
      </c>
      <c r="G886" s="221">
        <v>7</v>
      </c>
      <c r="H886" s="221">
        <v>35</v>
      </c>
    </row>
    <row r="887" spans="1:8" ht="16">
      <c r="A887" s="221">
        <v>884</v>
      </c>
      <c r="B887" s="221" t="s">
        <v>476</v>
      </c>
      <c r="C887" s="221" t="s">
        <v>2098</v>
      </c>
      <c r="D887" s="221" t="s">
        <v>2099</v>
      </c>
      <c r="E887" s="222">
        <v>4.4963085985351702E-4</v>
      </c>
      <c r="F887" s="222">
        <v>3.3153039366023298E-5</v>
      </c>
      <c r="G887" s="221">
        <v>8</v>
      </c>
      <c r="H887" s="221">
        <v>37</v>
      </c>
    </row>
    <row r="888" spans="1:8" ht="16">
      <c r="A888" s="221">
        <v>885</v>
      </c>
      <c r="B888" s="221" t="s">
        <v>476</v>
      </c>
      <c r="C888" s="221" t="s">
        <v>2100</v>
      </c>
      <c r="D888" s="221" t="s">
        <v>2101</v>
      </c>
      <c r="E888" s="222">
        <v>4.4985054451152301E-4</v>
      </c>
      <c r="F888" s="222">
        <v>3.3207851354498701E-5</v>
      </c>
      <c r="G888" s="221">
        <v>75</v>
      </c>
      <c r="H888" s="221">
        <v>144</v>
      </c>
    </row>
    <row r="889" spans="1:8" ht="16">
      <c r="A889" s="221">
        <v>886</v>
      </c>
      <c r="B889" s="221" t="s">
        <v>476</v>
      </c>
      <c r="C889" s="221" t="s">
        <v>2102</v>
      </c>
      <c r="D889" s="221" t="s">
        <v>2103</v>
      </c>
      <c r="E889" s="222">
        <v>4.5665417438096298E-4</v>
      </c>
      <c r="F889" s="222">
        <v>3.3788489125870397E-5</v>
      </c>
      <c r="G889" s="221">
        <v>21</v>
      </c>
      <c r="H889" s="221">
        <v>61</v>
      </c>
    </row>
    <row r="890" spans="1:8" ht="16">
      <c r="A890" s="221">
        <v>887</v>
      </c>
      <c r="B890" s="221" t="s">
        <v>476</v>
      </c>
      <c r="C890" s="221" t="s">
        <v>2104</v>
      </c>
      <c r="D890" s="221" t="s">
        <v>2105</v>
      </c>
      <c r="E890" s="222">
        <v>4.5665417438096298E-4</v>
      </c>
      <c r="F890" s="222">
        <v>3.3788489125870397E-5</v>
      </c>
      <c r="G890" s="221">
        <v>21</v>
      </c>
      <c r="H890" s="221">
        <v>61</v>
      </c>
    </row>
    <row r="891" spans="1:8" ht="16">
      <c r="A891" s="221">
        <v>888</v>
      </c>
      <c r="B891" s="221" t="s">
        <v>476</v>
      </c>
      <c r="C891" s="221" t="s">
        <v>2106</v>
      </c>
      <c r="D891" s="221" t="s">
        <v>2107</v>
      </c>
      <c r="E891" s="222">
        <v>4.7375264017907102E-4</v>
      </c>
      <c r="F891" s="222">
        <v>3.5094294289659902E-5</v>
      </c>
      <c r="G891" s="221">
        <v>0</v>
      </c>
      <c r="H891" s="221">
        <v>16</v>
      </c>
    </row>
    <row r="892" spans="1:8" ht="16">
      <c r="A892" s="221">
        <v>889</v>
      </c>
      <c r="B892" s="221" t="s">
        <v>476</v>
      </c>
      <c r="C892" s="221" t="s">
        <v>2108</v>
      </c>
      <c r="D892" s="221" t="s">
        <v>2109</v>
      </c>
      <c r="E892" s="222">
        <v>4.7479873793775102E-4</v>
      </c>
      <c r="F892" s="222">
        <v>3.5212541594696697E-5</v>
      </c>
      <c r="G892" s="221">
        <v>138</v>
      </c>
      <c r="H892" s="221">
        <v>230</v>
      </c>
    </row>
    <row r="893" spans="1:8" ht="16">
      <c r="A893" s="221">
        <v>890</v>
      </c>
      <c r="B893" s="221" t="s">
        <v>476</v>
      </c>
      <c r="C893" s="221" t="s">
        <v>2110</v>
      </c>
      <c r="D893" s="221" t="s">
        <v>2111</v>
      </c>
      <c r="E893" s="222">
        <v>4.7936138597529701E-4</v>
      </c>
      <c r="F893" s="222">
        <v>3.5592068572414701E-5</v>
      </c>
      <c r="G893" s="221">
        <v>3</v>
      </c>
      <c r="H893" s="221">
        <v>25</v>
      </c>
    </row>
    <row r="894" spans="1:8" ht="16">
      <c r="A894" s="221">
        <v>891</v>
      </c>
      <c r="B894" s="221" t="s">
        <v>476</v>
      </c>
      <c r="C894" s="221" t="s">
        <v>2112</v>
      </c>
      <c r="D894" s="221" t="s">
        <v>2113</v>
      </c>
      <c r="E894" s="222">
        <v>5.0412854817926604E-4</v>
      </c>
      <c r="F894" s="222">
        <v>3.7474276628604599E-5</v>
      </c>
      <c r="G894" s="221">
        <v>34</v>
      </c>
      <c r="H894" s="221">
        <v>82</v>
      </c>
    </row>
    <row r="895" spans="1:8" ht="16">
      <c r="A895" s="221">
        <v>892</v>
      </c>
      <c r="B895" s="221" t="s">
        <v>476</v>
      </c>
      <c r="C895" s="221" t="s">
        <v>2114</v>
      </c>
      <c r="D895" s="221" t="s">
        <v>2115</v>
      </c>
      <c r="E895" s="222">
        <v>5.12743668647109E-4</v>
      </c>
      <c r="F895" s="222">
        <v>3.8158691907042297E-5</v>
      </c>
      <c r="G895" s="221">
        <v>178</v>
      </c>
      <c r="H895" s="221">
        <v>282</v>
      </c>
    </row>
    <row r="896" spans="1:8" ht="16">
      <c r="A896" s="221">
        <v>893</v>
      </c>
      <c r="B896" s="221" t="s">
        <v>476</v>
      </c>
      <c r="C896" s="221" t="s">
        <v>2116</v>
      </c>
      <c r="D896" s="221" t="s">
        <v>2117</v>
      </c>
      <c r="E896" s="222">
        <v>5.1287814697300704E-4</v>
      </c>
      <c r="F896" s="222">
        <v>3.8212723740134798E-5</v>
      </c>
      <c r="G896" s="221">
        <v>89</v>
      </c>
      <c r="H896" s="221">
        <v>163</v>
      </c>
    </row>
    <row r="897" spans="1:8" ht="16">
      <c r="A897" s="221">
        <v>894</v>
      </c>
      <c r="B897" s="221" t="s">
        <v>476</v>
      </c>
      <c r="C897" s="221" t="s">
        <v>2118</v>
      </c>
      <c r="D897" s="221" t="s">
        <v>2119</v>
      </c>
      <c r="E897" s="222">
        <v>5.1479128654340002E-4</v>
      </c>
      <c r="F897" s="222">
        <v>3.8399453047743698E-5</v>
      </c>
      <c r="G897" s="221">
        <v>275</v>
      </c>
      <c r="H897" s="221">
        <v>406</v>
      </c>
    </row>
    <row r="898" spans="1:8" ht="16">
      <c r="A898" s="221">
        <v>895</v>
      </c>
      <c r="B898" s="221" t="s">
        <v>476</v>
      </c>
      <c r="C898" s="221" t="s">
        <v>2120</v>
      </c>
      <c r="D898" s="221" t="s">
        <v>2121</v>
      </c>
      <c r="E898" s="222">
        <v>5.1891894949260796E-4</v>
      </c>
      <c r="F898" s="222">
        <v>3.8751887215327798E-5</v>
      </c>
      <c r="G898" s="221">
        <v>232</v>
      </c>
      <c r="H898" s="221">
        <v>352</v>
      </c>
    </row>
    <row r="899" spans="1:8" ht="16">
      <c r="A899" s="221">
        <v>896</v>
      </c>
      <c r="B899" s="221" t="s">
        <v>476</v>
      </c>
      <c r="C899" s="221" t="s">
        <v>2122</v>
      </c>
      <c r="D899" s="221" t="s">
        <v>2123</v>
      </c>
      <c r="E899" s="222">
        <v>5.4012434847103199E-4</v>
      </c>
      <c r="F899" s="222">
        <v>4.0428191576544098E-5</v>
      </c>
      <c r="G899" s="221">
        <v>13</v>
      </c>
      <c r="H899" s="221">
        <v>46</v>
      </c>
    </row>
    <row r="900" spans="1:8" ht="16">
      <c r="A900" s="221">
        <v>897</v>
      </c>
      <c r="B900" s="221" t="s">
        <v>476</v>
      </c>
      <c r="C900" s="221" t="s">
        <v>2124</v>
      </c>
      <c r="D900" s="221" t="s">
        <v>2125</v>
      </c>
      <c r="E900" s="222">
        <v>5.4012434847103199E-4</v>
      </c>
      <c r="F900" s="222">
        <v>4.0428191576544098E-5</v>
      </c>
      <c r="G900" s="221">
        <v>13</v>
      </c>
      <c r="H900" s="221">
        <v>46</v>
      </c>
    </row>
    <row r="901" spans="1:8" ht="16">
      <c r="A901" s="221">
        <v>898</v>
      </c>
      <c r="B901" s="221" t="s">
        <v>476</v>
      </c>
      <c r="C901" s="221" t="s">
        <v>2126</v>
      </c>
      <c r="D901" s="221" t="s">
        <v>2127</v>
      </c>
      <c r="E901" s="222">
        <v>5.4490606455948401E-4</v>
      </c>
      <c r="F901" s="222">
        <v>4.0832875052397402E-5</v>
      </c>
      <c r="G901" s="221">
        <v>189</v>
      </c>
      <c r="H901" s="221">
        <v>296</v>
      </c>
    </row>
    <row r="902" spans="1:8" ht="16">
      <c r="A902" s="221">
        <v>899</v>
      </c>
      <c r="B902" s="221" t="s">
        <v>476</v>
      </c>
      <c r="C902" s="221" t="s">
        <v>2128</v>
      </c>
      <c r="D902" s="221" t="s">
        <v>2129</v>
      </c>
      <c r="E902" s="222">
        <v>5.8006020301333604E-4</v>
      </c>
      <c r="F902" s="222">
        <v>4.3516962869841701E-5</v>
      </c>
      <c r="G902" s="221">
        <v>31</v>
      </c>
      <c r="H902" s="221">
        <v>77</v>
      </c>
    </row>
    <row r="903" spans="1:8" ht="16">
      <c r="A903" s="221">
        <v>900</v>
      </c>
      <c r="B903" s="221" t="s">
        <v>476</v>
      </c>
      <c r="C903" s="221" t="s">
        <v>2130</v>
      </c>
      <c r="D903" s="221" t="s">
        <v>2131</v>
      </c>
      <c r="E903" s="222">
        <v>5.8031611480731599E-4</v>
      </c>
      <c r="F903" s="222">
        <v>4.35859742881031E-5</v>
      </c>
      <c r="G903" s="221">
        <v>61</v>
      </c>
      <c r="H903" s="221">
        <v>123</v>
      </c>
    </row>
    <row r="904" spans="1:8" ht="16">
      <c r="A904" s="221">
        <v>901</v>
      </c>
      <c r="B904" s="221" t="s">
        <v>476</v>
      </c>
      <c r="C904" s="221" t="s">
        <v>2132</v>
      </c>
      <c r="D904" s="221" t="s">
        <v>2133</v>
      </c>
      <c r="E904" s="222">
        <v>5.8143880479084799E-4</v>
      </c>
      <c r="F904" s="222">
        <v>4.3720205407449101E-5</v>
      </c>
      <c r="G904" s="221">
        <v>12</v>
      </c>
      <c r="H904" s="221">
        <v>44</v>
      </c>
    </row>
    <row r="905" spans="1:8" ht="16">
      <c r="A905" s="221">
        <v>902</v>
      </c>
      <c r="B905" s="221" t="s">
        <v>476</v>
      </c>
      <c r="C905" s="221" t="s">
        <v>2134</v>
      </c>
      <c r="D905" s="221" t="s">
        <v>2135</v>
      </c>
      <c r="E905" s="222">
        <v>5.9043726355863496E-4</v>
      </c>
      <c r="F905" s="222">
        <v>4.4447509024971902E-5</v>
      </c>
      <c r="G905" s="221">
        <v>19</v>
      </c>
      <c r="H905" s="221">
        <v>57</v>
      </c>
    </row>
    <row r="906" spans="1:8" ht="16">
      <c r="A906" s="221">
        <v>903</v>
      </c>
      <c r="B906" s="221" t="s">
        <v>476</v>
      </c>
      <c r="C906" s="221" t="s">
        <v>2136</v>
      </c>
      <c r="D906" s="221" t="s">
        <v>2137</v>
      </c>
      <c r="E906" s="222">
        <v>5.9141661190092499E-4</v>
      </c>
      <c r="F906" s="222">
        <v>4.4571998733820801E-5</v>
      </c>
      <c r="G906" s="221">
        <v>2</v>
      </c>
      <c r="H906" s="221">
        <v>22</v>
      </c>
    </row>
    <row r="907" spans="1:8" ht="16">
      <c r="A907" s="221">
        <v>904</v>
      </c>
      <c r="B907" s="221" t="s">
        <v>476</v>
      </c>
      <c r="C907" s="221" t="s">
        <v>2138</v>
      </c>
      <c r="D907" s="221" t="s">
        <v>2139</v>
      </c>
      <c r="E907" s="222">
        <v>5.9725589920745403E-4</v>
      </c>
      <c r="F907" s="222">
        <v>4.50633420947083E-5</v>
      </c>
      <c r="G907" s="221">
        <v>4</v>
      </c>
      <c r="H907" s="221">
        <v>27</v>
      </c>
    </row>
    <row r="908" spans="1:8" ht="16">
      <c r="A908" s="221">
        <v>905</v>
      </c>
      <c r="B908" s="221" t="s">
        <v>476</v>
      </c>
      <c r="C908" s="221" t="s">
        <v>2140</v>
      </c>
      <c r="D908" s="221" t="s">
        <v>2141</v>
      </c>
      <c r="E908" s="222">
        <v>6.0494058184506799E-4</v>
      </c>
      <c r="F908" s="222">
        <v>4.5695082577138197E-5</v>
      </c>
      <c r="G908" s="221">
        <v>232</v>
      </c>
      <c r="H908" s="221">
        <v>351</v>
      </c>
    </row>
    <row r="909" spans="1:8" ht="16">
      <c r="A909" s="221">
        <v>906</v>
      </c>
      <c r="B909" s="221" t="s">
        <v>476</v>
      </c>
      <c r="C909" s="221" t="s">
        <v>2142</v>
      </c>
      <c r="D909" s="221" t="s">
        <v>2143</v>
      </c>
      <c r="E909" s="222">
        <v>6.1796969940116503E-4</v>
      </c>
      <c r="F909" s="222">
        <v>4.6732300873169599E-5</v>
      </c>
      <c r="G909" s="221">
        <v>76</v>
      </c>
      <c r="H909" s="221">
        <v>144</v>
      </c>
    </row>
    <row r="910" spans="1:8" ht="16">
      <c r="A910" s="221">
        <v>907</v>
      </c>
      <c r="B910" s="221" t="s">
        <v>476</v>
      </c>
      <c r="C910" s="221" t="s">
        <v>2144</v>
      </c>
      <c r="D910" s="221" t="s">
        <v>2145</v>
      </c>
      <c r="E910" s="222">
        <v>6.1931177352663196E-4</v>
      </c>
      <c r="F910" s="222">
        <v>4.6886951437810202E-5</v>
      </c>
      <c r="G910" s="221">
        <v>11</v>
      </c>
      <c r="H910" s="221">
        <v>42</v>
      </c>
    </row>
    <row r="911" spans="1:8" ht="16">
      <c r="A911" s="221">
        <v>908</v>
      </c>
      <c r="B911" s="221" t="s">
        <v>476</v>
      </c>
      <c r="C911" s="221" t="s">
        <v>2146</v>
      </c>
      <c r="D911" s="221" t="s">
        <v>2147</v>
      </c>
      <c r="E911" s="222">
        <v>6.26245519562263E-4</v>
      </c>
      <c r="F911" s="222">
        <v>4.74656475342041E-5</v>
      </c>
      <c r="G911" s="221">
        <v>42</v>
      </c>
      <c r="H911" s="221">
        <v>94</v>
      </c>
    </row>
    <row r="912" spans="1:8" ht="16">
      <c r="A912" s="221">
        <v>909</v>
      </c>
      <c r="B912" s="221" t="s">
        <v>476</v>
      </c>
      <c r="C912" s="221" t="s">
        <v>2148</v>
      </c>
      <c r="D912" s="221" t="s">
        <v>2149</v>
      </c>
      <c r="E912" s="222">
        <v>6.2687504339059596E-4</v>
      </c>
      <c r="F912" s="222">
        <v>4.7650730236149197E-5</v>
      </c>
      <c r="G912" s="221">
        <v>54</v>
      </c>
      <c r="H912" s="221">
        <v>112</v>
      </c>
    </row>
    <row r="913" spans="1:8" ht="16">
      <c r="A913" s="221">
        <v>910</v>
      </c>
      <c r="B913" s="221" t="s">
        <v>476</v>
      </c>
      <c r="C913" s="221" t="s">
        <v>2150</v>
      </c>
      <c r="D913" s="221" t="s">
        <v>2151</v>
      </c>
      <c r="E913" s="222">
        <v>6.2687504339059596E-4</v>
      </c>
      <c r="F913" s="222">
        <v>4.7728597724245297E-5</v>
      </c>
      <c r="G913" s="221">
        <v>136</v>
      </c>
      <c r="H913" s="221">
        <v>226</v>
      </c>
    </row>
    <row r="914" spans="1:8" ht="16">
      <c r="A914" s="221">
        <v>911</v>
      </c>
      <c r="B914" s="221" t="s">
        <v>476</v>
      </c>
      <c r="C914" s="221" t="s">
        <v>2152</v>
      </c>
      <c r="D914" s="221" t="s">
        <v>2153</v>
      </c>
      <c r="E914" s="222">
        <v>6.2687504339059596E-4</v>
      </c>
      <c r="F914" s="222">
        <v>4.7728597724245297E-5</v>
      </c>
      <c r="G914" s="221">
        <v>136</v>
      </c>
      <c r="H914" s="221">
        <v>226</v>
      </c>
    </row>
    <row r="915" spans="1:8" ht="16">
      <c r="A915" s="221">
        <v>912</v>
      </c>
      <c r="B915" s="221" t="s">
        <v>476</v>
      </c>
      <c r="C915" s="221" t="s">
        <v>2154</v>
      </c>
      <c r="D915" s="221" t="s">
        <v>2155</v>
      </c>
      <c r="E915" s="222">
        <v>6.2687504339059596E-4</v>
      </c>
      <c r="F915" s="222">
        <v>4.7650730236149197E-5</v>
      </c>
      <c r="G915" s="221">
        <v>54</v>
      </c>
      <c r="H915" s="221">
        <v>112</v>
      </c>
    </row>
    <row r="916" spans="1:8" ht="16">
      <c r="A916" s="221">
        <v>913</v>
      </c>
      <c r="B916" s="221" t="s">
        <v>476</v>
      </c>
      <c r="C916" s="221" t="s">
        <v>2156</v>
      </c>
      <c r="D916" s="221" t="s">
        <v>2157</v>
      </c>
      <c r="E916" s="222">
        <v>6.2702204184658596E-4</v>
      </c>
      <c r="F916" s="222">
        <v>4.7793611430023001E-5</v>
      </c>
      <c r="G916" s="221">
        <v>1</v>
      </c>
      <c r="H916" s="221">
        <v>19</v>
      </c>
    </row>
    <row r="917" spans="1:8" ht="16">
      <c r="A917" s="221">
        <v>914</v>
      </c>
      <c r="B917" s="221" t="s">
        <v>476</v>
      </c>
      <c r="C917" s="221" t="s">
        <v>2158</v>
      </c>
      <c r="D917" s="221" t="s">
        <v>2159</v>
      </c>
      <c r="E917" s="222">
        <v>6.3112373636861196E-4</v>
      </c>
      <c r="F917" s="222">
        <v>4.81604293246091E-5</v>
      </c>
      <c r="G917" s="221">
        <v>62</v>
      </c>
      <c r="H917" s="221">
        <v>124</v>
      </c>
    </row>
    <row r="918" spans="1:8" ht="16">
      <c r="A918" s="221">
        <v>915</v>
      </c>
      <c r="B918" s="221" t="s">
        <v>476</v>
      </c>
      <c r="C918" s="221" t="s">
        <v>2160</v>
      </c>
      <c r="D918" s="221" t="s">
        <v>2161</v>
      </c>
      <c r="E918" s="222">
        <v>6.4024655321018298E-4</v>
      </c>
      <c r="F918" s="222">
        <v>4.8966496043800299E-5</v>
      </c>
      <c r="G918" s="221">
        <v>26</v>
      </c>
      <c r="H918" s="221">
        <v>69</v>
      </c>
    </row>
    <row r="919" spans="1:8" ht="16">
      <c r="A919" s="221">
        <v>916</v>
      </c>
      <c r="B919" s="221" t="s">
        <v>476</v>
      </c>
      <c r="C919" s="221" t="s">
        <v>2162</v>
      </c>
      <c r="D919" s="221" t="s">
        <v>2163</v>
      </c>
      <c r="E919" s="222">
        <v>6.4024655321018298E-4</v>
      </c>
      <c r="F919" s="222">
        <v>4.8916458753165098E-5</v>
      </c>
      <c r="G919" s="221">
        <v>153</v>
      </c>
      <c r="H919" s="221">
        <v>248</v>
      </c>
    </row>
    <row r="920" spans="1:8" ht="16">
      <c r="A920" s="221">
        <v>917</v>
      </c>
      <c r="B920" s="221" t="s">
        <v>476</v>
      </c>
      <c r="C920" s="221" t="s">
        <v>2164</v>
      </c>
      <c r="D920" s="221" t="s">
        <v>2165</v>
      </c>
      <c r="E920" s="222">
        <v>6.4386827241827904E-4</v>
      </c>
      <c r="F920" s="222">
        <v>4.9298755278721402E-5</v>
      </c>
      <c r="G920" s="221">
        <v>65</v>
      </c>
      <c r="H920" s="221">
        <v>128</v>
      </c>
    </row>
    <row r="921" spans="1:8" ht="16">
      <c r="A921" s="221">
        <v>918</v>
      </c>
      <c r="B921" s="221" t="s">
        <v>476</v>
      </c>
      <c r="C921" s="221" t="s">
        <v>2166</v>
      </c>
      <c r="D921" s="221" t="s">
        <v>2167</v>
      </c>
      <c r="E921" s="222">
        <v>6.4709899957621697E-4</v>
      </c>
      <c r="F921" s="222">
        <v>4.9601665804425903E-5</v>
      </c>
      <c r="G921" s="221">
        <v>21</v>
      </c>
      <c r="H921" s="221">
        <v>60</v>
      </c>
    </row>
    <row r="922" spans="1:8" ht="16">
      <c r="A922" s="221">
        <v>919</v>
      </c>
      <c r="B922" s="221" t="s">
        <v>476</v>
      </c>
      <c r="C922" s="221" t="s">
        <v>2168</v>
      </c>
      <c r="D922" s="221" t="s">
        <v>2169</v>
      </c>
      <c r="E922" s="222">
        <v>6.4761267332385901E-4</v>
      </c>
      <c r="F922" s="222">
        <v>4.9696629180388901E-5</v>
      </c>
      <c r="G922" s="221">
        <v>171</v>
      </c>
      <c r="H922" s="221">
        <v>272</v>
      </c>
    </row>
    <row r="923" spans="1:8" ht="16">
      <c r="A923" s="221">
        <v>920</v>
      </c>
      <c r="B923" s="221" t="s">
        <v>476</v>
      </c>
      <c r="C923" s="221" t="s">
        <v>2170</v>
      </c>
      <c r="D923" s="221" t="s">
        <v>2171</v>
      </c>
      <c r="E923" s="222">
        <v>6.47947507214722E-4</v>
      </c>
      <c r="F923" s="222">
        <v>4.9777941541388503E-5</v>
      </c>
      <c r="G923" s="221">
        <v>10</v>
      </c>
      <c r="H923" s="221">
        <v>40</v>
      </c>
    </row>
    <row r="924" spans="1:8" ht="16">
      <c r="A924" s="221">
        <v>921</v>
      </c>
      <c r="B924" s="221" t="s">
        <v>476</v>
      </c>
      <c r="C924" s="221" t="s">
        <v>2172</v>
      </c>
      <c r="D924" s="221" t="s">
        <v>2173</v>
      </c>
      <c r="E924" s="222">
        <v>6.5325274150566004E-4</v>
      </c>
      <c r="F924" s="222">
        <v>5.0241584239405202E-5</v>
      </c>
      <c r="G924" s="221">
        <v>57</v>
      </c>
      <c r="H924" s="221">
        <v>116</v>
      </c>
    </row>
    <row r="925" spans="1:8" ht="16">
      <c r="A925" s="221">
        <v>922</v>
      </c>
      <c r="B925" s="221" t="s">
        <v>476</v>
      </c>
      <c r="C925" s="221" t="s">
        <v>2174</v>
      </c>
      <c r="D925" s="221" t="s">
        <v>2175</v>
      </c>
      <c r="E925" s="222">
        <v>6.5337818192304404E-4</v>
      </c>
      <c r="F925" s="222">
        <v>5.0307315809868699E-5</v>
      </c>
      <c r="G925" s="221">
        <v>28</v>
      </c>
      <c r="H925" s="221">
        <v>72</v>
      </c>
    </row>
    <row r="926" spans="1:8" ht="16">
      <c r="A926" s="221">
        <v>923</v>
      </c>
      <c r="B926" s="221" t="s">
        <v>476</v>
      </c>
      <c r="C926" s="221" t="s">
        <v>2176</v>
      </c>
      <c r="D926" s="221" t="s">
        <v>2177</v>
      </c>
      <c r="E926" s="222">
        <v>6.6586337588762099E-4</v>
      </c>
      <c r="F926" s="222">
        <v>5.13829334697829E-5</v>
      </c>
      <c r="G926" s="221">
        <v>93</v>
      </c>
      <c r="H926" s="221">
        <v>167</v>
      </c>
    </row>
    <row r="927" spans="1:8" ht="16">
      <c r="A927" s="221">
        <v>924</v>
      </c>
      <c r="B927" s="221" t="s">
        <v>476</v>
      </c>
      <c r="C927" s="221" t="s">
        <v>2178</v>
      </c>
      <c r="D927" s="221" t="s">
        <v>2179</v>
      </c>
      <c r="E927" s="222">
        <v>6.7172969094064598E-4</v>
      </c>
      <c r="F927" s="222">
        <v>5.1893280845200102E-5</v>
      </c>
      <c r="G927" s="221">
        <v>32</v>
      </c>
      <c r="H927" s="221">
        <v>78</v>
      </c>
    </row>
    <row r="928" spans="1:8" ht="16">
      <c r="A928" s="221">
        <v>925</v>
      </c>
      <c r="B928" s="221" t="s">
        <v>476</v>
      </c>
      <c r="C928" s="221" t="s">
        <v>2180</v>
      </c>
      <c r="D928" s="221" t="s">
        <v>2181</v>
      </c>
      <c r="E928" s="222">
        <v>6.7495692992579695E-4</v>
      </c>
      <c r="F928" s="222">
        <v>5.2200531662072299E-5</v>
      </c>
      <c r="G928" s="221">
        <v>34</v>
      </c>
      <c r="H928" s="221">
        <v>81</v>
      </c>
    </row>
    <row r="929" spans="1:8" ht="16">
      <c r="A929" s="221">
        <v>926</v>
      </c>
      <c r="B929" s="221" t="s">
        <v>476</v>
      </c>
      <c r="C929" s="221" t="s">
        <v>2182</v>
      </c>
      <c r="D929" s="221" t="s">
        <v>2183</v>
      </c>
      <c r="E929" s="222">
        <v>6.9179960946353996E-4</v>
      </c>
      <c r="F929" s="222">
        <v>5.35625105352887E-5</v>
      </c>
      <c r="G929" s="221">
        <v>50</v>
      </c>
      <c r="H929" s="221">
        <v>106</v>
      </c>
    </row>
    <row r="930" spans="1:8" ht="16">
      <c r="A930" s="221">
        <v>927</v>
      </c>
      <c r="B930" s="221" t="s">
        <v>476</v>
      </c>
      <c r="C930" s="221" t="s">
        <v>2184</v>
      </c>
      <c r="D930" s="221" t="s">
        <v>2185</v>
      </c>
      <c r="E930" s="222">
        <v>6.9626486968682303E-4</v>
      </c>
      <c r="F930" s="222">
        <v>5.4185573173045E-5</v>
      </c>
      <c r="G930" s="221">
        <v>84</v>
      </c>
      <c r="H930" s="221">
        <v>155</v>
      </c>
    </row>
    <row r="931" spans="1:8" ht="16">
      <c r="A931" s="221">
        <v>928</v>
      </c>
      <c r="B931" s="221" t="s">
        <v>476</v>
      </c>
      <c r="C931" s="221" t="s">
        <v>2186</v>
      </c>
      <c r="D931" s="221" t="s">
        <v>2187</v>
      </c>
      <c r="E931" s="222">
        <v>6.9626486968682303E-4</v>
      </c>
      <c r="F931" s="222">
        <v>5.4207058953300301E-5</v>
      </c>
      <c r="G931" s="221">
        <v>23</v>
      </c>
      <c r="H931" s="221">
        <v>63</v>
      </c>
    </row>
    <row r="932" spans="1:8" ht="16">
      <c r="A932" s="221">
        <v>929</v>
      </c>
      <c r="B932" s="221" t="s">
        <v>476</v>
      </c>
      <c r="C932" s="221" t="s">
        <v>2188</v>
      </c>
      <c r="D932" s="221" t="s">
        <v>2189</v>
      </c>
      <c r="E932" s="222">
        <v>6.9626486968682303E-4</v>
      </c>
      <c r="F932" s="222">
        <v>5.4207058953300301E-5</v>
      </c>
      <c r="G932" s="221">
        <v>23</v>
      </c>
      <c r="H932" s="221">
        <v>63</v>
      </c>
    </row>
    <row r="933" spans="1:8" ht="16">
      <c r="A933" s="221">
        <v>930</v>
      </c>
      <c r="B933" s="221" t="s">
        <v>476</v>
      </c>
      <c r="C933" s="221" t="s">
        <v>2190</v>
      </c>
      <c r="D933" s="221" t="s">
        <v>2191</v>
      </c>
      <c r="E933" s="222">
        <v>6.9626486968682303E-4</v>
      </c>
      <c r="F933" s="222">
        <v>5.4207058953300301E-5</v>
      </c>
      <c r="G933" s="221">
        <v>23</v>
      </c>
      <c r="H933" s="221">
        <v>63</v>
      </c>
    </row>
    <row r="934" spans="1:8" ht="16">
      <c r="A934" s="221">
        <v>931</v>
      </c>
      <c r="B934" s="221" t="s">
        <v>476</v>
      </c>
      <c r="C934" s="221" t="s">
        <v>2192</v>
      </c>
      <c r="D934" s="221" t="s">
        <v>2193</v>
      </c>
      <c r="E934" s="222">
        <v>6.9626486968682303E-4</v>
      </c>
      <c r="F934" s="222">
        <v>5.4207058953300301E-5</v>
      </c>
      <c r="G934" s="221">
        <v>23</v>
      </c>
      <c r="H934" s="221">
        <v>63</v>
      </c>
    </row>
    <row r="935" spans="1:8" ht="16">
      <c r="A935" s="221">
        <v>932</v>
      </c>
      <c r="B935" s="221" t="s">
        <v>476</v>
      </c>
      <c r="C935" s="221" t="s">
        <v>2194</v>
      </c>
      <c r="D935" s="221" t="s">
        <v>2195</v>
      </c>
      <c r="E935" s="222">
        <v>7.1216141680850102E-4</v>
      </c>
      <c r="F935" s="222">
        <v>5.55057996963192E-5</v>
      </c>
      <c r="G935" s="221">
        <v>183</v>
      </c>
      <c r="H935" s="221">
        <v>287</v>
      </c>
    </row>
    <row r="936" spans="1:8" ht="16">
      <c r="A936" s="221">
        <v>933</v>
      </c>
      <c r="B936" s="221" t="s">
        <v>476</v>
      </c>
      <c r="C936" s="221" t="s">
        <v>2196</v>
      </c>
      <c r="D936" s="221" t="s">
        <v>2197</v>
      </c>
      <c r="E936" s="222">
        <v>7.3166992502876995E-4</v>
      </c>
      <c r="F936" s="222">
        <v>5.7151899723277302E-5</v>
      </c>
      <c r="G936" s="221">
        <v>20</v>
      </c>
      <c r="H936" s="221">
        <v>58</v>
      </c>
    </row>
    <row r="937" spans="1:8" ht="16">
      <c r="A937" s="221">
        <v>934</v>
      </c>
      <c r="B937" s="221" t="s">
        <v>476</v>
      </c>
      <c r="C937" s="221" t="s">
        <v>2198</v>
      </c>
      <c r="D937" s="221" t="s">
        <v>2199</v>
      </c>
      <c r="E937" s="222">
        <v>7.4497359701157701E-4</v>
      </c>
      <c r="F937" s="222">
        <v>5.8255016899360197E-5</v>
      </c>
      <c r="G937" s="221">
        <v>39</v>
      </c>
      <c r="H937" s="221">
        <v>89</v>
      </c>
    </row>
    <row r="938" spans="1:8" ht="16">
      <c r="A938" s="221">
        <v>935</v>
      </c>
      <c r="B938" s="221" t="s">
        <v>476</v>
      </c>
      <c r="C938" s="221" t="s">
        <v>2200</v>
      </c>
      <c r="D938" s="221" t="s">
        <v>2201</v>
      </c>
      <c r="E938" s="222">
        <v>7.5168130808585601E-4</v>
      </c>
      <c r="F938" s="222">
        <v>5.8844064632987203E-5</v>
      </c>
      <c r="G938" s="221">
        <v>95</v>
      </c>
      <c r="H938" s="221">
        <v>170</v>
      </c>
    </row>
    <row r="939" spans="1:8" ht="16">
      <c r="A939" s="221">
        <v>936</v>
      </c>
      <c r="B939" s="221" t="s">
        <v>476</v>
      </c>
      <c r="C939" s="221" t="s">
        <v>2202</v>
      </c>
      <c r="D939" s="221" t="s">
        <v>2203</v>
      </c>
      <c r="E939" s="222">
        <v>7.5771746943425501E-4</v>
      </c>
      <c r="F939" s="222">
        <v>5.9381635158238097E-5</v>
      </c>
      <c r="G939" s="221">
        <v>27</v>
      </c>
      <c r="H939" s="221">
        <v>70</v>
      </c>
    </row>
    <row r="940" spans="1:8" ht="16">
      <c r="A940" s="221">
        <v>937</v>
      </c>
      <c r="B940" s="221" t="s">
        <v>476</v>
      </c>
      <c r="C940" s="221" t="s">
        <v>2204</v>
      </c>
      <c r="D940" s="221" t="s">
        <v>2205</v>
      </c>
      <c r="E940" s="222">
        <v>7.9013006715625105E-4</v>
      </c>
      <c r="F940" s="222">
        <v>6.21869963064024E-5</v>
      </c>
      <c r="G940" s="221">
        <v>13</v>
      </c>
      <c r="H940" s="221">
        <v>45</v>
      </c>
    </row>
    <row r="941" spans="1:8" ht="16">
      <c r="A941" s="221">
        <v>938</v>
      </c>
      <c r="B941" s="221" t="s">
        <v>476</v>
      </c>
      <c r="C941" s="221" t="s">
        <v>2206</v>
      </c>
      <c r="D941" s="221" t="s">
        <v>2207</v>
      </c>
      <c r="E941" s="222">
        <v>7.9013006715625105E-4</v>
      </c>
      <c r="F941" s="222">
        <v>6.21869963064024E-5</v>
      </c>
      <c r="G941" s="221">
        <v>13</v>
      </c>
      <c r="H941" s="221">
        <v>45</v>
      </c>
    </row>
    <row r="942" spans="1:8" ht="16">
      <c r="A942" s="221">
        <v>939</v>
      </c>
      <c r="B942" s="221" t="s">
        <v>476</v>
      </c>
      <c r="C942" s="221" t="s">
        <v>2208</v>
      </c>
      <c r="D942" s="221" t="s">
        <v>2209</v>
      </c>
      <c r="E942" s="222">
        <v>7.9013006715625105E-4</v>
      </c>
      <c r="F942" s="222">
        <v>6.21869963064024E-5</v>
      </c>
      <c r="G942" s="221">
        <v>13</v>
      </c>
      <c r="H942" s="221">
        <v>45</v>
      </c>
    </row>
    <row r="943" spans="1:8" ht="16">
      <c r="A943" s="221">
        <v>940</v>
      </c>
      <c r="B943" s="221" t="s">
        <v>476</v>
      </c>
      <c r="C943" s="221" t="s">
        <v>2210</v>
      </c>
      <c r="D943" s="221" t="s">
        <v>2211</v>
      </c>
      <c r="E943" s="222">
        <v>7.9013006715625105E-4</v>
      </c>
      <c r="F943" s="222">
        <v>6.2260892845445394E-5</v>
      </c>
      <c r="G943" s="221">
        <v>276</v>
      </c>
      <c r="H943" s="221">
        <v>404</v>
      </c>
    </row>
    <row r="944" spans="1:8" ht="16">
      <c r="A944" s="221">
        <v>941</v>
      </c>
      <c r="B944" s="221" t="s">
        <v>476</v>
      </c>
      <c r="C944" s="221" t="s">
        <v>2212</v>
      </c>
      <c r="D944" s="221" t="s">
        <v>2213</v>
      </c>
      <c r="E944" s="222">
        <v>7.9013006715625105E-4</v>
      </c>
      <c r="F944" s="222">
        <v>6.2250161821307001E-5</v>
      </c>
      <c r="G944" s="221">
        <v>44</v>
      </c>
      <c r="H944" s="221">
        <v>96</v>
      </c>
    </row>
    <row r="945" spans="1:8" ht="16">
      <c r="A945" s="221">
        <v>942</v>
      </c>
      <c r="B945" s="221" t="s">
        <v>476</v>
      </c>
      <c r="C945" s="221" t="s">
        <v>2214</v>
      </c>
      <c r="D945" s="221" t="s">
        <v>2215</v>
      </c>
      <c r="E945" s="222">
        <v>7.9048082287215603E-4</v>
      </c>
      <c r="F945" s="222">
        <v>6.2492089087146403E-5</v>
      </c>
      <c r="G945" s="221">
        <v>3</v>
      </c>
      <c r="H945" s="221">
        <v>24</v>
      </c>
    </row>
    <row r="946" spans="1:8" ht="16">
      <c r="A946" s="221">
        <v>943</v>
      </c>
      <c r="B946" s="221" t="s">
        <v>476</v>
      </c>
      <c r="C946" s="221" t="s">
        <v>2216</v>
      </c>
      <c r="D946" s="221" t="s">
        <v>2217</v>
      </c>
      <c r="E946" s="222">
        <v>7.9048082287215603E-4</v>
      </c>
      <c r="F946" s="222">
        <v>6.2492089087146403E-5</v>
      </c>
      <c r="G946" s="221">
        <v>3</v>
      </c>
      <c r="H946" s="221">
        <v>24</v>
      </c>
    </row>
    <row r="947" spans="1:8" ht="16">
      <c r="A947" s="221">
        <v>944</v>
      </c>
      <c r="B947" s="221" t="s">
        <v>476</v>
      </c>
      <c r="C947" s="221" t="s">
        <v>2218</v>
      </c>
      <c r="D947" s="221" t="s">
        <v>2219</v>
      </c>
      <c r="E947" s="222">
        <v>7.9048082287215603E-4</v>
      </c>
      <c r="F947" s="222">
        <v>6.2492089087146403E-5</v>
      </c>
      <c r="G947" s="221">
        <v>3</v>
      </c>
      <c r="H947" s="221">
        <v>24</v>
      </c>
    </row>
    <row r="948" spans="1:8" ht="16">
      <c r="A948" s="221">
        <v>945</v>
      </c>
      <c r="B948" s="221" t="s">
        <v>476</v>
      </c>
      <c r="C948" s="221" t="s">
        <v>2220</v>
      </c>
      <c r="D948" s="221" t="s">
        <v>2221</v>
      </c>
      <c r="E948" s="222">
        <v>8.2452323729090401E-4</v>
      </c>
      <c r="F948" s="222">
        <v>6.5254113715211505E-5</v>
      </c>
      <c r="G948" s="221">
        <v>77</v>
      </c>
      <c r="H948" s="221">
        <v>144</v>
      </c>
    </row>
    <row r="949" spans="1:8" ht="16">
      <c r="A949" s="221">
        <v>946</v>
      </c>
      <c r="B949" s="221" t="s">
        <v>476</v>
      </c>
      <c r="C949" s="221" t="s">
        <v>2222</v>
      </c>
      <c r="D949" s="221" t="s">
        <v>2223</v>
      </c>
      <c r="E949" s="222">
        <v>8.2886874077588895E-4</v>
      </c>
      <c r="F949" s="222">
        <v>6.5669171479497496E-5</v>
      </c>
      <c r="G949" s="221">
        <v>111</v>
      </c>
      <c r="H949" s="221">
        <v>191</v>
      </c>
    </row>
    <row r="950" spans="1:8" ht="16">
      <c r="A950" s="221">
        <v>947</v>
      </c>
      <c r="B950" s="221" t="s">
        <v>476</v>
      </c>
      <c r="C950" s="221" t="s">
        <v>2224</v>
      </c>
      <c r="D950" s="221" t="s">
        <v>2225</v>
      </c>
      <c r="E950" s="222">
        <v>8.3018769811497005E-4</v>
      </c>
      <c r="F950" s="222">
        <v>6.5844929876243105E-5</v>
      </c>
      <c r="G950" s="221">
        <v>19</v>
      </c>
      <c r="H950" s="221">
        <v>56</v>
      </c>
    </row>
    <row r="951" spans="1:8" ht="16">
      <c r="A951" s="221">
        <v>948</v>
      </c>
      <c r="B951" s="221" t="s">
        <v>476</v>
      </c>
      <c r="C951" s="221" t="s">
        <v>2226</v>
      </c>
      <c r="D951" s="221" t="s">
        <v>2227</v>
      </c>
      <c r="E951" s="222">
        <v>8.54123421651155E-4</v>
      </c>
      <c r="F951" s="222">
        <v>6.7816666525949995E-5</v>
      </c>
      <c r="G951" s="221">
        <v>12</v>
      </c>
      <c r="H951" s="221">
        <v>43</v>
      </c>
    </row>
    <row r="952" spans="1:8" ht="16">
      <c r="A952" s="221">
        <v>949</v>
      </c>
      <c r="B952" s="221" t="s">
        <v>476</v>
      </c>
      <c r="C952" s="221" t="s">
        <v>2228</v>
      </c>
      <c r="D952" s="221" t="s">
        <v>2229</v>
      </c>
      <c r="E952" s="222">
        <v>8.6838627392432503E-4</v>
      </c>
      <c r="F952" s="222">
        <v>6.9023664347976404E-5</v>
      </c>
      <c r="G952" s="221">
        <v>0</v>
      </c>
      <c r="H952" s="221">
        <v>15</v>
      </c>
    </row>
    <row r="953" spans="1:8" ht="16">
      <c r="A953" s="221">
        <v>950</v>
      </c>
      <c r="B953" s="221" t="s">
        <v>476</v>
      </c>
      <c r="C953" s="221" t="s">
        <v>2230</v>
      </c>
      <c r="D953" s="221" t="s">
        <v>2231</v>
      </c>
      <c r="E953" s="222">
        <v>8.8120978447067796E-4</v>
      </c>
      <c r="F953" s="222">
        <v>7.0194221458265204E-5</v>
      </c>
      <c r="G953" s="221">
        <v>26</v>
      </c>
      <c r="H953" s="221">
        <v>68</v>
      </c>
    </row>
    <row r="954" spans="1:8" ht="16">
      <c r="A954" s="221">
        <v>951</v>
      </c>
      <c r="B954" s="221" t="s">
        <v>476</v>
      </c>
      <c r="C954" s="221" t="s">
        <v>2232</v>
      </c>
      <c r="D954" s="221" t="s">
        <v>2233</v>
      </c>
      <c r="E954" s="222">
        <v>8.8120978447067796E-4</v>
      </c>
      <c r="F954" s="222">
        <v>7.0194221458265204E-5</v>
      </c>
      <c r="G954" s="221">
        <v>26</v>
      </c>
      <c r="H954" s="221">
        <v>68</v>
      </c>
    </row>
    <row r="955" spans="1:8" ht="16">
      <c r="A955" s="221">
        <v>952</v>
      </c>
      <c r="B955" s="221" t="s">
        <v>476</v>
      </c>
      <c r="C955" s="221" t="s">
        <v>2234</v>
      </c>
      <c r="D955" s="221" t="s">
        <v>2235</v>
      </c>
      <c r="E955" s="222">
        <v>8.9637008808955102E-4</v>
      </c>
      <c r="F955" s="222">
        <v>7.1478782131776197E-5</v>
      </c>
      <c r="G955" s="221">
        <v>28</v>
      </c>
      <c r="H955" s="221">
        <v>71</v>
      </c>
    </row>
    <row r="956" spans="1:8" ht="16">
      <c r="A956" s="221">
        <v>953</v>
      </c>
      <c r="B956" s="221" t="s">
        <v>476</v>
      </c>
      <c r="C956" s="221" t="s">
        <v>2236</v>
      </c>
      <c r="D956" s="221" t="s">
        <v>2237</v>
      </c>
      <c r="E956" s="222">
        <v>9.0509468697355601E-4</v>
      </c>
      <c r="F956" s="222">
        <v>7.2252193895743102E-5</v>
      </c>
      <c r="G956" s="221">
        <v>30</v>
      </c>
      <c r="H956" s="221">
        <v>74</v>
      </c>
    </row>
    <row r="957" spans="1:8" ht="16">
      <c r="A957" s="221">
        <v>954</v>
      </c>
      <c r="B957" s="221" t="s">
        <v>476</v>
      </c>
      <c r="C957" s="221" t="s">
        <v>2238</v>
      </c>
      <c r="D957" s="221" t="s">
        <v>2239</v>
      </c>
      <c r="E957" s="222">
        <v>9.0693855001897105E-4</v>
      </c>
      <c r="F957" s="222">
        <v>7.2477235198940894E-5</v>
      </c>
      <c r="G957" s="221">
        <v>34</v>
      </c>
      <c r="H957" s="221">
        <v>80</v>
      </c>
    </row>
    <row r="958" spans="1:8" ht="16">
      <c r="A958" s="221">
        <v>955</v>
      </c>
      <c r="B958" s="221" t="s">
        <v>476</v>
      </c>
      <c r="C958" s="221" t="s">
        <v>2240</v>
      </c>
      <c r="D958" s="221" t="s">
        <v>2241</v>
      </c>
      <c r="E958" s="222">
        <v>9.1748615994988495E-4</v>
      </c>
      <c r="F958" s="222">
        <v>7.33988927959908E-5</v>
      </c>
      <c r="G958" s="221">
        <v>11</v>
      </c>
      <c r="H958" s="221">
        <v>41</v>
      </c>
    </row>
    <row r="959" spans="1:8" ht="16">
      <c r="A959" s="221">
        <v>956</v>
      </c>
      <c r="B959" s="221" t="s">
        <v>476</v>
      </c>
      <c r="C959" s="221" t="s">
        <v>2242</v>
      </c>
      <c r="D959" s="221" t="s">
        <v>2243</v>
      </c>
      <c r="E959" s="222">
        <v>9.4704227213858005E-4</v>
      </c>
      <c r="F959" s="222">
        <v>7.5844672953244197E-5</v>
      </c>
      <c r="G959" s="221">
        <v>18</v>
      </c>
      <c r="H959" s="221">
        <v>54</v>
      </c>
    </row>
    <row r="960" spans="1:8" ht="16">
      <c r="A960" s="221">
        <v>957</v>
      </c>
      <c r="B960" s="221" t="s">
        <v>476</v>
      </c>
      <c r="C960" s="221" t="s">
        <v>2244</v>
      </c>
      <c r="D960" s="221" t="s">
        <v>2245</v>
      </c>
      <c r="E960" s="222">
        <v>9.4777711562895001E-4</v>
      </c>
      <c r="F960" s="222">
        <v>7.5984877768020496E-5</v>
      </c>
      <c r="G960" s="221">
        <v>106</v>
      </c>
      <c r="H960" s="221">
        <v>184</v>
      </c>
    </row>
    <row r="961" spans="1:8" ht="16">
      <c r="A961" s="221">
        <v>958</v>
      </c>
      <c r="B961" s="221" t="s">
        <v>476</v>
      </c>
      <c r="C961" s="221" t="s">
        <v>2246</v>
      </c>
      <c r="D961" s="221" t="s">
        <v>2247</v>
      </c>
      <c r="E961" s="222">
        <v>9.5436031025299703E-4</v>
      </c>
      <c r="F961" s="222">
        <v>7.6594582840047403E-5</v>
      </c>
      <c r="G961" s="221">
        <v>79</v>
      </c>
      <c r="H961" s="221">
        <v>146</v>
      </c>
    </row>
    <row r="962" spans="1:8" ht="16">
      <c r="A962" s="221">
        <v>959</v>
      </c>
      <c r="B962" s="221" t="s">
        <v>476</v>
      </c>
      <c r="C962" s="221" t="s">
        <v>2248</v>
      </c>
      <c r="D962" s="221" t="s">
        <v>2249</v>
      </c>
      <c r="E962" s="222">
        <v>9.5978856280800695E-4</v>
      </c>
      <c r="F962" s="222">
        <v>7.7195011446446596E-5</v>
      </c>
      <c r="G962" s="221">
        <v>4</v>
      </c>
      <c r="H962" s="221">
        <v>26</v>
      </c>
    </row>
    <row r="963" spans="1:8" ht="16">
      <c r="A963" s="221">
        <v>960</v>
      </c>
      <c r="B963" s="221" t="s">
        <v>476</v>
      </c>
      <c r="C963" s="221" t="s">
        <v>2250</v>
      </c>
      <c r="D963" s="221" t="s">
        <v>2251</v>
      </c>
      <c r="E963" s="222">
        <v>9.5978856280800695E-4</v>
      </c>
      <c r="F963" s="222">
        <v>7.7195011446446596E-5</v>
      </c>
      <c r="G963" s="221">
        <v>4</v>
      </c>
      <c r="H963" s="221">
        <v>26</v>
      </c>
    </row>
    <row r="964" spans="1:8" ht="16">
      <c r="A964" s="221">
        <v>961</v>
      </c>
      <c r="B964" s="221" t="s">
        <v>476</v>
      </c>
      <c r="C964" s="221" t="s">
        <v>2252</v>
      </c>
      <c r="D964" s="221" t="s">
        <v>2253</v>
      </c>
      <c r="E964" s="222">
        <v>9.6078768573706896E-4</v>
      </c>
      <c r="F964" s="222">
        <v>7.7357841134881607E-5</v>
      </c>
      <c r="G964" s="221">
        <v>67</v>
      </c>
      <c r="H964" s="221">
        <v>129</v>
      </c>
    </row>
    <row r="965" spans="1:8" ht="16">
      <c r="A965" s="221">
        <v>962</v>
      </c>
      <c r="B965" s="221" t="s">
        <v>476</v>
      </c>
      <c r="C965" s="221" t="s">
        <v>2254</v>
      </c>
      <c r="D965" s="221" t="s">
        <v>2255</v>
      </c>
      <c r="E965" s="222">
        <v>9.7659591768789293E-4</v>
      </c>
      <c r="F965" s="222">
        <v>7.8714469245401805E-5</v>
      </c>
      <c r="G965" s="221">
        <v>10</v>
      </c>
      <c r="H965" s="221">
        <v>39</v>
      </c>
    </row>
    <row r="966" spans="1:8" ht="16">
      <c r="A966" s="221">
        <v>963</v>
      </c>
      <c r="B966" s="221" t="s">
        <v>476</v>
      </c>
      <c r="C966" s="221" t="s">
        <v>2256</v>
      </c>
      <c r="D966" s="221" t="s">
        <v>2257</v>
      </c>
      <c r="E966" s="222">
        <v>9.968109147185291E-4</v>
      </c>
      <c r="F966" s="222">
        <v>8.0514814983385406E-5</v>
      </c>
      <c r="G966" s="221">
        <v>107</v>
      </c>
      <c r="H966" s="221">
        <v>185</v>
      </c>
    </row>
    <row r="967" spans="1:8" ht="16">
      <c r="A967" s="221">
        <v>964</v>
      </c>
      <c r="B967" s="221" t="s">
        <v>476</v>
      </c>
      <c r="C967" s="221" t="s">
        <v>2258</v>
      </c>
      <c r="D967" s="221" t="s">
        <v>2259</v>
      </c>
      <c r="E967" s="222">
        <v>9.968109147185291E-4</v>
      </c>
      <c r="F967" s="222">
        <v>8.0514941695290602E-5</v>
      </c>
      <c r="G967" s="221">
        <v>46</v>
      </c>
      <c r="H967" s="221">
        <v>98</v>
      </c>
    </row>
    <row r="968" spans="1:8" ht="16">
      <c r="A968" s="221">
        <v>965</v>
      </c>
      <c r="B968" s="221" t="s">
        <v>476</v>
      </c>
      <c r="C968" s="221" t="s">
        <v>2260</v>
      </c>
      <c r="D968" s="221" t="s">
        <v>2261</v>
      </c>
      <c r="E968" s="222">
        <v>9.9927755679662597E-4</v>
      </c>
      <c r="F968" s="222">
        <v>8.0799953519521096E-5</v>
      </c>
      <c r="G968" s="221">
        <v>330</v>
      </c>
      <c r="H968" s="221">
        <v>469</v>
      </c>
    </row>
    <row r="969" spans="1:8" ht="16">
      <c r="A969" s="221">
        <v>966</v>
      </c>
      <c r="B969" s="221" t="s">
        <v>476</v>
      </c>
      <c r="C969" s="221" t="s">
        <v>2262</v>
      </c>
      <c r="D969" s="221" t="s">
        <v>2263</v>
      </c>
      <c r="E969" s="222">
        <v>1.02067911411469E-3</v>
      </c>
      <c r="F969" s="222">
        <v>8.2618060481558605E-5</v>
      </c>
      <c r="G969" s="221">
        <v>331</v>
      </c>
      <c r="H969" s="221">
        <v>471</v>
      </c>
    </row>
    <row r="970" spans="1:8" ht="16">
      <c r="A970" s="221">
        <v>967</v>
      </c>
      <c r="B970" s="221" t="s">
        <v>476</v>
      </c>
      <c r="C970" s="221" t="s">
        <v>2264</v>
      </c>
      <c r="D970" s="221" t="s">
        <v>2265</v>
      </c>
      <c r="E970" s="222">
        <v>1.07203351237914E-3</v>
      </c>
      <c r="F970" s="222">
        <v>8.7333357965497006E-5</v>
      </c>
      <c r="G970" s="221">
        <v>17</v>
      </c>
      <c r="H970" s="221">
        <v>52</v>
      </c>
    </row>
    <row r="971" spans="1:8" ht="16">
      <c r="A971" s="221">
        <v>968</v>
      </c>
      <c r="B971" s="221" t="s">
        <v>476</v>
      </c>
      <c r="C971" s="221" t="s">
        <v>2266</v>
      </c>
      <c r="D971" s="221" t="s">
        <v>2267</v>
      </c>
      <c r="E971" s="222">
        <v>1.07203351237914E-3</v>
      </c>
      <c r="F971" s="222">
        <v>8.7333357965497006E-5</v>
      </c>
      <c r="G971" s="221">
        <v>17</v>
      </c>
      <c r="H971" s="221">
        <v>52</v>
      </c>
    </row>
    <row r="972" spans="1:8" ht="16">
      <c r="A972" s="221">
        <v>969</v>
      </c>
      <c r="B972" s="221" t="s">
        <v>476</v>
      </c>
      <c r="C972" s="221" t="s">
        <v>2268</v>
      </c>
      <c r="D972" s="221" t="s">
        <v>2269</v>
      </c>
      <c r="E972" s="222">
        <v>1.07203351237914E-3</v>
      </c>
      <c r="F972" s="222">
        <v>8.7276866147951494E-5</v>
      </c>
      <c r="G972" s="221">
        <v>8</v>
      </c>
      <c r="H972" s="221">
        <v>35</v>
      </c>
    </row>
    <row r="973" spans="1:8" ht="16">
      <c r="A973" s="221">
        <v>970</v>
      </c>
      <c r="B973" s="221" t="s">
        <v>476</v>
      </c>
      <c r="C973" s="221" t="s">
        <v>2270</v>
      </c>
      <c r="D973" s="221" t="s">
        <v>2271</v>
      </c>
      <c r="E973" s="222">
        <v>1.07203351237914E-3</v>
      </c>
      <c r="F973" s="222">
        <v>8.7279260217295495E-5</v>
      </c>
      <c r="G973" s="221">
        <v>260</v>
      </c>
      <c r="H973" s="221">
        <v>382</v>
      </c>
    </row>
    <row r="974" spans="1:8" ht="16">
      <c r="A974" s="221">
        <v>971</v>
      </c>
      <c r="B974" s="221" t="s">
        <v>476</v>
      </c>
      <c r="C974" s="221" t="s">
        <v>2272</v>
      </c>
      <c r="D974" s="221" t="s">
        <v>2273</v>
      </c>
      <c r="E974" s="222">
        <v>1.07203351237914E-3</v>
      </c>
      <c r="F974" s="222">
        <v>8.7419041781990598E-5</v>
      </c>
      <c r="G974" s="221">
        <v>602</v>
      </c>
      <c r="H974" s="221">
        <v>798</v>
      </c>
    </row>
    <row r="975" spans="1:8" ht="16">
      <c r="A975" s="221">
        <v>972</v>
      </c>
      <c r="B975" s="221" t="s">
        <v>476</v>
      </c>
      <c r="C975" s="221" t="s">
        <v>2274</v>
      </c>
      <c r="D975" s="221" t="s">
        <v>2275</v>
      </c>
      <c r="E975" s="222">
        <v>1.07203351237914E-3</v>
      </c>
      <c r="F975" s="222">
        <v>8.7276866147951494E-5</v>
      </c>
      <c r="G975" s="221">
        <v>8</v>
      </c>
      <c r="H975" s="221">
        <v>35</v>
      </c>
    </row>
    <row r="976" spans="1:8" ht="16">
      <c r="A976" s="221">
        <v>973</v>
      </c>
      <c r="B976" s="221" t="s">
        <v>476</v>
      </c>
      <c r="C976" s="221" t="s">
        <v>2276</v>
      </c>
      <c r="D976" s="221" t="s">
        <v>2277</v>
      </c>
      <c r="E976" s="222">
        <v>1.0784149047355399E-3</v>
      </c>
      <c r="F976" s="222">
        <v>8.8031980635493501E-5</v>
      </c>
      <c r="G976" s="221">
        <v>124</v>
      </c>
      <c r="H976" s="221">
        <v>207</v>
      </c>
    </row>
    <row r="977" spans="1:8" ht="16">
      <c r="A977" s="221">
        <v>974</v>
      </c>
      <c r="B977" s="221" t="s">
        <v>476</v>
      </c>
      <c r="C977" s="221" t="s">
        <v>2278</v>
      </c>
      <c r="D977" s="221" t="s">
        <v>2279</v>
      </c>
      <c r="E977" s="222">
        <v>1.09360836428781E-3</v>
      </c>
      <c r="F977" s="222">
        <v>8.9366108395021404E-5</v>
      </c>
      <c r="G977" s="221">
        <v>1</v>
      </c>
      <c r="H977" s="221">
        <v>18</v>
      </c>
    </row>
    <row r="978" spans="1:8" ht="16">
      <c r="A978" s="221">
        <v>975</v>
      </c>
      <c r="B978" s="221" t="s">
        <v>476</v>
      </c>
      <c r="C978" s="221" t="s">
        <v>2280</v>
      </c>
      <c r="D978" s="221" t="s">
        <v>2281</v>
      </c>
      <c r="E978" s="222">
        <v>1.10058548201331E-3</v>
      </c>
      <c r="F978" s="222">
        <v>9.0030726554393801E-5</v>
      </c>
      <c r="G978" s="221">
        <v>6</v>
      </c>
      <c r="H978" s="221">
        <v>31</v>
      </c>
    </row>
    <row r="979" spans="1:8" ht="16">
      <c r="A979" s="221">
        <v>976</v>
      </c>
      <c r="B979" s="221" t="s">
        <v>476</v>
      </c>
      <c r="C979" s="221" t="s">
        <v>2282</v>
      </c>
      <c r="D979" s="221" t="s">
        <v>2283</v>
      </c>
      <c r="E979" s="222">
        <v>1.10657178094837E-3</v>
      </c>
      <c r="F979" s="222">
        <v>9.0651088420483198E-5</v>
      </c>
      <c r="G979" s="221">
        <v>250</v>
      </c>
      <c r="H979" s="221">
        <v>369</v>
      </c>
    </row>
    <row r="980" spans="1:8" ht="16">
      <c r="A980" s="221">
        <v>977</v>
      </c>
      <c r="B980" s="221" t="s">
        <v>476</v>
      </c>
      <c r="C980" s="221" t="s">
        <v>2284</v>
      </c>
      <c r="D980" s="221" t="s">
        <v>2285</v>
      </c>
      <c r="E980" s="222">
        <v>1.10657178094837E-3</v>
      </c>
      <c r="F980" s="222">
        <v>9.0710390627098299E-5</v>
      </c>
      <c r="G980" s="221">
        <v>329</v>
      </c>
      <c r="H980" s="221">
        <v>467</v>
      </c>
    </row>
    <row r="981" spans="1:8" ht="16">
      <c r="A981" s="221">
        <v>978</v>
      </c>
      <c r="B981" s="221" t="s">
        <v>476</v>
      </c>
      <c r="C981" s="221" t="s">
        <v>2286</v>
      </c>
      <c r="D981" s="221" t="s">
        <v>2287</v>
      </c>
      <c r="E981" s="222">
        <v>1.11043216060132E-3</v>
      </c>
      <c r="F981" s="222">
        <v>9.1122158415009801E-5</v>
      </c>
      <c r="G981" s="221">
        <v>47</v>
      </c>
      <c r="H981" s="221">
        <v>99</v>
      </c>
    </row>
    <row r="982" spans="1:8" ht="16">
      <c r="A982" s="221">
        <v>979</v>
      </c>
      <c r="B982" s="221" t="s">
        <v>476</v>
      </c>
      <c r="C982" s="221" t="s">
        <v>2288</v>
      </c>
      <c r="D982" s="221" t="s">
        <v>2289</v>
      </c>
      <c r="E982" s="222">
        <v>1.11364181864953E-3</v>
      </c>
      <c r="F982" s="222">
        <v>9.1481134802369802E-5</v>
      </c>
      <c r="G982" s="221">
        <v>40</v>
      </c>
      <c r="H982" s="221">
        <v>89</v>
      </c>
    </row>
    <row r="983" spans="1:8" ht="16">
      <c r="A983" s="221">
        <v>980</v>
      </c>
      <c r="B983" s="221" t="s">
        <v>476</v>
      </c>
      <c r="C983" s="221" t="s">
        <v>2290</v>
      </c>
      <c r="D983" s="221" t="s">
        <v>2291</v>
      </c>
      <c r="E983" s="222">
        <v>1.11593218333147E-3</v>
      </c>
      <c r="F983" s="222">
        <v>9.1765067092837199E-5</v>
      </c>
      <c r="G983" s="221">
        <v>88</v>
      </c>
      <c r="H983" s="221">
        <v>158</v>
      </c>
    </row>
    <row r="984" spans="1:8" ht="16">
      <c r="A984" s="221">
        <v>981</v>
      </c>
      <c r="B984" s="221" t="s">
        <v>476</v>
      </c>
      <c r="C984" s="221" t="s">
        <v>2292</v>
      </c>
      <c r="D984" s="221" t="s">
        <v>2293</v>
      </c>
      <c r="E984" s="222">
        <v>1.1415356163644399E-3</v>
      </c>
      <c r="F984" s="222">
        <v>9.3968468334206003E-5</v>
      </c>
      <c r="G984" s="221">
        <v>178</v>
      </c>
      <c r="H984" s="221">
        <v>277</v>
      </c>
    </row>
    <row r="985" spans="1:8" ht="16">
      <c r="A985" s="221">
        <v>982</v>
      </c>
      <c r="B985" s="221" t="s">
        <v>476</v>
      </c>
      <c r="C985" s="221" t="s">
        <v>2294</v>
      </c>
      <c r="D985" s="221" t="s">
        <v>2295</v>
      </c>
      <c r="E985" s="222">
        <v>1.15480367361266E-3</v>
      </c>
      <c r="F985" s="222">
        <v>9.5247604968102596E-5</v>
      </c>
      <c r="G985" s="221">
        <v>38</v>
      </c>
      <c r="H985" s="221">
        <v>86</v>
      </c>
    </row>
    <row r="986" spans="1:8" ht="16">
      <c r="A986" s="221">
        <v>983</v>
      </c>
      <c r="B986" s="221" t="s">
        <v>476</v>
      </c>
      <c r="C986" s="221" t="s">
        <v>2296</v>
      </c>
      <c r="D986" s="221" t="s">
        <v>2297</v>
      </c>
      <c r="E986" s="222">
        <v>1.15480367361266E-3</v>
      </c>
      <c r="F986" s="222">
        <v>9.5258912475688705E-5</v>
      </c>
      <c r="G986" s="221">
        <v>13</v>
      </c>
      <c r="H986" s="221">
        <v>44</v>
      </c>
    </row>
    <row r="987" spans="1:8" ht="16">
      <c r="A987" s="221">
        <v>984</v>
      </c>
      <c r="B987" s="221" t="s">
        <v>476</v>
      </c>
      <c r="C987" s="221" t="s">
        <v>2298</v>
      </c>
      <c r="D987" s="221" t="s">
        <v>2299</v>
      </c>
      <c r="E987" s="222">
        <v>1.1752607159721999E-3</v>
      </c>
      <c r="F987" s="222">
        <v>9.7148160470492497E-5</v>
      </c>
      <c r="G987" s="221">
        <v>19</v>
      </c>
      <c r="H987" s="221">
        <v>55</v>
      </c>
    </row>
    <row r="988" spans="1:8" ht="16">
      <c r="A988" s="221">
        <v>985</v>
      </c>
      <c r="B988" s="221" t="s">
        <v>476</v>
      </c>
      <c r="C988" s="221" t="s">
        <v>2300</v>
      </c>
      <c r="D988" s="221" t="s">
        <v>2301</v>
      </c>
      <c r="E988" s="222">
        <v>1.2260715614064201E-3</v>
      </c>
      <c r="F988" s="222">
        <v>1.01453475124102E-4</v>
      </c>
      <c r="G988" s="221">
        <v>30</v>
      </c>
      <c r="H988" s="221">
        <v>73</v>
      </c>
    </row>
    <row r="989" spans="1:8" ht="16">
      <c r="A989" s="221">
        <v>986</v>
      </c>
      <c r="B989" s="221" t="s">
        <v>476</v>
      </c>
      <c r="C989" s="221" t="s">
        <v>2302</v>
      </c>
      <c r="D989" s="221" t="s">
        <v>2303</v>
      </c>
      <c r="E989" s="222">
        <v>1.2597157015533801E-3</v>
      </c>
      <c r="F989" s="222">
        <v>1.04345549527812E-4</v>
      </c>
      <c r="G989" s="221">
        <v>398</v>
      </c>
      <c r="H989" s="221">
        <v>551</v>
      </c>
    </row>
    <row r="990" spans="1:8" ht="16">
      <c r="A990" s="221">
        <v>987</v>
      </c>
      <c r="B990" s="221" t="s">
        <v>476</v>
      </c>
      <c r="C990" s="221" t="s">
        <v>2304</v>
      </c>
      <c r="D990" s="221" t="s">
        <v>2305</v>
      </c>
      <c r="E990" s="222">
        <v>1.2632513059878099E-3</v>
      </c>
      <c r="F990" s="222">
        <v>1.0474684648791601E-4</v>
      </c>
      <c r="G990" s="221">
        <v>12</v>
      </c>
      <c r="H990" s="221">
        <v>42</v>
      </c>
    </row>
    <row r="991" spans="1:8" ht="16">
      <c r="A991" s="221">
        <v>988</v>
      </c>
      <c r="B991" s="221" t="s">
        <v>476</v>
      </c>
      <c r="C991" s="221" t="s">
        <v>2306</v>
      </c>
      <c r="D991" s="221" t="s">
        <v>2307</v>
      </c>
      <c r="E991" s="222">
        <v>1.26829586068821E-3</v>
      </c>
      <c r="F991" s="222">
        <v>1.05273999766995E-4</v>
      </c>
      <c r="G991" s="221">
        <v>196</v>
      </c>
      <c r="H991" s="221">
        <v>300</v>
      </c>
    </row>
    <row r="992" spans="1:8" ht="16">
      <c r="A992" s="221">
        <v>989</v>
      </c>
      <c r="B992" s="221" t="s">
        <v>476</v>
      </c>
      <c r="C992" s="221" t="s">
        <v>2308</v>
      </c>
      <c r="D992" s="221" t="s">
        <v>2309</v>
      </c>
      <c r="E992" s="222">
        <v>1.3161526225169201E-3</v>
      </c>
      <c r="F992" s="222">
        <v>1.09359290866642E-4</v>
      </c>
      <c r="G992" s="221">
        <v>3</v>
      </c>
      <c r="H992" s="221">
        <v>23</v>
      </c>
    </row>
    <row r="993" spans="1:8" ht="16">
      <c r="A993" s="221">
        <v>990</v>
      </c>
      <c r="B993" s="221" t="s">
        <v>476</v>
      </c>
      <c r="C993" s="221" t="s">
        <v>2310</v>
      </c>
      <c r="D993" s="221" t="s">
        <v>2311</v>
      </c>
      <c r="E993" s="222">
        <v>1.3166713602374099E-3</v>
      </c>
      <c r="F993" s="222">
        <v>1.0951541185150599E-4</v>
      </c>
      <c r="G993" s="221">
        <v>461</v>
      </c>
      <c r="H993" s="221">
        <v>627</v>
      </c>
    </row>
    <row r="994" spans="1:8" ht="16">
      <c r="A994" s="221">
        <v>991</v>
      </c>
      <c r="B994" s="221" t="s">
        <v>476</v>
      </c>
      <c r="C994" s="221" t="s">
        <v>2312</v>
      </c>
      <c r="D994" s="221" t="s">
        <v>2313</v>
      </c>
      <c r="E994" s="222">
        <v>1.35045060948672E-3</v>
      </c>
      <c r="F994" s="222">
        <v>1.12440952034517E-4</v>
      </c>
      <c r="G994" s="221">
        <v>18</v>
      </c>
      <c r="H994" s="221">
        <v>53</v>
      </c>
    </row>
    <row r="995" spans="1:8" ht="16">
      <c r="A995" s="221">
        <v>992</v>
      </c>
      <c r="B995" s="221" t="s">
        <v>476</v>
      </c>
      <c r="C995" s="221" t="s">
        <v>2314</v>
      </c>
      <c r="D995" s="221" t="s">
        <v>2315</v>
      </c>
      <c r="E995" s="222">
        <v>1.35371187797903E-3</v>
      </c>
      <c r="F995" s="222">
        <v>1.12828689572329E-4</v>
      </c>
      <c r="G995" s="221">
        <v>23</v>
      </c>
      <c r="H995" s="221">
        <v>61</v>
      </c>
    </row>
    <row r="996" spans="1:8" ht="16">
      <c r="A996" s="221">
        <v>993</v>
      </c>
      <c r="B996" s="221" t="s">
        <v>476</v>
      </c>
      <c r="C996" s="221" t="s">
        <v>2316</v>
      </c>
      <c r="D996" s="221" t="s">
        <v>2317</v>
      </c>
      <c r="E996" s="222">
        <v>1.35761898505386E-3</v>
      </c>
      <c r="F996" s="222">
        <v>1.1327087154269099E-4</v>
      </c>
      <c r="G996" s="221">
        <v>44</v>
      </c>
      <c r="H996" s="221">
        <v>94</v>
      </c>
    </row>
    <row r="997" spans="1:8" ht="16">
      <c r="A997" s="221">
        <v>994</v>
      </c>
      <c r="B997" s="221" t="s">
        <v>476</v>
      </c>
      <c r="C997" s="221" t="s">
        <v>2318</v>
      </c>
      <c r="D997" s="221" t="s">
        <v>2319</v>
      </c>
      <c r="E997" s="222">
        <v>1.3625909319183701E-3</v>
      </c>
      <c r="F997" s="222">
        <v>1.13802658949062E-4</v>
      </c>
      <c r="G997" s="221">
        <v>37</v>
      </c>
      <c r="H997" s="221">
        <v>84</v>
      </c>
    </row>
    <row r="998" spans="1:8" ht="16">
      <c r="A998" s="221">
        <v>995</v>
      </c>
      <c r="B998" s="221" t="s">
        <v>476</v>
      </c>
      <c r="C998" s="221" t="s">
        <v>2320</v>
      </c>
      <c r="D998" s="221" t="s">
        <v>2321</v>
      </c>
      <c r="E998" s="222">
        <v>1.3627737148502799E-3</v>
      </c>
      <c r="F998" s="222">
        <v>1.14402806276701E-4</v>
      </c>
      <c r="G998" s="221">
        <v>11</v>
      </c>
      <c r="H998" s="221">
        <v>40</v>
      </c>
    </row>
    <row r="999" spans="1:8" ht="16">
      <c r="A999" s="221">
        <v>996</v>
      </c>
      <c r="B999" s="221" t="s">
        <v>476</v>
      </c>
      <c r="C999" s="221" t="s">
        <v>2322</v>
      </c>
      <c r="D999" s="221" t="s">
        <v>2323</v>
      </c>
      <c r="E999" s="222">
        <v>1.3627737148502799E-3</v>
      </c>
      <c r="F999" s="222">
        <v>1.14402806276701E-4</v>
      </c>
      <c r="G999" s="221">
        <v>11</v>
      </c>
      <c r="H999" s="221">
        <v>40</v>
      </c>
    </row>
    <row r="1000" spans="1:8" ht="16">
      <c r="A1000" s="221">
        <v>997</v>
      </c>
      <c r="B1000" s="221" t="s">
        <v>476</v>
      </c>
      <c r="C1000" s="221" t="s">
        <v>2324</v>
      </c>
      <c r="D1000" s="221" t="s">
        <v>2325</v>
      </c>
      <c r="E1000" s="222">
        <v>1.3627737148502799E-3</v>
      </c>
      <c r="F1000" s="222">
        <v>1.14402806276701E-4</v>
      </c>
      <c r="G1000" s="221">
        <v>11</v>
      </c>
      <c r="H1000" s="221">
        <v>40</v>
      </c>
    </row>
    <row r="1001" spans="1:8" ht="16">
      <c r="A1001" s="221">
        <v>998</v>
      </c>
      <c r="B1001" s="221" t="s">
        <v>476</v>
      </c>
      <c r="C1001" s="221" t="s">
        <v>2326</v>
      </c>
      <c r="D1001" s="221" t="s">
        <v>2327</v>
      </c>
      <c r="E1001" s="222">
        <v>1.3627737148502799E-3</v>
      </c>
      <c r="F1001" s="222">
        <v>1.14402806276701E-4</v>
      </c>
      <c r="G1001" s="221">
        <v>11</v>
      </c>
      <c r="H1001" s="221">
        <v>40</v>
      </c>
    </row>
    <row r="1002" spans="1:8" ht="16">
      <c r="A1002" s="221">
        <v>999</v>
      </c>
      <c r="B1002" s="221" t="s">
        <v>476</v>
      </c>
      <c r="C1002" s="221" t="s">
        <v>2328</v>
      </c>
      <c r="D1002" s="221" t="s">
        <v>2329</v>
      </c>
      <c r="E1002" s="222">
        <v>1.3627737148502799E-3</v>
      </c>
      <c r="F1002" s="222">
        <v>1.14402806276701E-4</v>
      </c>
      <c r="G1002" s="221">
        <v>11</v>
      </c>
      <c r="H1002" s="221">
        <v>40</v>
      </c>
    </row>
    <row r="1003" spans="1:8" ht="16">
      <c r="A1003" s="221">
        <v>1000</v>
      </c>
      <c r="B1003" s="221" t="s">
        <v>476</v>
      </c>
      <c r="C1003" s="221" t="s">
        <v>2330</v>
      </c>
      <c r="D1003" s="221" t="s">
        <v>2331</v>
      </c>
      <c r="E1003" s="222">
        <v>1.4073765896105901E-3</v>
      </c>
      <c r="F1003" s="222">
        <v>1.18267955470281E-4</v>
      </c>
      <c r="G1003" s="221">
        <v>110</v>
      </c>
      <c r="H1003" s="221">
        <v>187</v>
      </c>
    </row>
    <row r="1004" spans="1:8" ht="16">
      <c r="A1004" s="221">
        <v>1001</v>
      </c>
      <c r="B1004" s="221" t="s">
        <v>476</v>
      </c>
      <c r="C1004" s="221" t="s">
        <v>2332</v>
      </c>
      <c r="D1004" s="221" t="s">
        <v>2333</v>
      </c>
      <c r="E1004" s="222">
        <v>1.4588308548933999E-3</v>
      </c>
      <c r="F1004" s="222">
        <v>1.2271710195669799E-4</v>
      </c>
      <c r="G1004" s="221">
        <v>55</v>
      </c>
      <c r="H1004" s="221">
        <v>110</v>
      </c>
    </row>
    <row r="1005" spans="1:8" ht="16">
      <c r="A1005" s="221">
        <v>1002</v>
      </c>
      <c r="B1005" s="221" t="s">
        <v>476</v>
      </c>
      <c r="C1005" s="221" t="s">
        <v>2334</v>
      </c>
      <c r="D1005" s="221" t="s">
        <v>2335</v>
      </c>
      <c r="E1005" s="222">
        <v>1.4777713385767E-3</v>
      </c>
      <c r="F1005" s="222">
        <v>1.24437226020922E-4</v>
      </c>
      <c r="G1005" s="221">
        <v>40</v>
      </c>
      <c r="H1005" s="221">
        <v>88</v>
      </c>
    </row>
    <row r="1006" spans="1:8" ht="16">
      <c r="A1006" s="221">
        <v>1003</v>
      </c>
      <c r="B1006" s="221" t="s">
        <v>476</v>
      </c>
      <c r="C1006" s="221" t="s">
        <v>2336</v>
      </c>
      <c r="D1006" s="221" t="s">
        <v>2337</v>
      </c>
      <c r="E1006" s="222">
        <v>1.50875059941147E-3</v>
      </c>
      <c r="F1006" s="222">
        <v>1.27175372413911E-4</v>
      </c>
      <c r="G1006" s="221">
        <v>50</v>
      </c>
      <c r="H1006" s="221">
        <v>103</v>
      </c>
    </row>
    <row r="1007" spans="1:8" ht="16">
      <c r="A1007" s="221">
        <v>1004</v>
      </c>
      <c r="B1007" s="221" t="s">
        <v>476</v>
      </c>
      <c r="C1007" s="221" t="s">
        <v>2338</v>
      </c>
      <c r="D1007" s="221" t="s">
        <v>2339</v>
      </c>
      <c r="E1007" s="222">
        <v>1.56019527599027E-3</v>
      </c>
      <c r="F1007" s="222">
        <v>1.3164566148484401E-4</v>
      </c>
      <c r="G1007" s="221">
        <v>53</v>
      </c>
      <c r="H1007" s="221">
        <v>107</v>
      </c>
    </row>
    <row r="1008" spans="1:8" ht="16">
      <c r="A1008" s="221">
        <v>1005</v>
      </c>
      <c r="B1008" s="221" t="s">
        <v>476</v>
      </c>
      <c r="C1008" s="221" t="s">
        <v>2340</v>
      </c>
      <c r="D1008" s="221" t="s">
        <v>2341</v>
      </c>
      <c r="E1008" s="222">
        <v>1.5730573540896999E-3</v>
      </c>
      <c r="F1008" s="222">
        <v>1.3286596020809101E-4</v>
      </c>
      <c r="G1008" s="221">
        <v>9</v>
      </c>
      <c r="H1008" s="221">
        <v>36</v>
      </c>
    </row>
    <row r="1009" spans="1:8" ht="16">
      <c r="A1009" s="221">
        <v>1006</v>
      </c>
      <c r="B1009" s="221" t="s">
        <v>476</v>
      </c>
      <c r="C1009" s="221" t="s">
        <v>2342</v>
      </c>
      <c r="D1009" s="221" t="s">
        <v>2343</v>
      </c>
      <c r="E1009" s="222">
        <v>1.60227502575555E-3</v>
      </c>
      <c r="F1009" s="222">
        <v>1.3588392493102901E-4</v>
      </c>
      <c r="G1009" s="221">
        <v>0</v>
      </c>
      <c r="H1009" s="221">
        <v>14</v>
      </c>
    </row>
    <row r="1010" spans="1:8" ht="16">
      <c r="A1010" s="221">
        <v>1007</v>
      </c>
      <c r="B1010" s="221" t="s">
        <v>476</v>
      </c>
      <c r="C1010" s="221" t="s">
        <v>2344</v>
      </c>
      <c r="D1010" s="221" t="s">
        <v>2345</v>
      </c>
      <c r="E1010" s="222">
        <v>1.60227502575555E-3</v>
      </c>
      <c r="F1010" s="222">
        <v>1.3588392493102901E-4</v>
      </c>
      <c r="G1010" s="221">
        <v>0</v>
      </c>
      <c r="H1010" s="221">
        <v>14</v>
      </c>
    </row>
    <row r="1011" spans="1:8" ht="16">
      <c r="A1011" s="221">
        <v>1008</v>
      </c>
      <c r="B1011" s="221" t="s">
        <v>476</v>
      </c>
      <c r="C1011" s="221" t="s">
        <v>2346</v>
      </c>
      <c r="D1011" s="221" t="s">
        <v>2347</v>
      </c>
      <c r="E1011" s="222">
        <v>1.60227502575555E-3</v>
      </c>
      <c r="F1011" s="222">
        <v>1.35682517976782E-4</v>
      </c>
      <c r="G1011" s="221">
        <v>36</v>
      </c>
      <c r="H1011" s="221">
        <v>81</v>
      </c>
    </row>
    <row r="1012" spans="1:8" ht="16">
      <c r="A1012" s="221">
        <v>1009</v>
      </c>
      <c r="B1012" s="221" t="s">
        <v>476</v>
      </c>
      <c r="C1012" s="221" t="s">
        <v>2348</v>
      </c>
      <c r="D1012" s="221" t="s">
        <v>2349</v>
      </c>
      <c r="E1012" s="222">
        <v>1.60227502575555E-3</v>
      </c>
      <c r="F1012" s="222">
        <v>1.3588392493102901E-4</v>
      </c>
      <c r="G1012" s="221">
        <v>0</v>
      </c>
      <c r="H1012" s="221">
        <v>14</v>
      </c>
    </row>
    <row r="1013" spans="1:8" ht="16">
      <c r="A1013" s="221">
        <v>1010</v>
      </c>
      <c r="B1013" s="221" t="s">
        <v>476</v>
      </c>
      <c r="C1013" s="221" t="s">
        <v>2350</v>
      </c>
      <c r="D1013" s="221" t="s">
        <v>2351</v>
      </c>
      <c r="E1013" s="222">
        <v>1.6062804509796001E-3</v>
      </c>
      <c r="F1013" s="222">
        <v>1.36499368795691E-4</v>
      </c>
      <c r="G1013" s="221">
        <v>87</v>
      </c>
      <c r="H1013" s="221">
        <v>155</v>
      </c>
    </row>
    <row r="1014" spans="1:8" ht="16">
      <c r="A1014" s="221">
        <v>1011</v>
      </c>
      <c r="B1014" s="221" t="s">
        <v>476</v>
      </c>
      <c r="C1014" s="221" t="s">
        <v>2352</v>
      </c>
      <c r="D1014" s="221" t="s">
        <v>2353</v>
      </c>
      <c r="E1014" s="222">
        <v>1.6062804509796001E-3</v>
      </c>
      <c r="F1014" s="222">
        <v>1.3648111820308901E-4</v>
      </c>
      <c r="G1014" s="221">
        <v>48</v>
      </c>
      <c r="H1014" s="221">
        <v>100</v>
      </c>
    </row>
    <row r="1015" spans="1:8" ht="16">
      <c r="A1015" s="221">
        <v>1012</v>
      </c>
      <c r="B1015" s="221" t="s">
        <v>476</v>
      </c>
      <c r="C1015" s="221" t="s">
        <v>2354</v>
      </c>
      <c r="D1015" s="221" t="s">
        <v>2355</v>
      </c>
      <c r="E1015" s="222">
        <v>1.64350402438531E-3</v>
      </c>
      <c r="F1015" s="222">
        <v>1.4043791250076601E-4</v>
      </c>
      <c r="G1015" s="221">
        <v>32</v>
      </c>
      <c r="H1015" s="221">
        <v>75</v>
      </c>
    </row>
    <row r="1016" spans="1:8" ht="16">
      <c r="A1016" s="221">
        <v>1013</v>
      </c>
      <c r="B1016" s="221" t="s">
        <v>476</v>
      </c>
      <c r="C1016" s="221" t="s">
        <v>2356</v>
      </c>
      <c r="D1016" s="221" t="s">
        <v>2357</v>
      </c>
      <c r="E1016" s="222">
        <v>1.64350402438531E-3</v>
      </c>
      <c r="F1016" s="222">
        <v>1.40650086893747E-4</v>
      </c>
      <c r="G1016" s="221">
        <v>8</v>
      </c>
      <c r="H1016" s="221">
        <v>34</v>
      </c>
    </row>
    <row r="1017" spans="1:8" ht="16">
      <c r="A1017" s="221">
        <v>1014</v>
      </c>
      <c r="B1017" s="221" t="s">
        <v>476</v>
      </c>
      <c r="C1017" s="221" t="s">
        <v>2358</v>
      </c>
      <c r="D1017" s="221" t="s">
        <v>2359</v>
      </c>
      <c r="E1017" s="222">
        <v>1.64350402438531E-3</v>
      </c>
      <c r="F1017" s="222">
        <v>1.4063450994773299E-4</v>
      </c>
      <c r="G1017" s="221">
        <v>65</v>
      </c>
      <c r="H1017" s="221">
        <v>124</v>
      </c>
    </row>
    <row r="1018" spans="1:8" ht="16">
      <c r="A1018" s="221">
        <v>1015</v>
      </c>
      <c r="B1018" s="221" t="s">
        <v>476</v>
      </c>
      <c r="C1018" s="221" t="s">
        <v>2360</v>
      </c>
      <c r="D1018" s="221" t="s">
        <v>2361</v>
      </c>
      <c r="E1018" s="222">
        <v>1.64350402438531E-3</v>
      </c>
      <c r="F1018" s="222">
        <v>1.40650086893747E-4</v>
      </c>
      <c r="G1018" s="221">
        <v>8</v>
      </c>
      <c r="H1018" s="221">
        <v>34</v>
      </c>
    </row>
    <row r="1019" spans="1:8" ht="16">
      <c r="A1019" s="221">
        <v>1016</v>
      </c>
      <c r="B1019" s="221" t="s">
        <v>476</v>
      </c>
      <c r="C1019" s="221" t="s">
        <v>2362</v>
      </c>
      <c r="D1019" s="221" t="s">
        <v>2363</v>
      </c>
      <c r="E1019" s="222">
        <v>1.64350402438531E-3</v>
      </c>
      <c r="F1019" s="222">
        <v>1.40650086893747E-4</v>
      </c>
      <c r="G1019" s="221">
        <v>8</v>
      </c>
      <c r="H1019" s="221">
        <v>34</v>
      </c>
    </row>
    <row r="1020" spans="1:8" ht="16">
      <c r="A1020" s="221">
        <v>1017</v>
      </c>
      <c r="B1020" s="221" t="s">
        <v>476</v>
      </c>
      <c r="C1020" s="221" t="s">
        <v>2364</v>
      </c>
      <c r="D1020" s="221" t="s">
        <v>2365</v>
      </c>
      <c r="E1020" s="222">
        <v>1.64350402438531E-3</v>
      </c>
      <c r="F1020" s="222">
        <v>1.4063450994773299E-4</v>
      </c>
      <c r="G1020" s="221">
        <v>65</v>
      </c>
      <c r="H1020" s="221">
        <v>124</v>
      </c>
    </row>
    <row r="1021" spans="1:8" ht="16">
      <c r="A1021" s="221">
        <v>1018</v>
      </c>
      <c r="B1021" s="221" t="s">
        <v>476</v>
      </c>
      <c r="C1021" s="221" t="s">
        <v>2366</v>
      </c>
      <c r="D1021" s="221" t="s">
        <v>2367</v>
      </c>
      <c r="E1021" s="222">
        <v>1.64350402438531E-3</v>
      </c>
      <c r="F1021" s="222">
        <v>1.40126502330979E-4</v>
      </c>
      <c r="G1021" s="221">
        <v>98</v>
      </c>
      <c r="H1021" s="221">
        <v>170</v>
      </c>
    </row>
    <row r="1022" spans="1:8" ht="16">
      <c r="A1022" s="221">
        <v>1019</v>
      </c>
      <c r="B1022" s="221" t="s">
        <v>476</v>
      </c>
      <c r="C1022" s="221" t="s">
        <v>2368</v>
      </c>
      <c r="D1022" s="221" t="s">
        <v>2369</v>
      </c>
      <c r="E1022" s="222">
        <v>1.66450328767937E-3</v>
      </c>
      <c r="F1022" s="222">
        <v>1.4273294286623999E-4</v>
      </c>
      <c r="G1022" s="221">
        <v>529</v>
      </c>
      <c r="H1022" s="221">
        <v>706</v>
      </c>
    </row>
    <row r="1023" spans="1:8" ht="16">
      <c r="A1023" s="221">
        <v>1020</v>
      </c>
      <c r="B1023" s="221" t="s">
        <v>476</v>
      </c>
      <c r="C1023" s="221" t="s">
        <v>2370</v>
      </c>
      <c r="D1023" s="221" t="s">
        <v>2371</v>
      </c>
      <c r="E1023" s="222">
        <v>1.66450328767937E-3</v>
      </c>
      <c r="F1023" s="222">
        <v>1.4259490382305899E-4</v>
      </c>
      <c r="G1023" s="221">
        <v>102</v>
      </c>
      <c r="H1023" s="221">
        <v>175</v>
      </c>
    </row>
    <row r="1024" spans="1:8" ht="16">
      <c r="A1024" s="221">
        <v>1021</v>
      </c>
      <c r="B1024" s="221" t="s">
        <v>476</v>
      </c>
      <c r="C1024" s="221" t="s">
        <v>2372</v>
      </c>
      <c r="D1024" s="221" t="s">
        <v>2373</v>
      </c>
      <c r="E1024" s="222">
        <v>1.6798502576362399E-3</v>
      </c>
      <c r="F1024" s="222">
        <v>1.44625734627395E-4</v>
      </c>
      <c r="G1024" s="221">
        <v>2</v>
      </c>
      <c r="H1024" s="221">
        <v>20</v>
      </c>
    </row>
    <row r="1025" spans="1:8" ht="16">
      <c r="A1025" s="221">
        <v>1022</v>
      </c>
      <c r="B1025" s="221" t="s">
        <v>476</v>
      </c>
      <c r="C1025" s="221" t="s">
        <v>2374</v>
      </c>
      <c r="D1025" s="221" t="s">
        <v>2375</v>
      </c>
      <c r="E1025" s="222">
        <v>1.6798502576362399E-3</v>
      </c>
      <c r="F1025" s="222">
        <v>1.44625734627395E-4</v>
      </c>
      <c r="G1025" s="221">
        <v>2</v>
      </c>
      <c r="H1025" s="221">
        <v>20</v>
      </c>
    </row>
    <row r="1026" spans="1:8" ht="16">
      <c r="A1026" s="221">
        <v>1023</v>
      </c>
      <c r="B1026" s="221" t="s">
        <v>476</v>
      </c>
      <c r="C1026" s="221" t="s">
        <v>2376</v>
      </c>
      <c r="D1026" s="221" t="s">
        <v>2377</v>
      </c>
      <c r="E1026" s="222">
        <v>1.6798502576362399E-3</v>
      </c>
      <c r="F1026" s="222">
        <v>1.44625734627395E-4</v>
      </c>
      <c r="G1026" s="221">
        <v>2</v>
      </c>
      <c r="H1026" s="221">
        <v>20</v>
      </c>
    </row>
    <row r="1027" spans="1:8" ht="16">
      <c r="A1027" s="221">
        <v>1024</v>
      </c>
      <c r="B1027" s="221" t="s">
        <v>476</v>
      </c>
      <c r="C1027" s="221" t="s">
        <v>2378</v>
      </c>
      <c r="D1027" s="221" t="s">
        <v>2379</v>
      </c>
      <c r="E1027" s="222">
        <v>1.6798502576362399E-3</v>
      </c>
      <c r="F1027" s="222">
        <v>1.44625734627395E-4</v>
      </c>
      <c r="G1027" s="221">
        <v>2</v>
      </c>
      <c r="H1027" s="221">
        <v>20</v>
      </c>
    </row>
    <row r="1028" spans="1:8" ht="16">
      <c r="A1028" s="221">
        <v>1025</v>
      </c>
      <c r="B1028" s="221" t="s">
        <v>476</v>
      </c>
      <c r="C1028" s="221" t="s">
        <v>2380</v>
      </c>
      <c r="D1028" s="221" t="s">
        <v>2381</v>
      </c>
      <c r="E1028" s="222">
        <v>1.6978358662276E-3</v>
      </c>
      <c r="F1028" s="222">
        <v>1.4631993216244701E-4</v>
      </c>
      <c r="G1028" s="221">
        <v>95</v>
      </c>
      <c r="H1028" s="221">
        <v>166</v>
      </c>
    </row>
    <row r="1029" spans="1:8" ht="16">
      <c r="A1029" s="221">
        <v>1026</v>
      </c>
      <c r="B1029" s="221" t="s">
        <v>476</v>
      </c>
      <c r="C1029" s="221" t="s">
        <v>2382</v>
      </c>
      <c r="D1029" s="221" t="s">
        <v>2383</v>
      </c>
      <c r="E1029" s="222">
        <v>1.70235837036984E-3</v>
      </c>
      <c r="F1029" s="222">
        <v>1.46855807916024E-4</v>
      </c>
      <c r="G1029" s="221">
        <v>5</v>
      </c>
      <c r="H1029" s="221">
        <v>27</v>
      </c>
    </row>
    <row r="1030" spans="1:8" ht="16">
      <c r="A1030" s="221">
        <v>1027</v>
      </c>
      <c r="B1030" s="221" t="s">
        <v>476</v>
      </c>
      <c r="C1030" s="221" t="s">
        <v>2384</v>
      </c>
      <c r="D1030" s="221" t="s">
        <v>2385</v>
      </c>
      <c r="E1030" s="222">
        <v>1.71675534136613E-3</v>
      </c>
      <c r="F1030" s="222">
        <v>1.4824513934886901E-4</v>
      </c>
      <c r="G1030" s="221">
        <v>5</v>
      </c>
      <c r="H1030" s="221">
        <v>28</v>
      </c>
    </row>
    <row r="1031" spans="1:8" ht="16">
      <c r="A1031" s="221">
        <v>1028</v>
      </c>
      <c r="B1031" s="221" t="s">
        <v>476</v>
      </c>
      <c r="C1031" s="221" t="s">
        <v>2386</v>
      </c>
      <c r="D1031" s="221" t="s">
        <v>2387</v>
      </c>
      <c r="E1031" s="222">
        <v>1.74144640851169E-3</v>
      </c>
      <c r="F1031" s="222">
        <v>1.5067622144032501E-4</v>
      </c>
      <c r="G1031" s="221">
        <v>85</v>
      </c>
      <c r="H1031" s="221">
        <v>152</v>
      </c>
    </row>
    <row r="1032" spans="1:8" ht="16">
      <c r="A1032" s="221">
        <v>1029</v>
      </c>
      <c r="B1032" s="221" t="s">
        <v>476</v>
      </c>
      <c r="C1032" s="221" t="s">
        <v>2388</v>
      </c>
      <c r="D1032" s="221" t="s">
        <v>2389</v>
      </c>
      <c r="E1032" s="222">
        <v>1.74144640851169E-3</v>
      </c>
      <c r="F1032" s="222">
        <v>1.5058162951830399E-4</v>
      </c>
      <c r="G1032" s="221">
        <v>16</v>
      </c>
      <c r="H1032" s="221">
        <v>49</v>
      </c>
    </row>
    <row r="1033" spans="1:8" ht="16">
      <c r="A1033" s="221">
        <v>1030</v>
      </c>
      <c r="B1033" s="221" t="s">
        <v>476</v>
      </c>
      <c r="C1033" s="221" t="s">
        <v>2390</v>
      </c>
      <c r="D1033" s="221" t="s">
        <v>2391</v>
      </c>
      <c r="E1033" s="222">
        <v>1.7574586086884401E-3</v>
      </c>
      <c r="F1033" s="222">
        <v>1.522125095422E-4</v>
      </c>
      <c r="G1033" s="221">
        <v>131</v>
      </c>
      <c r="H1033" s="221">
        <v>213</v>
      </c>
    </row>
    <row r="1034" spans="1:8" ht="16">
      <c r="A1034" s="221">
        <v>1031</v>
      </c>
      <c r="B1034" s="221" t="s">
        <v>476</v>
      </c>
      <c r="C1034" s="221" t="s">
        <v>2392</v>
      </c>
      <c r="D1034" s="221" t="s">
        <v>2393</v>
      </c>
      <c r="E1034" s="222">
        <v>1.7635654537832999E-3</v>
      </c>
      <c r="F1034" s="222">
        <v>1.5289279899752199E-4</v>
      </c>
      <c r="G1034" s="221">
        <v>60</v>
      </c>
      <c r="H1034" s="221">
        <v>117</v>
      </c>
    </row>
    <row r="1035" spans="1:8" ht="16">
      <c r="A1035" s="221">
        <v>1032</v>
      </c>
      <c r="B1035" s="221" t="s">
        <v>476</v>
      </c>
      <c r="C1035" s="221" t="s">
        <v>2394</v>
      </c>
      <c r="D1035" s="221" t="s">
        <v>2395</v>
      </c>
      <c r="E1035" s="222">
        <v>1.7895545683308601E-3</v>
      </c>
      <c r="F1035" s="222">
        <v>1.55299542367596E-4</v>
      </c>
      <c r="G1035" s="221">
        <v>119</v>
      </c>
      <c r="H1035" s="221">
        <v>197</v>
      </c>
    </row>
    <row r="1036" spans="1:8" ht="16">
      <c r="A1036" s="221">
        <v>1033</v>
      </c>
      <c r="B1036" s="221" t="s">
        <v>476</v>
      </c>
      <c r="C1036" s="221" t="s">
        <v>2396</v>
      </c>
      <c r="D1036" s="221" t="s">
        <v>2397</v>
      </c>
      <c r="E1036" s="222">
        <v>1.7916080644156101E-3</v>
      </c>
      <c r="F1036" s="222">
        <v>1.5578531924918601E-4</v>
      </c>
      <c r="G1036" s="221">
        <v>37</v>
      </c>
      <c r="H1036" s="221">
        <v>83</v>
      </c>
    </row>
    <row r="1037" spans="1:8" ht="16">
      <c r="A1037" s="221">
        <v>1034</v>
      </c>
      <c r="B1037" s="221" t="s">
        <v>476</v>
      </c>
      <c r="C1037" s="221" t="s">
        <v>2398</v>
      </c>
      <c r="D1037" s="221" t="s">
        <v>2399</v>
      </c>
      <c r="E1037" s="222">
        <v>1.7916080644156101E-3</v>
      </c>
      <c r="F1037" s="222">
        <v>1.55721731110118E-4</v>
      </c>
      <c r="G1037" s="221">
        <v>89</v>
      </c>
      <c r="H1037" s="221">
        <v>157</v>
      </c>
    </row>
    <row r="1038" spans="1:8" ht="16">
      <c r="A1038" s="221">
        <v>1035</v>
      </c>
      <c r="B1038" s="221" t="s">
        <v>476</v>
      </c>
      <c r="C1038" s="221" t="s">
        <v>2400</v>
      </c>
      <c r="D1038" s="221" t="s">
        <v>2401</v>
      </c>
      <c r="E1038" s="222">
        <v>1.84383820658061E-3</v>
      </c>
      <c r="F1038" s="222">
        <v>1.6048514519079299E-4</v>
      </c>
      <c r="G1038" s="221">
        <v>35</v>
      </c>
      <c r="H1038" s="221">
        <v>79</v>
      </c>
    </row>
    <row r="1039" spans="1:8" ht="16">
      <c r="A1039" s="221">
        <v>1036</v>
      </c>
      <c r="B1039" s="221" t="s">
        <v>476</v>
      </c>
      <c r="C1039" s="221" t="s">
        <v>2402</v>
      </c>
      <c r="D1039" s="221" t="s">
        <v>2403</v>
      </c>
      <c r="E1039" s="222">
        <v>1.8475555174174501E-3</v>
      </c>
      <c r="F1039" s="222">
        <v>1.6096728327714201E-4</v>
      </c>
      <c r="G1039" s="221">
        <v>86</v>
      </c>
      <c r="H1039" s="221">
        <v>153</v>
      </c>
    </row>
    <row r="1040" spans="1:8" ht="16">
      <c r="A1040" s="221">
        <v>1037</v>
      </c>
      <c r="B1040" s="221" t="s">
        <v>476</v>
      </c>
      <c r="C1040" s="221" t="s">
        <v>2404</v>
      </c>
      <c r="D1040" s="221" t="s">
        <v>2405</v>
      </c>
      <c r="E1040" s="222">
        <v>1.8556519397651E-3</v>
      </c>
      <c r="F1040" s="222">
        <v>1.6183196315891301E-4</v>
      </c>
      <c r="G1040" s="221">
        <v>23</v>
      </c>
      <c r="H1040" s="221">
        <v>60</v>
      </c>
    </row>
    <row r="1041" spans="1:8" ht="16">
      <c r="A1041" s="221">
        <v>1038</v>
      </c>
      <c r="B1041" s="221" t="s">
        <v>476</v>
      </c>
      <c r="C1041" s="221" t="s">
        <v>2406</v>
      </c>
      <c r="D1041" s="221" t="s">
        <v>2407</v>
      </c>
      <c r="E1041" s="222">
        <v>1.8569884420796799E-3</v>
      </c>
      <c r="F1041" s="222">
        <v>1.62107918076827E-4</v>
      </c>
      <c r="G1041" s="221">
        <v>47</v>
      </c>
      <c r="H1041" s="221">
        <v>97</v>
      </c>
    </row>
    <row r="1042" spans="1:8" ht="16">
      <c r="A1042" s="221">
        <v>1039</v>
      </c>
      <c r="B1042" s="221" t="s">
        <v>476</v>
      </c>
      <c r="C1042" s="221" t="s">
        <v>2408</v>
      </c>
      <c r="D1042" s="221" t="s">
        <v>2409</v>
      </c>
      <c r="E1042" s="222">
        <v>1.89613881956071E-3</v>
      </c>
      <c r="F1042" s="222">
        <v>1.6682766438195099E-4</v>
      </c>
      <c r="G1042" s="221">
        <v>1</v>
      </c>
      <c r="H1042" s="221">
        <v>17</v>
      </c>
    </row>
    <row r="1043" spans="1:8" ht="16">
      <c r="A1043" s="221">
        <v>1040</v>
      </c>
      <c r="B1043" s="221" t="s">
        <v>476</v>
      </c>
      <c r="C1043" s="221" t="s">
        <v>2410</v>
      </c>
      <c r="D1043" s="221" t="s">
        <v>2411</v>
      </c>
      <c r="E1043" s="222">
        <v>1.89613881956071E-3</v>
      </c>
      <c r="F1043" s="222">
        <v>1.6682766438195099E-4</v>
      </c>
      <c r="G1043" s="221">
        <v>1</v>
      </c>
      <c r="H1043" s="221">
        <v>17</v>
      </c>
    </row>
    <row r="1044" spans="1:8" ht="16">
      <c r="A1044" s="221">
        <v>1041</v>
      </c>
      <c r="B1044" s="221" t="s">
        <v>476</v>
      </c>
      <c r="C1044" s="221" t="s">
        <v>2412</v>
      </c>
      <c r="D1044" s="221" t="s">
        <v>2413</v>
      </c>
      <c r="E1044" s="222">
        <v>1.89613881956071E-3</v>
      </c>
      <c r="F1044" s="222">
        <v>1.6682766438195099E-4</v>
      </c>
      <c r="G1044" s="221">
        <v>1</v>
      </c>
      <c r="H1044" s="221">
        <v>17</v>
      </c>
    </row>
    <row r="1045" spans="1:8" ht="16">
      <c r="A1045" s="221">
        <v>1042</v>
      </c>
      <c r="B1045" s="221" t="s">
        <v>476</v>
      </c>
      <c r="C1045" s="221" t="s">
        <v>2414</v>
      </c>
      <c r="D1045" s="221" t="s">
        <v>2415</v>
      </c>
      <c r="E1045" s="222">
        <v>1.89613881956071E-3</v>
      </c>
      <c r="F1045" s="222">
        <v>1.6682766438195099E-4</v>
      </c>
      <c r="G1045" s="221">
        <v>1</v>
      </c>
      <c r="H1045" s="221">
        <v>17</v>
      </c>
    </row>
    <row r="1046" spans="1:8" ht="16">
      <c r="A1046" s="221">
        <v>1043</v>
      </c>
      <c r="B1046" s="221" t="s">
        <v>476</v>
      </c>
      <c r="C1046" s="221" t="s">
        <v>2416</v>
      </c>
      <c r="D1046" s="221" t="s">
        <v>2417</v>
      </c>
      <c r="E1046" s="222">
        <v>1.89613881956071E-3</v>
      </c>
      <c r="F1046" s="222">
        <v>1.6682766438195099E-4</v>
      </c>
      <c r="G1046" s="221">
        <v>1</v>
      </c>
      <c r="H1046" s="221">
        <v>17</v>
      </c>
    </row>
    <row r="1047" spans="1:8" ht="16">
      <c r="A1047" s="221">
        <v>1044</v>
      </c>
      <c r="B1047" s="221" t="s">
        <v>476</v>
      </c>
      <c r="C1047" s="221" t="s">
        <v>2418</v>
      </c>
      <c r="D1047" s="221" t="s">
        <v>2419</v>
      </c>
      <c r="E1047" s="222">
        <v>1.89613881956071E-3</v>
      </c>
      <c r="F1047" s="222">
        <v>1.6682766438195099E-4</v>
      </c>
      <c r="G1047" s="221">
        <v>1</v>
      </c>
      <c r="H1047" s="221">
        <v>17</v>
      </c>
    </row>
    <row r="1048" spans="1:8" ht="16">
      <c r="A1048" s="221">
        <v>1045</v>
      </c>
      <c r="B1048" s="221" t="s">
        <v>476</v>
      </c>
      <c r="C1048" s="221" t="s">
        <v>2420</v>
      </c>
      <c r="D1048" s="221" t="s">
        <v>2421</v>
      </c>
      <c r="E1048" s="222">
        <v>1.89613881956071E-3</v>
      </c>
      <c r="F1048" s="222">
        <v>1.6682766438195099E-4</v>
      </c>
      <c r="G1048" s="221">
        <v>1</v>
      </c>
      <c r="H1048" s="221">
        <v>17</v>
      </c>
    </row>
    <row r="1049" spans="1:8" ht="16">
      <c r="A1049" s="221">
        <v>1046</v>
      </c>
      <c r="B1049" s="221" t="s">
        <v>476</v>
      </c>
      <c r="C1049" s="221" t="s">
        <v>2422</v>
      </c>
      <c r="D1049" s="221" t="s">
        <v>2423</v>
      </c>
      <c r="E1049" s="222">
        <v>1.89613881956071E-3</v>
      </c>
      <c r="F1049" s="222">
        <v>1.6682766438195099E-4</v>
      </c>
      <c r="G1049" s="221">
        <v>1</v>
      </c>
      <c r="H1049" s="221">
        <v>17</v>
      </c>
    </row>
    <row r="1050" spans="1:8" ht="16">
      <c r="A1050" s="221">
        <v>1047</v>
      </c>
      <c r="B1050" s="221" t="s">
        <v>476</v>
      </c>
      <c r="C1050" s="221" t="s">
        <v>2424</v>
      </c>
      <c r="D1050" s="221" t="s">
        <v>2425</v>
      </c>
      <c r="E1050" s="222">
        <v>1.9124725983644701E-3</v>
      </c>
      <c r="F1050" s="222">
        <v>1.6842891724651901E-4</v>
      </c>
      <c r="G1050" s="221">
        <v>25</v>
      </c>
      <c r="H1050" s="221">
        <v>63</v>
      </c>
    </row>
    <row r="1051" spans="1:8" ht="16">
      <c r="A1051" s="221">
        <v>1048</v>
      </c>
      <c r="B1051" s="221" t="s">
        <v>476</v>
      </c>
      <c r="C1051" s="221" t="s">
        <v>2426</v>
      </c>
      <c r="D1051" s="221" t="s">
        <v>2427</v>
      </c>
      <c r="E1051" s="222">
        <v>1.9205243431876899E-3</v>
      </c>
      <c r="F1051" s="222">
        <v>1.69632579325333E-4</v>
      </c>
      <c r="G1051" s="221">
        <v>27</v>
      </c>
      <c r="H1051" s="221">
        <v>67</v>
      </c>
    </row>
    <row r="1052" spans="1:8" ht="16">
      <c r="A1052" s="221">
        <v>1049</v>
      </c>
      <c r="B1052" s="221" t="s">
        <v>476</v>
      </c>
      <c r="C1052" s="221" t="s">
        <v>2428</v>
      </c>
      <c r="D1052" s="221" t="s">
        <v>2429</v>
      </c>
      <c r="E1052" s="222">
        <v>1.9205243431876899E-3</v>
      </c>
      <c r="F1052" s="222">
        <v>1.69632579325333E-4</v>
      </c>
      <c r="G1052" s="221">
        <v>27</v>
      </c>
      <c r="H1052" s="221">
        <v>67</v>
      </c>
    </row>
    <row r="1053" spans="1:8" ht="16">
      <c r="A1053" s="221">
        <v>1050</v>
      </c>
      <c r="B1053" s="221" t="s">
        <v>476</v>
      </c>
      <c r="C1053" s="221" t="s">
        <v>2430</v>
      </c>
      <c r="D1053" s="221" t="s">
        <v>2431</v>
      </c>
      <c r="E1053" s="222">
        <v>1.9205243431876899E-3</v>
      </c>
      <c r="F1053" s="222">
        <v>1.6957529870841099E-4</v>
      </c>
      <c r="G1053" s="221">
        <v>105</v>
      </c>
      <c r="H1053" s="221">
        <v>178</v>
      </c>
    </row>
    <row r="1054" spans="1:8" ht="16">
      <c r="A1054" s="221">
        <v>1051</v>
      </c>
      <c r="B1054" s="221" t="s">
        <v>476</v>
      </c>
      <c r="C1054" s="221" t="s">
        <v>2432</v>
      </c>
      <c r="D1054" s="221" t="s">
        <v>2433</v>
      </c>
      <c r="E1054" s="222">
        <v>1.92767805256281E-3</v>
      </c>
      <c r="F1054" s="222">
        <v>1.7042990507636901E-4</v>
      </c>
      <c r="G1054" s="221">
        <v>180</v>
      </c>
      <c r="H1054" s="221">
        <v>276</v>
      </c>
    </row>
    <row r="1055" spans="1:8" ht="16">
      <c r="A1055" s="221">
        <v>1052</v>
      </c>
      <c r="B1055" s="221" t="s">
        <v>476</v>
      </c>
      <c r="C1055" s="221" t="s">
        <v>2434</v>
      </c>
      <c r="D1055" s="221" t="s">
        <v>2435</v>
      </c>
      <c r="E1055" s="222">
        <v>1.9337854638270199E-3</v>
      </c>
      <c r="F1055" s="222">
        <v>1.7127328295357501E-4</v>
      </c>
      <c r="G1055" s="221">
        <v>45</v>
      </c>
      <c r="H1055" s="221">
        <v>94</v>
      </c>
    </row>
    <row r="1056" spans="1:8" ht="16">
      <c r="A1056" s="221">
        <v>1053</v>
      </c>
      <c r="B1056" s="221" t="s">
        <v>476</v>
      </c>
      <c r="C1056" s="221" t="s">
        <v>2436</v>
      </c>
      <c r="D1056" s="221" t="s">
        <v>2437</v>
      </c>
      <c r="E1056" s="222">
        <v>1.9337854638270199E-3</v>
      </c>
      <c r="F1056" s="222">
        <v>1.7130185396304601E-4</v>
      </c>
      <c r="G1056" s="221">
        <v>121</v>
      </c>
      <c r="H1056" s="221">
        <v>200</v>
      </c>
    </row>
    <row r="1057" spans="1:8" ht="16">
      <c r="A1057" s="221">
        <v>1054</v>
      </c>
      <c r="B1057" s="221" t="s">
        <v>476</v>
      </c>
      <c r="C1057" s="221" t="s">
        <v>2438</v>
      </c>
      <c r="D1057" s="221" t="s">
        <v>2439</v>
      </c>
      <c r="E1057" s="222">
        <v>1.9422489279784E-3</v>
      </c>
      <c r="F1057" s="222">
        <v>1.7221829550229101E-4</v>
      </c>
      <c r="G1057" s="221">
        <v>683</v>
      </c>
      <c r="H1057" s="221">
        <v>886</v>
      </c>
    </row>
    <row r="1058" spans="1:8" ht="16">
      <c r="A1058" s="221">
        <v>1055</v>
      </c>
      <c r="B1058" s="221" t="s">
        <v>476</v>
      </c>
      <c r="C1058" s="221" t="s">
        <v>2440</v>
      </c>
      <c r="D1058" s="221" t="s">
        <v>2441</v>
      </c>
      <c r="E1058" s="222">
        <v>1.9624238105906198E-3</v>
      </c>
      <c r="F1058" s="222">
        <v>1.7417564121465301E-4</v>
      </c>
      <c r="G1058" s="221">
        <v>15</v>
      </c>
      <c r="H1058" s="221">
        <v>47</v>
      </c>
    </row>
    <row r="1059" spans="1:8" ht="16">
      <c r="A1059" s="221">
        <v>1056</v>
      </c>
      <c r="B1059" s="221" t="s">
        <v>476</v>
      </c>
      <c r="C1059" s="221" t="s">
        <v>2442</v>
      </c>
      <c r="D1059" s="221" t="s">
        <v>2443</v>
      </c>
      <c r="E1059" s="222">
        <v>2.0031496207943301E-3</v>
      </c>
      <c r="F1059" s="222">
        <v>1.77962219529797E-4</v>
      </c>
      <c r="G1059" s="221">
        <v>84</v>
      </c>
      <c r="H1059" s="221">
        <v>150</v>
      </c>
    </row>
    <row r="1060" spans="1:8" ht="16">
      <c r="A1060" s="221">
        <v>1057</v>
      </c>
      <c r="B1060" s="221" t="s">
        <v>476</v>
      </c>
      <c r="C1060" s="221" t="s">
        <v>2444</v>
      </c>
      <c r="D1060" s="221" t="s">
        <v>2445</v>
      </c>
      <c r="E1060" s="222">
        <v>2.01828020182029E-3</v>
      </c>
      <c r="F1060" s="222">
        <v>1.79479681466594E-4</v>
      </c>
      <c r="G1060" s="221">
        <v>247</v>
      </c>
      <c r="H1060" s="221">
        <v>361</v>
      </c>
    </row>
    <row r="1061" spans="1:8" ht="16">
      <c r="A1061" s="221">
        <v>1058</v>
      </c>
      <c r="B1061" s="221" t="s">
        <v>476</v>
      </c>
      <c r="C1061" s="221" t="s">
        <v>2446</v>
      </c>
      <c r="D1061" s="221" t="s">
        <v>2447</v>
      </c>
      <c r="E1061" s="222">
        <v>2.0362219121534799E-3</v>
      </c>
      <c r="F1061" s="222">
        <v>1.81599533624675E-4</v>
      </c>
      <c r="G1061" s="221">
        <v>65</v>
      </c>
      <c r="H1061" s="221">
        <v>123</v>
      </c>
    </row>
    <row r="1062" spans="1:8" ht="16">
      <c r="A1062" s="221">
        <v>1059</v>
      </c>
      <c r="B1062" s="221" t="s">
        <v>476</v>
      </c>
      <c r="C1062" s="221" t="s">
        <v>2448</v>
      </c>
      <c r="D1062" s="221" t="s">
        <v>2449</v>
      </c>
      <c r="E1062" s="222">
        <v>2.0362219121534799E-3</v>
      </c>
      <c r="F1062" s="222">
        <v>1.81589879233413E-4</v>
      </c>
      <c r="G1062" s="221">
        <v>48</v>
      </c>
      <c r="H1062" s="221">
        <v>98</v>
      </c>
    </row>
    <row r="1063" spans="1:8" ht="16">
      <c r="A1063" s="221">
        <v>1060</v>
      </c>
      <c r="B1063" s="221" t="s">
        <v>476</v>
      </c>
      <c r="C1063" s="221" t="s">
        <v>2450</v>
      </c>
      <c r="D1063" s="221" t="s">
        <v>2451</v>
      </c>
      <c r="E1063" s="222">
        <v>2.0362219121534799E-3</v>
      </c>
      <c r="F1063" s="222">
        <v>1.81589879233413E-4</v>
      </c>
      <c r="G1063" s="221">
        <v>48</v>
      </c>
      <c r="H1063" s="221">
        <v>98</v>
      </c>
    </row>
    <row r="1064" spans="1:8" ht="16">
      <c r="A1064" s="221">
        <v>1061</v>
      </c>
      <c r="B1064" s="221" t="s">
        <v>476</v>
      </c>
      <c r="C1064" s="221" t="s">
        <v>2452</v>
      </c>
      <c r="D1064" s="221" t="s">
        <v>2453</v>
      </c>
      <c r="E1064" s="222">
        <v>2.0510439228982901E-3</v>
      </c>
      <c r="F1064" s="222">
        <v>1.8327353851820699E-4</v>
      </c>
      <c r="G1064" s="221">
        <v>88</v>
      </c>
      <c r="H1064" s="221">
        <v>155</v>
      </c>
    </row>
    <row r="1065" spans="1:8" ht="16">
      <c r="A1065" s="221">
        <v>1062</v>
      </c>
      <c r="B1065" s="221" t="s">
        <v>476</v>
      </c>
      <c r="C1065" s="221" t="s">
        <v>2454</v>
      </c>
      <c r="D1065" s="221" t="s">
        <v>2455</v>
      </c>
      <c r="E1065" s="222">
        <v>2.1217908604608698E-3</v>
      </c>
      <c r="F1065" s="222">
        <v>1.9068798548519601E-4</v>
      </c>
      <c r="G1065" s="221">
        <v>3</v>
      </c>
      <c r="H1065" s="221">
        <v>22</v>
      </c>
    </row>
    <row r="1066" spans="1:8" ht="16">
      <c r="A1066" s="221">
        <v>1063</v>
      </c>
      <c r="B1066" s="221" t="s">
        <v>476</v>
      </c>
      <c r="C1066" s="221" t="s">
        <v>2456</v>
      </c>
      <c r="D1066" s="221" t="s">
        <v>2457</v>
      </c>
      <c r="E1066" s="222">
        <v>2.1217908604608698E-3</v>
      </c>
      <c r="F1066" s="222">
        <v>1.9068798548519601E-4</v>
      </c>
      <c r="G1066" s="221">
        <v>3</v>
      </c>
      <c r="H1066" s="221">
        <v>22</v>
      </c>
    </row>
    <row r="1067" spans="1:8" ht="16">
      <c r="A1067" s="221">
        <v>1064</v>
      </c>
      <c r="B1067" s="221" t="s">
        <v>476</v>
      </c>
      <c r="C1067" s="221" t="s">
        <v>2458</v>
      </c>
      <c r="D1067" s="221" t="s">
        <v>2459</v>
      </c>
      <c r="E1067" s="222">
        <v>2.1217908604608698E-3</v>
      </c>
      <c r="F1067" s="222">
        <v>1.8979236005197E-4</v>
      </c>
      <c r="G1067" s="221">
        <v>107</v>
      </c>
      <c r="H1067" s="221">
        <v>180</v>
      </c>
    </row>
    <row r="1068" spans="1:8" ht="16">
      <c r="A1068" s="221">
        <v>1065</v>
      </c>
      <c r="B1068" s="221" t="s">
        <v>476</v>
      </c>
      <c r="C1068" s="221" t="s">
        <v>2460</v>
      </c>
      <c r="D1068" s="221" t="s">
        <v>2461</v>
      </c>
      <c r="E1068" s="222">
        <v>2.1217908604608698E-3</v>
      </c>
      <c r="F1068" s="222">
        <v>1.9068798548519601E-4</v>
      </c>
      <c r="G1068" s="221">
        <v>3</v>
      </c>
      <c r="H1068" s="221">
        <v>22</v>
      </c>
    </row>
    <row r="1069" spans="1:8" ht="16">
      <c r="A1069" s="221">
        <v>1066</v>
      </c>
      <c r="B1069" s="221" t="s">
        <v>476</v>
      </c>
      <c r="C1069" s="221" t="s">
        <v>2462</v>
      </c>
      <c r="D1069" s="221" t="s">
        <v>2463</v>
      </c>
      <c r="E1069" s="222">
        <v>2.1217908604608698E-3</v>
      </c>
      <c r="F1069" s="222">
        <v>1.9068798548519601E-4</v>
      </c>
      <c r="G1069" s="221">
        <v>3</v>
      </c>
      <c r="H1069" s="221">
        <v>22</v>
      </c>
    </row>
    <row r="1070" spans="1:8" ht="16">
      <c r="A1070" s="221">
        <v>1067</v>
      </c>
      <c r="B1070" s="221" t="s">
        <v>476</v>
      </c>
      <c r="C1070" s="221" t="s">
        <v>2464</v>
      </c>
      <c r="D1070" s="221" t="s">
        <v>2465</v>
      </c>
      <c r="E1070" s="222">
        <v>2.1217908604608698E-3</v>
      </c>
      <c r="F1070" s="222">
        <v>1.9068798548519601E-4</v>
      </c>
      <c r="G1070" s="221">
        <v>3</v>
      </c>
      <c r="H1070" s="221">
        <v>22</v>
      </c>
    </row>
    <row r="1071" spans="1:8" ht="16">
      <c r="A1071" s="221">
        <v>1068</v>
      </c>
      <c r="B1071" s="221" t="s">
        <v>476</v>
      </c>
      <c r="C1071" s="221" t="s">
        <v>2466</v>
      </c>
      <c r="D1071" s="221" t="s">
        <v>2467</v>
      </c>
      <c r="E1071" s="222">
        <v>2.1539764443688301E-3</v>
      </c>
      <c r="F1071" s="222">
        <v>1.94178358745761E-4</v>
      </c>
      <c r="G1071" s="221">
        <v>10</v>
      </c>
      <c r="H1071" s="221">
        <v>37</v>
      </c>
    </row>
    <row r="1072" spans="1:8" ht="16">
      <c r="A1072" s="221">
        <v>1069</v>
      </c>
      <c r="B1072" s="221" t="s">
        <v>476</v>
      </c>
      <c r="C1072" s="221" t="s">
        <v>2468</v>
      </c>
      <c r="D1072" s="221" t="s">
        <v>2469</v>
      </c>
      <c r="E1072" s="222">
        <v>2.1539764443688301E-3</v>
      </c>
      <c r="F1072" s="222">
        <v>1.94149387591506E-4</v>
      </c>
      <c r="G1072" s="221">
        <v>1933</v>
      </c>
      <c r="H1072" s="221">
        <v>2323</v>
      </c>
    </row>
    <row r="1073" spans="1:8" ht="16">
      <c r="A1073" s="221">
        <v>1070</v>
      </c>
      <c r="B1073" s="221" t="s">
        <v>476</v>
      </c>
      <c r="C1073" s="221" t="s">
        <v>2470</v>
      </c>
      <c r="D1073" s="221" t="s">
        <v>2471</v>
      </c>
      <c r="E1073" s="222">
        <v>2.1539764443688301E-3</v>
      </c>
      <c r="F1073" s="222">
        <v>1.94320106697995E-4</v>
      </c>
      <c r="G1073" s="221">
        <v>32</v>
      </c>
      <c r="H1073" s="221">
        <v>74</v>
      </c>
    </row>
    <row r="1074" spans="1:8" ht="16">
      <c r="A1074" s="221">
        <v>1071</v>
      </c>
      <c r="B1074" s="221" t="s">
        <v>476</v>
      </c>
      <c r="C1074" s="221" t="s">
        <v>2472</v>
      </c>
      <c r="D1074" s="221" t="s">
        <v>2473</v>
      </c>
      <c r="E1074" s="222">
        <v>2.1539764443688301E-3</v>
      </c>
      <c r="F1074" s="222">
        <v>1.94178358745761E-4</v>
      </c>
      <c r="G1074" s="221">
        <v>10</v>
      </c>
      <c r="H1074" s="221">
        <v>37</v>
      </c>
    </row>
    <row r="1075" spans="1:8" ht="16">
      <c r="A1075" s="221">
        <v>1072</v>
      </c>
      <c r="B1075" s="221" t="s">
        <v>476</v>
      </c>
      <c r="C1075" s="221" t="s">
        <v>2474</v>
      </c>
      <c r="D1075" s="221" t="s">
        <v>2475</v>
      </c>
      <c r="E1075" s="222">
        <v>2.16832132830957E-3</v>
      </c>
      <c r="F1075" s="222">
        <v>1.9654483456608599E-4</v>
      </c>
      <c r="G1075" s="221">
        <v>14</v>
      </c>
      <c r="H1075" s="221">
        <v>44</v>
      </c>
    </row>
    <row r="1076" spans="1:8" ht="16">
      <c r="A1076" s="221">
        <v>1073</v>
      </c>
      <c r="B1076" s="221" t="s">
        <v>476</v>
      </c>
      <c r="C1076" s="221" t="s">
        <v>2476</v>
      </c>
      <c r="D1076" s="221" t="s">
        <v>2477</v>
      </c>
      <c r="E1076" s="222">
        <v>2.16832132830957E-3</v>
      </c>
      <c r="F1076" s="222">
        <v>1.9654483456608599E-4</v>
      </c>
      <c r="G1076" s="221">
        <v>14</v>
      </c>
      <c r="H1076" s="221">
        <v>44</v>
      </c>
    </row>
    <row r="1077" spans="1:8" ht="16">
      <c r="A1077" s="221">
        <v>1074</v>
      </c>
      <c r="B1077" s="221" t="s">
        <v>476</v>
      </c>
      <c r="C1077" s="221" t="s">
        <v>2478</v>
      </c>
      <c r="D1077" s="221" t="s">
        <v>2479</v>
      </c>
      <c r="E1077" s="222">
        <v>2.16832132830957E-3</v>
      </c>
      <c r="F1077" s="222">
        <v>1.9654483456608599E-4</v>
      </c>
      <c r="G1077" s="221">
        <v>14</v>
      </c>
      <c r="H1077" s="221">
        <v>44</v>
      </c>
    </row>
    <row r="1078" spans="1:8" ht="16">
      <c r="A1078" s="221">
        <v>1075</v>
      </c>
      <c r="B1078" s="221" t="s">
        <v>476</v>
      </c>
      <c r="C1078" s="221" t="s">
        <v>2480</v>
      </c>
      <c r="D1078" s="221" t="s">
        <v>2481</v>
      </c>
      <c r="E1078" s="222">
        <v>2.16832132830957E-3</v>
      </c>
      <c r="F1078" s="222">
        <v>1.9654483456608599E-4</v>
      </c>
      <c r="G1078" s="221">
        <v>14</v>
      </c>
      <c r="H1078" s="221">
        <v>44</v>
      </c>
    </row>
    <row r="1079" spans="1:8" ht="16">
      <c r="A1079" s="221">
        <v>1076</v>
      </c>
      <c r="B1079" s="221" t="s">
        <v>476</v>
      </c>
      <c r="C1079" s="221" t="s">
        <v>2482</v>
      </c>
      <c r="D1079" s="221" t="s">
        <v>2483</v>
      </c>
      <c r="E1079" s="222">
        <v>2.16832132830957E-3</v>
      </c>
      <c r="F1079" s="222">
        <v>1.9654483456608599E-4</v>
      </c>
      <c r="G1079" s="221">
        <v>14</v>
      </c>
      <c r="H1079" s="221">
        <v>44</v>
      </c>
    </row>
    <row r="1080" spans="1:8" ht="16">
      <c r="A1080" s="221">
        <v>1077</v>
      </c>
      <c r="B1080" s="221" t="s">
        <v>476</v>
      </c>
      <c r="C1080" s="221" t="s">
        <v>2484</v>
      </c>
      <c r="D1080" s="221" t="s">
        <v>2485</v>
      </c>
      <c r="E1080" s="222">
        <v>2.2026902533339799E-3</v>
      </c>
      <c r="F1080" s="222">
        <v>1.9984923586043E-4</v>
      </c>
      <c r="G1080" s="221">
        <v>120</v>
      </c>
      <c r="H1080" s="221">
        <v>198</v>
      </c>
    </row>
    <row r="1081" spans="1:8" ht="16">
      <c r="A1081" s="221">
        <v>1078</v>
      </c>
      <c r="B1081" s="221" t="s">
        <v>476</v>
      </c>
      <c r="C1081" s="221" t="s">
        <v>2486</v>
      </c>
      <c r="D1081" s="221" t="s">
        <v>2487</v>
      </c>
      <c r="E1081" s="222">
        <v>2.2241328480016101E-3</v>
      </c>
      <c r="F1081" s="222">
        <v>2.0198562688289299E-4</v>
      </c>
      <c r="G1081" s="221">
        <v>26</v>
      </c>
      <c r="H1081" s="221">
        <v>65</v>
      </c>
    </row>
    <row r="1082" spans="1:8" ht="16">
      <c r="A1082" s="221">
        <v>1079</v>
      </c>
      <c r="B1082" s="221" t="s">
        <v>476</v>
      </c>
      <c r="C1082" s="221" t="s">
        <v>2488</v>
      </c>
      <c r="D1082" s="221" t="s">
        <v>2489</v>
      </c>
      <c r="E1082" s="222">
        <v>2.27474378386121E-3</v>
      </c>
      <c r="F1082" s="222">
        <v>2.06777138807641E-4</v>
      </c>
      <c r="G1082" s="221">
        <v>161</v>
      </c>
      <c r="H1082" s="221">
        <v>251</v>
      </c>
    </row>
    <row r="1083" spans="1:8" ht="16">
      <c r="A1083" s="221">
        <v>1080</v>
      </c>
      <c r="B1083" s="221" t="s">
        <v>476</v>
      </c>
      <c r="C1083" s="221" t="s">
        <v>2490</v>
      </c>
      <c r="D1083" s="221" t="s">
        <v>2491</v>
      </c>
      <c r="E1083" s="222">
        <v>2.3133958514896199E-3</v>
      </c>
      <c r="F1083" s="222">
        <v>2.10489236272875E-4</v>
      </c>
      <c r="G1083" s="221">
        <v>9</v>
      </c>
      <c r="H1083" s="221">
        <v>35</v>
      </c>
    </row>
    <row r="1084" spans="1:8" ht="16">
      <c r="A1084" s="221">
        <v>1081</v>
      </c>
      <c r="B1084" s="221" t="s">
        <v>476</v>
      </c>
      <c r="C1084" s="221" t="s">
        <v>2492</v>
      </c>
      <c r="D1084" s="221" t="s">
        <v>2493</v>
      </c>
      <c r="E1084" s="222">
        <v>2.3333019132683801E-3</v>
      </c>
      <c r="F1084" s="222">
        <v>2.1250071501954901E-4</v>
      </c>
      <c r="G1084" s="221">
        <v>37</v>
      </c>
      <c r="H1084" s="221">
        <v>82</v>
      </c>
    </row>
    <row r="1085" spans="1:8" ht="16">
      <c r="A1085" s="221">
        <v>1082</v>
      </c>
      <c r="B1085" s="221" t="s">
        <v>476</v>
      </c>
      <c r="C1085" s="221" t="s">
        <v>2494</v>
      </c>
      <c r="D1085" s="221" t="s">
        <v>2495</v>
      </c>
      <c r="E1085" s="222">
        <v>2.3469004688195299E-3</v>
      </c>
      <c r="F1085" s="222">
        <v>2.1414207711203099E-4</v>
      </c>
      <c r="G1085" s="221">
        <v>67</v>
      </c>
      <c r="H1085" s="221">
        <v>125</v>
      </c>
    </row>
    <row r="1086" spans="1:8" ht="16">
      <c r="A1086" s="221">
        <v>1083</v>
      </c>
      <c r="B1086" s="221" t="s">
        <v>476</v>
      </c>
      <c r="C1086" s="221" t="s">
        <v>2496</v>
      </c>
      <c r="D1086" s="221" t="s">
        <v>2497</v>
      </c>
      <c r="E1086" s="222">
        <v>2.3469004688195299E-3</v>
      </c>
      <c r="F1086" s="222">
        <v>2.1414207711203099E-4</v>
      </c>
      <c r="G1086" s="221">
        <v>67</v>
      </c>
      <c r="H1086" s="221">
        <v>125</v>
      </c>
    </row>
    <row r="1087" spans="1:8" ht="16">
      <c r="A1087" s="221">
        <v>1084</v>
      </c>
      <c r="B1087" s="221" t="s">
        <v>476</v>
      </c>
      <c r="C1087" s="221" t="s">
        <v>2498</v>
      </c>
      <c r="D1087" s="221" t="s">
        <v>2499</v>
      </c>
      <c r="E1087" s="222">
        <v>2.35899146446407E-3</v>
      </c>
      <c r="F1087" s="222">
        <v>2.1544780413646099E-4</v>
      </c>
      <c r="G1087" s="221">
        <v>42</v>
      </c>
      <c r="H1087" s="221">
        <v>89</v>
      </c>
    </row>
    <row r="1088" spans="1:8" ht="16">
      <c r="A1088" s="221">
        <v>1085</v>
      </c>
      <c r="B1088" s="221" t="s">
        <v>476</v>
      </c>
      <c r="C1088" s="221" t="s">
        <v>2500</v>
      </c>
      <c r="D1088" s="221" t="s">
        <v>2501</v>
      </c>
      <c r="E1088" s="222">
        <v>2.3849034287011599E-3</v>
      </c>
      <c r="F1088" s="222">
        <v>2.1801906880401201E-4</v>
      </c>
      <c r="G1088" s="221">
        <v>1932</v>
      </c>
      <c r="H1088" s="221">
        <v>2320</v>
      </c>
    </row>
    <row r="1089" spans="1:8" ht="16">
      <c r="A1089" s="221">
        <v>1086</v>
      </c>
      <c r="B1089" s="221" t="s">
        <v>476</v>
      </c>
      <c r="C1089" s="221" t="s">
        <v>2502</v>
      </c>
      <c r="D1089" s="221" t="s">
        <v>2503</v>
      </c>
      <c r="E1089" s="222">
        <v>2.4026124921718902E-3</v>
      </c>
      <c r="F1089" s="222">
        <v>2.1984419885452699E-4</v>
      </c>
      <c r="G1089" s="221">
        <v>77</v>
      </c>
      <c r="H1089" s="221">
        <v>139</v>
      </c>
    </row>
    <row r="1090" spans="1:8" ht="16">
      <c r="A1090" s="221">
        <v>1087</v>
      </c>
      <c r="B1090" s="221" t="s">
        <v>476</v>
      </c>
      <c r="C1090" s="221" t="s">
        <v>2504</v>
      </c>
      <c r="D1090" s="221" t="s">
        <v>2505</v>
      </c>
      <c r="E1090" s="222">
        <v>2.4180425386175399E-3</v>
      </c>
      <c r="F1090" s="222">
        <v>2.21463638515443E-4</v>
      </c>
      <c r="G1090" s="221">
        <v>21</v>
      </c>
      <c r="H1090" s="221">
        <v>56</v>
      </c>
    </row>
    <row r="1091" spans="1:8" ht="16">
      <c r="A1091" s="221">
        <v>1088</v>
      </c>
      <c r="B1091" s="221" t="s">
        <v>476</v>
      </c>
      <c r="C1091" s="221" t="s">
        <v>2506</v>
      </c>
      <c r="D1091" s="221" t="s">
        <v>2507</v>
      </c>
      <c r="E1091" s="222">
        <v>2.4471026975647699E-3</v>
      </c>
      <c r="F1091" s="222">
        <v>2.24545303321609E-4</v>
      </c>
      <c r="G1091" s="221">
        <v>16</v>
      </c>
      <c r="H1091" s="221">
        <v>48</v>
      </c>
    </row>
    <row r="1092" spans="1:8" ht="16">
      <c r="A1092" s="221">
        <v>1089</v>
      </c>
      <c r="B1092" s="221" t="s">
        <v>476</v>
      </c>
      <c r="C1092" s="221" t="s">
        <v>2508</v>
      </c>
      <c r="D1092" s="221" t="s">
        <v>2509</v>
      </c>
      <c r="E1092" s="222">
        <v>2.4471026975647699E-3</v>
      </c>
      <c r="F1092" s="222">
        <v>2.24545303321609E-4</v>
      </c>
      <c r="G1092" s="221">
        <v>16</v>
      </c>
      <c r="H1092" s="221">
        <v>48</v>
      </c>
    </row>
    <row r="1093" spans="1:8" ht="16">
      <c r="A1093" s="221">
        <v>1090</v>
      </c>
      <c r="B1093" s="221" t="s">
        <v>476</v>
      </c>
      <c r="C1093" s="221" t="s">
        <v>2510</v>
      </c>
      <c r="D1093" s="221" t="s">
        <v>2511</v>
      </c>
      <c r="E1093" s="222">
        <v>2.4550776810933401E-3</v>
      </c>
      <c r="F1093" s="222">
        <v>2.25487821353637E-4</v>
      </c>
      <c r="G1093" s="221">
        <v>33</v>
      </c>
      <c r="H1093" s="221">
        <v>75</v>
      </c>
    </row>
    <row r="1094" spans="1:8" ht="16">
      <c r="A1094" s="221">
        <v>1091</v>
      </c>
      <c r="B1094" s="221" t="s">
        <v>476</v>
      </c>
      <c r="C1094" s="221" t="s">
        <v>2512</v>
      </c>
      <c r="D1094" s="221" t="s">
        <v>2513</v>
      </c>
      <c r="E1094" s="222">
        <v>2.5233089833038699E-3</v>
      </c>
      <c r="F1094" s="222">
        <v>2.3197115202733401E-4</v>
      </c>
      <c r="G1094" s="221">
        <v>56</v>
      </c>
      <c r="H1094" s="221">
        <v>109</v>
      </c>
    </row>
    <row r="1095" spans="1:8" ht="16">
      <c r="A1095" s="221">
        <v>1092</v>
      </c>
      <c r="B1095" s="221" t="s">
        <v>476</v>
      </c>
      <c r="C1095" s="221" t="s">
        <v>2514</v>
      </c>
      <c r="D1095" s="221" t="s">
        <v>2515</v>
      </c>
      <c r="E1095" s="222">
        <v>2.5846316772788502E-3</v>
      </c>
      <c r="F1095" s="222">
        <v>2.3783048566892101E-4</v>
      </c>
      <c r="G1095" s="221">
        <v>223</v>
      </c>
      <c r="H1095" s="221">
        <v>329</v>
      </c>
    </row>
    <row r="1096" spans="1:8" ht="16">
      <c r="A1096" s="221">
        <v>1093</v>
      </c>
      <c r="B1096" s="221" t="s">
        <v>476</v>
      </c>
      <c r="C1096" s="221" t="s">
        <v>2516</v>
      </c>
      <c r="D1096" s="221" t="s">
        <v>2517</v>
      </c>
      <c r="E1096" s="222">
        <v>2.59268665009235E-3</v>
      </c>
      <c r="F1096" s="222">
        <v>2.38794229660866E-4</v>
      </c>
      <c r="G1096" s="221">
        <v>27</v>
      </c>
      <c r="H1096" s="221">
        <v>66</v>
      </c>
    </row>
    <row r="1097" spans="1:8" ht="16">
      <c r="A1097" s="221">
        <v>1094</v>
      </c>
      <c r="B1097" s="221" t="s">
        <v>476</v>
      </c>
      <c r="C1097" s="221" t="s">
        <v>2518</v>
      </c>
      <c r="D1097" s="221" t="s">
        <v>2519</v>
      </c>
      <c r="E1097" s="222">
        <v>2.6210644750898401E-3</v>
      </c>
      <c r="F1097" s="222">
        <v>2.4227292109131501E-4</v>
      </c>
      <c r="G1097" s="221">
        <v>43</v>
      </c>
      <c r="H1097" s="221">
        <v>90</v>
      </c>
    </row>
    <row r="1098" spans="1:8" ht="16">
      <c r="A1098" s="221">
        <v>1095</v>
      </c>
      <c r="B1098" s="221" t="s">
        <v>476</v>
      </c>
      <c r="C1098" s="221" t="s">
        <v>2520</v>
      </c>
      <c r="D1098" s="221" t="s">
        <v>2521</v>
      </c>
      <c r="E1098" s="222">
        <v>2.6210644750898401E-3</v>
      </c>
      <c r="F1098" s="222">
        <v>2.4191791222735899E-4</v>
      </c>
      <c r="G1098" s="221">
        <v>247</v>
      </c>
      <c r="H1098" s="221">
        <v>359</v>
      </c>
    </row>
    <row r="1099" spans="1:8" ht="16">
      <c r="A1099" s="221">
        <v>1096</v>
      </c>
      <c r="B1099" s="221" t="s">
        <v>476</v>
      </c>
      <c r="C1099" s="221" t="s">
        <v>2522</v>
      </c>
      <c r="D1099" s="221" t="s">
        <v>2523</v>
      </c>
      <c r="E1099" s="222">
        <v>2.6210644750898401E-3</v>
      </c>
      <c r="F1099" s="222">
        <v>2.42307848898864E-4</v>
      </c>
      <c r="G1099" s="221">
        <v>218</v>
      </c>
      <c r="H1099" s="221">
        <v>322</v>
      </c>
    </row>
    <row r="1100" spans="1:8" ht="16">
      <c r="A1100" s="221">
        <v>1097</v>
      </c>
      <c r="B1100" s="221" t="s">
        <v>476</v>
      </c>
      <c r="C1100" s="221" t="s">
        <v>2524</v>
      </c>
      <c r="D1100" s="221" t="s">
        <v>2525</v>
      </c>
      <c r="E1100" s="222">
        <v>2.6210644750898401E-3</v>
      </c>
      <c r="F1100" s="222">
        <v>2.4227292109131501E-4</v>
      </c>
      <c r="G1100" s="221">
        <v>43</v>
      </c>
      <c r="H1100" s="221">
        <v>90</v>
      </c>
    </row>
    <row r="1101" spans="1:8" ht="16">
      <c r="A1101" s="221">
        <v>1098</v>
      </c>
      <c r="B1101" s="221" t="s">
        <v>476</v>
      </c>
      <c r="C1101" s="221" t="s">
        <v>2526</v>
      </c>
      <c r="D1101" s="221" t="s">
        <v>2527</v>
      </c>
      <c r="E1101" s="222">
        <v>2.63994286645411E-3</v>
      </c>
      <c r="F1101" s="222">
        <v>2.4427969184871501E-4</v>
      </c>
      <c r="G1101" s="221">
        <v>5</v>
      </c>
      <c r="H1101" s="221">
        <v>26</v>
      </c>
    </row>
    <row r="1102" spans="1:8" ht="16">
      <c r="A1102" s="221">
        <v>1099</v>
      </c>
      <c r="B1102" s="221" t="s">
        <v>476</v>
      </c>
      <c r="C1102" s="221" t="s">
        <v>2528</v>
      </c>
      <c r="D1102" s="221" t="s">
        <v>2529</v>
      </c>
      <c r="E1102" s="222">
        <v>2.64182772378262E-3</v>
      </c>
      <c r="F1102" s="222">
        <v>2.4468086815119698E-4</v>
      </c>
      <c r="G1102" s="221">
        <v>104</v>
      </c>
      <c r="H1102" s="221">
        <v>175</v>
      </c>
    </row>
    <row r="1103" spans="1:8" ht="16">
      <c r="A1103" s="221">
        <v>1100</v>
      </c>
      <c r="B1103" s="221" t="s">
        <v>476</v>
      </c>
      <c r="C1103" s="221" t="s">
        <v>2530</v>
      </c>
      <c r="D1103" s="221" t="s">
        <v>2531</v>
      </c>
      <c r="E1103" s="222">
        <v>2.6543242195895701E-3</v>
      </c>
      <c r="F1103" s="222">
        <v>2.46086866334416E-4</v>
      </c>
      <c r="G1103" s="221">
        <v>213</v>
      </c>
      <c r="H1103" s="221">
        <v>316</v>
      </c>
    </row>
    <row r="1104" spans="1:8" ht="16">
      <c r="A1104" s="221">
        <v>1101</v>
      </c>
      <c r="B1104" s="221" t="s">
        <v>476</v>
      </c>
      <c r="C1104" s="221" t="s">
        <v>2532</v>
      </c>
      <c r="D1104" s="221" t="s">
        <v>2533</v>
      </c>
      <c r="E1104" s="222">
        <v>2.6543242195895701E-3</v>
      </c>
      <c r="F1104" s="222">
        <v>2.4674962487686801E-4</v>
      </c>
      <c r="G1104" s="221">
        <v>6</v>
      </c>
      <c r="H1104" s="221">
        <v>29</v>
      </c>
    </row>
    <row r="1105" spans="1:8" ht="16">
      <c r="A1105" s="221">
        <v>1102</v>
      </c>
      <c r="B1105" s="221" t="s">
        <v>476</v>
      </c>
      <c r="C1105" s="221" t="s">
        <v>2534</v>
      </c>
      <c r="D1105" s="221" t="s">
        <v>2535</v>
      </c>
      <c r="E1105" s="222">
        <v>2.6543242195895701E-3</v>
      </c>
      <c r="F1105" s="222">
        <v>2.4652620795211397E-4</v>
      </c>
      <c r="G1105" s="221">
        <v>12</v>
      </c>
      <c r="H1105" s="221">
        <v>40</v>
      </c>
    </row>
    <row r="1106" spans="1:8" ht="16">
      <c r="A1106" s="221">
        <v>1103</v>
      </c>
      <c r="B1106" s="221" t="s">
        <v>476</v>
      </c>
      <c r="C1106" s="221" t="s">
        <v>2536</v>
      </c>
      <c r="D1106" s="221" t="s">
        <v>2537</v>
      </c>
      <c r="E1106" s="222">
        <v>2.6543242195895701E-3</v>
      </c>
      <c r="F1106" s="222">
        <v>2.4652620795211397E-4</v>
      </c>
      <c r="G1106" s="221">
        <v>12</v>
      </c>
      <c r="H1106" s="221">
        <v>40</v>
      </c>
    </row>
    <row r="1107" spans="1:8" ht="16">
      <c r="A1107" s="221">
        <v>1104</v>
      </c>
      <c r="B1107" s="221" t="s">
        <v>476</v>
      </c>
      <c r="C1107" s="221" t="s">
        <v>2538</v>
      </c>
      <c r="D1107" s="221" t="s">
        <v>2539</v>
      </c>
      <c r="E1107" s="222">
        <v>2.6641545186210799E-3</v>
      </c>
      <c r="F1107" s="222">
        <v>2.47892145766974E-4</v>
      </c>
      <c r="G1107" s="221">
        <v>176</v>
      </c>
      <c r="H1107" s="221">
        <v>269</v>
      </c>
    </row>
    <row r="1108" spans="1:8" ht="16">
      <c r="A1108" s="221">
        <v>1105</v>
      </c>
      <c r="B1108" s="221" t="s">
        <v>476</v>
      </c>
      <c r="C1108" s="221" t="s">
        <v>2540</v>
      </c>
      <c r="D1108" s="221" t="s">
        <v>2541</v>
      </c>
      <c r="E1108" s="222">
        <v>2.7075209132635799E-3</v>
      </c>
      <c r="F1108" s="222">
        <v>2.52159673037853E-4</v>
      </c>
      <c r="G1108" s="221">
        <v>36</v>
      </c>
      <c r="H1108" s="221">
        <v>79</v>
      </c>
    </row>
    <row r="1109" spans="1:8" ht="16">
      <c r="A1109" s="221">
        <v>1106</v>
      </c>
      <c r="B1109" s="221" t="s">
        <v>476</v>
      </c>
      <c r="C1109" s="221" t="s">
        <v>2542</v>
      </c>
      <c r="D1109" s="221" t="s">
        <v>2543</v>
      </c>
      <c r="E1109" s="222">
        <v>2.7377520394308501E-3</v>
      </c>
      <c r="F1109" s="222">
        <v>2.5544519028852602E-4</v>
      </c>
      <c r="G1109" s="221">
        <v>46</v>
      </c>
      <c r="H1109" s="221">
        <v>94</v>
      </c>
    </row>
    <row r="1110" spans="1:8" ht="16">
      <c r="A1110" s="221">
        <v>1107</v>
      </c>
      <c r="B1110" s="221" t="s">
        <v>476</v>
      </c>
      <c r="C1110" s="221" t="s">
        <v>2544</v>
      </c>
      <c r="D1110" s="221" t="s">
        <v>2545</v>
      </c>
      <c r="E1110" s="222">
        <v>2.7418356601740198E-3</v>
      </c>
      <c r="F1110" s="222">
        <v>2.5935647188942199E-4</v>
      </c>
      <c r="G1110" s="221">
        <v>2</v>
      </c>
      <c r="H1110" s="221">
        <v>19</v>
      </c>
    </row>
    <row r="1111" spans="1:8" ht="16">
      <c r="A1111" s="221">
        <v>1108</v>
      </c>
      <c r="B1111" s="221" t="s">
        <v>476</v>
      </c>
      <c r="C1111" s="221" t="s">
        <v>2546</v>
      </c>
      <c r="D1111" s="221" t="s">
        <v>2547</v>
      </c>
      <c r="E1111" s="222">
        <v>2.7418356601740198E-3</v>
      </c>
      <c r="F1111" s="222">
        <v>2.5768793944605203E-4</v>
      </c>
      <c r="G1111" s="221">
        <v>209</v>
      </c>
      <c r="H1111" s="221">
        <v>311</v>
      </c>
    </row>
    <row r="1112" spans="1:8" ht="16">
      <c r="A1112" s="221">
        <v>1109</v>
      </c>
      <c r="B1112" s="221" t="s">
        <v>476</v>
      </c>
      <c r="C1112" s="221" t="s">
        <v>2548</v>
      </c>
      <c r="D1112" s="221" t="s">
        <v>2549</v>
      </c>
      <c r="E1112" s="222">
        <v>2.7418356601740198E-3</v>
      </c>
      <c r="F1112" s="222">
        <v>2.5935647188942199E-4</v>
      </c>
      <c r="G1112" s="221">
        <v>2</v>
      </c>
      <c r="H1112" s="221">
        <v>19</v>
      </c>
    </row>
    <row r="1113" spans="1:8" ht="16">
      <c r="A1113" s="221">
        <v>1110</v>
      </c>
      <c r="B1113" s="221" t="s">
        <v>476</v>
      </c>
      <c r="C1113" s="221" t="s">
        <v>2550</v>
      </c>
      <c r="D1113" s="221" t="s">
        <v>2551</v>
      </c>
      <c r="E1113" s="222">
        <v>2.7418356601740198E-3</v>
      </c>
      <c r="F1113" s="222">
        <v>2.5935647188942199E-4</v>
      </c>
      <c r="G1113" s="221">
        <v>2</v>
      </c>
      <c r="H1113" s="221">
        <v>19</v>
      </c>
    </row>
    <row r="1114" spans="1:8" ht="16">
      <c r="A1114" s="221">
        <v>1111</v>
      </c>
      <c r="B1114" s="221" t="s">
        <v>476</v>
      </c>
      <c r="C1114" s="221" t="s">
        <v>2552</v>
      </c>
      <c r="D1114" s="221" t="s">
        <v>2553</v>
      </c>
      <c r="E1114" s="222">
        <v>2.7418356601740198E-3</v>
      </c>
      <c r="F1114" s="222">
        <v>2.5935647188942199E-4</v>
      </c>
      <c r="G1114" s="221">
        <v>2</v>
      </c>
      <c r="H1114" s="221">
        <v>19</v>
      </c>
    </row>
    <row r="1115" spans="1:8" ht="16">
      <c r="A1115" s="221">
        <v>1112</v>
      </c>
      <c r="B1115" s="221" t="s">
        <v>476</v>
      </c>
      <c r="C1115" s="221" t="s">
        <v>2554</v>
      </c>
      <c r="D1115" s="221" t="s">
        <v>2555</v>
      </c>
      <c r="E1115" s="222">
        <v>2.7418356601740198E-3</v>
      </c>
      <c r="F1115" s="222">
        <v>2.5935647188942199E-4</v>
      </c>
      <c r="G1115" s="221">
        <v>2</v>
      </c>
      <c r="H1115" s="221">
        <v>19</v>
      </c>
    </row>
    <row r="1116" spans="1:8" ht="16">
      <c r="A1116" s="221">
        <v>1113</v>
      </c>
      <c r="B1116" s="221" t="s">
        <v>476</v>
      </c>
      <c r="C1116" s="221" t="s">
        <v>2556</v>
      </c>
      <c r="D1116" s="221" t="s">
        <v>2557</v>
      </c>
      <c r="E1116" s="222">
        <v>2.7418356601740198E-3</v>
      </c>
      <c r="F1116" s="222">
        <v>2.5935647188942199E-4</v>
      </c>
      <c r="G1116" s="221">
        <v>2</v>
      </c>
      <c r="H1116" s="221">
        <v>19</v>
      </c>
    </row>
    <row r="1117" spans="1:8" ht="16">
      <c r="A1117" s="221">
        <v>1114</v>
      </c>
      <c r="B1117" s="221" t="s">
        <v>476</v>
      </c>
      <c r="C1117" s="221" t="s">
        <v>2558</v>
      </c>
      <c r="D1117" s="221" t="s">
        <v>2559</v>
      </c>
      <c r="E1117" s="222">
        <v>2.7418356601740198E-3</v>
      </c>
      <c r="F1117" s="222">
        <v>2.5935647188942199E-4</v>
      </c>
      <c r="G1117" s="221">
        <v>2</v>
      </c>
      <c r="H1117" s="221">
        <v>19</v>
      </c>
    </row>
    <row r="1118" spans="1:8" ht="16">
      <c r="A1118" s="221">
        <v>1115</v>
      </c>
      <c r="B1118" s="221" t="s">
        <v>476</v>
      </c>
      <c r="C1118" s="221" t="s">
        <v>2560</v>
      </c>
      <c r="D1118" s="221" t="s">
        <v>2561</v>
      </c>
      <c r="E1118" s="222">
        <v>2.7418356601740198E-3</v>
      </c>
      <c r="F1118" s="222">
        <v>2.5935647188942199E-4</v>
      </c>
      <c r="G1118" s="221">
        <v>2</v>
      </c>
      <c r="H1118" s="221">
        <v>19</v>
      </c>
    </row>
    <row r="1119" spans="1:8" ht="16">
      <c r="A1119" s="221">
        <v>1116</v>
      </c>
      <c r="B1119" s="221" t="s">
        <v>476</v>
      </c>
      <c r="C1119" s="221" t="s">
        <v>2562</v>
      </c>
      <c r="D1119" s="221" t="s">
        <v>2563</v>
      </c>
      <c r="E1119" s="222">
        <v>2.7418356601740198E-3</v>
      </c>
      <c r="F1119" s="222">
        <v>2.5935647188942199E-4</v>
      </c>
      <c r="G1119" s="221">
        <v>2</v>
      </c>
      <c r="H1119" s="221">
        <v>19</v>
      </c>
    </row>
    <row r="1120" spans="1:8" ht="16">
      <c r="A1120" s="221">
        <v>1117</v>
      </c>
      <c r="B1120" s="221" t="s">
        <v>476</v>
      </c>
      <c r="C1120" s="221" t="s">
        <v>2564</v>
      </c>
      <c r="D1120" s="221" t="s">
        <v>2565</v>
      </c>
      <c r="E1120" s="222">
        <v>2.7418356601740198E-3</v>
      </c>
      <c r="F1120" s="222">
        <v>2.5935647188942199E-4</v>
      </c>
      <c r="G1120" s="221">
        <v>2</v>
      </c>
      <c r="H1120" s="221">
        <v>19</v>
      </c>
    </row>
    <row r="1121" spans="1:8" ht="16">
      <c r="A1121" s="221">
        <v>1118</v>
      </c>
      <c r="B1121" s="221" t="s">
        <v>476</v>
      </c>
      <c r="C1121" s="221" t="s">
        <v>2566</v>
      </c>
      <c r="D1121" s="221" t="s">
        <v>2567</v>
      </c>
      <c r="E1121" s="222">
        <v>2.7418356601740198E-3</v>
      </c>
      <c r="F1121" s="222">
        <v>2.5935647188942199E-4</v>
      </c>
      <c r="G1121" s="221">
        <v>2</v>
      </c>
      <c r="H1121" s="221">
        <v>19</v>
      </c>
    </row>
    <row r="1122" spans="1:8" ht="16">
      <c r="A1122" s="221">
        <v>1119</v>
      </c>
      <c r="B1122" s="221" t="s">
        <v>476</v>
      </c>
      <c r="C1122" s="221" t="s">
        <v>2568</v>
      </c>
      <c r="D1122" s="221" t="s">
        <v>2569</v>
      </c>
      <c r="E1122" s="222">
        <v>2.7418356601740198E-3</v>
      </c>
      <c r="F1122" s="222">
        <v>2.57796155083625E-4</v>
      </c>
      <c r="G1122" s="221">
        <v>60</v>
      </c>
      <c r="H1122" s="221">
        <v>114</v>
      </c>
    </row>
    <row r="1123" spans="1:8" ht="16">
      <c r="A1123" s="221">
        <v>1120</v>
      </c>
      <c r="B1123" s="221" t="s">
        <v>476</v>
      </c>
      <c r="C1123" s="221" t="s">
        <v>2570</v>
      </c>
      <c r="D1123" s="221" t="s">
        <v>2571</v>
      </c>
      <c r="E1123" s="222">
        <v>2.74704593076988E-3</v>
      </c>
      <c r="F1123" s="222">
        <v>2.60085121170745E-4</v>
      </c>
      <c r="G1123" s="221">
        <v>15</v>
      </c>
      <c r="H1123" s="221">
        <v>45</v>
      </c>
    </row>
    <row r="1124" spans="1:8" ht="16">
      <c r="A1124" s="221">
        <v>1121</v>
      </c>
      <c r="B1124" s="221" t="s">
        <v>476</v>
      </c>
      <c r="C1124" s="221" t="s">
        <v>2572</v>
      </c>
      <c r="D1124" s="221" t="s">
        <v>2573</v>
      </c>
      <c r="E1124" s="222">
        <v>2.82053363691535E-3</v>
      </c>
      <c r="F1124" s="222">
        <v>2.6776911608827197E-4</v>
      </c>
      <c r="G1124" s="221">
        <v>0</v>
      </c>
      <c r="H1124" s="221">
        <v>13</v>
      </c>
    </row>
    <row r="1125" spans="1:8" ht="16">
      <c r="A1125" s="221">
        <v>1122</v>
      </c>
      <c r="B1125" s="221" t="s">
        <v>476</v>
      </c>
      <c r="C1125" s="221" t="s">
        <v>2574</v>
      </c>
      <c r="D1125" s="221" t="s">
        <v>2575</v>
      </c>
      <c r="E1125" s="222">
        <v>2.82053363691535E-3</v>
      </c>
      <c r="F1125" s="222">
        <v>2.6776911608827197E-4</v>
      </c>
      <c r="G1125" s="221">
        <v>0</v>
      </c>
      <c r="H1125" s="221">
        <v>13</v>
      </c>
    </row>
    <row r="1126" spans="1:8" ht="16">
      <c r="A1126" s="221">
        <v>1123</v>
      </c>
      <c r="B1126" s="221" t="s">
        <v>476</v>
      </c>
      <c r="C1126" s="221" t="s">
        <v>2576</v>
      </c>
      <c r="D1126" s="221" t="s">
        <v>2577</v>
      </c>
      <c r="E1126" s="222">
        <v>2.8404324246686799E-3</v>
      </c>
      <c r="F1126" s="222">
        <v>2.69902033829032E-4</v>
      </c>
      <c r="G1126" s="221">
        <v>366</v>
      </c>
      <c r="H1126" s="221">
        <v>504</v>
      </c>
    </row>
    <row r="1127" spans="1:8" ht="16">
      <c r="A1127" s="221">
        <v>1124</v>
      </c>
      <c r="B1127" s="221" t="s">
        <v>476</v>
      </c>
      <c r="C1127" s="221" t="s">
        <v>2578</v>
      </c>
      <c r="D1127" s="221" t="s">
        <v>2579</v>
      </c>
      <c r="E1127" s="222">
        <v>2.9385264881141302E-3</v>
      </c>
      <c r="F1127" s="222">
        <v>2.7972754294579999E-4</v>
      </c>
      <c r="G1127" s="221">
        <v>123</v>
      </c>
      <c r="H1127" s="221">
        <v>200</v>
      </c>
    </row>
    <row r="1128" spans="1:8" ht="16">
      <c r="A1128" s="221">
        <v>1125</v>
      </c>
      <c r="B1128" s="221" t="s">
        <v>476</v>
      </c>
      <c r="C1128" s="221" t="s">
        <v>2580</v>
      </c>
      <c r="D1128" s="221" t="s">
        <v>2581</v>
      </c>
      <c r="E1128" s="222">
        <v>2.9435417134662401E-3</v>
      </c>
      <c r="F1128" s="222">
        <v>2.8045762248476601E-4</v>
      </c>
      <c r="G1128" s="221">
        <v>28</v>
      </c>
      <c r="H1128" s="221">
        <v>67</v>
      </c>
    </row>
    <row r="1129" spans="1:8" ht="16">
      <c r="A1129" s="221">
        <v>1126</v>
      </c>
      <c r="B1129" s="221" t="s">
        <v>476</v>
      </c>
      <c r="C1129" s="221" t="s">
        <v>2582</v>
      </c>
      <c r="D1129" s="221" t="s">
        <v>2583</v>
      </c>
      <c r="E1129" s="222">
        <v>2.98605226673306E-3</v>
      </c>
      <c r="F1129" s="222">
        <v>2.8495204676722799E-4</v>
      </c>
      <c r="G1129" s="221">
        <v>26</v>
      </c>
      <c r="H1129" s="221">
        <v>64</v>
      </c>
    </row>
    <row r="1130" spans="1:8" ht="16">
      <c r="A1130" s="221">
        <v>1127</v>
      </c>
      <c r="B1130" s="221" t="s">
        <v>476</v>
      </c>
      <c r="C1130" s="221" t="s">
        <v>2584</v>
      </c>
      <c r="D1130" s="221" t="s">
        <v>2585</v>
      </c>
      <c r="E1130" s="222">
        <v>2.98605226673306E-3</v>
      </c>
      <c r="F1130" s="222">
        <v>2.8502061121091497E-4</v>
      </c>
      <c r="G1130" s="221">
        <v>17</v>
      </c>
      <c r="H1130" s="221">
        <v>49</v>
      </c>
    </row>
    <row r="1131" spans="1:8" ht="16">
      <c r="A1131" s="221">
        <v>1128</v>
      </c>
      <c r="B1131" s="221" t="s">
        <v>476</v>
      </c>
      <c r="C1131" s="221" t="s">
        <v>2586</v>
      </c>
      <c r="D1131" s="221" t="s">
        <v>2587</v>
      </c>
      <c r="E1131" s="222">
        <v>2.9909368765693302E-3</v>
      </c>
      <c r="F1131" s="222">
        <v>2.8574358314349002E-4</v>
      </c>
      <c r="G1131" s="221">
        <v>170</v>
      </c>
      <c r="H1131" s="221">
        <v>260</v>
      </c>
    </row>
    <row r="1132" spans="1:8" ht="16">
      <c r="A1132" s="221">
        <v>1129</v>
      </c>
      <c r="B1132" s="221" t="s">
        <v>476</v>
      </c>
      <c r="C1132" s="221" t="s">
        <v>2588</v>
      </c>
      <c r="D1132" s="221" t="s">
        <v>2589</v>
      </c>
      <c r="E1132" s="222">
        <v>3.0788002546491798E-3</v>
      </c>
      <c r="F1132" s="222">
        <v>2.9440201576645398E-4</v>
      </c>
      <c r="G1132" s="221">
        <v>243</v>
      </c>
      <c r="H1132" s="221">
        <v>352</v>
      </c>
    </row>
    <row r="1133" spans="1:8" ht="16">
      <c r="A1133" s="221">
        <v>1130</v>
      </c>
      <c r="B1133" s="221" t="s">
        <v>476</v>
      </c>
      <c r="C1133" s="221" t="s">
        <v>2590</v>
      </c>
      <c r="D1133" s="221" t="s">
        <v>2591</v>
      </c>
      <c r="E1133" s="222">
        <v>3.0807519606335298E-3</v>
      </c>
      <c r="F1133" s="222">
        <v>2.94853084644325E-4</v>
      </c>
      <c r="G1133" s="221">
        <v>166</v>
      </c>
      <c r="H1133" s="221">
        <v>255</v>
      </c>
    </row>
    <row r="1134" spans="1:8" ht="16">
      <c r="A1134" s="221">
        <v>1131</v>
      </c>
      <c r="B1134" s="221" t="s">
        <v>476</v>
      </c>
      <c r="C1134" s="221" t="s">
        <v>2592</v>
      </c>
      <c r="D1134" s="221" t="s">
        <v>2593</v>
      </c>
      <c r="E1134" s="222">
        <v>3.11881417833848E-3</v>
      </c>
      <c r="F1134" s="222">
        <v>2.9876365862881898E-4</v>
      </c>
      <c r="G1134" s="221">
        <v>116</v>
      </c>
      <c r="H1134" s="221">
        <v>190</v>
      </c>
    </row>
    <row r="1135" spans="1:8" ht="16">
      <c r="A1135" s="221">
        <v>1132</v>
      </c>
      <c r="B1135" s="221" t="s">
        <v>476</v>
      </c>
      <c r="C1135" s="221" t="s">
        <v>2594</v>
      </c>
      <c r="D1135" s="221" t="s">
        <v>2595</v>
      </c>
      <c r="E1135" s="222">
        <v>3.1330650525314501E-3</v>
      </c>
      <c r="F1135" s="222">
        <v>3.0039773937147002E-4</v>
      </c>
      <c r="G1135" s="221">
        <v>65</v>
      </c>
      <c r="H1135" s="221">
        <v>121</v>
      </c>
    </row>
    <row r="1136" spans="1:8" ht="16">
      <c r="A1136" s="221">
        <v>1133</v>
      </c>
      <c r="B1136" s="221" t="s">
        <v>476</v>
      </c>
      <c r="C1136" s="221" t="s">
        <v>2596</v>
      </c>
      <c r="D1136" s="221" t="s">
        <v>2597</v>
      </c>
      <c r="E1136" s="222">
        <v>3.2222255051468801E-3</v>
      </c>
      <c r="F1136" s="222">
        <v>3.0922301414199201E-4</v>
      </c>
      <c r="G1136" s="221">
        <v>33</v>
      </c>
      <c r="H1136" s="221">
        <v>74</v>
      </c>
    </row>
    <row r="1137" spans="1:8" ht="16">
      <c r="A1137" s="221">
        <v>1134</v>
      </c>
      <c r="B1137" s="221" t="s">
        <v>476</v>
      </c>
      <c r="C1137" s="221" t="s">
        <v>2598</v>
      </c>
      <c r="D1137" s="221" t="s">
        <v>2599</v>
      </c>
      <c r="E1137" s="222">
        <v>3.2578259969102E-3</v>
      </c>
      <c r="F1137" s="222">
        <v>3.12919080733263E-4</v>
      </c>
      <c r="G1137" s="221">
        <v>541</v>
      </c>
      <c r="H1137" s="221">
        <v>712</v>
      </c>
    </row>
    <row r="1138" spans="1:8" ht="16">
      <c r="A1138" s="221">
        <v>1135</v>
      </c>
      <c r="B1138" s="221" t="s">
        <v>476</v>
      </c>
      <c r="C1138" s="221" t="s">
        <v>2600</v>
      </c>
      <c r="D1138" s="221" t="s">
        <v>2601</v>
      </c>
      <c r="E1138" s="222">
        <v>3.3136291094127599E-3</v>
      </c>
      <c r="F1138" s="222">
        <v>3.1856348519676298E-4</v>
      </c>
      <c r="G1138" s="221">
        <v>21</v>
      </c>
      <c r="H1138" s="221">
        <v>55</v>
      </c>
    </row>
    <row r="1139" spans="1:8" ht="16">
      <c r="A1139" s="221">
        <v>1136</v>
      </c>
      <c r="B1139" s="221" t="s">
        <v>476</v>
      </c>
      <c r="C1139" s="221" t="s">
        <v>2602</v>
      </c>
      <c r="D1139" s="221" t="s">
        <v>2603</v>
      </c>
      <c r="E1139" s="222">
        <v>3.3371875872998101E-3</v>
      </c>
      <c r="F1139" s="222">
        <v>3.2111478844318401E-4</v>
      </c>
      <c r="G1139" s="221">
        <v>217</v>
      </c>
      <c r="H1139" s="221">
        <v>319</v>
      </c>
    </row>
    <row r="1140" spans="1:8" ht="16">
      <c r="A1140" s="221">
        <v>1137</v>
      </c>
      <c r="B1140" s="221" t="s">
        <v>476</v>
      </c>
      <c r="C1140" s="221" t="s">
        <v>2604</v>
      </c>
      <c r="D1140" s="221" t="s">
        <v>2605</v>
      </c>
      <c r="E1140" s="222">
        <v>3.4115443092517699E-3</v>
      </c>
      <c r="F1140" s="222">
        <v>3.2886586313274699E-4</v>
      </c>
      <c r="G1140" s="221">
        <v>23</v>
      </c>
      <c r="H1140" s="221">
        <v>58</v>
      </c>
    </row>
    <row r="1141" spans="1:8" ht="16">
      <c r="A1141" s="221">
        <v>1138</v>
      </c>
      <c r="B1141" s="221" t="s">
        <v>476</v>
      </c>
      <c r="C1141" s="221" t="s">
        <v>2606</v>
      </c>
      <c r="D1141" s="221" t="s">
        <v>2607</v>
      </c>
      <c r="E1141" s="222">
        <v>3.4115443092517699E-3</v>
      </c>
      <c r="F1141" s="222">
        <v>3.2886586313274699E-4</v>
      </c>
      <c r="G1141" s="221">
        <v>23</v>
      </c>
      <c r="H1141" s="221">
        <v>58</v>
      </c>
    </row>
    <row r="1142" spans="1:8" ht="16">
      <c r="A1142" s="221">
        <v>1139</v>
      </c>
      <c r="B1142" s="221" t="s">
        <v>476</v>
      </c>
      <c r="C1142" s="221" t="s">
        <v>2608</v>
      </c>
      <c r="D1142" s="221" t="s">
        <v>2609</v>
      </c>
      <c r="E1142" s="222">
        <v>3.42063540705788E-3</v>
      </c>
      <c r="F1142" s="222">
        <v>3.3119972009968101E-4</v>
      </c>
      <c r="G1142" s="221">
        <v>3</v>
      </c>
      <c r="H1142" s="221">
        <v>21</v>
      </c>
    </row>
    <row r="1143" spans="1:8" ht="16">
      <c r="A1143" s="221">
        <v>1140</v>
      </c>
      <c r="B1143" s="221" t="s">
        <v>476</v>
      </c>
      <c r="C1143" s="221" t="s">
        <v>2610</v>
      </c>
      <c r="D1143" s="221" t="s">
        <v>2611</v>
      </c>
      <c r="E1143" s="222">
        <v>3.42063540705788E-3</v>
      </c>
      <c r="F1143" s="222">
        <v>3.3119972009968101E-4</v>
      </c>
      <c r="G1143" s="221">
        <v>3</v>
      </c>
      <c r="H1143" s="221">
        <v>21</v>
      </c>
    </row>
    <row r="1144" spans="1:8" ht="16">
      <c r="A1144" s="221">
        <v>1141</v>
      </c>
      <c r="B1144" s="221" t="s">
        <v>476</v>
      </c>
      <c r="C1144" s="221" t="s">
        <v>2612</v>
      </c>
      <c r="D1144" s="221" t="s">
        <v>2613</v>
      </c>
      <c r="E1144" s="222">
        <v>3.42063540705788E-3</v>
      </c>
      <c r="F1144" s="222">
        <v>3.3119972009968101E-4</v>
      </c>
      <c r="G1144" s="221">
        <v>3</v>
      </c>
      <c r="H1144" s="221">
        <v>21</v>
      </c>
    </row>
    <row r="1145" spans="1:8" ht="16">
      <c r="A1145" s="221">
        <v>1142</v>
      </c>
      <c r="B1145" s="221" t="s">
        <v>476</v>
      </c>
      <c r="C1145" s="221" t="s">
        <v>2614</v>
      </c>
      <c r="D1145" s="221" t="s">
        <v>2615</v>
      </c>
      <c r="E1145" s="222">
        <v>3.4236360623982002E-3</v>
      </c>
      <c r="F1145" s="222">
        <v>3.3178412999549999E-4</v>
      </c>
      <c r="G1145" s="221">
        <v>9</v>
      </c>
      <c r="H1145" s="221">
        <v>34</v>
      </c>
    </row>
    <row r="1146" spans="1:8" ht="16">
      <c r="A1146" s="221">
        <v>1143</v>
      </c>
      <c r="B1146" s="221" t="s">
        <v>476</v>
      </c>
      <c r="C1146" s="221" t="s">
        <v>2616</v>
      </c>
      <c r="D1146" s="221" t="s">
        <v>2617</v>
      </c>
      <c r="E1146" s="222">
        <v>3.4346410888806398E-3</v>
      </c>
      <c r="F1146" s="222">
        <v>3.3333443927988299E-4</v>
      </c>
      <c r="G1146" s="221">
        <v>13</v>
      </c>
      <c r="H1146" s="221">
        <v>41</v>
      </c>
    </row>
    <row r="1147" spans="1:8" ht="16">
      <c r="A1147" s="221">
        <v>1144</v>
      </c>
      <c r="B1147" s="221" t="s">
        <v>476</v>
      </c>
      <c r="C1147" s="221" t="s">
        <v>2618</v>
      </c>
      <c r="D1147" s="221" t="s">
        <v>2619</v>
      </c>
      <c r="E1147" s="222">
        <v>3.4346410888806398E-3</v>
      </c>
      <c r="F1147" s="222">
        <v>3.3344026365012902E-4</v>
      </c>
      <c r="G1147" s="221">
        <v>98</v>
      </c>
      <c r="H1147" s="221">
        <v>166</v>
      </c>
    </row>
    <row r="1148" spans="1:8" ht="16">
      <c r="A1148" s="221">
        <v>1145</v>
      </c>
      <c r="B1148" s="221" t="s">
        <v>476</v>
      </c>
      <c r="C1148" s="221" t="s">
        <v>2620</v>
      </c>
      <c r="D1148" s="221" t="s">
        <v>2621</v>
      </c>
      <c r="E1148" s="222">
        <v>3.5462504252298899E-3</v>
      </c>
      <c r="F1148" s="222">
        <v>3.4457986964465498E-4</v>
      </c>
      <c r="G1148" s="221">
        <v>41</v>
      </c>
      <c r="H1148" s="221">
        <v>86</v>
      </c>
    </row>
    <row r="1149" spans="1:8" ht="16">
      <c r="A1149" s="221">
        <v>1146</v>
      </c>
      <c r="B1149" s="221" t="s">
        <v>476</v>
      </c>
      <c r="C1149" s="221" t="s">
        <v>2622</v>
      </c>
      <c r="D1149" s="221" t="s">
        <v>2623</v>
      </c>
      <c r="E1149" s="222">
        <v>3.59213533928024E-3</v>
      </c>
      <c r="F1149" s="222">
        <v>3.4934672441240501E-4</v>
      </c>
      <c r="G1149" s="221">
        <v>95</v>
      </c>
      <c r="H1149" s="221">
        <v>161</v>
      </c>
    </row>
    <row r="1150" spans="1:8" ht="16">
      <c r="A1150" s="221">
        <v>1147</v>
      </c>
      <c r="B1150" s="221" t="s">
        <v>476</v>
      </c>
      <c r="C1150" s="221" t="s">
        <v>2624</v>
      </c>
      <c r="D1150" s="221" t="s">
        <v>2625</v>
      </c>
      <c r="E1150" s="222">
        <v>3.6167750907100502E-3</v>
      </c>
      <c r="F1150" s="222">
        <v>3.5205347234894399E-4</v>
      </c>
      <c r="G1150" s="221">
        <v>103</v>
      </c>
      <c r="H1150" s="221">
        <v>172</v>
      </c>
    </row>
    <row r="1151" spans="1:8" ht="16">
      <c r="A1151" s="221">
        <v>1148</v>
      </c>
      <c r="B1151" s="221" t="s">
        <v>476</v>
      </c>
      <c r="C1151" s="221" t="s">
        <v>2626</v>
      </c>
      <c r="D1151" s="221" t="s">
        <v>2627</v>
      </c>
      <c r="E1151" s="222">
        <v>3.6466339593091402E-3</v>
      </c>
      <c r="F1151" s="222">
        <v>3.5527292221595498E-4</v>
      </c>
      <c r="G1151" s="221">
        <v>52</v>
      </c>
      <c r="H1151" s="221">
        <v>102</v>
      </c>
    </row>
    <row r="1152" spans="1:8" ht="16">
      <c r="A1152" s="221">
        <v>1149</v>
      </c>
      <c r="B1152" s="221" t="s">
        <v>476</v>
      </c>
      <c r="C1152" s="221" t="s">
        <v>2628</v>
      </c>
      <c r="D1152" s="221" t="s">
        <v>2629</v>
      </c>
      <c r="E1152" s="222">
        <v>3.6550363215920299E-3</v>
      </c>
      <c r="F1152" s="222">
        <v>3.5671899550645002E-4</v>
      </c>
      <c r="G1152" s="221">
        <v>18</v>
      </c>
      <c r="H1152" s="221">
        <v>50</v>
      </c>
    </row>
    <row r="1153" spans="1:8" ht="16">
      <c r="A1153" s="221">
        <v>1150</v>
      </c>
      <c r="B1153" s="221" t="s">
        <v>476</v>
      </c>
      <c r="C1153" s="221" t="s">
        <v>2630</v>
      </c>
      <c r="D1153" s="221" t="s">
        <v>2631</v>
      </c>
      <c r="E1153" s="222">
        <v>3.6550363215920299E-3</v>
      </c>
      <c r="F1153" s="222">
        <v>3.5671899550645002E-4</v>
      </c>
      <c r="G1153" s="221">
        <v>18</v>
      </c>
      <c r="H1153" s="221">
        <v>50</v>
      </c>
    </row>
    <row r="1154" spans="1:8" ht="16">
      <c r="A1154" s="221">
        <v>1151</v>
      </c>
      <c r="B1154" s="221" t="s">
        <v>476</v>
      </c>
      <c r="C1154" s="221" t="s">
        <v>2632</v>
      </c>
      <c r="D1154" s="221" t="s">
        <v>2633</v>
      </c>
      <c r="E1154" s="222">
        <v>3.67150850732402E-3</v>
      </c>
      <c r="F1154" s="222">
        <v>3.5864177522186601E-4</v>
      </c>
      <c r="G1154" s="221">
        <v>407</v>
      </c>
      <c r="H1154" s="221">
        <v>551</v>
      </c>
    </row>
    <row r="1155" spans="1:8" ht="16">
      <c r="A1155" s="221">
        <v>1152</v>
      </c>
      <c r="B1155" s="221" t="s">
        <v>476</v>
      </c>
      <c r="C1155" s="221" t="s">
        <v>2634</v>
      </c>
      <c r="D1155" s="221" t="s">
        <v>2635</v>
      </c>
      <c r="E1155" s="222">
        <v>3.6775845154113401E-3</v>
      </c>
      <c r="F1155" s="222">
        <v>3.5986663927630298E-4</v>
      </c>
      <c r="G1155" s="221">
        <v>8</v>
      </c>
      <c r="H1155" s="221">
        <v>32</v>
      </c>
    </row>
    <row r="1156" spans="1:8" ht="16">
      <c r="A1156" s="221">
        <v>1153</v>
      </c>
      <c r="B1156" s="221" t="s">
        <v>476</v>
      </c>
      <c r="C1156" s="221" t="s">
        <v>2636</v>
      </c>
      <c r="D1156" s="221" t="s">
        <v>2637</v>
      </c>
      <c r="E1156" s="222">
        <v>3.6775845154113401E-3</v>
      </c>
      <c r="F1156" s="222">
        <v>3.5986663927630298E-4</v>
      </c>
      <c r="G1156" s="221">
        <v>8</v>
      </c>
      <c r="H1156" s="221">
        <v>32</v>
      </c>
    </row>
    <row r="1157" spans="1:8" ht="16">
      <c r="A1157" s="221">
        <v>1154</v>
      </c>
      <c r="B1157" s="221" t="s">
        <v>476</v>
      </c>
      <c r="C1157" s="221" t="s">
        <v>2638</v>
      </c>
      <c r="D1157" s="221" t="s">
        <v>2639</v>
      </c>
      <c r="E1157" s="222">
        <v>3.6790872390304202E-3</v>
      </c>
      <c r="F1157" s="222">
        <v>3.6032948838916E-4</v>
      </c>
      <c r="G1157" s="221">
        <v>152</v>
      </c>
      <c r="H1157" s="221">
        <v>236</v>
      </c>
    </row>
    <row r="1158" spans="1:8" ht="16">
      <c r="A1158" s="221">
        <v>1155</v>
      </c>
      <c r="B1158" s="221" t="s">
        <v>476</v>
      </c>
      <c r="C1158" s="221" t="s">
        <v>2640</v>
      </c>
      <c r="D1158" s="221" t="s">
        <v>2641</v>
      </c>
      <c r="E1158" s="222">
        <v>3.6842600241720098E-3</v>
      </c>
      <c r="F1158" s="222">
        <v>3.6115235601754802E-4</v>
      </c>
      <c r="G1158" s="221">
        <v>44</v>
      </c>
      <c r="H1158" s="221">
        <v>90</v>
      </c>
    </row>
    <row r="1159" spans="1:8" ht="16">
      <c r="A1159" s="221">
        <v>1156</v>
      </c>
      <c r="B1159" s="221" t="s">
        <v>476</v>
      </c>
      <c r="C1159" s="221" t="s">
        <v>2642</v>
      </c>
      <c r="D1159" s="221" t="s">
        <v>2643</v>
      </c>
      <c r="E1159" s="222">
        <v>3.6927626687853999E-3</v>
      </c>
      <c r="F1159" s="222">
        <v>3.6230280947825803E-4</v>
      </c>
      <c r="G1159" s="221">
        <v>167</v>
      </c>
      <c r="H1159" s="221">
        <v>255</v>
      </c>
    </row>
    <row r="1160" spans="1:8" ht="16">
      <c r="A1160" s="221">
        <v>1157</v>
      </c>
      <c r="B1160" s="221" t="s">
        <v>476</v>
      </c>
      <c r="C1160" s="221" t="s">
        <v>2644</v>
      </c>
      <c r="D1160" s="221" t="s">
        <v>2645</v>
      </c>
      <c r="E1160" s="222">
        <v>3.7386008124540801E-3</v>
      </c>
      <c r="F1160" s="222">
        <v>3.6712097248476098E-4</v>
      </c>
      <c r="G1160" s="221">
        <v>39</v>
      </c>
      <c r="H1160" s="221">
        <v>83</v>
      </c>
    </row>
    <row r="1161" spans="1:8" ht="16">
      <c r="A1161" s="221">
        <v>1158</v>
      </c>
      <c r="B1161" s="221" t="s">
        <v>476</v>
      </c>
      <c r="C1161" s="221" t="s">
        <v>2646</v>
      </c>
      <c r="D1161" s="221" t="s">
        <v>2647</v>
      </c>
      <c r="E1161" s="222">
        <v>3.80731625729235E-3</v>
      </c>
      <c r="F1161" s="222">
        <v>3.7452226874309301E-4</v>
      </c>
      <c r="G1161" s="221">
        <v>20</v>
      </c>
      <c r="H1161" s="221">
        <v>53</v>
      </c>
    </row>
    <row r="1162" spans="1:8" ht="16">
      <c r="A1162" s="221">
        <v>1159</v>
      </c>
      <c r="B1162" s="221" t="s">
        <v>476</v>
      </c>
      <c r="C1162" s="221" t="s">
        <v>2648</v>
      </c>
      <c r="D1162" s="221" t="s">
        <v>2649</v>
      </c>
      <c r="E1162" s="222">
        <v>3.81050714498021E-3</v>
      </c>
      <c r="F1162" s="222">
        <v>3.7516323564740803E-4</v>
      </c>
      <c r="G1162" s="221">
        <v>299</v>
      </c>
      <c r="H1162" s="221">
        <v>420</v>
      </c>
    </row>
    <row r="1163" spans="1:8" ht="16">
      <c r="A1163" s="221">
        <v>1160</v>
      </c>
      <c r="B1163" s="221" t="s">
        <v>476</v>
      </c>
      <c r="C1163" s="221" t="s">
        <v>2650</v>
      </c>
      <c r="D1163" s="221" t="s">
        <v>2651</v>
      </c>
      <c r="E1163" s="222">
        <v>3.84455785242421E-3</v>
      </c>
      <c r="F1163" s="222">
        <v>3.7884570082257401E-4</v>
      </c>
      <c r="G1163" s="221">
        <v>4</v>
      </c>
      <c r="H1163" s="221">
        <v>23</v>
      </c>
    </row>
    <row r="1164" spans="1:8" ht="16">
      <c r="A1164" s="221">
        <v>1161</v>
      </c>
      <c r="B1164" s="221" t="s">
        <v>476</v>
      </c>
      <c r="C1164" s="221" t="s">
        <v>2652</v>
      </c>
      <c r="D1164" s="221" t="s">
        <v>2653</v>
      </c>
      <c r="E1164" s="222">
        <v>3.89564658547659E-3</v>
      </c>
      <c r="F1164" s="222">
        <v>3.8521758510463698E-4</v>
      </c>
      <c r="G1164" s="221">
        <v>7</v>
      </c>
      <c r="H1164" s="221">
        <v>30</v>
      </c>
    </row>
    <row r="1165" spans="1:8" ht="16">
      <c r="A1165" s="221">
        <v>1162</v>
      </c>
      <c r="B1165" s="221" t="s">
        <v>476</v>
      </c>
      <c r="C1165" s="221" t="s">
        <v>2654</v>
      </c>
      <c r="D1165" s="221" t="s">
        <v>2655</v>
      </c>
      <c r="E1165" s="222">
        <v>3.89564658547659E-3</v>
      </c>
      <c r="F1165" s="222">
        <v>3.8516458967056798E-4</v>
      </c>
      <c r="G1165" s="221">
        <v>396</v>
      </c>
      <c r="H1165" s="221">
        <v>537</v>
      </c>
    </row>
    <row r="1166" spans="1:8" ht="16">
      <c r="A1166" s="221">
        <v>1163</v>
      </c>
      <c r="B1166" s="221" t="s">
        <v>476</v>
      </c>
      <c r="C1166" s="221" t="s">
        <v>2656</v>
      </c>
      <c r="D1166" s="221" t="s">
        <v>2657</v>
      </c>
      <c r="E1166" s="222">
        <v>3.89564658547659E-3</v>
      </c>
      <c r="F1166" s="222">
        <v>3.8521758510463698E-4</v>
      </c>
      <c r="G1166" s="221">
        <v>7</v>
      </c>
      <c r="H1166" s="221">
        <v>30</v>
      </c>
    </row>
    <row r="1167" spans="1:8" ht="16">
      <c r="A1167" s="221">
        <v>1164</v>
      </c>
      <c r="B1167" s="221" t="s">
        <v>476</v>
      </c>
      <c r="C1167" s="221" t="s">
        <v>2658</v>
      </c>
      <c r="D1167" s="221" t="s">
        <v>2659</v>
      </c>
      <c r="E1167" s="222">
        <v>3.89564658547659E-3</v>
      </c>
      <c r="F1167" s="222">
        <v>3.8521758510463698E-4</v>
      </c>
      <c r="G1167" s="221">
        <v>7</v>
      </c>
      <c r="H1167" s="221">
        <v>30</v>
      </c>
    </row>
    <row r="1168" spans="1:8" ht="16">
      <c r="A1168" s="221">
        <v>1165</v>
      </c>
      <c r="B1168" s="221" t="s">
        <v>476</v>
      </c>
      <c r="C1168" s="221" t="s">
        <v>2660</v>
      </c>
      <c r="D1168" s="221" t="s">
        <v>2661</v>
      </c>
      <c r="E1168" s="222">
        <v>3.8984271554164699E-3</v>
      </c>
      <c r="F1168" s="222">
        <v>3.8582716825709802E-4</v>
      </c>
      <c r="G1168" s="221">
        <v>224</v>
      </c>
      <c r="H1168" s="221">
        <v>327</v>
      </c>
    </row>
    <row r="1169" spans="1:8" ht="16">
      <c r="A1169" s="221">
        <v>1166</v>
      </c>
      <c r="B1169" s="221" t="s">
        <v>476</v>
      </c>
      <c r="C1169" s="221" t="s">
        <v>2662</v>
      </c>
      <c r="D1169" s="221" t="s">
        <v>2663</v>
      </c>
      <c r="E1169" s="222">
        <v>3.9412972540554397E-3</v>
      </c>
      <c r="F1169" s="222">
        <v>3.9040832885664999E-4</v>
      </c>
      <c r="G1169" s="221">
        <v>105</v>
      </c>
      <c r="H1169" s="221">
        <v>174</v>
      </c>
    </row>
    <row r="1170" spans="1:8" ht="16">
      <c r="A1170" s="221">
        <v>1167</v>
      </c>
      <c r="B1170" s="221" t="s">
        <v>476</v>
      </c>
      <c r="C1170" s="221" t="s">
        <v>2664</v>
      </c>
      <c r="D1170" s="221" t="s">
        <v>2665</v>
      </c>
      <c r="E1170" s="222">
        <v>3.9417270401405696E-3</v>
      </c>
      <c r="F1170" s="222">
        <v>3.9078924732724099E-4</v>
      </c>
      <c r="G1170" s="221">
        <v>28</v>
      </c>
      <c r="H1170" s="221">
        <v>66</v>
      </c>
    </row>
    <row r="1171" spans="1:8" ht="16">
      <c r="A1171" s="221">
        <v>1168</v>
      </c>
      <c r="B1171" s="221" t="s">
        <v>476</v>
      </c>
      <c r="C1171" s="221" t="s">
        <v>2666</v>
      </c>
      <c r="D1171" s="221" t="s">
        <v>2667</v>
      </c>
      <c r="E1171" s="222">
        <v>3.94918690439782E-3</v>
      </c>
      <c r="F1171" s="222">
        <v>3.91867816436384E-4</v>
      </c>
      <c r="G1171" s="221">
        <v>56</v>
      </c>
      <c r="H1171" s="221">
        <v>107</v>
      </c>
    </row>
    <row r="1172" spans="1:8" ht="16">
      <c r="A1172" s="221">
        <v>1169</v>
      </c>
      <c r="B1172" s="221" t="s">
        <v>476</v>
      </c>
      <c r="C1172" s="221" t="s">
        <v>2668</v>
      </c>
      <c r="D1172" s="221" t="s">
        <v>2669</v>
      </c>
      <c r="E1172" s="222">
        <v>3.9775729110552299E-3</v>
      </c>
      <c r="F1172" s="222">
        <v>3.9502591056574202E-4</v>
      </c>
      <c r="G1172" s="221">
        <v>24</v>
      </c>
      <c r="H1172" s="221">
        <v>59</v>
      </c>
    </row>
    <row r="1173" spans="1:8" ht="16">
      <c r="A1173" s="221">
        <v>1170</v>
      </c>
      <c r="B1173" s="221" t="s">
        <v>476</v>
      </c>
      <c r="C1173" s="221" t="s">
        <v>2670</v>
      </c>
      <c r="D1173" s="221" t="s">
        <v>2671</v>
      </c>
      <c r="E1173" s="222">
        <v>4.0235069402959102E-3</v>
      </c>
      <c r="F1173" s="222">
        <v>4.0027850161398798E-4</v>
      </c>
      <c r="G1173" s="221">
        <v>26</v>
      </c>
      <c r="H1173" s="221">
        <v>63</v>
      </c>
    </row>
    <row r="1174" spans="1:8" ht="16">
      <c r="A1174" s="221">
        <v>1171</v>
      </c>
      <c r="B1174" s="221" t="s">
        <v>476</v>
      </c>
      <c r="C1174" s="221" t="s">
        <v>2672</v>
      </c>
      <c r="D1174" s="221" t="s">
        <v>2673</v>
      </c>
      <c r="E1174" s="222">
        <v>4.0235069402959102E-3</v>
      </c>
      <c r="F1174" s="222">
        <v>4.0027850161398798E-4</v>
      </c>
      <c r="G1174" s="221">
        <v>26</v>
      </c>
      <c r="H1174" s="221">
        <v>63</v>
      </c>
    </row>
    <row r="1175" spans="1:8" ht="16">
      <c r="A1175" s="221">
        <v>1172</v>
      </c>
      <c r="B1175" s="221" t="s">
        <v>476</v>
      </c>
      <c r="C1175" s="221" t="s">
        <v>2674</v>
      </c>
      <c r="D1175" s="221" t="s">
        <v>2675</v>
      </c>
      <c r="E1175" s="222">
        <v>4.0704313434074598E-3</v>
      </c>
      <c r="F1175" s="222">
        <v>4.0529616809894002E-4</v>
      </c>
      <c r="G1175" s="221">
        <v>6</v>
      </c>
      <c r="H1175" s="221">
        <v>28</v>
      </c>
    </row>
    <row r="1176" spans="1:8" ht="16">
      <c r="A1176" s="221">
        <v>1173</v>
      </c>
      <c r="B1176" s="221" t="s">
        <v>476</v>
      </c>
      <c r="C1176" s="221" t="s">
        <v>2676</v>
      </c>
      <c r="D1176" s="221" t="s">
        <v>2677</v>
      </c>
      <c r="E1176" s="222">
        <v>4.0980251609895801E-3</v>
      </c>
      <c r="F1176" s="222">
        <v>4.0839546883338198E-4</v>
      </c>
      <c r="G1176" s="221">
        <v>94</v>
      </c>
      <c r="H1176" s="221">
        <v>159</v>
      </c>
    </row>
    <row r="1177" spans="1:8" ht="16">
      <c r="A1177" s="221">
        <v>1174</v>
      </c>
      <c r="B1177" s="221" t="s">
        <v>476</v>
      </c>
      <c r="C1177" s="221" t="s">
        <v>2678</v>
      </c>
      <c r="D1177" s="221" t="s">
        <v>2679</v>
      </c>
      <c r="E1177" s="222">
        <v>4.1575947354041002E-3</v>
      </c>
      <c r="F1177" s="222">
        <v>4.1468884828665801E-4</v>
      </c>
      <c r="G1177" s="221">
        <v>76</v>
      </c>
      <c r="H1177" s="221">
        <v>135</v>
      </c>
    </row>
    <row r="1178" spans="1:8" ht="16">
      <c r="A1178" s="221">
        <v>1175</v>
      </c>
      <c r="B1178" s="221" t="s">
        <v>476</v>
      </c>
      <c r="C1178" s="221" t="s">
        <v>2680</v>
      </c>
      <c r="D1178" s="221" t="s">
        <v>2681</v>
      </c>
      <c r="E1178" s="222">
        <v>4.40442968682967E-3</v>
      </c>
      <c r="F1178" s="222">
        <v>4.3968684341484101E-4</v>
      </c>
      <c r="G1178" s="221">
        <v>189</v>
      </c>
      <c r="H1178" s="221">
        <v>282</v>
      </c>
    </row>
    <row r="1179" spans="1:8" ht="16">
      <c r="A1179" s="221">
        <v>1176</v>
      </c>
      <c r="B1179" s="221" t="s">
        <v>476</v>
      </c>
      <c r="C1179" s="221" t="s">
        <v>2682</v>
      </c>
      <c r="D1179" s="221" t="s">
        <v>2683</v>
      </c>
      <c r="E1179" s="222">
        <v>4.4974319314321802E-3</v>
      </c>
      <c r="F1179" s="222">
        <v>4.49357147483868E-4</v>
      </c>
      <c r="G1179" s="221">
        <v>255</v>
      </c>
      <c r="H1179" s="221">
        <v>364</v>
      </c>
    </row>
    <row r="1180" spans="1:8" ht="16">
      <c r="A1180" s="221">
        <v>1177</v>
      </c>
      <c r="B1180" s="221" t="s">
        <v>476</v>
      </c>
      <c r="C1180" s="221" t="s">
        <v>2684</v>
      </c>
      <c r="D1180" s="221" t="s">
        <v>2685</v>
      </c>
      <c r="E1180" s="222">
        <v>4.5346175602942098E-3</v>
      </c>
      <c r="F1180" s="222">
        <v>4.5346175602942098E-4</v>
      </c>
      <c r="G1180" s="221">
        <v>29</v>
      </c>
      <c r="H1180" s="221">
        <v>67</v>
      </c>
    </row>
    <row r="1181" spans="1:8" ht="16">
      <c r="A1181" s="221">
        <v>1178</v>
      </c>
      <c r="B1181" s="221" t="s">
        <v>476</v>
      </c>
      <c r="C1181" s="221" t="s">
        <v>2686</v>
      </c>
      <c r="D1181" s="221" t="s">
        <v>2687</v>
      </c>
      <c r="E1181" s="222">
        <v>4.5579808498080396E-3</v>
      </c>
      <c r="F1181" s="222">
        <v>4.5618932797220399E-4</v>
      </c>
      <c r="G1181" s="221">
        <v>21</v>
      </c>
      <c r="H1181" s="221">
        <v>54</v>
      </c>
    </row>
    <row r="1182" spans="1:8" ht="16">
      <c r="A1182" s="221">
        <v>1179</v>
      </c>
      <c r="B1182" s="221" t="s">
        <v>476</v>
      </c>
      <c r="C1182" s="221" t="s">
        <v>2688</v>
      </c>
      <c r="D1182" s="221" t="s">
        <v>2689</v>
      </c>
      <c r="E1182" s="222">
        <v>4.5761423517177002E-3</v>
      </c>
      <c r="F1182" s="222">
        <v>4.5839983900897499E-4</v>
      </c>
      <c r="G1182" s="221">
        <v>121</v>
      </c>
      <c r="H1182" s="221">
        <v>194</v>
      </c>
    </row>
    <row r="1183" spans="1:8" ht="16">
      <c r="A1183" s="221">
        <v>1180</v>
      </c>
      <c r="B1183" s="221" t="s">
        <v>476</v>
      </c>
      <c r="C1183" s="221" t="s">
        <v>2690</v>
      </c>
      <c r="D1183" s="221" t="s">
        <v>2691</v>
      </c>
      <c r="E1183" s="222">
        <v>4.5917167088467097E-3</v>
      </c>
      <c r="F1183" s="222">
        <v>4.60354087204546E-4</v>
      </c>
      <c r="G1183" s="221">
        <v>164</v>
      </c>
      <c r="H1183" s="221">
        <v>250</v>
      </c>
    </row>
    <row r="1184" spans="1:8" ht="16">
      <c r="A1184" s="221">
        <v>1181</v>
      </c>
      <c r="B1184" s="221" t="s">
        <v>476</v>
      </c>
      <c r="C1184" s="221" t="s">
        <v>2692</v>
      </c>
      <c r="D1184" s="221" t="s">
        <v>2693</v>
      </c>
      <c r="E1184" s="222">
        <v>4.5996520203781697E-3</v>
      </c>
      <c r="F1184" s="222">
        <v>4.63518581281027E-4</v>
      </c>
      <c r="G1184" s="221">
        <v>2</v>
      </c>
      <c r="H1184" s="221">
        <v>18</v>
      </c>
    </row>
    <row r="1185" spans="1:8" ht="16">
      <c r="A1185" s="221">
        <v>1182</v>
      </c>
      <c r="B1185" s="221" t="s">
        <v>476</v>
      </c>
      <c r="C1185" s="221" t="s">
        <v>2694</v>
      </c>
      <c r="D1185" s="221" t="s">
        <v>2695</v>
      </c>
      <c r="E1185" s="222">
        <v>4.5996520203781697E-3</v>
      </c>
      <c r="F1185" s="222">
        <v>4.63518581281027E-4</v>
      </c>
      <c r="G1185" s="221">
        <v>2</v>
      </c>
      <c r="H1185" s="221">
        <v>18</v>
      </c>
    </row>
    <row r="1186" spans="1:8" ht="16">
      <c r="A1186" s="221">
        <v>1183</v>
      </c>
      <c r="B1186" s="221" t="s">
        <v>476</v>
      </c>
      <c r="C1186" s="221" t="s">
        <v>2696</v>
      </c>
      <c r="D1186" s="221" t="s">
        <v>2697</v>
      </c>
      <c r="E1186" s="222">
        <v>4.5996520203781697E-3</v>
      </c>
      <c r="F1186" s="222">
        <v>4.63518581281027E-4</v>
      </c>
      <c r="G1186" s="221">
        <v>2</v>
      </c>
      <c r="H1186" s="221">
        <v>18</v>
      </c>
    </row>
    <row r="1187" spans="1:8" ht="16">
      <c r="A1187" s="221">
        <v>1184</v>
      </c>
      <c r="B1187" s="221" t="s">
        <v>476</v>
      </c>
      <c r="C1187" s="221" t="s">
        <v>2698</v>
      </c>
      <c r="D1187" s="221" t="s">
        <v>2699</v>
      </c>
      <c r="E1187" s="222">
        <v>4.5996520203781697E-3</v>
      </c>
      <c r="F1187" s="222">
        <v>4.63518581281027E-4</v>
      </c>
      <c r="G1187" s="221">
        <v>2</v>
      </c>
      <c r="H1187" s="221">
        <v>18</v>
      </c>
    </row>
    <row r="1188" spans="1:8" ht="16">
      <c r="A1188" s="221">
        <v>1185</v>
      </c>
      <c r="B1188" s="221" t="s">
        <v>476</v>
      </c>
      <c r="C1188" s="221" t="s">
        <v>2700</v>
      </c>
      <c r="D1188" s="221" t="s">
        <v>2701</v>
      </c>
      <c r="E1188" s="222">
        <v>4.5996520203781697E-3</v>
      </c>
      <c r="F1188" s="222">
        <v>4.6206023101324399E-4</v>
      </c>
      <c r="G1188" s="221">
        <v>36</v>
      </c>
      <c r="H1188" s="221">
        <v>77</v>
      </c>
    </row>
    <row r="1189" spans="1:8" ht="16">
      <c r="A1189" s="221">
        <v>1186</v>
      </c>
      <c r="B1189" s="221" t="s">
        <v>476</v>
      </c>
      <c r="C1189" s="221" t="s">
        <v>2702</v>
      </c>
      <c r="D1189" s="221" t="s">
        <v>2703</v>
      </c>
      <c r="E1189" s="222">
        <v>4.5996520203781697E-3</v>
      </c>
      <c r="F1189" s="222">
        <v>4.63518581281027E-4</v>
      </c>
      <c r="G1189" s="221">
        <v>2</v>
      </c>
      <c r="H1189" s="221">
        <v>18</v>
      </c>
    </row>
    <row r="1190" spans="1:8" ht="16">
      <c r="A1190" s="221">
        <v>1187</v>
      </c>
      <c r="B1190" s="221" t="s">
        <v>476</v>
      </c>
      <c r="C1190" s="221" t="s">
        <v>2704</v>
      </c>
      <c r="D1190" s="221" t="s">
        <v>2705</v>
      </c>
      <c r="E1190" s="222">
        <v>4.61376337442945E-3</v>
      </c>
      <c r="F1190" s="222">
        <v>4.6533664935232701E-4</v>
      </c>
      <c r="G1190" s="221">
        <v>409</v>
      </c>
      <c r="H1190" s="221">
        <v>551</v>
      </c>
    </row>
    <row r="1191" spans="1:8" ht="16">
      <c r="A1191" s="221">
        <v>1188</v>
      </c>
      <c r="B1191" s="221" t="s">
        <v>476</v>
      </c>
      <c r="C1191" s="221" t="s">
        <v>2706</v>
      </c>
      <c r="D1191" s="221" t="s">
        <v>2707</v>
      </c>
      <c r="E1191" s="222">
        <v>4.6146242344205198E-3</v>
      </c>
      <c r="F1191" s="222">
        <v>4.6581957937154799E-4</v>
      </c>
      <c r="G1191" s="221">
        <v>23</v>
      </c>
      <c r="H1191" s="221">
        <v>57</v>
      </c>
    </row>
    <row r="1192" spans="1:8" ht="16">
      <c r="A1192" s="221">
        <v>1189</v>
      </c>
      <c r="B1192" s="221" t="s">
        <v>476</v>
      </c>
      <c r="C1192" s="221" t="s">
        <v>2708</v>
      </c>
      <c r="D1192" s="221" t="s">
        <v>2709</v>
      </c>
      <c r="E1192" s="222">
        <v>4.6255125989955901E-3</v>
      </c>
      <c r="F1192" s="222">
        <v>4.6731573639637898E-4</v>
      </c>
      <c r="G1192" s="221">
        <v>27</v>
      </c>
      <c r="H1192" s="221">
        <v>64</v>
      </c>
    </row>
    <row r="1193" spans="1:8" ht="16">
      <c r="A1193" s="221">
        <v>1190</v>
      </c>
      <c r="B1193" s="221" t="s">
        <v>476</v>
      </c>
      <c r="C1193" s="221" t="s">
        <v>2710</v>
      </c>
      <c r="D1193" s="221" t="s">
        <v>2711</v>
      </c>
      <c r="E1193" s="222">
        <v>4.7693501305943803E-3</v>
      </c>
      <c r="F1193" s="222">
        <v>4.82666420941697E-4</v>
      </c>
      <c r="G1193" s="221">
        <v>97</v>
      </c>
      <c r="H1193" s="221">
        <v>163</v>
      </c>
    </row>
    <row r="1194" spans="1:8" ht="16">
      <c r="A1194" s="221">
        <v>1191</v>
      </c>
      <c r="B1194" s="221" t="s">
        <v>476</v>
      </c>
      <c r="C1194" s="221" t="s">
        <v>2712</v>
      </c>
      <c r="D1194" s="221" t="s">
        <v>2713</v>
      </c>
      <c r="E1194" s="222">
        <v>4.8288212539107402E-3</v>
      </c>
      <c r="F1194" s="222">
        <v>4.8909949181241805E-4</v>
      </c>
      <c r="G1194" s="221">
        <v>204</v>
      </c>
      <c r="H1194" s="221">
        <v>300</v>
      </c>
    </row>
    <row r="1195" spans="1:8" ht="16">
      <c r="A1195" s="221">
        <v>1192</v>
      </c>
      <c r="B1195" s="221" t="s">
        <v>476</v>
      </c>
      <c r="C1195" s="221" t="s">
        <v>2714</v>
      </c>
      <c r="D1195" s="221" t="s">
        <v>2715</v>
      </c>
      <c r="E1195" s="222">
        <v>4.8564533818905896E-3</v>
      </c>
      <c r="F1195" s="222">
        <v>4.9284457314557602E-4</v>
      </c>
      <c r="G1195" s="221">
        <v>39</v>
      </c>
      <c r="H1195" s="221">
        <v>82</v>
      </c>
    </row>
    <row r="1196" spans="1:8" ht="16">
      <c r="A1196" s="221">
        <v>1193</v>
      </c>
      <c r="B1196" s="221" t="s">
        <v>476</v>
      </c>
      <c r="C1196" s="221" t="s">
        <v>2716</v>
      </c>
      <c r="D1196" s="221" t="s">
        <v>2717</v>
      </c>
      <c r="E1196" s="222">
        <v>4.8564533818905896E-3</v>
      </c>
      <c r="F1196" s="222">
        <v>4.9314887131129395E-4</v>
      </c>
      <c r="G1196" s="221">
        <v>210</v>
      </c>
      <c r="H1196" s="221">
        <v>308</v>
      </c>
    </row>
    <row r="1197" spans="1:8" ht="16">
      <c r="A1197" s="221">
        <v>1194</v>
      </c>
      <c r="B1197" s="221" t="s">
        <v>476</v>
      </c>
      <c r="C1197" s="221" t="s">
        <v>2718</v>
      </c>
      <c r="D1197" s="221" t="s">
        <v>2719</v>
      </c>
      <c r="E1197" s="222">
        <v>4.8564533818905896E-3</v>
      </c>
      <c r="F1197" s="222">
        <v>4.9284457314557602E-4</v>
      </c>
      <c r="G1197" s="221">
        <v>39</v>
      </c>
      <c r="H1197" s="221">
        <v>82</v>
      </c>
    </row>
    <row r="1198" spans="1:8" ht="16">
      <c r="A1198" s="221">
        <v>1195</v>
      </c>
      <c r="B1198" s="221" t="s">
        <v>476</v>
      </c>
      <c r="C1198" s="221" t="s">
        <v>189</v>
      </c>
      <c r="D1198" s="221" t="s">
        <v>2720</v>
      </c>
      <c r="E1198" s="222">
        <v>4.8565312208258297E-3</v>
      </c>
      <c r="F1198" s="222">
        <v>4.9357364510367303E-4</v>
      </c>
      <c r="G1198" s="221">
        <v>193</v>
      </c>
      <c r="H1198" s="221">
        <v>286</v>
      </c>
    </row>
    <row r="1199" spans="1:8" ht="16">
      <c r="A1199" s="221">
        <v>1196</v>
      </c>
      <c r="B1199" s="221" t="s">
        <v>476</v>
      </c>
      <c r="C1199" s="221" t="s">
        <v>2721</v>
      </c>
      <c r="D1199" s="221" t="s">
        <v>2722</v>
      </c>
      <c r="E1199" s="222">
        <v>4.8569574490135098E-3</v>
      </c>
      <c r="F1199" s="222">
        <v>4.94450775496139E-4</v>
      </c>
      <c r="G1199" s="221">
        <v>47</v>
      </c>
      <c r="H1199" s="221">
        <v>93</v>
      </c>
    </row>
    <row r="1200" spans="1:8" ht="16">
      <c r="A1200" s="221">
        <v>1197</v>
      </c>
      <c r="B1200" s="221" t="s">
        <v>476</v>
      </c>
      <c r="C1200" s="221" t="s">
        <v>2723</v>
      </c>
      <c r="D1200" s="221" t="s">
        <v>2724</v>
      </c>
      <c r="E1200" s="222">
        <v>4.8569574490135098E-3</v>
      </c>
      <c r="F1200" s="222">
        <v>4.94450775496139E-4</v>
      </c>
      <c r="G1200" s="221">
        <v>47</v>
      </c>
      <c r="H1200" s="221">
        <v>93</v>
      </c>
    </row>
    <row r="1201" spans="1:8" ht="16">
      <c r="A1201" s="221">
        <v>1198</v>
      </c>
      <c r="B1201" s="221" t="s">
        <v>476</v>
      </c>
      <c r="C1201" s="221" t="s">
        <v>217</v>
      </c>
      <c r="D1201" s="221" t="s">
        <v>2725</v>
      </c>
      <c r="E1201" s="222">
        <v>4.96228315470096E-3</v>
      </c>
      <c r="F1201" s="222">
        <v>5.0559915061201995E-4</v>
      </c>
      <c r="G1201" s="221">
        <v>50</v>
      </c>
      <c r="H1201" s="221">
        <v>98</v>
      </c>
    </row>
    <row r="1202" spans="1:8" ht="16">
      <c r="A1202" s="221">
        <v>1199</v>
      </c>
      <c r="B1202" s="221" t="s">
        <v>476</v>
      </c>
      <c r="C1202" s="221" t="s">
        <v>2726</v>
      </c>
      <c r="D1202" s="221" t="s">
        <v>2727</v>
      </c>
      <c r="E1202" s="222">
        <v>5.0917450096710599E-3</v>
      </c>
      <c r="F1202" s="222">
        <v>5.1922687308920404E-4</v>
      </c>
      <c r="G1202" s="221">
        <v>18</v>
      </c>
      <c r="H1202" s="221">
        <v>49</v>
      </c>
    </row>
    <row r="1203" spans="1:8" ht="16">
      <c r="A1203" s="221">
        <v>1200</v>
      </c>
      <c r="B1203" s="221" t="s">
        <v>476</v>
      </c>
      <c r="C1203" s="221" t="s">
        <v>2728</v>
      </c>
      <c r="D1203" s="221" t="s">
        <v>2729</v>
      </c>
      <c r="E1203" s="222">
        <v>5.0926764088174399E-3</v>
      </c>
      <c r="F1203" s="222">
        <v>5.2019613102942104E-4</v>
      </c>
      <c r="G1203" s="221">
        <v>9</v>
      </c>
      <c r="H1203" s="221">
        <v>33</v>
      </c>
    </row>
    <row r="1204" spans="1:8" ht="16">
      <c r="A1204" s="221">
        <v>1201</v>
      </c>
      <c r="B1204" s="221" t="s">
        <v>476</v>
      </c>
      <c r="C1204" s="221" t="s">
        <v>2730</v>
      </c>
      <c r="D1204" s="221" t="s">
        <v>2731</v>
      </c>
      <c r="E1204" s="222">
        <v>5.0926764088174399E-3</v>
      </c>
      <c r="F1204" s="222">
        <v>5.2019613102942104E-4</v>
      </c>
      <c r="G1204" s="221">
        <v>9</v>
      </c>
      <c r="H1204" s="221">
        <v>33</v>
      </c>
    </row>
    <row r="1205" spans="1:8" ht="16">
      <c r="A1205" s="221">
        <v>1202</v>
      </c>
      <c r="B1205" s="221" t="s">
        <v>476</v>
      </c>
      <c r="C1205" s="221" t="s">
        <v>2732</v>
      </c>
      <c r="D1205" s="221" t="s">
        <v>2733</v>
      </c>
      <c r="E1205" s="222">
        <v>5.1150381489589898E-3</v>
      </c>
      <c r="F1205" s="222">
        <v>5.28188059501945E-4</v>
      </c>
      <c r="G1205" s="221">
        <v>0</v>
      </c>
      <c r="H1205" s="221">
        <v>12</v>
      </c>
    </row>
    <row r="1206" spans="1:8" ht="16">
      <c r="A1206" s="221">
        <v>1203</v>
      </c>
      <c r="B1206" s="221" t="s">
        <v>476</v>
      </c>
      <c r="C1206" s="221" t="s">
        <v>2734</v>
      </c>
      <c r="D1206" s="221" t="s">
        <v>2735</v>
      </c>
      <c r="E1206" s="222">
        <v>5.1150381489589898E-3</v>
      </c>
      <c r="F1206" s="222">
        <v>5.28188059501945E-4</v>
      </c>
      <c r="G1206" s="221">
        <v>0</v>
      </c>
      <c r="H1206" s="221">
        <v>12</v>
      </c>
    </row>
    <row r="1207" spans="1:8" ht="16">
      <c r="A1207" s="221">
        <v>1204</v>
      </c>
      <c r="B1207" s="221" t="s">
        <v>476</v>
      </c>
      <c r="C1207" s="221" t="s">
        <v>2736</v>
      </c>
      <c r="D1207" s="221" t="s">
        <v>2737</v>
      </c>
      <c r="E1207" s="222">
        <v>5.1150381489589898E-3</v>
      </c>
      <c r="F1207" s="222">
        <v>5.28188059501945E-4</v>
      </c>
      <c r="G1207" s="221">
        <v>0</v>
      </c>
      <c r="H1207" s="221">
        <v>12</v>
      </c>
    </row>
    <row r="1208" spans="1:8" ht="16">
      <c r="A1208" s="221">
        <v>1205</v>
      </c>
      <c r="B1208" s="221" t="s">
        <v>476</v>
      </c>
      <c r="C1208" s="221" t="s">
        <v>2738</v>
      </c>
      <c r="D1208" s="221" t="s">
        <v>2739</v>
      </c>
      <c r="E1208" s="222">
        <v>5.1150381489589898E-3</v>
      </c>
      <c r="F1208" s="222">
        <v>5.28188059501945E-4</v>
      </c>
      <c r="G1208" s="221">
        <v>0</v>
      </c>
      <c r="H1208" s="221">
        <v>12</v>
      </c>
    </row>
    <row r="1209" spans="1:8" ht="16">
      <c r="A1209" s="221">
        <v>1206</v>
      </c>
      <c r="B1209" s="221" t="s">
        <v>476</v>
      </c>
      <c r="C1209" s="221" t="s">
        <v>2740</v>
      </c>
      <c r="D1209" s="221" t="s">
        <v>2741</v>
      </c>
      <c r="E1209" s="222">
        <v>5.1150381489589898E-3</v>
      </c>
      <c r="F1209" s="222">
        <v>5.28188059501945E-4</v>
      </c>
      <c r="G1209" s="221">
        <v>0</v>
      </c>
      <c r="H1209" s="221">
        <v>12</v>
      </c>
    </row>
    <row r="1210" spans="1:8" ht="16">
      <c r="A1210" s="221">
        <v>1207</v>
      </c>
      <c r="B1210" s="221" t="s">
        <v>476</v>
      </c>
      <c r="C1210" s="221" t="s">
        <v>2742</v>
      </c>
      <c r="D1210" s="221" t="s">
        <v>2743</v>
      </c>
      <c r="E1210" s="222">
        <v>5.1150381489589898E-3</v>
      </c>
      <c r="F1210" s="222">
        <v>5.28188059501945E-4</v>
      </c>
      <c r="G1210" s="221">
        <v>0</v>
      </c>
      <c r="H1210" s="221">
        <v>12</v>
      </c>
    </row>
    <row r="1211" spans="1:8" ht="16">
      <c r="A1211" s="221">
        <v>1208</v>
      </c>
      <c r="B1211" s="221" t="s">
        <v>476</v>
      </c>
      <c r="C1211" s="221" t="s">
        <v>2744</v>
      </c>
      <c r="D1211" s="221" t="s">
        <v>2745</v>
      </c>
      <c r="E1211" s="222">
        <v>5.1150381489589898E-3</v>
      </c>
      <c r="F1211" s="222">
        <v>5.28188059501945E-4</v>
      </c>
      <c r="G1211" s="221">
        <v>0</v>
      </c>
      <c r="H1211" s="221">
        <v>12</v>
      </c>
    </row>
    <row r="1212" spans="1:8" ht="16">
      <c r="A1212" s="221">
        <v>1209</v>
      </c>
      <c r="B1212" s="221" t="s">
        <v>476</v>
      </c>
      <c r="C1212" s="221" t="s">
        <v>2746</v>
      </c>
      <c r="D1212" s="221" t="s">
        <v>2747</v>
      </c>
      <c r="E1212" s="222">
        <v>5.1150381489589898E-3</v>
      </c>
      <c r="F1212" s="222">
        <v>5.28188059501945E-4</v>
      </c>
      <c r="G1212" s="221">
        <v>0</v>
      </c>
      <c r="H1212" s="221">
        <v>12</v>
      </c>
    </row>
    <row r="1213" spans="1:8" ht="16">
      <c r="A1213" s="221">
        <v>1210</v>
      </c>
      <c r="B1213" s="221" t="s">
        <v>476</v>
      </c>
      <c r="C1213" s="221" t="s">
        <v>2748</v>
      </c>
      <c r="D1213" s="221" t="s">
        <v>2749</v>
      </c>
      <c r="E1213" s="222">
        <v>5.1150381489589898E-3</v>
      </c>
      <c r="F1213" s="222">
        <v>5.28188059501945E-4</v>
      </c>
      <c r="G1213" s="221">
        <v>0</v>
      </c>
      <c r="H1213" s="221">
        <v>12</v>
      </c>
    </row>
    <row r="1214" spans="1:8" ht="16">
      <c r="A1214" s="221">
        <v>1211</v>
      </c>
      <c r="B1214" s="221" t="s">
        <v>476</v>
      </c>
      <c r="C1214" s="221" t="s">
        <v>2750</v>
      </c>
      <c r="D1214" s="221" t="s">
        <v>2751</v>
      </c>
      <c r="E1214" s="222">
        <v>5.1150381489589898E-3</v>
      </c>
      <c r="F1214" s="222">
        <v>5.28188059501945E-4</v>
      </c>
      <c r="G1214" s="221">
        <v>0</v>
      </c>
      <c r="H1214" s="221">
        <v>12</v>
      </c>
    </row>
    <row r="1215" spans="1:8" ht="16">
      <c r="A1215" s="221">
        <v>1212</v>
      </c>
      <c r="B1215" s="221" t="s">
        <v>476</v>
      </c>
      <c r="C1215" s="221" t="s">
        <v>2752</v>
      </c>
      <c r="D1215" s="221" t="s">
        <v>2753</v>
      </c>
      <c r="E1215" s="222">
        <v>5.1150381489589898E-3</v>
      </c>
      <c r="F1215" s="222">
        <v>5.28188059501945E-4</v>
      </c>
      <c r="G1215" s="221">
        <v>0</v>
      </c>
      <c r="H1215" s="221">
        <v>12</v>
      </c>
    </row>
    <row r="1216" spans="1:8" ht="16">
      <c r="A1216" s="221">
        <v>1213</v>
      </c>
      <c r="B1216" s="221" t="s">
        <v>476</v>
      </c>
      <c r="C1216" s="221" t="s">
        <v>2754</v>
      </c>
      <c r="D1216" s="221" t="s">
        <v>2755</v>
      </c>
      <c r="E1216" s="222">
        <v>5.1150381489589898E-3</v>
      </c>
      <c r="F1216" s="222">
        <v>5.28188059501945E-4</v>
      </c>
      <c r="G1216" s="221">
        <v>0</v>
      </c>
      <c r="H1216" s="221">
        <v>12</v>
      </c>
    </row>
    <row r="1217" spans="1:8" ht="16">
      <c r="A1217" s="221">
        <v>1214</v>
      </c>
      <c r="B1217" s="221" t="s">
        <v>476</v>
      </c>
      <c r="C1217" s="221" t="s">
        <v>2756</v>
      </c>
      <c r="D1217" s="221" t="s">
        <v>2757</v>
      </c>
      <c r="E1217" s="222">
        <v>5.1150381489589898E-3</v>
      </c>
      <c r="F1217" s="222">
        <v>5.28188059501945E-4</v>
      </c>
      <c r="G1217" s="221">
        <v>0</v>
      </c>
      <c r="H1217" s="221">
        <v>12</v>
      </c>
    </row>
    <row r="1218" spans="1:8" ht="16">
      <c r="A1218" s="221">
        <v>1215</v>
      </c>
      <c r="B1218" s="221" t="s">
        <v>476</v>
      </c>
      <c r="C1218" s="221" t="s">
        <v>2758</v>
      </c>
      <c r="D1218" s="221" t="s">
        <v>2759</v>
      </c>
      <c r="E1218" s="222">
        <v>5.2634370375308397E-3</v>
      </c>
      <c r="F1218" s="222">
        <v>5.4396379340662096E-4</v>
      </c>
      <c r="G1218" s="221">
        <v>1910</v>
      </c>
      <c r="H1218" s="221">
        <v>2278</v>
      </c>
    </row>
    <row r="1219" spans="1:8" ht="16">
      <c r="A1219" s="221">
        <v>1216</v>
      </c>
      <c r="B1219" s="221" t="s">
        <v>476</v>
      </c>
      <c r="C1219" s="221" t="s">
        <v>2760</v>
      </c>
      <c r="D1219" s="221" t="s">
        <v>2761</v>
      </c>
      <c r="E1219" s="222">
        <v>5.2755800775824797E-3</v>
      </c>
      <c r="F1219" s="222">
        <v>5.4612442691540498E-4</v>
      </c>
      <c r="G1219" s="221">
        <v>48</v>
      </c>
      <c r="H1219" s="221">
        <v>94</v>
      </c>
    </row>
    <row r="1220" spans="1:8" ht="16">
      <c r="A1220" s="221">
        <v>1217</v>
      </c>
      <c r="B1220" s="221" t="s">
        <v>476</v>
      </c>
      <c r="C1220" s="221" t="s">
        <v>2762</v>
      </c>
      <c r="D1220" s="221" t="s">
        <v>2763</v>
      </c>
      <c r="E1220" s="222">
        <v>5.2755800775824797E-3</v>
      </c>
      <c r="F1220" s="222">
        <v>5.4612442691540498E-4</v>
      </c>
      <c r="G1220" s="221">
        <v>48</v>
      </c>
      <c r="H1220" s="221">
        <v>94</v>
      </c>
    </row>
    <row r="1221" spans="1:8" ht="16">
      <c r="A1221" s="221">
        <v>1218</v>
      </c>
      <c r="B1221" s="221" t="s">
        <v>476</v>
      </c>
      <c r="C1221" s="221" t="s">
        <v>2764</v>
      </c>
      <c r="D1221" s="221" t="s">
        <v>2765</v>
      </c>
      <c r="E1221" s="222">
        <v>5.3384520674482098E-3</v>
      </c>
      <c r="F1221" s="222">
        <v>5.5309112836137298E-4</v>
      </c>
      <c r="G1221" s="221">
        <v>197</v>
      </c>
      <c r="H1221" s="221">
        <v>290</v>
      </c>
    </row>
    <row r="1222" spans="1:8" ht="16">
      <c r="A1222" s="221">
        <v>1219</v>
      </c>
      <c r="B1222" s="221" t="s">
        <v>476</v>
      </c>
      <c r="C1222" s="221" t="s">
        <v>2766</v>
      </c>
      <c r="D1222" s="221" t="s">
        <v>2767</v>
      </c>
      <c r="E1222" s="222">
        <v>5.3501456222888096E-3</v>
      </c>
      <c r="F1222" s="222">
        <v>5.5549958131340604E-4</v>
      </c>
      <c r="G1222" s="221">
        <v>24</v>
      </c>
      <c r="H1222" s="221">
        <v>58</v>
      </c>
    </row>
    <row r="1223" spans="1:8" ht="16">
      <c r="A1223" s="221">
        <v>1220</v>
      </c>
      <c r="B1223" s="221" t="s">
        <v>476</v>
      </c>
      <c r="C1223" s="221" t="s">
        <v>2768</v>
      </c>
      <c r="D1223" s="221" t="s">
        <v>2769</v>
      </c>
      <c r="E1223" s="222">
        <v>5.3501456222888096E-3</v>
      </c>
      <c r="F1223" s="222">
        <v>5.5568036076991104E-4</v>
      </c>
      <c r="G1223" s="221">
        <v>26</v>
      </c>
      <c r="H1223" s="221">
        <v>61</v>
      </c>
    </row>
    <row r="1224" spans="1:8" ht="16">
      <c r="A1224" s="221">
        <v>1221</v>
      </c>
      <c r="B1224" s="221" t="s">
        <v>476</v>
      </c>
      <c r="C1224" s="221" t="s">
        <v>2770</v>
      </c>
      <c r="D1224" s="221" t="s">
        <v>2771</v>
      </c>
      <c r="E1224" s="222">
        <v>5.3501456222888096E-3</v>
      </c>
      <c r="F1224" s="222">
        <v>5.5549958131340604E-4</v>
      </c>
      <c r="G1224" s="221">
        <v>24</v>
      </c>
      <c r="H1224" s="221">
        <v>58</v>
      </c>
    </row>
    <row r="1225" spans="1:8" ht="16">
      <c r="A1225" s="221">
        <v>1222</v>
      </c>
      <c r="B1225" s="221" t="s">
        <v>476</v>
      </c>
      <c r="C1225" s="221" t="s">
        <v>2772</v>
      </c>
      <c r="D1225" s="221" t="s">
        <v>2773</v>
      </c>
      <c r="E1225" s="222">
        <v>5.47392858131683E-3</v>
      </c>
      <c r="F1225" s="222">
        <v>5.6900665338838403E-4</v>
      </c>
      <c r="G1225" s="221">
        <v>12</v>
      </c>
      <c r="H1225" s="221">
        <v>38</v>
      </c>
    </row>
    <row r="1226" spans="1:8" ht="16">
      <c r="A1226" s="221">
        <v>1223</v>
      </c>
      <c r="B1226" s="221" t="s">
        <v>476</v>
      </c>
      <c r="C1226" s="221" t="s">
        <v>2774</v>
      </c>
      <c r="D1226" s="221" t="s">
        <v>2775</v>
      </c>
      <c r="E1226" s="222">
        <v>5.4886279093661998E-3</v>
      </c>
      <c r="F1226" s="222">
        <v>5.7100575331775396E-4</v>
      </c>
      <c r="G1226" s="221">
        <v>8</v>
      </c>
      <c r="H1226" s="221">
        <v>31</v>
      </c>
    </row>
    <row r="1227" spans="1:8" ht="16">
      <c r="A1227" s="221">
        <v>1224</v>
      </c>
      <c r="B1227" s="221" t="s">
        <v>476</v>
      </c>
      <c r="C1227" s="221" t="s">
        <v>2776</v>
      </c>
      <c r="D1227" s="221" t="s">
        <v>2777</v>
      </c>
      <c r="E1227" s="222">
        <v>5.4967483562896897E-3</v>
      </c>
      <c r="F1227" s="222">
        <v>5.7279420639791303E-4</v>
      </c>
      <c r="G1227" s="221">
        <v>3</v>
      </c>
      <c r="H1227" s="221">
        <v>20</v>
      </c>
    </row>
    <row r="1228" spans="1:8" ht="16">
      <c r="A1228" s="221">
        <v>1225</v>
      </c>
      <c r="B1228" s="221" t="s">
        <v>476</v>
      </c>
      <c r="C1228" s="221" t="s">
        <v>2778</v>
      </c>
      <c r="D1228" s="221" t="s">
        <v>2779</v>
      </c>
      <c r="E1228" s="222">
        <v>5.4967483562896897E-3</v>
      </c>
      <c r="F1228" s="222">
        <v>5.7279420639791303E-4</v>
      </c>
      <c r="G1228" s="221">
        <v>3</v>
      </c>
      <c r="H1228" s="221">
        <v>20</v>
      </c>
    </row>
    <row r="1229" spans="1:8" ht="16">
      <c r="A1229" s="221">
        <v>1226</v>
      </c>
      <c r="B1229" s="221" t="s">
        <v>476</v>
      </c>
      <c r="C1229" s="221" t="s">
        <v>2780</v>
      </c>
      <c r="D1229" s="221" t="s">
        <v>2781</v>
      </c>
      <c r="E1229" s="222">
        <v>5.5127347962117598E-3</v>
      </c>
      <c r="F1229" s="222">
        <v>5.7493328561350097E-4</v>
      </c>
      <c r="G1229" s="221">
        <v>33</v>
      </c>
      <c r="H1229" s="221">
        <v>72</v>
      </c>
    </row>
    <row r="1230" spans="1:8" ht="16">
      <c r="A1230" s="221">
        <v>1227</v>
      </c>
      <c r="B1230" s="221" t="s">
        <v>476</v>
      </c>
      <c r="C1230" s="221" t="s">
        <v>2782</v>
      </c>
      <c r="D1230" s="221" t="s">
        <v>2783</v>
      </c>
      <c r="E1230" s="222">
        <v>5.5372394065210601E-3</v>
      </c>
      <c r="F1230" s="222">
        <v>5.7796421616563198E-4</v>
      </c>
      <c r="G1230" s="221">
        <v>1</v>
      </c>
      <c r="H1230" s="221">
        <v>15</v>
      </c>
    </row>
    <row r="1231" spans="1:8" ht="16">
      <c r="A1231" s="221">
        <v>1228</v>
      </c>
      <c r="B1231" s="221" t="s">
        <v>476</v>
      </c>
      <c r="C1231" s="221" t="s">
        <v>2784</v>
      </c>
      <c r="D1231" s="221" t="s">
        <v>2785</v>
      </c>
      <c r="E1231" s="222">
        <v>5.7164108669679999E-3</v>
      </c>
      <c r="F1231" s="222">
        <v>5.97156397004297E-4</v>
      </c>
      <c r="G1231" s="221">
        <v>132</v>
      </c>
      <c r="H1231" s="221">
        <v>207</v>
      </c>
    </row>
    <row r="1232" spans="1:8" ht="16">
      <c r="A1232" s="221">
        <v>1229</v>
      </c>
      <c r="B1232" s="221" t="s">
        <v>476</v>
      </c>
      <c r="C1232" s="221" t="s">
        <v>2786</v>
      </c>
      <c r="D1232" s="221" t="s">
        <v>2787</v>
      </c>
      <c r="E1232" s="222">
        <v>5.7437227452424898E-3</v>
      </c>
      <c r="F1232" s="222">
        <v>6.0050251533951601E-4</v>
      </c>
      <c r="G1232" s="221">
        <v>31</v>
      </c>
      <c r="H1232" s="221">
        <v>69</v>
      </c>
    </row>
    <row r="1233" spans="1:8" ht="16">
      <c r="A1233" s="221">
        <v>1230</v>
      </c>
      <c r="B1233" s="221" t="s">
        <v>476</v>
      </c>
      <c r="C1233" s="221" t="s">
        <v>2788</v>
      </c>
      <c r="D1233" s="221" t="s">
        <v>2789</v>
      </c>
      <c r="E1233" s="222">
        <v>5.8418576965512002E-3</v>
      </c>
      <c r="F1233" s="222">
        <v>6.1226680235957199E-4</v>
      </c>
      <c r="G1233" s="221">
        <v>17</v>
      </c>
      <c r="H1233" s="221">
        <v>47</v>
      </c>
    </row>
    <row r="1234" spans="1:8" ht="16">
      <c r="A1234" s="221">
        <v>1231</v>
      </c>
      <c r="B1234" s="221" t="s">
        <v>476</v>
      </c>
      <c r="C1234" s="221" t="s">
        <v>2790</v>
      </c>
      <c r="D1234" s="221" t="s">
        <v>2791</v>
      </c>
      <c r="E1234" s="222">
        <v>5.8418576965512002E-3</v>
      </c>
      <c r="F1234" s="222">
        <v>6.1226680235957199E-4</v>
      </c>
      <c r="G1234" s="221">
        <v>17</v>
      </c>
      <c r="H1234" s="221">
        <v>47</v>
      </c>
    </row>
    <row r="1235" spans="1:8" ht="16">
      <c r="A1235" s="221">
        <v>1232</v>
      </c>
      <c r="B1235" s="221" t="s">
        <v>476</v>
      </c>
      <c r="C1235" s="221" t="s">
        <v>2792</v>
      </c>
      <c r="D1235" s="221" t="s">
        <v>2793</v>
      </c>
      <c r="E1235" s="222">
        <v>5.8448854841906903E-3</v>
      </c>
      <c r="F1235" s="222">
        <v>6.1308584220438E-4</v>
      </c>
      <c r="G1235" s="221">
        <v>41</v>
      </c>
      <c r="H1235" s="221">
        <v>84</v>
      </c>
    </row>
    <row r="1236" spans="1:8" ht="16">
      <c r="A1236" s="221">
        <v>1233</v>
      </c>
      <c r="B1236" s="221" t="s">
        <v>476</v>
      </c>
      <c r="C1236" s="221" t="s">
        <v>2794</v>
      </c>
      <c r="D1236" s="221" t="s">
        <v>2795</v>
      </c>
      <c r="E1236" s="222">
        <v>5.8966348802200804E-3</v>
      </c>
      <c r="F1236" s="222">
        <v>6.1952627411067602E-4</v>
      </c>
      <c r="G1236" s="221">
        <v>7</v>
      </c>
      <c r="H1236" s="221">
        <v>29</v>
      </c>
    </row>
    <row r="1237" spans="1:8" ht="16">
      <c r="A1237" s="221">
        <v>1234</v>
      </c>
      <c r="B1237" s="221" t="s">
        <v>476</v>
      </c>
      <c r="C1237" s="221" t="s">
        <v>2796</v>
      </c>
      <c r="D1237" s="221" t="s">
        <v>2797</v>
      </c>
      <c r="E1237" s="222">
        <v>5.8966348802200804E-3</v>
      </c>
      <c r="F1237" s="222">
        <v>6.1952627411067602E-4</v>
      </c>
      <c r="G1237" s="221">
        <v>7</v>
      </c>
      <c r="H1237" s="221">
        <v>29</v>
      </c>
    </row>
    <row r="1238" spans="1:8" ht="16">
      <c r="A1238" s="221">
        <v>1235</v>
      </c>
      <c r="B1238" s="221" t="s">
        <v>476</v>
      </c>
      <c r="C1238" s="221" t="s">
        <v>2798</v>
      </c>
      <c r="D1238" s="221" t="s">
        <v>2799</v>
      </c>
      <c r="E1238" s="222">
        <v>5.9955334617314204E-3</v>
      </c>
      <c r="F1238" s="222">
        <v>6.3043163009622203E-4</v>
      </c>
      <c r="G1238" s="221">
        <v>715</v>
      </c>
      <c r="H1238" s="221">
        <v>909</v>
      </c>
    </row>
    <row r="1239" spans="1:8" ht="16">
      <c r="A1239" s="221">
        <v>1236</v>
      </c>
      <c r="B1239" s="221" t="s">
        <v>476</v>
      </c>
      <c r="C1239" s="221" t="s">
        <v>2800</v>
      </c>
      <c r="D1239" s="221" t="s">
        <v>2801</v>
      </c>
      <c r="E1239" s="222">
        <v>6.0205466917326199E-3</v>
      </c>
      <c r="F1239" s="222">
        <v>6.3357856172224802E-4</v>
      </c>
      <c r="G1239" s="221">
        <v>208</v>
      </c>
      <c r="H1239" s="221">
        <v>303</v>
      </c>
    </row>
    <row r="1240" spans="1:8" ht="16">
      <c r="A1240" s="221">
        <v>1237</v>
      </c>
      <c r="B1240" s="221" t="s">
        <v>476</v>
      </c>
      <c r="C1240" s="221" t="s">
        <v>2802</v>
      </c>
      <c r="D1240" s="221" t="s">
        <v>2803</v>
      </c>
      <c r="E1240" s="222">
        <v>6.03687616649863E-3</v>
      </c>
      <c r="F1240" s="222">
        <v>6.3581519796513503E-4</v>
      </c>
      <c r="G1240" s="221">
        <v>19</v>
      </c>
      <c r="H1240" s="221">
        <v>50</v>
      </c>
    </row>
    <row r="1241" spans="1:8" ht="16">
      <c r="A1241" s="221">
        <v>1238</v>
      </c>
      <c r="B1241" s="221" t="s">
        <v>476</v>
      </c>
      <c r="C1241" s="221" t="s">
        <v>2804</v>
      </c>
      <c r="D1241" s="221" t="s">
        <v>2805</v>
      </c>
      <c r="E1241" s="222">
        <v>6.0526475157763396E-3</v>
      </c>
      <c r="F1241" s="222">
        <v>6.3799580681316199E-4</v>
      </c>
      <c r="G1241" s="221">
        <v>4</v>
      </c>
      <c r="H1241" s="221">
        <v>22</v>
      </c>
    </row>
    <row r="1242" spans="1:8" ht="16">
      <c r="A1242" s="221">
        <v>1239</v>
      </c>
      <c r="B1242" s="221" t="s">
        <v>476</v>
      </c>
      <c r="C1242" s="221" t="s">
        <v>2806</v>
      </c>
      <c r="D1242" s="221" t="s">
        <v>2807</v>
      </c>
      <c r="E1242" s="222">
        <v>6.0860338866926701E-3</v>
      </c>
      <c r="F1242" s="222">
        <v>6.4360461359702702E-4</v>
      </c>
      <c r="G1242" s="221">
        <v>11</v>
      </c>
      <c r="H1242" s="221">
        <v>36</v>
      </c>
    </row>
    <row r="1243" spans="1:8" ht="16">
      <c r="A1243" s="221">
        <v>1240</v>
      </c>
      <c r="B1243" s="221" t="s">
        <v>476</v>
      </c>
      <c r="C1243" s="221" t="s">
        <v>2808</v>
      </c>
      <c r="D1243" s="221" t="s">
        <v>2809</v>
      </c>
      <c r="E1243" s="222">
        <v>6.0860338866926701E-3</v>
      </c>
      <c r="F1243" s="222">
        <v>6.4360461359702702E-4</v>
      </c>
      <c r="G1243" s="221">
        <v>11</v>
      </c>
      <c r="H1243" s="221">
        <v>36</v>
      </c>
    </row>
    <row r="1244" spans="1:8" ht="16">
      <c r="A1244" s="221">
        <v>1241</v>
      </c>
      <c r="B1244" s="221" t="s">
        <v>476</v>
      </c>
      <c r="C1244" s="221" t="s">
        <v>2810</v>
      </c>
      <c r="D1244" s="221" t="s">
        <v>2811</v>
      </c>
      <c r="E1244" s="222">
        <v>6.0860338866926701E-3</v>
      </c>
      <c r="F1244" s="222">
        <v>6.4360461359702702E-4</v>
      </c>
      <c r="G1244" s="221">
        <v>11</v>
      </c>
      <c r="H1244" s="221">
        <v>36</v>
      </c>
    </row>
    <row r="1245" spans="1:8" ht="16">
      <c r="A1245" s="221">
        <v>1242</v>
      </c>
      <c r="B1245" s="221" t="s">
        <v>476</v>
      </c>
      <c r="C1245" s="221" t="s">
        <v>2812</v>
      </c>
      <c r="D1245" s="221" t="s">
        <v>2813</v>
      </c>
      <c r="E1245" s="222">
        <v>6.0860338866926701E-3</v>
      </c>
      <c r="F1245" s="222">
        <v>6.4360461359702702E-4</v>
      </c>
      <c r="G1245" s="221">
        <v>11</v>
      </c>
      <c r="H1245" s="221">
        <v>36</v>
      </c>
    </row>
    <row r="1246" spans="1:8" ht="16">
      <c r="A1246" s="221">
        <v>1243</v>
      </c>
      <c r="B1246" s="221" t="s">
        <v>476</v>
      </c>
      <c r="C1246" s="221" t="s">
        <v>2814</v>
      </c>
      <c r="D1246" s="221" t="s">
        <v>2815</v>
      </c>
      <c r="E1246" s="222">
        <v>6.1245812468391399E-3</v>
      </c>
      <c r="F1246" s="222">
        <v>6.48206753420829E-4</v>
      </c>
      <c r="G1246" s="221">
        <v>47</v>
      </c>
      <c r="H1246" s="221">
        <v>92</v>
      </c>
    </row>
    <row r="1247" spans="1:8" ht="16">
      <c r="A1247" s="221">
        <v>1244</v>
      </c>
      <c r="B1247" s="221" t="s">
        <v>476</v>
      </c>
      <c r="C1247" s="221" t="s">
        <v>2816</v>
      </c>
      <c r="D1247" s="221" t="s">
        <v>2817</v>
      </c>
      <c r="E1247" s="222">
        <v>6.1649315878789098E-3</v>
      </c>
      <c r="F1247" s="222">
        <v>6.5406484485994296E-4</v>
      </c>
      <c r="G1247" s="221">
        <v>14</v>
      </c>
      <c r="H1247" s="221">
        <v>41</v>
      </c>
    </row>
    <row r="1248" spans="1:8" ht="16">
      <c r="A1248" s="221">
        <v>1245</v>
      </c>
      <c r="B1248" s="221" t="s">
        <v>476</v>
      </c>
      <c r="C1248" s="221" t="s">
        <v>2818</v>
      </c>
      <c r="D1248" s="221" t="s">
        <v>2819</v>
      </c>
      <c r="E1248" s="222">
        <v>6.1649315878789098E-3</v>
      </c>
      <c r="F1248" s="222">
        <v>6.5406484485994296E-4</v>
      </c>
      <c r="G1248" s="221">
        <v>14</v>
      </c>
      <c r="H1248" s="221">
        <v>41</v>
      </c>
    </row>
    <row r="1249" spans="1:8" ht="16">
      <c r="A1249" s="221">
        <v>1246</v>
      </c>
      <c r="B1249" s="221" t="s">
        <v>476</v>
      </c>
      <c r="C1249" s="221" t="s">
        <v>2820</v>
      </c>
      <c r="D1249" s="221" t="s">
        <v>2821</v>
      </c>
      <c r="E1249" s="222">
        <v>6.1649315878789098E-3</v>
      </c>
      <c r="F1249" s="222">
        <v>6.5406484485994296E-4</v>
      </c>
      <c r="G1249" s="221">
        <v>14</v>
      </c>
      <c r="H1249" s="221">
        <v>41</v>
      </c>
    </row>
    <row r="1250" spans="1:8" ht="16">
      <c r="A1250" s="221">
        <v>1247</v>
      </c>
      <c r="B1250" s="221" t="s">
        <v>476</v>
      </c>
      <c r="C1250" s="221" t="s">
        <v>2822</v>
      </c>
      <c r="D1250" s="221" t="s">
        <v>2823</v>
      </c>
      <c r="E1250" s="222">
        <v>6.1814752900572704E-3</v>
      </c>
      <c r="F1250" s="222">
        <v>6.5688123683183702E-4</v>
      </c>
      <c r="G1250" s="221">
        <v>23</v>
      </c>
      <c r="H1250" s="221">
        <v>56</v>
      </c>
    </row>
    <row r="1251" spans="1:8" ht="16">
      <c r="A1251" s="221">
        <v>1248</v>
      </c>
      <c r="B1251" s="221" t="s">
        <v>476</v>
      </c>
      <c r="C1251" s="221" t="s">
        <v>2824</v>
      </c>
      <c r="D1251" s="221" t="s">
        <v>2825</v>
      </c>
      <c r="E1251" s="222">
        <v>6.1814752900572704E-3</v>
      </c>
      <c r="F1251" s="222">
        <v>6.5688123683183702E-4</v>
      </c>
      <c r="G1251" s="221">
        <v>23</v>
      </c>
      <c r="H1251" s="221">
        <v>56</v>
      </c>
    </row>
    <row r="1252" spans="1:8" ht="16">
      <c r="A1252" s="221">
        <v>1249</v>
      </c>
      <c r="B1252" s="221" t="s">
        <v>476</v>
      </c>
      <c r="C1252" s="221" t="s">
        <v>2826</v>
      </c>
      <c r="D1252" s="221" t="s">
        <v>2827</v>
      </c>
      <c r="E1252" s="222">
        <v>6.1987332229593997E-3</v>
      </c>
      <c r="F1252" s="222">
        <v>6.6190765058896897E-4</v>
      </c>
      <c r="G1252" s="221">
        <v>6</v>
      </c>
      <c r="H1252" s="221">
        <v>27</v>
      </c>
    </row>
    <row r="1253" spans="1:8" ht="16">
      <c r="A1253" s="221">
        <v>1250</v>
      </c>
      <c r="B1253" s="221" t="s">
        <v>476</v>
      </c>
      <c r="C1253" s="221" t="s">
        <v>2828</v>
      </c>
      <c r="D1253" s="221" t="s">
        <v>2829</v>
      </c>
      <c r="E1253" s="222">
        <v>6.1987332229593997E-3</v>
      </c>
      <c r="F1253" s="222">
        <v>6.6190765058896897E-4</v>
      </c>
      <c r="G1253" s="221">
        <v>6</v>
      </c>
      <c r="H1253" s="221">
        <v>27</v>
      </c>
    </row>
    <row r="1254" spans="1:8" ht="16">
      <c r="A1254" s="221">
        <v>1251</v>
      </c>
      <c r="B1254" s="221" t="s">
        <v>476</v>
      </c>
      <c r="C1254" s="221" t="s">
        <v>2830</v>
      </c>
      <c r="D1254" s="221" t="s">
        <v>2831</v>
      </c>
      <c r="E1254" s="222">
        <v>6.1987332229593997E-3</v>
      </c>
      <c r="F1254" s="222">
        <v>6.6190765058896897E-4</v>
      </c>
      <c r="G1254" s="221">
        <v>6</v>
      </c>
      <c r="H1254" s="221">
        <v>27</v>
      </c>
    </row>
    <row r="1255" spans="1:8" ht="16">
      <c r="A1255" s="221">
        <v>1252</v>
      </c>
      <c r="B1255" s="221" t="s">
        <v>476</v>
      </c>
      <c r="C1255" s="221" t="s">
        <v>2832</v>
      </c>
      <c r="D1255" s="221" t="s">
        <v>2833</v>
      </c>
      <c r="E1255" s="222">
        <v>6.1987332229593997E-3</v>
      </c>
      <c r="F1255" s="222">
        <v>6.6190765058896897E-4</v>
      </c>
      <c r="G1255" s="221">
        <v>6</v>
      </c>
      <c r="H1255" s="221">
        <v>27</v>
      </c>
    </row>
    <row r="1256" spans="1:8" ht="16">
      <c r="A1256" s="221">
        <v>1253</v>
      </c>
      <c r="B1256" s="221" t="s">
        <v>476</v>
      </c>
      <c r="C1256" s="221" t="s">
        <v>2834</v>
      </c>
      <c r="D1256" s="221" t="s">
        <v>2835</v>
      </c>
      <c r="E1256" s="222">
        <v>6.1987332229593997E-3</v>
      </c>
      <c r="F1256" s="222">
        <v>6.6190765058896897E-4</v>
      </c>
      <c r="G1256" s="221">
        <v>6</v>
      </c>
      <c r="H1256" s="221">
        <v>27</v>
      </c>
    </row>
    <row r="1257" spans="1:8" ht="16">
      <c r="A1257" s="221">
        <v>1254</v>
      </c>
      <c r="B1257" s="221" t="s">
        <v>476</v>
      </c>
      <c r="C1257" s="221" t="s">
        <v>2836</v>
      </c>
      <c r="D1257" s="221" t="s">
        <v>2837</v>
      </c>
      <c r="E1257" s="222">
        <v>6.1987332229593997E-3</v>
      </c>
      <c r="F1257" s="222">
        <v>6.5993330352195E-4</v>
      </c>
      <c r="G1257" s="221">
        <v>50</v>
      </c>
      <c r="H1257" s="221">
        <v>97</v>
      </c>
    </row>
    <row r="1258" spans="1:8" ht="16">
      <c r="A1258" s="221">
        <v>1255</v>
      </c>
      <c r="B1258" s="221" t="s">
        <v>476</v>
      </c>
      <c r="C1258" s="221" t="s">
        <v>2838</v>
      </c>
      <c r="D1258" s="221" t="s">
        <v>2839</v>
      </c>
      <c r="E1258" s="222">
        <v>6.2031105400163801E-3</v>
      </c>
      <c r="F1258" s="222">
        <v>6.6290752122921898E-4</v>
      </c>
      <c r="G1258" s="221">
        <v>444</v>
      </c>
      <c r="H1258" s="221">
        <v>590</v>
      </c>
    </row>
    <row r="1259" spans="1:8" ht="16">
      <c r="A1259" s="221">
        <v>1256</v>
      </c>
      <c r="B1259" s="221" t="s">
        <v>476</v>
      </c>
      <c r="C1259" s="221" t="s">
        <v>2840</v>
      </c>
      <c r="D1259" s="221" t="s">
        <v>2841</v>
      </c>
      <c r="E1259" s="222">
        <v>6.2243465049486397E-3</v>
      </c>
      <c r="F1259" s="222">
        <v>6.6624550143098396E-4</v>
      </c>
      <c r="G1259" s="221">
        <v>5</v>
      </c>
      <c r="H1259" s="221">
        <v>24</v>
      </c>
    </row>
    <row r="1260" spans="1:8" ht="16">
      <c r="A1260" s="221">
        <v>1257</v>
      </c>
      <c r="B1260" s="221" t="s">
        <v>476</v>
      </c>
      <c r="C1260" s="221" t="s">
        <v>2842</v>
      </c>
      <c r="D1260" s="221" t="s">
        <v>2843</v>
      </c>
      <c r="E1260" s="222">
        <v>6.2243465049486397E-3</v>
      </c>
      <c r="F1260" s="222">
        <v>6.6624550143098396E-4</v>
      </c>
      <c r="G1260" s="221">
        <v>5</v>
      </c>
      <c r="H1260" s="221">
        <v>24</v>
      </c>
    </row>
    <row r="1261" spans="1:8" ht="16">
      <c r="A1261" s="221">
        <v>1258</v>
      </c>
      <c r="B1261" s="221" t="s">
        <v>476</v>
      </c>
      <c r="C1261" s="221" t="s">
        <v>2844</v>
      </c>
      <c r="D1261" s="221" t="s">
        <v>2845</v>
      </c>
      <c r="E1261" s="222">
        <v>6.4217909947902599E-3</v>
      </c>
      <c r="F1261" s="222">
        <v>6.8793091515006403E-4</v>
      </c>
      <c r="G1261" s="221">
        <v>88</v>
      </c>
      <c r="H1261" s="221">
        <v>149</v>
      </c>
    </row>
    <row r="1262" spans="1:8" ht="16">
      <c r="A1262" s="221">
        <v>1259</v>
      </c>
      <c r="B1262" s="221" t="s">
        <v>476</v>
      </c>
      <c r="C1262" s="221" t="s">
        <v>2846</v>
      </c>
      <c r="D1262" s="221" t="s">
        <v>2847</v>
      </c>
      <c r="E1262" s="222">
        <v>6.48103534695549E-3</v>
      </c>
      <c r="F1262" s="222">
        <v>6.9872793096790499E-4</v>
      </c>
      <c r="G1262" s="221">
        <v>45</v>
      </c>
      <c r="H1262" s="221">
        <v>89</v>
      </c>
    </row>
    <row r="1263" spans="1:8" ht="16">
      <c r="A1263" s="221">
        <v>1260</v>
      </c>
      <c r="B1263" s="221" t="s">
        <v>476</v>
      </c>
      <c r="C1263" s="221" t="s">
        <v>2848</v>
      </c>
      <c r="D1263" s="221" t="s">
        <v>2849</v>
      </c>
      <c r="E1263" s="222">
        <v>6.48103534695549E-3</v>
      </c>
      <c r="F1263" s="222">
        <v>6.98613021279989E-4</v>
      </c>
      <c r="G1263" s="221">
        <v>122</v>
      </c>
      <c r="H1263" s="221">
        <v>193</v>
      </c>
    </row>
    <row r="1264" spans="1:8" ht="16">
      <c r="A1264" s="221">
        <v>1261</v>
      </c>
      <c r="B1264" s="221" t="s">
        <v>476</v>
      </c>
      <c r="C1264" s="221" t="s">
        <v>2850</v>
      </c>
      <c r="D1264" s="221" t="s">
        <v>2851</v>
      </c>
      <c r="E1264" s="222">
        <v>6.64911945005618E-3</v>
      </c>
      <c r="F1264" s="222">
        <v>7.1799075263267596E-4</v>
      </c>
      <c r="G1264" s="221">
        <v>543</v>
      </c>
      <c r="H1264" s="221">
        <v>706</v>
      </c>
    </row>
    <row r="1265" spans="1:8" ht="16">
      <c r="A1265" s="221">
        <v>1262</v>
      </c>
      <c r="B1265" s="221" t="s">
        <v>476</v>
      </c>
      <c r="C1265" s="221" t="s">
        <v>2852</v>
      </c>
      <c r="D1265" s="221" t="s">
        <v>2853</v>
      </c>
      <c r="E1265" s="222">
        <v>6.6578070146111499E-3</v>
      </c>
      <c r="F1265" s="222">
        <v>7.1950034604252697E-4</v>
      </c>
      <c r="G1265" s="221">
        <v>51</v>
      </c>
      <c r="H1265" s="221">
        <v>98</v>
      </c>
    </row>
    <row r="1266" spans="1:8" ht="16">
      <c r="A1266" s="221">
        <v>1263</v>
      </c>
      <c r="B1266" s="221" t="s">
        <v>476</v>
      </c>
      <c r="C1266" s="221" t="s">
        <v>2854</v>
      </c>
      <c r="D1266" s="221" t="s">
        <v>2855</v>
      </c>
      <c r="E1266" s="222">
        <v>6.6650794357436998E-3</v>
      </c>
      <c r="F1266" s="222">
        <v>7.2085837674137898E-4</v>
      </c>
      <c r="G1266" s="221">
        <v>67</v>
      </c>
      <c r="H1266" s="221">
        <v>120</v>
      </c>
    </row>
    <row r="1267" spans="1:8" ht="16">
      <c r="A1267" s="221">
        <v>1264</v>
      </c>
      <c r="B1267" s="221" t="s">
        <v>476</v>
      </c>
      <c r="C1267" s="221" t="s">
        <v>2856</v>
      </c>
      <c r="D1267" s="221" t="s">
        <v>2857</v>
      </c>
      <c r="E1267" s="222">
        <v>6.6685767091828703E-3</v>
      </c>
      <c r="F1267" s="222">
        <v>7.21962545435745E-4</v>
      </c>
      <c r="G1267" s="221">
        <v>137</v>
      </c>
      <c r="H1267" s="221">
        <v>213</v>
      </c>
    </row>
    <row r="1268" spans="1:8" ht="16">
      <c r="A1268" s="221">
        <v>1265</v>
      </c>
      <c r="B1268" s="221" t="s">
        <v>476</v>
      </c>
      <c r="C1268" s="221" t="s">
        <v>2858</v>
      </c>
      <c r="D1268" s="221" t="s">
        <v>2859</v>
      </c>
      <c r="E1268" s="222">
        <v>6.6685767091828703E-3</v>
      </c>
      <c r="F1268" s="222">
        <v>7.2265861622053699E-4</v>
      </c>
      <c r="G1268" s="221">
        <v>16</v>
      </c>
      <c r="H1268" s="221">
        <v>45</v>
      </c>
    </row>
    <row r="1269" spans="1:8" ht="16">
      <c r="A1269" s="221">
        <v>1266</v>
      </c>
      <c r="B1269" s="221" t="s">
        <v>476</v>
      </c>
      <c r="C1269" s="221" t="s">
        <v>2860</v>
      </c>
      <c r="D1269" s="221" t="s">
        <v>2861</v>
      </c>
      <c r="E1269" s="222">
        <v>6.6685767091828703E-3</v>
      </c>
      <c r="F1269" s="222">
        <v>7.2295385267793697E-4</v>
      </c>
      <c r="G1269" s="221">
        <v>85</v>
      </c>
      <c r="H1269" s="221">
        <v>144</v>
      </c>
    </row>
    <row r="1270" spans="1:8" ht="16">
      <c r="A1270" s="221">
        <v>1267</v>
      </c>
      <c r="B1270" s="221" t="s">
        <v>476</v>
      </c>
      <c r="C1270" s="221" t="s">
        <v>2862</v>
      </c>
      <c r="D1270" s="221" t="s">
        <v>2863</v>
      </c>
      <c r="E1270" s="222">
        <v>6.6734154153936E-3</v>
      </c>
      <c r="F1270" s="222">
        <v>7.2462407729381197E-4</v>
      </c>
      <c r="G1270" s="221">
        <v>10</v>
      </c>
      <c r="H1270" s="221">
        <v>34</v>
      </c>
    </row>
    <row r="1271" spans="1:8" ht="16">
      <c r="A1271" s="221">
        <v>1268</v>
      </c>
      <c r="B1271" s="221" t="s">
        <v>476</v>
      </c>
      <c r="C1271" s="221" t="s">
        <v>2864</v>
      </c>
      <c r="D1271" s="221" t="s">
        <v>2865</v>
      </c>
      <c r="E1271" s="222">
        <v>6.6734154153936E-3</v>
      </c>
      <c r="F1271" s="222">
        <v>7.2462407729381197E-4</v>
      </c>
      <c r="G1271" s="221">
        <v>10</v>
      </c>
      <c r="H1271" s="221">
        <v>34</v>
      </c>
    </row>
    <row r="1272" spans="1:8" ht="16">
      <c r="A1272" s="221">
        <v>1269</v>
      </c>
      <c r="B1272" s="221" t="s">
        <v>476</v>
      </c>
      <c r="C1272" s="221" t="s">
        <v>2866</v>
      </c>
      <c r="D1272" s="221" t="s">
        <v>2867</v>
      </c>
      <c r="E1272" s="222">
        <v>6.7427271372055399E-3</v>
      </c>
      <c r="F1272" s="222">
        <v>7.33307749599951E-4</v>
      </c>
      <c r="G1272" s="221">
        <v>40</v>
      </c>
      <c r="H1272" s="221">
        <v>82</v>
      </c>
    </row>
    <row r="1273" spans="1:8" ht="16">
      <c r="A1273" s="221">
        <v>1270</v>
      </c>
      <c r="B1273" s="221" t="s">
        <v>476</v>
      </c>
      <c r="C1273" s="221" t="s">
        <v>2868</v>
      </c>
      <c r="D1273" s="221" t="s">
        <v>2869</v>
      </c>
      <c r="E1273" s="222">
        <v>6.7427271372055399E-3</v>
      </c>
      <c r="F1273" s="222">
        <v>7.33307749599951E-4</v>
      </c>
      <c r="G1273" s="221">
        <v>40</v>
      </c>
      <c r="H1273" s="221">
        <v>82</v>
      </c>
    </row>
    <row r="1274" spans="1:8" ht="16">
      <c r="A1274" s="221">
        <v>1271</v>
      </c>
      <c r="B1274" s="221" t="s">
        <v>476</v>
      </c>
      <c r="C1274" s="221" t="s">
        <v>2870</v>
      </c>
      <c r="D1274" s="221" t="s">
        <v>2871</v>
      </c>
      <c r="E1274" s="222">
        <v>6.7994757838342398E-3</v>
      </c>
      <c r="F1274" s="222">
        <v>7.4006311535637897E-4</v>
      </c>
      <c r="G1274" s="221">
        <v>35</v>
      </c>
      <c r="H1274" s="221">
        <v>74</v>
      </c>
    </row>
    <row r="1275" spans="1:8" ht="16">
      <c r="A1275" s="221">
        <v>1272</v>
      </c>
      <c r="B1275" s="221" t="s">
        <v>476</v>
      </c>
      <c r="C1275" s="221" t="s">
        <v>2872</v>
      </c>
      <c r="D1275" s="221" t="s">
        <v>2873</v>
      </c>
      <c r="E1275" s="222">
        <v>6.8727460130870903E-3</v>
      </c>
      <c r="F1275" s="222">
        <v>7.4910762051268404E-4</v>
      </c>
      <c r="G1275" s="221">
        <v>28</v>
      </c>
      <c r="H1275" s="221">
        <v>64</v>
      </c>
    </row>
    <row r="1276" spans="1:8" ht="16">
      <c r="A1276" s="221">
        <v>1273</v>
      </c>
      <c r="B1276" s="221" t="s">
        <v>476</v>
      </c>
      <c r="C1276" s="221" t="s">
        <v>2874</v>
      </c>
      <c r="D1276" s="221" t="s">
        <v>2875</v>
      </c>
      <c r="E1276" s="222">
        <v>6.8727460130870903E-3</v>
      </c>
      <c r="F1276" s="222">
        <v>7.4980774099859995E-4</v>
      </c>
      <c r="G1276" s="221">
        <v>13</v>
      </c>
      <c r="H1276" s="221">
        <v>39</v>
      </c>
    </row>
    <row r="1277" spans="1:8" ht="16">
      <c r="A1277" s="221">
        <v>1274</v>
      </c>
      <c r="B1277" s="221" t="s">
        <v>476</v>
      </c>
      <c r="C1277" s="221" t="s">
        <v>2876</v>
      </c>
      <c r="D1277" s="221" t="s">
        <v>2877</v>
      </c>
      <c r="E1277" s="222">
        <v>6.8727460130870903E-3</v>
      </c>
      <c r="F1277" s="222">
        <v>7.4980774099859995E-4</v>
      </c>
      <c r="G1277" s="221">
        <v>13</v>
      </c>
      <c r="H1277" s="221">
        <v>39</v>
      </c>
    </row>
    <row r="1278" spans="1:8" ht="16">
      <c r="A1278" s="221">
        <v>1275</v>
      </c>
      <c r="B1278" s="221" t="s">
        <v>476</v>
      </c>
      <c r="C1278" s="221" t="s">
        <v>2878</v>
      </c>
      <c r="D1278" s="221" t="s">
        <v>2879</v>
      </c>
      <c r="E1278" s="222">
        <v>6.8969984982709997E-3</v>
      </c>
      <c r="F1278" s="222">
        <v>7.5338217487550799E-4</v>
      </c>
      <c r="G1278" s="221">
        <v>82</v>
      </c>
      <c r="H1278" s="221">
        <v>140</v>
      </c>
    </row>
    <row r="1279" spans="1:8" ht="16">
      <c r="A1279" s="221">
        <v>1276</v>
      </c>
      <c r="B1279" s="221" t="s">
        <v>476</v>
      </c>
      <c r="C1279" s="221" t="s">
        <v>2880</v>
      </c>
      <c r="D1279" s="221" t="s">
        <v>2881</v>
      </c>
      <c r="E1279" s="222">
        <v>6.8969984982709997E-3</v>
      </c>
      <c r="F1279" s="222">
        <v>7.5363768998274502E-4</v>
      </c>
      <c r="G1279" s="221">
        <v>43</v>
      </c>
      <c r="H1279" s="221">
        <v>86</v>
      </c>
    </row>
    <row r="1280" spans="1:8" ht="16">
      <c r="A1280" s="221">
        <v>1277</v>
      </c>
      <c r="B1280" s="221" t="s">
        <v>476</v>
      </c>
      <c r="C1280" s="221" t="s">
        <v>2882</v>
      </c>
      <c r="D1280" s="221" t="s">
        <v>2883</v>
      </c>
      <c r="E1280" s="222">
        <v>6.9868321405885401E-3</v>
      </c>
      <c r="F1280" s="222">
        <v>7.6525303102068399E-4</v>
      </c>
      <c r="G1280" s="221">
        <v>90</v>
      </c>
      <c r="H1280" s="221">
        <v>151</v>
      </c>
    </row>
    <row r="1281" spans="1:8" ht="16">
      <c r="A1281" s="221">
        <v>1278</v>
      </c>
      <c r="B1281" s="221" t="s">
        <v>476</v>
      </c>
      <c r="C1281" s="221" t="s">
        <v>2884</v>
      </c>
      <c r="D1281" s="221" t="s">
        <v>2885</v>
      </c>
      <c r="E1281" s="222">
        <v>6.9868321405885401E-3</v>
      </c>
      <c r="F1281" s="222">
        <v>7.6525303102068399E-4</v>
      </c>
      <c r="G1281" s="221">
        <v>90</v>
      </c>
      <c r="H1281" s="221">
        <v>151</v>
      </c>
    </row>
    <row r="1282" spans="1:8" ht="16">
      <c r="A1282" s="221">
        <v>1279</v>
      </c>
      <c r="B1282" s="221" t="s">
        <v>476</v>
      </c>
      <c r="C1282" s="221" t="s">
        <v>2886</v>
      </c>
      <c r="D1282" s="221" t="s">
        <v>2887</v>
      </c>
      <c r="E1282" s="222">
        <v>6.9868321405885401E-3</v>
      </c>
      <c r="F1282" s="222">
        <v>7.6436117525778796E-4</v>
      </c>
      <c r="G1282" s="221">
        <v>274</v>
      </c>
      <c r="H1282" s="221">
        <v>383</v>
      </c>
    </row>
    <row r="1283" spans="1:8" ht="16">
      <c r="A1283" s="221">
        <v>1280</v>
      </c>
      <c r="B1283" s="221" t="s">
        <v>476</v>
      </c>
      <c r="C1283" s="221" t="s">
        <v>2888</v>
      </c>
      <c r="D1283" s="221" t="s">
        <v>2889</v>
      </c>
      <c r="E1283" s="222">
        <v>7.0230312950061496E-3</v>
      </c>
      <c r="F1283" s="222">
        <v>7.6982068358136095E-4</v>
      </c>
      <c r="G1283" s="221">
        <v>20</v>
      </c>
      <c r="H1283" s="221">
        <v>51</v>
      </c>
    </row>
    <row r="1284" spans="1:8" ht="16">
      <c r="A1284" s="221">
        <v>1281</v>
      </c>
      <c r="B1284" s="221" t="s">
        <v>476</v>
      </c>
      <c r="C1284" s="221" t="s">
        <v>2890</v>
      </c>
      <c r="D1284" s="221" t="s">
        <v>2891</v>
      </c>
      <c r="E1284" s="222">
        <v>7.0430295270416804E-3</v>
      </c>
      <c r="F1284" s="222">
        <v>7.7322186824775195E-4</v>
      </c>
      <c r="G1284" s="221">
        <v>134</v>
      </c>
      <c r="H1284" s="221">
        <v>208</v>
      </c>
    </row>
    <row r="1285" spans="1:8" ht="16">
      <c r="A1285" s="221">
        <v>1282</v>
      </c>
      <c r="B1285" s="221" t="s">
        <v>476</v>
      </c>
      <c r="C1285" s="221" t="s">
        <v>2892</v>
      </c>
      <c r="D1285" s="221" t="s">
        <v>2893</v>
      </c>
      <c r="E1285" s="222">
        <v>7.0430295270416804E-3</v>
      </c>
      <c r="F1285" s="222">
        <v>7.7309923146451798E-4</v>
      </c>
      <c r="G1285" s="221">
        <v>75</v>
      </c>
      <c r="H1285" s="221">
        <v>131</v>
      </c>
    </row>
    <row r="1286" spans="1:8" ht="16">
      <c r="A1286" s="221">
        <v>1283</v>
      </c>
      <c r="B1286" s="221" t="s">
        <v>476</v>
      </c>
      <c r="C1286" s="221" t="s">
        <v>2894</v>
      </c>
      <c r="D1286" s="221" t="s">
        <v>2895</v>
      </c>
      <c r="E1286" s="222">
        <v>7.0784315284620801E-3</v>
      </c>
      <c r="F1286" s="222">
        <v>7.77716082097121E-4</v>
      </c>
      <c r="G1286" s="221">
        <v>24</v>
      </c>
      <c r="H1286" s="221">
        <v>57</v>
      </c>
    </row>
    <row r="1287" spans="1:8" ht="16">
      <c r="A1287" s="221">
        <v>1284</v>
      </c>
      <c r="B1287" s="221" t="s">
        <v>476</v>
      </c>
      <c r="C1287" s="221" t="s">
        <v>2896</v>
      </c>
      <c r="D1287" s="221" t="s">
        <v>2897</v>
      </c>
      <c r="E1287" s="222">
        <v>7.3757846275341104E-3</v>
      </c>
      <c r="F1287" s="222">
        <v>8.1101975174859996E-4</v>
      </c>
      <c r="G1287" s="221">
        <v>9</v>
      </c>
      <c r="H1287" s="221">
        <v>32</v>
      </c>
    </row>
    <row r="1288" spans="1:8" ht="16">
      <c r="A1288" s="221">
        <v>1285</v>
      </c>
      <c r="B1288" s="221" t="s">
        <v>476</v>
      </c>
      <c r="C1288" s="221" t="s">
        <v>2898</v>
      </c>
      <c r="D1288" s="221" t="s">
        <v>2899</v>
      </c>
      <c r="E1288" s="222">
        <v>7.4475811034179704E-3</v>
      </c>
      <c r="F1288" s="222">
        <v>8.1955356004994402E-4</v>
      </c>
      <c r="G1288" s="221">
        <v>62</v>
      </c>
      <c r="H1288" s="221">
        <v>113</v>
      </c>
    </row>
    <row r="1289" spans="1:8" ht="16">
      <c r="A1289" s="221">
        <v>1286</v>
      </c>
      <c r="B1289" s="221" t="s">
        <v>476</v>
      </c>
      <c r="C1289" s="221" t="s">
        <v>2900</v>
      </c>
      <c r="D1289" s="221" t="s">
        <v>2901</v>
      </c>
      <c r="E1289" s="222">
        <v>7.4760286687899601E-3</v>
      </c>
      <c r="F1289" s="222">
        <v>8.2525088996256602E-4</v>
      </c>
      <c r="G1289" s="221">
        <v>2</v>
      </c>
      <c r="H1289" s="221">
        <v>17</v>
      </c>
    </row>
    <row r="1290" spans="1:8" ht="16">
      <c r="A1290" s="221">
        <v>1287</v>
      </c>
      <c r="B1290" s="221" t="s">
        <v>476</v>
      </c>
      <c r="C1290" s="221" t="s">
        <v>2902</v>
      </c>
      <c r="D1290" s="221" t="s">
        <v>2903</v>
      </c>
      <c r="E1290" s="222">
        <v>7.4760286687899601E-3</v>
      </c>
      <c r="F1290" s="222">
        <v>8.2417323219699295E-4</v>
      </c>
      <c r="G1290" s="221">
        <v>156</v>
      </c>
      <c r="H1290" s="221">
        <v>236</v>
      </c>
    </row>
    <row r="1291" spans="1:8" ht="16">
      <c r="A1291" s="221">
        <v>1288</v>
      </c>
      <c r="B1291" s="221" t="s">
        <v>476</v>
      </c>
      <c r="C1291" s="221" t="s">
        <v>2904</v>
      </c>
      <c r="D1291" s="221" t="s">
        <v>2905</v>
      </c>
      <c r="E1291" s="222">
        <v>7.4760286687899601E-3</v>
      </c>
      <c r="F1291" s="222">
        <v>8.2525088996256602E-4</v>
      </c>
      <c r="G1291" s="221">
        <v>2</v>
      </c>
      <c r="H1291" s="221">
        <v>17</v>
      </c>
    </row>
    <row r="1292" spans="1:8" ht="16">
      <c r="A1292" s="221">
        <v>1289</v>
      </c>
      <c r="B1292" s="221" t="s">
        <v>476</v>
      </c>
      <c r="C1292" s="221" t="s">
        <v>2906</v>
      </c>
      <c r="D1292" s="221" t="s">
        <v>2907</v>
      </c>
      <c r="E1292" s="222">
        <v>7.4760286687899601E-3</v>
      </c>
      <c r="F1292" s="222">
        <v>8.2525088996256602E-4</v>
      </c>
      <c r="G1292" s="221">
        <v>2</v>
      </c>
      <c r="H1292" s="221">
        <v>17</v>
      </c>
    </row>
    <row r="1293" spans="1:8" ht="16">
      <c r="A1293" s="221">
        <v>1290</v>
      </c>
      <c r="B1293" s="221" t="s">
        <v>476</v>
      </c>
      <c r="C1293" s="221" t="s">
        <v>2908</v>
      </c>
      <c r="D1293" s="221" t="s">
        <v>2909</v>
      </c>
      <c r="E1293" s="222">
        <v>7.4958183039110201E-3</v>
      </c>
      <c r="F1293" s="222">
        <v>8.2807881177111397E-4</v>
      </c>
      <c r="G1293" s="221">
        <v>337</v>
      </c>
      <c r="H1293" s="221">
        <v>459</v>
      </c>
    </row>
    <row r="1294" spans="1:8" ht="16">
      <c r="A1294" s="221">
        <v>1291</v>
      </c>
      <c r="B1294" s="221" t="s">
        <v>476</v>
      </c>
      <c r="C1294" s="221" t="s">
        <v>2910</v>
      </c>
      <c r="D1294" s="221" t="s">
        <v>2911</v>
      </c>
      <c r="E1294" s="222">
        <v>7.5460662021166296E-3</v>
      </c>
      <c r="F1294" s="222">
        <v>8.3427753376190698E-4</v>
      </c>
      <c r="G1294" s="221">
        <v>36</v>
      </c>
      <c r="H1294" s="221">
        <v>75</v>
      </c>
    </row>
    <row r="1295" spans="1:8" ht="16">
      <c r="A1295" s="221">
        <v>1292</v>
      </c>
      <c r="B1295" s="221" t="s">
        <v>476</v>
      </c>
      <c r="C1295" s="221" t="s">
        <v>2912</v>
      </c>
      <c r="D1295" s="221" t="s">
        <v>2913</v>
      </c>
      <c r="E1295" s="222">
        <v>7.5614219324860602E-3</v>
      </c>
      <c r="F1295" s="222">
        <v>8.36624280770346E-4</v>
      </c>
      <c r="G1295" s="221">
        <v>15</v>
      </c>
      <c r="H1295" s="221">
        <v>42</v>
      </c>
    </row>
    <row r="1296" spans="1:8" ht="16">
      <c r="A1296" s="221">
        <v>1293</v>
      </c>
      <c r="B1296" s="221" t="s">
        <v>476</v>
      </c>
      <c r="C1296" s="221" t="s">
        <v>2914</v>
      </c>
      <c r="D1296" s="221" t="s">
        <v>2915</v>
      </c>
      <c r="E1296" s="222">
        <v>7.6091592941264297E-3</v>
      </c>
      <c r="F1296" s="222">
        <v>8.4255926947837797E-4</v>
      </c>
      <c r="G1296" s="221">
        <v>113</v>
      </c>
      <c r="H1296" s="221">
        <v>181</v>
      </c>
    </row>
    <row r="1297" spans="1:8" ht="16">
      <c r="A1297" s="221">
        <v>1294</v>
      </c>
      <c r="B1297" s="221" t="s">
        <v>476</v>
      </c>
      <c r="C1297" s="221" t="s">
        <v>2916</v>
      </c>
      <c r="D1297" s="221" t="s">
        <v>2917</v>
      </c>
      <c r="E1297" s="222">
        <v>7.6103719955418099E-3</v>
      </c>
      <c r="F1297" s="222">
        <v>8.4334680225274397E-4</v>
      </c>
      <c r="G1297" s="221">
        <v>184</v>
      </c>
      <c r="H1297" s="221">
        <v>271</v>
      </c>
    </row>
    <row r="1298" spans="1:8" ht="16">
      <c r="A1298" s="221">
        <v>1295</v>
      </c>
      <c r="B1298" s="221" t="s">
        <v>476</v>
      </c>
      <c r="C1298" s="221" t="s">
        <v>2918</v>
      </c>
      <c r="D1298" s="221" t="s">
        <v>2919</v>
      </c>
      <c r="E1298" s="222">
        <v>7.7267177016809999E-3</v>
      </c>
      <c r="F1298" s="222">
        <v>8.5765761361193498E-4</v>
      </c>
      <c r="G1298" s="221">
        <v>12</v>
      </c>
      <c r="H1298" s="221">
        <v>37</v>
      </c>
    </row>
    <row r="1299" spans="1:8" ht="16">
      <c r="A1299" s="221">
        <v>1296</v>
      </c>
      <c r="B1299" s="221" t="s">
        <v>476</v>
      </c>
      <c r="C1299" s="221" t="s">
        <v>2920</v>
      </c>
      <c r="D1299" s="221" t="s">
        <v>2921</v>
      </c>
      <c r="E1299" s="222">
        <v>7.7267177016809999E-3</v>
      </c>
      <c r="F1299" s="222">
        <v>8.5765761361193498E-4</v>
      </c>
      <c r="G1299" s="221">
        <v>12</v>
      </c>
      <c r="H1299" s="221">
        <v>37</v>
      </c>
    </row>
    <row r="1300" spans="1:8" ht="16">
      <c r="A1300" s="221">
        <v>1297</v>
      </c>
      <c r="B1300" s="221" t="s">
        <v>476</v>
      </c>
      <c r="C1300" s="221" t="s">
        <v>2922</v>
      </c>
      <c r="D1300" s="221" t="s">
        <v>2923</v>
      </c>
      <c r="E1300" s="222">
        <v>7.7267177016809999E-3</v>
      </c>
      <c r="F1300" s="222">
        <v>8.5822941682190703E-4</v>
      </c>
      <c r="G1300" s="221">
        <v>50</v>
      </c>
      <c r="H1300" s="221">
        <v>95</v>
      </c>
    </row>
    <row r="1301" spans="1:8" ht="16">
      <c r="A1301" s="221">
        <v>1298</v>
      </c>
      <c r="B1301" s="221" t="s">
        <v>476</v>
      </c>
      <c r="C1301" s="221" t="s">
        <v>2924</v>
      </c>
      <c r="D1301" s="221" t="s">
        <v>2925</v>
      </c>
      <c r="E1301" s="222">
        <v>7.9324611151053107E-3</v>
      </c>
      <c r="F1301" s="222">
        <v>8.8176284498380896E-4</v>
      </c>
      <c r="G1301" s="221">
        <v>34</v>
      </c>
      <c r="H1301" s="221">
        <v>72</v>
      </c>
    </row>
    <row r="1302" spans="1:8" ht="16">
      <c r="A1302" s="221">
        <v>1299</v>
      </c>
      <c r="B1302" s="221" t="s">
        <v>476</v>
      </c>
      <c r="C1302" s="221" t="s">
        <v>2926</v>
      </c>
      <c r="D1302" s="221" t="s">
        <v>2927</v>
      </c>
      <c r="E1302" s="222">
        <v>8.0444557540732906E-3</v>
      </c>
      <c r="F1302" s="222">
        <v>8.9490254568918301E-4</v>
      </c>
      <c r="G1302" s="221">
        <v>85</v>
      </c>
      <c r="H1302" s="221">
        <v>143</v>
      </c>
    </row>
    <row r="1303" spans="1:8" ht="16">
      <c r="A1303" s="221">
        <v>1300</v>
      </c>
      <c r="B1303" s="221" t="s">
        <v>476</v>
      </c>
      <c r="C1303" s="221" t="s">
        <v>2928</v>
      </c>
      <c r="D1303" s="221" t="s">
        <v>2929</v>
      </c>
      <c r="E1303" s="222">
        <v>8.0659244590719596E-3</v>
      </c>
      <c r="F1303" s="222">
        <v>8.9867553200647298E-4</v>
      </c>
      <c r="G1303" s="221">
        <v>27</v>
      </c>
      <c r="H1303" s="221">
        <v>62</v>
      </c>
    </row>
    <row r="1304" spans="1:8" ht="16">
      <c r="A1304" s="221">
        <v>1301</v>
      </c>
      <c r="B1304" s="221" t="s">
        <v>476</v>
      </c>
      <c r="C1304" s="221" t="s">
        <v>2930</v>
      </c>
      <c r="D1304" s="221" t="s">
        <v>2931</v>
      </c>
      <c r="E1304" s="222">
        <v>8.0659244590719596E-3</v>
      </c>
      <c r="F1304" s="222">
        <v>8.9867553200647298E-4</v>
      </c>
      <c r="G1304" s="221">
        <v>27</v>
      </c>
      <c r="H1304" s="221">
        <v>62</v>
      </c>
    </row>
    <row r="1305" spans="1:8" ht="16">
      <c r="A1305" s="221">
        <v>1302</v>
      </c>
      <c r="B1305" s="221" t="s">
        <v>476</v>
      </c>
      <c r="C1305" s="221" t="s">
        <v>2932</v>
      </c>
      <c r="D1305" s="221" t="s">
        <v>2933</v>
      </c>
      <c r="E1305" s="222">
        <v>8.0722684794175201E-3</v>
      </c>
      <c r="F1305" s="222">
        <v>9.0076815650152596E-4</v>
      </c>
      <c r="G1305" s="221">
        <v>8</v>
      </c>
      <c r="H1305" s="221">
        <v>30</v>
      </c>
    </row>
    <row r="1306" spans="1:8" ht="16">
      <c r="A1306" s="221">
        <v>1303</v>
      </c>
      <c r="B1306" s="221" t="s">
        <v>476</v>
      </c>
      <c r="C1306" s="221" t="s">
        <v>2934</v>
      </c>
      <c r="D1306" s="221" t="s">
        <v>2935</v>
      </c>
      <c r="E1306" s="222">
        <v>8.0722684794175201E-3</v>
      </c>
      <c r="F1306" s="222">
        <v>9.0076815650152596E-4</v>
      </c>
      <c r="G1306" s="221">
        <v>8</v>
      </c>
      <c r="H1306" s="221">
        <v>30</v>
      </c>
    </row>
    <row r="1307" spans="1:8" ht="16">
      <c r="A1307" s="221">
        <v>1304</v>
      </c>
      <c r="B1307" s="221" t="s">
        <v>476</v>
      </c>
      <c r="C1307" s="221" t="s">
        <v>2936</v>
      </c>
      <c r="D1307" s="221" t="s">
        <v>2937</v>
      </c>
      <c r="E1307" s="222">
        <v>8.1928105818152401E-3</v>
      </c>
      <c r="F1307" s="222">
        <v>9.1492245209799303E-4</v>
      </c>
      <c r="G1307" s="221">
        <v>444</v>
      </c>
      <c r="H1307" s="221">
        <v>587</v>
      </c>
    </row>
    <row r="1308" spans="1:8" ht="16">
      <c r="A1308" s="221">
        <v>1305</v>
      </c>
      <c r="B1308" s="221" t="s">
        <v>476</v>
      </c>
      <c r="C1308" s="221" t="s">
        <v>2938</v>
      </c>
      <c r="D1308" s="221" t="s">
        <v>2939</v>
      </c>
      <c r="E1308" s="222">
        <v>8.2539511515498706E-3</v>
      </c>
      <c r="F1308" s="222">
        <v>9.2245874672256998E-4</v>
      </c>
      <c r="G1308" s="221">
        <v>21</v>
      </c>
      <c r="H1308" s="221">
        <v>52</v>
      </c>
    </row>
    <row r="1309" spans="1:8" ht="16">
      <c r="A1309" s="221">
        <v>1306</v>
      </c>
      <c r="B1309" s="221" t="s">
        <v>476</v>
      </c>
      <c r="C1309" s="221" t="s">
        <v>248</v>
      </c>
      <c r="D1309" s="221" t="s">
        <v>2940</v>
      </c>
      <c r="E1309" s="222">
        <v>8.3199091644717699E-3</v>
      </c>
      <c r="F1309" s="222">
        <v>9.3054434689328097E-4</v>
      </c>
      <c r="G1309" s="221">
        <v>32</v>
      </c>
      <c r="H1309" s="221">
        <v>69</v>
      </c>
    </row>
    <row r="1310" spans="1:8" ht="16">
      <c r="A1310" s="221">
        <v>1307</v>
      </c>
      <c r="B1310" s="221" t="s">
        <v>476</v>
      </c>
      <c r="C1310" s="221" t="s">
        <v>2941</v>
      </c>
      <c r="D1310" s="221" t="s">
        <v>2942</v>
      </c>
      <c r="E1310" s="222">
        <v>8.3625066782769594E-3</v>
      </c>
      <c r="F1310" s="222">
        <v>9.3674431031342696E-4</v>
      </c>
      <c r="G1310" s="221">
        <v>37</v>
      </c>
      <c r="H1310" s="221">
        <v>76</v>
      </c>
    </row>
    <row r="1311" spans="1:8" ht="16">
      <c r="A1311" s="221">
        <v>1308</v>
      </c>
      <c r="B1311" s="221" t="s">
        <v>476</v>
      </c>
      <c r="C1311" s="221" t="s">
        <v>2943</v>
      </c>
      <c r="D1311" s="221" t="s">
        <v>2944</v>
      </c>
      <c r="E1311" s="222">
        <v>8.3625066782769594E-3</v>
      </c>
      <c r="F1311" s="222">
        <v>9.3674431031342696E-4</v>
      </c>
      <c r="G1311" s="221">
        <v>37</v>
      </c>
      <c r="H1311" s="221">
        <v>76</v>
      </c>
    </row>
    <row r="1312" spans="1:8" ht="16">
      <c r="A1312" s="221">
        <v>1309</v>
      </c>
      <c r="B1312" s="221" t="s">
        <v>476</v>
      </c>
      <c r="C1312" s="221" t="s">
        <v>2945</v>
      </c>
      <c r="D1312" s="221" t="s">
        <v>2946</v>
      </c>
      <c r="E1312" s="222">
        <v>8.4410930512939103E-3</v>
      </c>
      <c r="F1312" s="222">
        <v>9.4627189055706802E-4</v>
      </c>
      <c r="G1312" s="221">
        <v>86</v>
      </c>
      <c r="H1312" s="221">
        <v>144</v>
      </c>
    </row>
    <row r="1313" spans="1:8" ht="16">
      <c r="A1313" s="221">
        <v>1310</v>
      </c>
      <c r="B1313" s="221" t="s">
        <v>476</v>
      </c>
      <c r="C1313" s="221" t="s">
        <v>2947</v>
      </c>
      <c r="D1313" s="221" t="s">
        <v>2948</v>
      </c>
      <c r="E1313" s="222">
        <v>8.6003840220307097E-3</v>
      </c>
      <c r="F1313" s="222">
        <v>9.66666019764879E-4</v>
      </c>
      <c r="G1313" s="221">
        <v>14</v>
      </c>
      <c r="H1313" s="221">
        <v>40</v>
      </c>
    </row>
    <row r="1314" spans="1:8" ht="16">
      <c r="A1314" s="221">
        <v>1311</v>
      </c>
      <c r="B1314" s="221" t="s">
        <v>476</v>
      </c>
      <c r="C1314" s="221" t="s">
        <v>2949</v>
      </c>
      <c r="D1314" s="221" t="s">
        <v>2950</v>
      </c>
      <c r="E1314" s="222">
        <v>8.6003840220307097E-3</v>
      </c>
      <c r="F1314" s="222">
        <v>9.66666019764879E-4</v>
      </c>
      <c r="G1314" s="221">
        <v>14</v>
      </c>
      <c r="H1314" s="221">
        <v>40</v>
      </c>
    </row>
    <row r="1315" spans="1:8" ht="16">
      <c r="A1315" s="221">
        <v>1312</v>
      </c>
      <c r="B1315" s="221" t="s">
        <v>476</v>
      </c>
      <c r="C1315" s="221" t="s">
        <v>2951</v>
      </c>
      <c r="D1315" s="221" t="s">
        <v>2952</v>
      </c>
      <c r="E1315" s="222">
        <v>8.6003840220307097E-3</v>
      </c>
      <c r="F1315" s="222">
        <v>9.6708180848585699E-4</v>
      </c>
      <c r="G1315" s="221">
        <v>172</v>
      </c>
      <c r="H1315" s="221">
        <v>255</v>
      </c>
    </row>
    <row r="1316" spans="1:8" ht="16">
      <c r="A1316" s="221">
        <v>1313</v>
      </c>
      <c r="B1316" s="221" t="s">
        <v>476</v>
      </c>
      <c r="C1316" s="221" t="s">
        <v>2953</v>
      </c>
      <c r="D1316" s="221" t="s">
        <v>2954</v>
      </c>
      <c r="E1316" s="222">
        <v>8.6471575903289497E-3</v>
      </c>
      <c r="F1316" s="222">
        <v>9.7308357089452796E-4</v>
      </c>
      <c r="G1316" s="221">
        <v>40</v>
      </c>
      <c r="H1316" s="221">
        <v>81</v>
      </c>
    </row>
    <row r="1317" spans="1:8" ht="16">
      <c r="A1317" s="221">
        <v>1314</v>
      </c>
      <c r="B1317" s="221" t="s">
        <v>476</v>
      </c>
      <c r="C1317" s="221" t="s">
        <v>2955</v>
      </c>
      <c r="D1317" s="221" t="s">
        <v>2956</v>
      </c>
      <c r="E1317" s="222">
        <v>8.6782008672478105E-3</v>
      </c>
      <c r="F1317" s="222">
        <v>9.7881166863207007E-4</v>
      </c>
      <c r="G1317" s="221">
        <v>79</v>
      </c>
      <c r="H1317" s="221">
        <v>135</v>
      </c>
    </row>
    <row r="1318" spans="1:8" ht="16">
      <c r="A1318" s="221">
        <v>1315</v>
      </c>
      <c r="B1318" s="221" t="s">
        <v>476</v>
      </c>
      <c r="C1318" s="221" t="s">
        <v>2957</v>
      </c>
      <c r="D1318" s="221" t="s">
        <v>2958</v>
      </c>
      <c r="E1318" s="222">
        <v>8.6782008672478105E-3</v>
      </c>
      <c r="F1318" s="222">
        <v>9.78204366335348E-4</v>
      </c>
      <c r="G1318" s="221">
        <v>11</v>
      </c>
      <c r="H1318" s="221">
        <v>35</v>
      </c>
    </row>
    <row r="1319" spans="1:8" ht="16">
      <c r="A1319" s="221">
        <v>1316</v>
      </c>
      <c r="B1319" s="221" t="s">
        <v>476</v>
      </c>
      <c r="C1319" s="221" t="s">
        <v>2959</v>
      </c>
      <c r="D1319" s="221" t="s">
        <v>2960</v>
      </c>
      <c r="E1319" s="222">
        <v>8.6782008672478105E-3</v>
      </c>
      <c r="F1319" s="222">
        <v>9.78204366335348E-4</v>
      </c>
      <c r="G1319" s="221">
        <v>11</v>
      </c>
      <c r="H1319" s="221">
        <v>35</v>
      </c>
    </row>
    <row r="1320" spans="1:8" ht="16">
      <c r="A1320" s="221">
        <v>1317</v>
      </c>
      <c r="B1320" s="221" t="s">
        <v>476</v>
      </c>
      <c r="C1320" s="221" t="s">
        <v>2961</v>
      </c>
      <c r="D1320" s="221" t="s">
        <v>2962</v>
      </c>
      <c r="E1320" s="222">
        <v>8.68425403580079E-3</v>
      </c>
      <c r="F1320" s="222">
        <v>9.8023983322558308E-4</v>
      </c>
      <c r="G1320" s="221">
        <v>30</v>
      </c>
      <c r="H1320" s="221">
        <v>66</v>
      </c>
    </row>
    <row r="1321" spans="1:8" ht="16">
      <c r="A1321" s="221">
        <v>1318</v>
      </c>
      <c r="B1321" s="221" t="s">
        <v>476</v>
      </c>
      <c r="C1321" s="221" t="s">
        <v>2963</v>
      </c>
      <c r="D1321" s="221" t="s">
        <v>2964</v>
      </c>
      <c r="E1321" s="222">
        <v>8.7218824029317802E-3</v>
      </c>
      <c r="F1321" s="222">
        <v>9.8598447421984099E-4</v>
      </c>
      <c r="G1321" s="221">
        <v>3</v>
      </c>
      <c r="H1321" s="221">
        <v>19</v>
      </c>
    </row>
    <row r="1322" spans="1:8" ht="16">
      <c r="A1322" s="221">
        <v>1319</v>
      </c>
      <c r="B1322" s="221" t="s">
        <v>476</v>
      </c>
      <c r="C1322" s="221" t="s">
        <v>2965</v>
      </c>
      <c r="D1322" s="221" t="s">
        <v>2966</v>
      </c>
      <c r="E1322" s="222">
        <v>8.7218824029317802E-3</v>
      </c>
      <c r="F1322" s="222">
        <v>9.8598447421984099E-4</v>
      </c>
      <c r="G1322" s="221">
        <v>3</v>
      </c>
      <c r="H1322" s="221">
        <v>19</v>
      </c>
    </row>
    <row r="1323" spans="1:8" ht="16">
      <c r="A1323" s="221">
        <v>1320</v>
      </c>
      <c r="B1323" s="221" t="s">
        <v>476</v>
      </c>
      <c r="C1323" s="221" t="s">
        <v>2967</v>
      </c>
      <c r="D1323" s="221" t="s">
        <v>2968</v>
      </c>
      <c r="E1323" s="222">
        <v>8.8230136763246692E-3</v>
      </c>
      <c r="F1323" s="222">
        <v>9.9817442278076493E-4</v>
      </c>
      <c r="G1323" s="221">
        <v>55</v>
      </c>
      <c r="H1323" s="221">
        <v>102</v>
      </c>
    </row>
    <row r="1324" spans="1:8" ht="16">
      <c r="A1324" s="221">
        <v>1321</v>
      </c>
      <c r="B1324" s="221" t="s">
        <v>476</v>
      </c>
      <c r="C1324" s="221" t="s">
        <v>2969</v>
      </c>
      <c r="D1324" s="221" t="s">
        <v>2970</v>
      </c>
      <c r="E1324" s="222">
        <v>8.9411567799193709E-3</v>
      </c>
      <c r="F1324" s="222">
        <v>1.01230779336597E-3</v>
      </c>
      <c r="G1324" s="221">
        <v>52</v>
      </c>
      <c r="H1324" s="221">
        <v>98</v>
      </c>
    </row>
    <row r="1325" spans="1:8" ht="16">
      <c r="A1325" s="221">
        <v>1322</v>
      </c>
      <c r="B1325" s="221" t="s">
        <v>476</v>
      </c>
      <c r="C1325" s="221" t="s">
        <v>2971</v>
      </c>
      <c r="D1325" s="221" t="s">
        <v>2972</v>
      </c>
      <c r="E1325" s="222">
        <v>9.0933038538267199E-3</v>
      </c>
      <c r="F1325" s="222">
        <v>1.03031425639925E-3</v>
      </c>
      <c r="G1325" s="221">
        <v>28</v>
      </c>
      <c r="H1325" s="221">
        <v>63</v>
      </c>
    </row>
    <row r="1326" spans="1:8" ht="16">
      <c r="A1326" s="221">
        <v>1323</v>
      </c>
      <c r="B1326" s="221" t="s">
        <v>476</v>
      </c>
      <c r="C1326" s="221" t="s">
        <v>2973</v>
      </c>
      <c r="D1326" s="221" t="s">
        <v>2974</v>
      </c>
      <c r="E1326" s="222">
        <v>9.1686625105494302E-3</v>
      </c>
      <c r="F1326" s="222">
        <v>1.0396397576339701E-3</v>
      </c>
      <c r="G1326" s="221">
        <v>69</v>
      </c>
      <c r="H1326" s="221">
        <v>121</v>
      </c>
    </row>
    <row r="1327" spans="1:8" ht="16">
      <c r="A1327" s="221">
        <v>1324</v>
      </c>
      <c r="B1327" s="221" t="s">
        <v>476</v>
      </c>
      <c r="C1327" s="221" t="s">
        <v>2975</v>
      </c>
      <c r="D1327" s="221" t="s">
        <v>2976</v>
      </c>
      <c r="E1327" s="222">
        <v>9.1909352619706005E-3</v>
      </c>
      <c r="F1327" s="222">
        <v>1.0429541988261899E-3</v>
      </c>
      <c r="G1327" s="221">
        <v>0</v>
      </c>
      <c r="H1327" s="221">
        <v>11</v>
      </c>
    </row>
    <row r="1328" spans="1:8" ht="16">
      <c r="A1328" s="221">
        <v>1325</v>
      </c>
      <c r="B1328" s="221" t="s">
        <v>476</v>
      </c>
      <c r="C1328" s="221" t="s">
        <v>2977</v>
      </c>
      <c r="D1328" s="221" t="s">
        <v>2978</v>
      </c>
      <c r="E1328" s="222">
        <v>9.2059466513704398E-3</v>
      </c>
      <c r="F1328" s="222">
        <v>1.04781847722894E-3</v>
      </c>
      <c r="G1328" s="221">
        <v>38</v>
      </c>
      <c r="H1328" s="221">
        <v>77</v>
      </c>
    </row>
    <row r="1329" spans="1:8" ht="16">
      <c r="A1329" s="221">
        <v>1326</v>
      </c>
      <c r="B1329" s="221" t="s">
        <v>476</v>
      </c>
      <c r="C1329" s="221" t="s">
        <v>2979</v>
      </c>
      <c r="D1329" s="221" t="s">
        <v>2980</v>
      </c>
      <c r="E1329" s="222">
        <v>9.2059466513704398E-3</v>
      </c>
      <c r="F1329" s="222">
        <v>1.04612921734915E-3</v>
      </c>
      <c r="G1329" s="221">
        <v>84</v>
      </c>
      <c r="H1329" s="221">
        <v>141</v>
      </c>
    </row>
    <row r="1330" spans="1:8" ht="16">
      <c r="A1330" s="221">
        <v>1327</v>
      </c>
      <c r="B1330" s="221" t="s">
        <v>476</v>
      </c>
      <c r="C1330" s="221" t="s">
        <v>2981</v>
      </c>
      <c r="D1330" s="221" t="s">
        <v>2982</v>
      </c>
      <c r="E1330" s="222">
        <v>9.4035814978351701E-3</v>
      </c>
      <c r="F1330" s="222">
        <v>1.0719275733154601E-3</v>
      </c>
      <c r="G1330" s="221">
        <v>1</v>
      </c>
      <c r="H1330" s="221">
        <v>14</v>
      </c>
    </row>
    <row r="1331" spans="1:8" ht="16">
      <c r="A1331" s="221">
        <v>1328</v>
      </c>
      <c r="B1331" s="221" t="s">
        <v>476</v>
      </c>
      <c r="C1331" s="221" t="s">
        <v>2983</v>
      </c>
      <c r="D1331" s="221" t="s">
        <v>2984</v>
      </c>
      <c r="E1331" s="222">
        <v>9.4035814978351701E-3</v>
      </c>
      <c r="F1331" s="222">
        <v>1.0719275733154601E-3</v>
      </c>
      <c r="G1331" s="221">
        <v>1</v>
      </c>
      <c r="H1331" s="221">
        <v>14</v>
      </c>
    </row>
    <row r="1332" spans="1:8" ht="16">
      <c r="A1332" s="221">
        <v>1329</v>
      </c>
      <c r="B1332" s="221" t="s">
        <v>476</v>
      </c>
      <c r="C1332" s="221" t="s">
        <v>2985</v>
      </c>
      <c r="D1332" s="221" t="s">
        <v>2986</v>
      </c>
      <c r="E1332" s="222">
        <v>9.4179060209199101E-3</v>
      </c>
      <c r="F1332" s="222">
        <v>1.07436884994013E-3</v>
      </c>
      <c r="G1332" s="221">
        <v>6</v>
      </c>
      <c r="H1332" s="221">
        <v>26</v>
      </c>
    </row>
    <row r="1333" spans="1:8" ht="16">
      <c r="A1333" s="221">
        <v>1330</v>
      </c>
      <c r="B1333" s="221" t="s">
        <v>476</v>
      </c>
      <c r="C1333" s="221" t="s">
        <v>2987</v>
      </c>
      <c r="D1333" s="221" t="s">
        <v>2988</v>
      </c>
      <c r="E1333" s="222">
        <v>9.4483985953456098E-3</v>
      </c>
      <c r="F1333" s="222">
        <v>1.07865838041284E-3</v>
      </c>
      <c r="G1333" s="221">
        <v>56</v>
      </c>
      <c r="H1333" s="221">
        <v>103</v>
      </c>
    </row>
    <row r="1334" spans="1:8" ht="16">
      <c r="A1334" s="221">
        <v>1331</v>
      </c>
      <c r="B1334" s="221" t="s">
        <v>476</v>
      </c>
      <c r="C1334" s="221" t="s">
        <v>2989</v>
      </c>
      <c r="D1334" s="221" t="s">
        <v>2990</v>
      </c>
      <c r="E1334" s="222">
        <v>9.5119744637614904E-3</v>
      </c>
      <c r="F1334" s="222">
        <v>1.0916317474720201E-3</v>
      </c>
      <c r="G1334" s="221">
        <v>5</v>
      </c>
      <c r="H1334" s="221">
        <v>23</v>
      </c>
    </row>
    <row r="1335" spans="1:8" ht="16">
      <c r="A1335" s="221">
        <v>1332</v>
      </c>
      <c r="B1335" s="221" t="s">
        <v>476</v>
      </c>
      <c r="C1335" s="221" t="s">
        <v>2991</v>
      </c>
      <c r="D1335" s="221" t="s">
        <v>2992</v>
      </c>
      <c r="E1335" s="222">
        <v>9.5119744637614904E-3</v>
      </c>
      <c r="F1335" s="222">
        <v>1.0916317474720201E-3</v>
      </c>
      <c r="G1335" s="221">
        <v>5</v>
      </c>
      <c r="H1335" s="221">
        <v>23</v>
      </c>
    </row>
    <row r="1336" spans="1:8" ht="16">
      <c r="A1336" s="221">
        <v>1333</v>
      </c>
      <c r="B1336" s="221" t="s">
        <v>476</v>
      </c>
      <c r="C1336" s="221" t="s">
        <v>2993</v>
      </c>
      <c r="D1336" s="221" t="s">
        <v>2994</v>
      </c>
      <c r="E1336" s="222">
        <v>9.5119744637614904E-3</v>
      </c>
      <c r="F1336" s="222">
        <v>1.0916317474720201E-3</v>
      </c>
      <c r="G1336" s="221">
        <v>5</v>
      </c>
      <c r="H1336" s="221">
        <v>23</v>
      </c>
    </row>
    <row r="1337" spans="1:8" ht="16">
      <c r="A1337" s="221">
        <v>1334</v>
      </c>
      <c r="B1337" s="221" t="s">
        <v>476</v>
      </c>
      <c r="C1337" s="221" t="s">
        <v>2995</v>
      </c>
      <c r="D1337" s="221" t="s">
        <v>2996</v>
      </c>
      <c r="E1337" s="222">
        <v>9.5119744637614904E-3</v>
      </c>
      <c r="F1337" s="222">
        <v>1.0916317474720201E-3</v>
      </c>
      <c r="G1337" s="221">
        <v>5</v>
      </c>
      <c r="H1337" s="221">
        <v>23</v>
      </c>
    </row>
    <row r="1338" spans="1:8" ht="16">
      <c r="A1338" s="221">
        <v>1335</v>
      </c>
      <c r="B1338" s="221" t="s">
        <v>476</v>
      </c>
      <c r="C1338" s="221" t="s">
        <v>2997</v>
      </c>
      <c r="D1338" s="221" t="s">
        <v>2998</v>
      </c>
      <c r="E1338" s="222">
        <v>9.5119744637614904E-3</v>
      </c>
      <c r="F1338" s="222">
        <v>1.08981883940343E-3</v>
      </c>
      <c r="G1338" s="221">
        <v>97</v>
      </c>
      <c r="H1338" s="221">
        <v>158</v>
      </c>
    </row>
    <row r="1339" spans="1:8" ht="16">
      <c r="A1339" s="221">
        <v>1336</v>
      </c>
      <c r="B1339" s="221" t="s">
        <v>476</v>
      </c>
      <c r="C1339" s="221" t="s">
        <v>2999</v>
      </c>
      <c r="D1339" s="221" t="s">
        <v>3000</v>
      </c>
      <c r="E1339" s="222">
        <v>9.5119744637614904E-3</v>
      </c>
      <c r="F1339" s="222">
        <v>1.0916317474720201E-3</v>
      </c>
      <c r="G1339" s="221">
        <v>5</v>
      </c>
      <c r="H1339" s="221">
        <v>23</v>
      </c>
    </row>
    <row r="1340" spans="1:8" ht="16">
      <c r="A1340" s="221">
        <v>1337</v>
      </c>
      <c r="B1340" s="221" t="s">
        <v>476</v>
      </c>
      <c r="C1340" s="221" t="s">
        <v>3001</v>
      </c>
      <c r="D1340" s="221" t="s">
        <v>3002</v>
      </c>
      <c r="E1340" s="222">
        <v>9.5119744637614904E-3</v>
      </c>
      <c r="F1340" s="222">
        <v>1.08981883940343E-3</v>
      </c>
      <c r="G1340" s="221">
        <v>97</v>
      </c>
      <c r="H1340" s="221">
        <v>158</v>
      </c>
    </row>
    <row r="1341" spans="1:8" ht="16">
      <c r="A1341" s="221">
        <v>1338</v>
      </c>
      <c r="B1341" s="221" t="s">
        <v>476</v>
      </c>
      <c r="C1341" s="221" t="s">
        <v>3003</v>
      </c>
      <c r="D1341" s="221" t="s">
        <v>3004</v>
      </c>
      <c r="E1341" s="222">
        <v>9.5320823138622494E-3</v>
      </c>
      <c r="F1341" s="222">
        <v>1.09557581272631E-3</v>
      </c>
      <c r="G1341" s="221">
        <v>20</v>
      </c>
      <c r="H1341" s="221">
        <v>50</v>
      </c>
    </row>
    <row r="1342" spans="1:8" ht="16">
      <c r="A1342" s="221">
        <v>1339</v>
      </c>
      <c r="B1342" s="221" t="s">
        <v>476</v>
      </c>
      <c r="C1342" s="221" t="s">
        <v>3005</v>
      </c>
      <c r="D1342" s="221" t="s">
        <v>3006</v>
      </c>
      <c r="E1342" s="222">
        <v>9.5320823138622494E-3</v>
      </c>
      <c r="F1342" s="222">
        <v>1.09557581272631E-3</v>
      </c>
      <c r="G1342" s="221">
        <v>20</v>
      </c>
      <c r="H1342" s="221">
        <v>50</v>
      </c>
    </row>
    <row r="1343" spans="1:8" ht="16">
      <c r="A1343" s="221">
        <v>1340</v>
      </c>
      <c r="B1343" s="221" t="s">
        <v>476</v>
      </c>
      <c r="C1343" s="221" t="s">
        <v>3007</v>
      </c>
      <c r="D1343" s="221" t="s">
        <v>3008</v>
      </c>
      <c r="E1343" s="222">
        <v>9.6057002579206501E-3</v>
      </c>
      <c r="F1343" s="222">
        <v>1.1048616605676899E-3</v>
      </c>
      <c r="G1343" s="221">
        <v>115</v>
      </c>
      <c r="H1343" s="221">
        <v>182</v>
      </c>
    </row>
    <row r="1344" spans="1:8" ht="16">
      <c r="A1344" s="221">
        <v>1341</v>
      </c>
      <c r="B1344" s="221" t="s">
        <v>476</v>
      </c>
      <c r="C1344" s="221" t="s">
        <v>3009</v>
      </c>
      <c r="D1344" s="221" t="s">
        <v>3010</v>
      </c>
      <c r="E1344" s="222">
        <v>9.6560375008167797E-3</v>
      </c>
      <c r="F1344" s="222">
        <v>1.1156245902231199E-3</v>
      </c>
      <c r="G1344" s="221">
        <v>13</v>
      </c>
      <c r="H1344" s="221">
        <v>38</v>
      </c>
    </row>
    <row r="1345" spans="1:8" ht="16">
      <c r="A1345" s="221">
        <v>1342</v>
      </c>
      <c r="B1345" s="221" t="s">
        <v>476</v>
      </c>
      <c r="C1345" s="221" t="s">
        <v>3011</v>
      </c>
      <c r="D1345" s="221" t="s">
        <v>3012</v>
      </c>
      <c r="E1345" s="222">
        <v>9.6560375008167797E-3</v>
      </c>
      <c r="F1345" s="222">
        <v>1.11283503489201E-3</v>
      </c>
      <c r="G1345" s="221">
        <v>31</v>
      </c>
      <c r="H1345" s="221">
        <v>67</v>
      </c>
    </row>
    <row r="1346" spans="1:8" ht="16">
      <c r="A1346" s="221">
        <v>1343</v>
      </c>
      <c r="B1346" s="221" t="s">
        <v>476</v>
      </c>
      <c r="C1346" s="221" t="s">
        <v>3013</v>
      </c>
      <c r="D1346" s="221" t="s">
        <v>3014</v>
      </c>
      <c r="E1346" s="222">
        <v>9.6560375008167797E-3</v>
      </c>
      <c r="F1346" s="222">
        <v>1.11283503489201E-3</v>
      </c>
      <c r="G1346" s="221">
        <v>31</v>
      </c>
      <c r="H1346" s="221">
        <v>67</v>
      </c>
    </row>
    <row r="1347" spans="1:8" ht="16">
      <c r="A1347" s="221">
        <v>1344</v>
      </c>
      <c r="B1347" s="221" t="s">
        <v>476</v>
      </c>
      <c r="C1347" s="221" t="s">
        <v>3015</v>
      </c>
      <c r="D1347" s="221" t="s">
        <v>3016</v>
      </c>
      <c r="E1347" s="222">
        <v>9.6560375008167797E-3</v>
      </c>
      <c r="F1347" s="222">
        <v>1.11522240995842E-3</v>
      </c>
      <c r="G1347" s="221">
        <v>63</v>
      </c>
      <c r="H1347" s="221">
        <v>113</v>
      </c>
    </row>
    <row r="1348" spans="1:8" ht="16">
      <c r="A1348" s="221">
        <v>1345</v>
      </c>
      <c r="B1348" s="221" t="s">
        <v>476</v>
      </c>
      <c r="C1348" s="221" t="s">
        <v>3017</v>
      </c>
      <c r="D1348" s="221" t="s">
        <v>3018</v>
      </c>
      <c r="E1348" s="222">
        <v>9.6560375008167797E-3</v>
      </c>
      <c r="F1348" s="222">
        <v>1.1156245902231199E-3</v>
      </c>
      <c r="G1348" s="221">
        <v>13</v>
      </c>
      <c r="H1348" s="221">
        <v>38</v>
      </c>
    </row>
    <row r="1349" spans="1:8" ht="16">
      <c r="A1349" s="221">
        <v>1346</v>
      </c>
      <c r="B1349" s="221" t="s">
        <v>476</v>
      </c>
      <c r="C1349" s="221" t="s">
        <v>3019</v>
      </c>
      <c r="D1349" s="221" t="s">
        <v>3020</v>
      </c>
      <c r="E1349" s="222">
        <v>9.6560375008167797E-3</v>
      </c>
      <c r="F1349" s="222">
        <v>1.1156245902231199E-3</v>
      </c>
      <c r="G1349" s="221">
        <v>13</v>
      </c>
      <c r="H1349" s="221">
        <v>38</v>
      </c>
    </row>
  </sheetData>
  <mergeCells count="2">
    <mergeCell ref="A2:H2"/>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H232"/>
  <sheetViews>
    <sheetView tabSelected="1" zoomScale="150" zoomScaleNormal="150" zoomScalePageLayoutView="150" workbookViewId="0">
      <selection activeCell="A2" sqref="A2:H2"/>
    </sheetView>
  </sheetViews>
  <sheetFormatPr baseColWidth="10" defaultRowHeight="15"/>
  <cols>
    <col min="1" max="1" width="4.1640625" bestFit="1" customWidth="1"/>
    <col min="4" max="4" width="70.6640625" bestFit="1" customWidth="1"/>
  </cols>
  <sheetData>
    <row r="1" spans="1:8" ht="30" customHeight="1">
      <c r="A1" s="355" t="s">
        <v>40646</v>
      </c>
      <c r="B1" s="355"/>
      <c r="C1" s="355"/>
      <c r="D1" s="355"/>
      <c r="E1" s="355"/>
      <c r="F1" s="355"/>
      <c r="G1" s="355"/>
      <c r="H1" s="355"/>
    </row>
    <row r="2" spans="1:8" ht="17" thickBot="1">
      <c r="A2" s="354" t="s">
        <v>3180</v>
      </c>
      <c r="B2" s="354"/>
      <c r="C2" s="354"/>
      <c r="D2" s="354"/>
      <c r="E2" s="354"/>
      <c r="F2" s="354"/>
      <c r="G2" s="354"/>
      <c r="H2" s="354"/>
    </row>
    <row r="3" spans="1:8" ht="17" thickBot="1">
      <c r="A3" s="223" t="s">
        <v>2</v>
      </c>
      <c r="B3" s="219" t="s">
        <v>404</v>
      </c>
      <c r="C3" s="219" t="s">
        <v>37</v>
      </c>
      <c r="D3" s="219" t="s">
        <v>38</v>
      </c>
      <c r="E3" s="219" t="s">
        <v>405</v>
      </c>
      <c r="F3" s="219" t="s">
        <v>406</v>
      </c>
      <c r="G3" s="219" t="s">
        <v>407</v>
      </c>
      <c r="H3" s="220" t="s">
        <v>408</v>
      </c>
    </row>
    <row r="4" spans="1:8">
      <c r="A4" s="223">
        <v>1</v>
      </c>
      <c r="B4" s="223" t="s">
        <v>409</v>
      </c>
      <c r="C4" s="223" t="s">
        <v>297</v>
      </c>
      <c r="D4" s="223" t="s">
        <v>1504</v>
      </c>
      <c r="E4" s="224">
        <v>1.57742674173607E-32</v>
      </c>
      <c r="F4" s="224">
        <v>1.45104106497661E-36</v>
      </c>
      <c r="G4" s="223">
        <v>8466</v>
      </c>
      <c r="H4" s="223">
        <v>5973</v>
      </c>
    </row>
    <row r="5" spans="1:8">
      <c r="A5" s="223">
        <v>2</v>
      </c>
      <c r="B5" s="223" t="s">
        <v>409</v>
      </c>
      <c r="C5" s="223" t="s">
        <v>301</v>
      </c>
      <c r="D5" s="223" t="s">
        <v>1115</v>
      </c>
      <c r="E5" s="224">
        <v>2.0758963217251801E-27</v>
      </c>
      <c r="F5" s="224">
        <v>3.81914510482049E-31</v>
      </c>
      <c r="G5" s="223">
        <v>9497</v>
      </c>
      <c r="H5" s="223">
        <v>6900</v>
      </c>
    </row>
    <row r="6" spans="1:8">
      <c r="A6" s="223">
        <v>3</v>
      </c>
      <c r="B6" s="223" t="s">
        <v>409</v>
      </c>
      <c r="C6" s="223" t="s">
        <v>305</v>
      </c>
      <c r="D6" s="223" t="s">
        <v>491</v>
      </c>
      <c r="E6" s="224">
        <v>1.64362686282624E-23</v>
      </c>
      <c r="F6" s="224">
        <v>4.5358114142937502E-27</v>
      </c>
      <c r="G6" s="223">
        <v>2124</v>
      </c>
      <c r="H6" s="223">
        <v>1262</v>
      </c>
    </row>
    <row r="7" spans="1:8">
      <c r="A7" s="223">
        <v>4</v>
      </c>
      <c r="B7" s="223" t="s">
        <v>409</v>
      </c>
      <c r="C7" s="223" t="s">
        <v>309</v>
      </c>
      <c r="D7" s="223" t="s">
        <v>576</v>
      </c>
      <c r="E7" s="224">
        <v>1.8384875732394801E-23</v>
      </c>
      <c r="F7" s="224">
        <v>6.7647413236665696E-27</v>
      </c>
      <c r="G7" s="223">
        <v>12530</v>
      </c>
      <c r="H7" s="223">
        <v>9454</v>
      </c>
    </row>
    <row r="8" spans="1:8">
      <c r="A8" s="223">
        <v>5</v>
      </c>
      <c r="B8" s="223" t="s">
        <v>409</v>
      </c>
      <c r="C8" s="223" t="s">
        <v>312</v>
      </c>
      <c r="D8" s="223" t="s">
        <v>649</v>
      </c>
      <c r="E8" s="224">
        <v>1.85689846981563E-23</v>
      </c>
      <c r="F8" s="224">
        <v>8.5406056012125597E-27</v>
      </c>
      <c r="G8" s="223">
        <v>6341</v>
      </c>
      <c r="H8" s="223">
        <v>4481</v>
      </c>
    </row>
    <row r="9" spans="1:8">
      <c r="A9" s="223">
        <v>6</v>
      </c>
      <c r="B9" s="223" t="s">
        <v>409</v>
      </c>
      <c r="C9" s="223" t="s">
        <v>316</v>
      </c>
      <c r="D9" s="223" t="s">
        <v>648</v>
      </c>
      <c r="E9" s="224">
        <v>2.0433212813309601E-23</v>
      </c>
      <c r="F9" s="224">
        <v>1.12776448238301E-26</v>
      </c>
      <c r="G9" s="223">
        <v>6213</v>
      </c>
      <c r="H9" s="223">
        <v>4383</v>
      </c>
    </row>
    <row r="10" spans="1:8">
      <c r="A10" s="223">
        <v>7</v>
      </c>
      <c r="B10" s="223" t="s">
        <v>409</v>
      </c>
      <c r="C10" s="223" t="s">
        <v>320</v>
      </c>
      <c r="D10" s="223" t="s">
        <v>703</v>
      </c>
      <c r="E10" s="224">
        <v>1.56779675082832E-22</v>
      </c>
      <c r="F10" s="224">
        <v>1.00952784985726E-25</v>
      </c>
      <c r="G10" s="223">
        <v>6122</v>
      </c>
      <c r="H10" s="223">
        <v>4329</v>
      </c>
    </row>
    <row r="11" spans="1:8">
      <c r="A11" s="223">
        <v>8</v>
      </c>
      <c r="B11" s="223" t="s">
        <v>409</v>
      </c>
      <c r="C11" s="223" t="s">
        <v>324</v>
      </c>
      <c r="D11" s="223" t="s">
        <v>415</v>
      </c>
      <c r="E11" s="224">
        <v>3.5967461435896998E-22</v>
      </c>
      <c r="F11" s="224">
        <v>2.6468557767194899E-25</v>
      </c>
      <c r="G11" s="223">
        <v>7420</v>
      </c>
      <c r="H11" s="223">
        <v>5366</v>
      </c>
    </row>
    <row r="12" spans="1:8">
      <c r="A12" s="223">
        <v>9</v>
      </c>
      <c r="B12" s="223" t="s">
        <v>409</v>
      </c>
      <c r="C12" s="223" t="s">
        <v>281</v>
      </c>
      <c r="D12" s="223" t="s">
        <v>412</v>
      </c>
      <c r="E12" s="224">
        <v>4.58098092754883E-22</v>
      </c>
      <c r="F12" s="224">
        <v>3.7925515912003901E-25</v>
      </c>
      <c r="G12" s="223">
        <v>7059</v>
      </c>
      <c r="H12" s="223">
        <v>5082</v>
      </c>
    </row>
    <row r="13" spans="1:8">
      <c r="A13" s="223">
        <v>10</v>
      </c>
      <c r="B13" s="223" t="s">
        <v>409</v>
      </c>
      <c r="C13" s="223" t="s">
        <v>330</v>
      </c>
      <c r="D13" s="223" t="s">
        <v>420</v>
      </c>
      <c r="E13" s="224">
        <v>8.4185465608721102E-22</v>
      </c>
      <c r="F13" s="224">
        <v>8.5184446849041698E-25</v>
      </c>
      <c r="G13" s="223">
        <v>7585</v>
      </c>
      <c r="H13" s="223">
        <v>5508</v>
      </c>
    </row>
    <row r="14" spans="1:8">
      <c r="A14" s="223">
        <v>11</v>
      </c>
      <c r="B14" s="223" t="s">
        <v>409</v>
      </c>
      <c r="C14" s="223" t="s">
        <v>63</v>
      </c>
      <c r="D14" s="223" t="s">
        <v>479</v>
      </c>
      <c r="E14" s="224">
        <v>8.4185465608721102E-22</v>
      </c>
      <c r="F14" s="224">
        <v>8.3524402311762892E-25</v>
      </c>
      <c r="G14" s="223">
        <v>1352</v>
      </c>
      <c r="H14" s="223">
        <v>738</v>
      </c>
    </row>
    <row r="15" spans="1:8">
      <c r="A15" s="223">
        <v>12</v>
      </c>
      <c r="B15" s="223" t="s">
        <v>409</v>
      </c>
      <c r="C15" s="223" t="s">
        <v>289</v>
      </c>
      <c r="D15" s="223" t="s">
        <v>414</v>
      </c>
      <c r="E15" s="224">
        <v>1.33851186924624E-21</v>
      </c>
      <c r="F15" s="224">
        <v>1.47752207073451E-24</v>
      </c>
      <c r="G15" s="223">
        <v>7395</v>
      </c>
      <c r="H15" s="223">
        <v>5362</v>
      </c>
    </row>
    <row r="16" spans="1:8">
      <c r="A16" s="223">
        <v>13</v>
      </c>
      <c r="B16" s="223" t="s">
        <v>409</v>
      </c>
      <c r="C16" s="223" t="s">
        <v>66</v>
      </c>
      <c r="D16" s="223" t="s">
        <v>480</v>
      </c>
      <c r="E16" s="224">
        <v>2.8053202017663798E-20</v>
      </c>
      <c r="F16" s="224">
        <v>3.3547201382543402E-23</v>
      </c>
      <c r="G16" s="223">
        <v>1385</v>
      </c>
      <c r="H16" s="223">
        <v>774</v>
      </c>
    </row>
    <row r="17" spans="1:8">
      <c r="A17" s="223">
        <v>14</v>
      </c>
      <c r="B17" s="223" t="s">
        <v>409</v>
      </c>
      <c r="C17" s="223" t="s">
        <v>74</v>
      </c>
      <c r="D17" s="223" t="s">
        <v>482</v>
      </c>
      <c r="E17" s="224">
        <v>8.4315669398988194E-20</v>
      </c>
      <c r="F17" s="224">
        <v>1.0858424906502E-22</v>
      </c>
      <c r="G17" s="223">
        <v>1465</v>
      </c>
      <c r="H17" s="223">
        <v>835</v>
      </c>
    </row>
    <row r="18" spans="1:8">
      <c r="A18" s="223">
        <v>15</v>
      </c>
      <c r="B18" s="223" t="s">
        <v>409</v>
      </c>
      <c r="C18" s="223" t="s">
        <v>642</v>
      </c>
      <c r="D18" s="223" t="s">
        <v>643</v>
      </c>
      <c r="E18" s="224">
        <v>3.32485271509423E-19</v>
      </c>
      <c r="F18" s="224">
        <v>4.5876911715953898E-22</v>
      </c>
      <c r="G18" s="223">
        <v>4800</v>
      </c>
      <c r="H18" s="223">
        <v>3360</v>
      </c>
    </row>
    <row r="19" spans="1:8">
      <c r="A19" s="223">
        <v>16</v>
      </c>
      <c r="B19" s="223" t="s">
        <v>409</v>
      </c>
      <c r="C19" s="223" t="s">
        <v>845</v>
      </c>
      <c r="D19" s="223" t="s">
        <v>846</v>
      </c>
      <c r="E19" s="224">
        <v>1.5226363660898399E-17</v>
      </c>
      <c r="F19" s="224">
        <v>2.3810889728201E-20</v>
      </c>
      <c r="G19" s="223">
        <v>9735</v>
      </c>
      <c r="H19" s="223">
        <v>7352</v>
      </c>
    </row>
    <row r="20" spans="1:8">
      <c r="A20" s="223">
        <v>17</v>
      </c>
      <c r="B20" s="223" t="s">
        <v>409</v>
      </c>
      <c r="C20" s="223" t="s">
        <v>267</v>
      </c>
      <c r="D20" s="223" t="s">
        <v>410</v>
      </c>
      <c r="E20" s="224">
        <v>1.5354576073939001E-17</v>
      </c>
      <c r="F20" s="224">
        <v>2.54238220339346E-20</v>
      </c>
      <c r="G20" s="223">
        <v>6004</v>
      </c>
      <c r="H20" s="223">
        <v>4345</v>
      </c>
    </row>
    <row r="21" spans="1:8">
      <c r="A21" s="223">
        <v>18</v>
      </c>
      <c r="B21" s="223" t="s">
        <v>409</v>
      </c>
      <c r="C21" s="223" t="s">
        <v>734</v>
      </c>
      <c r="D21" s="223" t="s">
        <v>735</v>
      </c>
      <c r="E21" s="224">
        <v>5.1552839252900301E-17</v>
      </c>
      <c r="F21" s="224">
        <v>9.0102469488097405E-20</v>
      </c>
      <c r="G21" s="223">
        <v>4919</v>
      </c>
      <c r="H21" s="223">
        <v>3497</v>
      </c>
    </row>
    <row r="22" spans="1:8">
      <c r="A22" s="223">
        <v>19</v>
      </c>
      <c r="B22" s="223" t="s">
        <v>409</v>
      </c>
      <c r="C22" s="223" t="s">
        <v>728</v>
      </c>
      <c r="D22" s="223" t="s">
        <v>729</v>
      </c>
      <c r="E22" s="224">
        <v>7.92052323246938E-17</v>
      </c>
      <c r="F22" s="224">
        <v>1.45718392649606E-19</v>
      </c>
      <c r="G22" s="223">
        <v>4962</v>
      </c>
      <c r="H22" s="223">
        <v>3535</v>
      </c>
    </row>
    <row r="23" spans="1:8">
      <c r="A23" s="223">
        <v>20</v>
      </c>
      <c r="B23" s="223" t="s">
        <v>409</v>
      </c>
      <c r="C23" s="223" t="s">
        <v>78</v>
      </c>
      <c r="D23" s="223" t="s">
        <v>483</v>
      </c>
      <c r="E23" s="224">
        <v>1.721747811618E-16</v>
      </c>
      <c r="F23" s="224">
        <v>3.3259777429839101E-19</v>
      </c>
      <c r="G23" s="223">
        <v>1534</v>
      </c>
      <c r="H23" s="223">
        <v>919</v>
      </c>
    </row>
    <row r="24" spans="1:8">
      <c r="A24" s="223">
        <v>21</v>
      </c>
      <c r="B24" s="223" t="s">
        <v>409</v>
      </c>
      <c r="C24" s="223" t="s">
        <v>59</v>
      </c>
      <c r="D24" s="223" t="s">
        <v>478</v>
      </c>
      <c r="E24" s="224">
        <v>3.0497253780968198E-16</v>
      </c>
      <c r="F24" s="224">
        <v>6.1718294837760998E-19</v>
      </c>
      <c r="G24" s="223">
        <v>14989</v>
      </c>
      <c r="H24" s="223">
        <v>11720</v>
      </c>
    </row>
    <row r="25" spans="1:8">
      <c r="A25" s="223">
        <v>22</v>
      </c>
      <c r="B25" s="223" t="s">
        <v>409</v>
      </c>
      <c r="C25" s="223" t="s">
        <v>514</v>
      </c>
      <c r="D25" s="223" t="s">
        <v>515</v>
      </c>
      <c r="E25" s="224">
        <v>1.0842054189051701E-15</v>
      </c>
      <c r="F25" s="224">
        <v>2.3626738123707901E-18</v>
      </c>
      <c r="G25" s="223">
        <v>12987</v>
      </c>
      <c r="H25" s="223">
        <v>10082</v>
      </c>
    </row>
    <row r="26" spans="1:8">
      <c r="A26" s="223">
        <v>23</v>
      </c>
      <c r="B26" s="223" t="s">
        <v>409</v>
      </c>
      <c r="C26" s="223" t="s">
        <v>564</v>
      </c>
      <c r="D26" s="223" t="s">
        <v>565</v>
      </c>
      <c r="E26" s="224">
        <v>1.0842054189051701E-15</v>
      </c>
      <c r="F26" s="224">
        <v>2.3936096084742899E-18</v>
      </c>
      <c r="G26" s="223">
        <v>4618</v>
      </c>
      <c r="H26" s="223">
        <v>3288</v>
      </c>
    </row>
    <row r="27" spans="1:8">
      <c r="A27" s="223">
        <v>24</v>
      </c>
      <c r="B27" s="223" t="s">
        <v>409</v>
      </c>
      <c r="C27" s="223" t="s">
        <v>90</v>
      </c>
      <c r="D27" s="223" t="s">
        <v>486</v>
      </c>
      <c r="E27" s="224">
        <v>7.5275703807086204E-15</v>
      </c>
      <c r="F27" s="224">
        <v>1.7311126806891301E-17</v>
      </c>
      <c r="G27" s="223">
        <v>1729</v>
      </c>
      <c r="H27" s="223">
        <v>1080</v>
      </c>
    </row>
    <row r="28" spans="1:8">
      <c r="A28" s="223">
        <v>25</v>
      </c>
      <c r="B28" s="223" t="s">
        <v>409</v>
      </c>
      <c r="C28" s="223" t="s">
        <v>505</v>
      </c>
      <c r="D28" s="223" t="s">
        <v>506</v>
      </c>
      <c r="E28" s="224">
        <v>7.5280218389639796E-15</v>
      </c>
      <c r="F28" s="224">
        <v>1.8004651624787299E-17</v>
      </c>
      <c r="G28" s="223">
        <v>13477</v>
      </c>
      <c r="H28" s="223">
        <v>10517</v>
      </c>
    </row>
    <row r="29" spans="1:8">
      <c r="A29" s="223">
        <v>26</v>
      </c>
      <c r="B29" s="223" t="s">
        <v>409</v>
      </c>
      <c r="C29" s="223" t="s">
        <v>82</v>
      </c>
      <c r="D29" s="223" t="s">
        <v>484</v>
      </c>
      <c r="E29" s="224">
        <v>1.3628350372172001E-14</v>
      </c>
      <c r="F29" s="224">
        <v>3.3848354341702099E-17</v>
      </c>
      <c r="G29" s="223">
        <v>982</v>
      </c>
      <c r="H29" s="223">
        <v>546</v>
      </c>
    </row>
    <row r="30" spans="1:8">
      <c r="A30" s="223">
        <v>27</v>
      </c>
      <c r="B30" s="223" t="s">
        <v>409</v>
      </c>
      <c r="C30" s="223" t="s">
        <v>489</v>
      </c>
      <c r="D30" s="223" t="s">
        <v>490</v>
      </c>
      <c r="E30" s="224">
        <v>1.7734866103400601E-14</v>
      </c>
      <c r="F30" s="224">
        <v>4.5678985456279799E-17</v>
      </c>
      <c r="G30" s="223">
        <v>1182</v>
      </c>
      <c r="H30" s="223">
        <v>688</v>
      </c>
    </row>
    <row r="31" spans="1:8">
      <c r="A31" s="223">
        <v>28</v>
      </c>
      <c r="B31" s="223" t="s">
        <v>409</v>
      </c>
      <c r="C31" s="223" t="s">
        <v>261</v>
      </c>
      <c r="D31" s="223" t="s">
        <v>262</v>
      </c>
      <c r="E31" s="224">
        <v>1.03619092709282E-13</v>
      </c>
      <c r="F31" s="224">
        <v>2.7641925200710102E-16</v>
      </c>
      <c r="G31" s="223">
        <v>2643</v>
      </c>
      <c r="H31" s="223">
        <v>1786</v>
      </c>
    </row>
    <row r="32" spans="1:8">
      <c r="A32" s="223">
        <v>29</v>
      </c>
      <c r="B32" s="223" t="s">
        <v>409</v>
      </c>
      <c r="C32" s="223" t="s">
        <v>487</v>
      </c>
      <c r="D32" s="223" t="s">
        <v>488</v>
      </c>
      <c r="E32" s="224">
        <v>6.2070113035095001E-12</v>
      </c>
      <c r="F32" s="224">
        <v>1.7700059829711501E-14</v>
      </c>
      <c r="G32" s="223">
        <v>4025</v>
      </c>
      <c r="H32" s="223">
        <v>2899</v>
      </c>
    </row>
    <row r="33" spans="1:8">
      <c r="A33" s="223">
        <v>30</v>
      </c>
      <c r="B33" s="223" t="s">
        <v>409</v>
      </c>
      <c r="C33" s="223" t="s">
        <v>631</v>
      </c>
      <c r="D33" s="223" t="s">
        <v>632</v>
      </c>
      <c r="E33" s="224">
        <v>4.96471788390803E-10</v>
      </c>
      <c r="F33" s="224">
        <v>1.64409754227476E-12</v>
      </c>
      <c r="G33" s="223">
        <v>10871</v>
      </c>
      <c r="H33" s="223">
        <v>8537</v>
      </c>
    </row>
    <row r="34" spans="1:8">
      <c r="A34" s="223">
        <v>31</v>
      </c>
      <c r="B34" s="223" t="s">
        <v>409</v>
      </c>
      <c r="C34" s="223" t="s">
        <v>277</v>
      </c>
      <c r="D34" s="223" t="s">
        <v>411</v>
      </c>
      <c r="E34" s="224">
        <v>7.4951153858076204E-10</v>
      </c>
      <c r="F34" s="224">
        <v>2.5510005452569402E-12</v>
      </c>
      <c r="G34" s="223">
        <v>43</v>
      </c>
      <c r="H34" s="223">
        <v>0</v>
      </c>
    </row>
    <row r="35" spans="1:8">
      <c r="A35" s="223">
        <v>32</v>
      </c>
      <c r="B35" s="223" t="s">
        <v>409</v>
      </c>
      <c r="C35" s="223" t="s">
        <v>3021</v>
      </c>
      <c r="D35" s="223" t="s">
        <v>3022</v>
      </c>
      <c r="E35" s="224">
        <v>1.1493721527692301E-9</v>
      </c>
      <c r="F35" s="224">
        <v>4.0813561273734902E-12</v>
      </c>
      <c r="G35" s="223">
        <v>793</v>
      </c>
      <c r="H35" s="223">
        <v>459</v>
      </c>
    </row>
    <row r="36" spans="1:8">
      <c r="A36" s="223">
        <v>33</v>
      </c>
      <c r="B36" s="223" t="s">
        <v>409</v>
      </c>
      <c r="C36" s="223" t="s">
        <v>3023</v>
      </c>
      <c r="D36" s="223" t="s">
        <v>3024</v>
      </c>
      <c r="E36" s="224">
        <v>8.7866936261130607E-9</v>
      </c>
      <c r="F36" s="224">
        <v>3.2330764883131498E-11</v>
      </c>
      <c r="G36" s="223">
        <v>777</v>
      </c>
      <c r="H36" s="223">
        <v>457</v>
      </c>
    </row>
    <row r="37" spans="1:8">
      <c r="A37" s="223">
        <v>34</v>
      </c>
      <c r="B37" s="223" t="s">
        <v>409</v>
      </c>
      <c r="C37" s="223" t="s">
        <v>273</v>
      </c>
      <c r="D37" s="223" t="s">
        <v>274</v>
      </c>
      <c r="E37" s="224">
        <v>4.7201006484490202E-8</v>
      </c>
      <c r="F37" s="224">
        <v>1.7801869799136199E-10</v>
      </c>
      <c r="G37" s="223">
        <v>636</v>
      </c>
      <c r="H37" s="223">
        <v>364</v>
      </c>
    </row>
    <row r="38" spans="1:8">
      <c r="A38" s="223">
        <v>35</v>
      </c>
      <c r="B38" s="223" t="s">
        <v>409</v>
      </c>
      <c r="C38" s="223" t="s">
        <v>285</v>
      </c>
      <c r="D38" s="223" t="s">
        <v>413</v>
      </c>
      <c r="E38" s="224">
        <v>6.5954484241587301E-8</v>
      </c>
      <c r="F38" s="224">
        <v>2.5481449159660201E-10</v>
      </c>
      <c r="G38" s="223">
        <v>495</v>
      </c>
      <c r="H38" s="223">
        <v>267</v>
      </c>
    </row>
    <row r="39" spans="1:8">
      <c r="A39" s="223">
        <v>36</v>
      </c>
      <c r="B39" s="223" t="s">
        <v>409</v>
      </c>
      <c r="C39" s="223" t="s">
        <v>3025</v>
      </c>
      <c r="D39" s="223" t="s">
        <v>3026</v>
      </c>
      <c r="E39" s="224">
        <v>1.3154259365032599E-7</v>
      </c>
      <c r="F39" s="224">
        <v>5.3241414042998602E-10</v>
      </c>
      <c r="G39" s="223">
        <v>510</v>
      </c>
      <c r="H39" s="223">
        <v>280</v>
      </c>
    </row>
    <row r="40" spans="1:8">
      <c r="A40" s="223">
        <v>37</v>
      </c>
      <c r="B40" s="223" t="s">
        <v>409</v>
      </c>
      <c r="C40" s="223" t="s">
        <v>2020</v>
      </c>
      <c r="D40" s="223" t="s">
        <v>2021</v>
      </c>
      <c r="E40" s="224">
        <v>1.94135551705782E-7</v>
      </c>
      <c r="F40" s="224">
        <v>8.0361510686783397E-10</v>
      </c>
      <c r="G40" s="223">
        <v>220</v>
      </c>
      <c r="H40" s="223">
        <v>91</v>
      </c>
    </row>
    <row r="41" spans="1:8">
      <c r="A41" s="223">
        <v>38</v>
      </c>
      <c r="B41" s="223" t="s">
        <v>409</v>
      </c>
      <c r="C41" s="223" t="s">
        <v>3027</v>
      </c>
      <c r="D41" s="223" t="s">
        <v>3028</v>
      </c>
      <c r="E41" s="224">
        <v>2.10351941534391E-7</v>
      </c>
      <c r="F41" s="224">
        <v>8.90091924439518E-10</v>
      </c>
      <c r="G41" s="223">
        <v>510</v>
      </c>
      <c r="H41" s="223">
        <v>282</v>
      </c>
    </row>
    <row r="42" spans="1:8">
      <c r="A42" s="223">
        <v>39</v>
      </c>
      <c r="B42" s="223" t="s">
        <v>409</v>
      </c>
      <c r="C42" s="223" t="s">
        <v>730</v>
      </c>
      <c r="D42" s="223" t="s">
        <v>731</v>
      </c>
      <c r="E42" s="224">
        <v>2.66002248810171E-7</v>
      </c>
      <c r="F42" s="224">
        <v>1.1745108953075299E-9</v>
      </c>
      <c r="G42" s="223">
        <v>189</v>
      </c>
      <c r="H42" s="223">
        <v>73</v>
      </c>
    </row>
    <row r="43" spans="1:8">
      <c r="A43" s="223">
        <v>40</v>
      </c>
      <c r="B43" s="223" t="s">
        <v>409</v>
      </c>
      <c r="C43" s="223" t="s">
        <v>416</v>
      </c>
      <c r="D43" s="223" t="s">
        <v>417</v>
      </c>
      <c r="E43" s="224">
        <v>4.6979858232699699E-7</v>
      </c>
      <c r="F43" s="224">
        <v>2.11757248956148E-9</v>
      </c>
      <c r="G43" s="223">
        <v>3698</v>
      </c>
      <c r="H43" s="223">
        <v>2758</v>
      </c>
    </row>
    <row r="44" spans="1:8">
      <c r="A44" s="223">
        <v>41</v>
      </c>
      <c r="B44" s="223" t="s">
        <v>409</v>
      </c>
      <c r="C44" s="223" t="s">
        <v>3029</v>
      </c>
      <c r="D44" s="223" t="s">
        <v>3030</v>
      </c>
      <c r="E44" s="224">
        <v>1.7228008488387999E-6</v>
      </c>
      <c r="F44" s="224">
        <v>8.7162217538528407E-9</v>
      </c>
      <c r="G44" s="223">
        <v>586</v>
      </c>
      <c r="H44" s="223">
        <v>344</v>
      </c>
    </row>
    <row r="45" spans="1:8">
      <c r="A45" s="223">
        <v>42</v>
      </c>
      <c r="B45" s="223" t="s">
        <v>409</v>
      </c>
      <c r="C45" s="223" t="s">
        <v>3031</v>
      </c>
      <c r="D45" s="223" t="s">
        <v>3032</v>
      </c>
      <c r="E45" s="224">
        <v>1.9277576555409599E-6</v>
      </c>
      <c r="F45" s="224">
        <v>9.9304966157937397E-9</v>
      </c>
      <c r="G45" s="223">
        <v>278</v>
      </c>
      <c r="H45" s="223">
        <v>133</v>
      </c>
    </row>
    <row r="46" spans="1:8">
      <c r="A46" s="223">
        <v>43</v>
      </c>
      <c r="B46" s="223" t="s">
        <v>409</v>
      </c>
      <c r="C46" s="223" t="s">
        <v>859</v>
      </c>
      <c r="D46" s="223" t="s">
        <v>860</v>
      </c>
      <c r="E46" s="224">
        <v>2.2854797432500499E-6</v>
      </c>
      <c r="F46" s="224">
        <v>1.2254737732251299E-8</v>
      </c>
      <c r="G46" s="223">
        <v>159</v>
      </c>
      <c r="H46" s="223">
        <v>60</v>
      </c>
    </row>
    <row r="47" spans="1:8">
      <c r="A47" s="223">
        <v>44</v>
      </c>
      <c r="B47" s="223" t="s">
        <v>409</v>
      </c>
      <c r="C47" s="223" t="s">
        <v>3033</v>
      </c>
      <c r="D47" s="223" t="s">
        <v>3034</v>
      </c>
      <c r="E47" s="224">
        <v>2.5498004193435998E-6</v>
      </c>
      <c r="F47" s="224">
        <v>1.4180160439967E-8</v>
      </c>
      <c r="G47" s="223">
        <v>282</v>
      </c>
      <c r="H47" s="223">
        <v>137</v>
      </c>
    </row>
    <row r="48" spans="1:8">
      <c r="A48" s="223">
        <v>45</v>
      </c>
      <c r="B48" s="223" t="s">
        <v>409</v>
      </c>
      <c r="C48" s="223" t="s">
        <v>418</v>
      </c>
      <c r="D48" s="223" t="s">
        <v>419</v>
      </c>
      <c r="E48" s="224">
        <v>3.8903443484076001E-6</v>
      </c>
      <c r="F48" s="224">
        <v>2.2187595400724001E-8</v>
      </c>
      <c r="G48" s="223">
        <v>3614</v>
      </c>
      <c r="H48" s="223">
        <v>2718</v>
      </c>
    </row>
    <row r="49" spans="1:8">
      <c r="A49" s="223">
        <v>46</v>
      </c>
      <c r="B49" s="223" t="s">
        <v>409</v>
      </c>
      <c r="C49" s="223" t="s">
        <v>568</v>
      </c>
      <c r="D49" s="223" t="s">
        <v>569</v>
      </c>
      <c r="E49" s="224">
        <v>5.1206785727251904E-6</v>
      </c>
      <c r="F49" s="224">
        <v>2.96755358367847E-8</v>
      </c>
      <c r="G49" s="223">
        <v>1694</v>
      </c>
      <c r="H49" s="223">
        <v>1190</v>
      </c>
    </row>
    <row r="50" spans="1:8">
      <c r="A50" s="223">
        <v>47</v>
      </c>
      <c r="B50" s="223" t="s">
        <v>409</v>
      </c>
      <c r="C50" s="223" t="s">
        <v>672</v>
      </c>
      <c r="D50" s="223" t="s">
        <v>673</v>
      </c>
      <c r="E50" s="224">
        <v>6.8860329913959504E-6</v>
      </c>
      <c r="F50" s="224">
        <v>4.2439905291466103E-8</v>
      </c>
      <c r="G50" s="223">
        <v>507</v>
      </c>
      <c r="H50" s="223">
        <v>295</v>
      </c>
    </row>
    <row r="51" spans="1:8">
      <c r="A51" s="223">
        <v>48</v>
      </c>
      <c r="B51" s="223" t="s">
        <v>409</v>
      </c>
      <c r="C51" s="223" t="s">
        <v>674</v>
      </c>
      <c r="D51" s="223" t="s">
        <v>675</v>
      </c>
      <c r="E51" s="224">
        <v>6.8860329913959504E-6</v>
      </c>
      <c r="F51" s="224">
        <v>4.2439905291466103E-8</v>
      </c>
      <c r="G51" s="223">
        <v>507</v>
      </c>
      <c r="H51" s="223">
        <v>295</v>
      </c>
    </row>
    <row r="52" spans="1:8">
      <c r="A52" s="223">
        <v>49</v>
      </c>
      <c r="B52" s="223" t="s">
        <v>409</v>
      </c>
      <c r="C52" s="223" t="s">
        <v>3035</v>
      </c>
      <c r="D52" s="223" t="s">
        <v>3036</v>
      </c>
      <c r="E52" s="224">
        <v>7.2011902667225503E-6</v>
      </c>
      <c r="F52" s="224">
        <v>4.5044700408162401E-8</v>
      </c>
      <c r="G52" s="223">
        <v>1202</v>
      </c>
      <c r="H52" s="223">
        <v>812</v>
      </c>
    </row>
    <row r="53" spans="1:8">
      <c r="A53" s="223">
        <v>50</v>
      </c>
      <c r="B53" s="223" t="s">
        <v>409</v>
      </c>
      <c r="C53" s="223" t="s">
        <v>293</v>
      </c>
      <c r="D53" s="223" t="s">
        <v>294</v>
      </c>
      <c r="E53" s="224">
        <v>8.8496749208242908E-6</v>
      </c>
      <c r="F53" s="224">
        <v>5.61703219148998E-8</v>
      </c>
      <c r="G53" s="223">
        <v>399</v>
      </c>
      <c r="H53" s="223">
        <v>220</v>
      </c>
    </row>
    <row r="54" spans="1:8">
      <c r="A54" s="223">
        <v>51</v>
      </c>
      <c r="B54" s="223" t="s">
        <v>409</v>
      </c>
      <c r="C54" s="223" t="s">
        <v>3037</v>
      </c>
      <c r="D54" s="223" t="s">
        <v>3038</v>
      </c>
      <c r="E54" s="224">
        <v>9.7598967120601295E-6</v>
      </c>
      <c r="F54" s="224">
        <v>6.4263604152783401E-8</v>
      </c>
      <c r="G54" s="223">
        <v>178</v>
      </c>
      <c r="H54" s="223">
        <v>75</v>
      </c>
    </row>
    <row r="55" spans="1:8">
      <c r="A55" s="223">
        <v>52</v>
      </c>
      <c r="B55" s="223" t="s">
        <v>409</v>
      </c>
      <c r="C55" s="223" t="s">
        <v>3039</v>
      </c>
      <c r="D55" s="223" t="s">
        <v>3040</v>
      </c>
      <c r="E55" s="224">
        <v>9.7598967120601295E-6</v>
      </c>
      <c r="F55" s="224">
        <v>6.4263604152783401E-8</v>
      </c>
      <c r="G55" s="223">
        <v>178</v>
      </c>
      <c r="H55" s="223">
        <v>75</v>
      </c>
    </row>
    <row r="56" spans="1:8">
      <c r="A56" s="223">
        <v>53</v>
      </c>
      <c r="B56" s="223" t="s">
        <v>409</v>
      </c>
      <c r="C56" s="223" t="s">
        <v>3041</v>
      </c>
      <c r="D56" s="223" t="s">
        <v>3042</v>
      </c>
      <c r="E56" s="224">
        <v>1.01822329300148E-5</v>
      </c>
      <c r="F56" s="224">
        <v>6.8374850877663803E-8</v>
      </c>
      <c r="G56" s="223">
        <v>186</v>
      </c>
      <c r="H56" s="223">
        <v>80</v>
      </c>
    </row>
    <row r="57" spans="1:8">
      <c r="A57" s="223">
        <v>54</v>
      </c>
      <c r="B57" s="223" t="s">
        <v>409</v>
      </c>
      <c r="C57" s="223" t="s">
        <v>1862</v>
      </c>
      <c r="D57" s="223" t="s">
        <v>1863</v>
      </c>
      <c r="E57" s="224">
        <v>1.1433181106997501E-5</v>
      </c>
      <c r="F57" s="224">
        <v>7.8799236679357202E-8</v>
      </c>
      <c r="G57" s="223">
        <v>1416</v>
      </c>
      <c r="H57" s="223">
        <v>981</v>
      </c>
    </row>
    <row r="58" spans="1:8">
      <c r="A58" s="223">
        <v>55</v>
      </c>
      <c r="B58" s="223" t="s">
        <v>409</v>
      </c>
      <c r="C58" s="223" t="s">
        <v>698</v>
      </c>
      <c r="D58" s="223" t="s">
        <v>699</v>
      </c>
      <c r="E58" s="224">
        <v>1.2966000834962E-5</v>
      </c>
      <c r="F58" s="224">
        <v>9.0646312524801203E-8</v>
      </c>
      <c r="G58" s="223">
        <v>529</v>
      </c>
      <c r="H58" s="223">
        <v>314</v>
      </c>
    </row>
    <row r="59" spans="1:8">
      <c r="A59" s="223">
        <v>56</v>
      </c>
      <c r="B59" s="223" t="s">
        <v>409</v>
      </c>
      <c r="C59" s="223" t="s">
        <v>3043</v>
      </c>
      <c r="D59" s="223" t="s">
        <v>3044</v>
      </c>
      <c r="E59" s="224">
        <v>1.37418179561222E-5</v>
      </c>
      <c r="F59" s="224">
        <v>9.7334190288052206E-8</v>
      </c>
      <c r="G59" s="223">
        <v>3629</v>
      </c>
      <c r="H59" s="223">
        <v>2748</v>
      </c>
    </row>
    <row r="60" spans="1:8">
      <c r="A60" s="223">
        <v>57</v>
      </c>
      <c r="B60" s="223" t="s">
        <v>409</v>
      </c>
      <c r="C60" s="223" t="s">
        <v>540</v>
      </c>
      <c r="D60" s="223" t="s">
        <v>541</v>
      </c>
      <c r="E60" s="224">
        <v>1.8392116338907701E-5</v>
      </c>
      <c r="F60" s="224">
        <v>1.3196440754620501E-7</v>
      </c>
      <c r="G60" s="223">
        <v>588</v>
      </c>
      <c r="H60" s="223">
        <v>358</v>
      </c>
    </row>
    <row r="61" spans="1:8">
      <c r="A61" s="223">
        <v>58</v>
      </c>
      <c r="B61" s="223" t="s">
        <v>409</v>
      </c>
      <c r="C61" s="223" t="s">
        <v>694</v>
      </c>
      <c r="D61" s="223" t="s">
        <v>695</v>
      </c>
      <c r="E61" s="224">
        <v>3.5708571260218597E-5</v>
      </c>
      <c r="F61" s="224">
        <v>2.7399526523795201E-7</v>
      </c>
      <c r="G61" s="223">
        <v>532</v>
      </c>
      <c r="H61" s="223">
        <v>321</v>
      </c>
    </row>
    <row r="62" spans="1:8">
      <c r="A62" s="223">
        <v>59</v>
      </c>
      <c r="B62" s="223" t="s">
        <v>409</v>
      </c>
      <c r="C62" s="223" t="s">
        <v>3045</v>
      </c>
      <c r="D62" s="223" t="s">
        <v>3046</v>
      </c>
      <c r="E62" s="224">
        <v>3.5708571260218597E-5</v>
      </c>
      <c r="F62" s="224">
        <v>2.7591941733588102E-7</v>
      </c>
      <c r="G62" s="223">
        <v>594</v>
      </c>
      <c r="H62" s="223">
        <v>366</v>
      </c>
    </row>
    <row r="63" spans="1:8">
      <c r="A63" s="223">
        <v>60</v>
      </c>
      <c r="B63" s="223" t="s">
        <v>409</v>
      </c>
      <c r="C63" s="223" t="s">
        <v>423</v>
      </c>
      <c r="D63" s="223" t="s">
        <v>424</v>
      </c>
      <c r="E63" s="224">
        <v>3.7321756034535199E-5</v>
      </c>
      <c r="F63" s="224">
        <v>2.9525076064483698E-7</v>
      </c>
      <c r="G63" s="223">
        <v>3530</v>
      </c>
      <c r="H63" s="223">
        <v>2682</v>
      </c>
    </row>
    <row r="64" spans="1:8">
      <c r="A64" s="223">
        <v>61</v>
      </c>
      <c r="B64" s="223" t="s">
        <v>409</v>
      </c>
      <c r="C64" s="223" t="s">
        <v>607</v>
      </c>
      <c r="D64" s="223" t="s">
        <v>608</v>
      </c>
      <c r="E64" s="224">
        <v>4.1302617981415802E-5</v>
      </c>
      <c r="F64" s="224">
        <v>3.30542522710254E-7</v>
      </c>
      <c r="G64" s="223">
        <v>454</v>
      </c>
      <c r="H64" s="223">
        <v>266</v>
      </c>
    </row>
    <row r="65" spans="1:8">
      <c r="A65" s="223">
        <v>62</v>
      </c>
      <c r="B65" s="223" t="s">
        <v>409</v>
      </c>
      <c r="C65" s="223" t="s">
        <v>744</v>
      </c>
      <c r="D65" s="223" t="s">
        <v>745</v>
      </c>
      <c r="E65" s="224">
        <v>6.9069202004603297E-5</v>
      </c>
      <c r="F65" s="224">
        <v>5.7181751268644098E-7</v>
      </c>
      <c r="G65" s="223">
        <v>909</v>
      </c>
      <c r="H65" s="223">
        <v>606</v>
      </c>
    </row>
    <row r="66" spans="1:8">
      <c r="A66" s="223">
        <v>63</v>
      </c>
      <c r="B66" s="223" t="s">
        <v>409</v>
      </c>
      <c r="C66" s="223" t="s">
        <v>3047</v>
      </c>
      <c r="D66" s="223" t="s">
        <v>3048</v>
      </c>
      <c r="E66" s="224">
        <v>7.0955453620131801E-5</v>
      </c>
      <c r="F66" s="224">
        <v>6.00487695065047E-7</v>
      </c>
      <c r="G66" s="223">
        <v>24</v>
      </c>
      <c r="H66" s="223">
        <v>0</v>
      </c>
    </row>
    <row r="67" spans="1:8">
      <c r="A67" s="223">
        <v>64</v>
      </c>
      <c r="B67" s="223" t="s">
        <v>409</v>
      </c>
      <c r="C67" s="223" t="s">
        <v>3049</v>
      </c>
      <c r="D67" s="223" t="s">
        <v>3050</v>
      </c>
      <c r="E67" s="224">
        <v>7.7410715255366903E-5</v>
      </c>
      <c r="F67" s="224">
        <v>6.6223866422124199E-7</v>
      </c>
      <c r="G67" s="223">
        <v>215</v>
      </c>
      <c r="H67" s="223">
        <v>104</v>
      </c>
    </row>
    <row r="68" spans="1:8">
      <c r="A68" s="223">
        <v>65</v>
      </c>
      <c r="B68" s="223" t="s">
        <v>409</v>
      </c>
      <c r="C68" s="223" t="s">
        <v>3051</v>
      </c>
      <c r="D68" s="223" t="s">
        <v>3052</v>
      </c>
      <c r="E68" s="224">
        <v>9.1861505240404005E-5</v>
      </c>
      <c r="F68" s="224">
        <v>7.9431344794388495E-7</v>
      </c>
      <c r="G68" s="223">
        <v>218</v>
      </c>
      <c r="H68" s="223">
        <v>106</v>
      </c>
    </row>
    <row r="69" spans="1:8">
      <c r="A69" s="223">
        <v>66</v>
      </c>
      <c r="B69" s="223" t="s">
        <v>409</v>
      </c>
      <c r="C69" s="223" t="s">
        <v>662</v>
      </c>
      <c r="D69" s="223" t="s">
        <v>663</v>
      </c>
      <c r="E69" s="224">
        <v>1.00370530884715E-4</v>
      </c>
      <c r="F69" s="224">
        <v>8.7712265974133104E-7</v>
      </c>
      <c r="G69" s="223">
        <v>458</v>
      </c>
      <c r="H69" s="223">
        <v>273</v>
      </c>
    </row>
    <row r="70" spans="1:8">
      <c r="A70" s="223">
        <v>67</v>
      </c>
      <c r="B70" s="223" t="s">
        <v>409</v>
      </c>
      <c r="C70" s="223" t="s">
        <v>752</v>
      </c>
      <c r="D70" s="223" t="s">
        <v>753</v>
      </c>
      <c r="E70" s="224">
        <v>1.01052407813262E-4</v>
      </c>
      <c r="F70" s="224">
        <v>8.9237707203322801E-7</v>
      </c>
      <c r="G70" s="223">
        <v>902</v>
      </c>
      <c r="H70" s="223">
        <v>603</v>
      </c>
    </row>
    <row r="71" spans="1:8">
      <c r="A71" s="223">
        <v>68</v>
      </c>
      <c r="B71" s="223" t="s">
        <v>409</v>
      </c>
      <c r="C71" s="223" t="s">
        <v>425</v>
      </c>
      <c r="D71" s="223" t="s">
        <v>426</v>
      </c>
      <c r="E71" s="224">
        <v>1.02301327065644E-4</v>
      </c>
      <c r="F71" s="224">
        <v>9.22227030855782E-7</v>
      </c>
      <c r="G71" s="223">
        <v>3388</v>
      </c>
      <c r="H71" s="223">
        <v>2582</v>
      </c>
    </row>
    <row r="72" spans="1:8">
      <c r="A72" s="223">
        <v>69</v>
      </c>
      <c r="B72" s="223" t="s">
        <v>409</v>
      </c>
      <c r="C72" s="223" t="s">
        <v>664</v>
      </c>
      <c r="D72" s="223" t="s">
        <v>665</v>
      </c>
      <c r="E72" s="224">
        <v>1.13352000620354E-4</v>
      </c>
      <c r="F72" s="224">
        <v>1.0531277768977801E-6</v>
      </c>
      <c r="G72" s="223">
        <v>464</v>
      </c>
      <c r="H72" s="223">
        <v>278</v>
      </c>
    </row>
    <row r="73" spans="1:8">
      <c r="A73" s="223">
        <v>70</v>
      </c>
      <c r="B73" s="223" t="s">
        <v>409</v>
      </c>
      <c r="C73" s="223" t="s">
        <v>46</v>
      </c>
      <c r="D73" s="223" t="s">
        <v>469</v>
      </c>
      <c r="E73" s="224">
        <v>1.24080238212891E-4</v>
      </c>
      <c r="F73" s="224">
        <v>1.1642152789729501E-6</v>
      </c>
      <c r="G73" s="223">
        <v>22</v>
      </c>
      <c r="H73" s="223">
        <v>0</v>
      </c>
    </row>
    <row r="74" spans="1:8">
      <c r="A74" s="223">
        <v>71</v>
      </c>
      <c r="B74" s="223" t="s">
        <v>409</v>
      </c>
      <c r="C74" s="223" t="s">
        <v>495</v>
      </c>
      <c r="D74" s="223" t="s">
        <v>496</v>
      </c>
      <c r="E74" s="224">
        <v>1.2450163003811199E-4</v>
      </c>
      <c r="F74" s="224">
        <v>1.1796217361719801E-6</v>
      </c>
      <c r="G74" s="223">
        <v>17204</v>
      </c>
      <c r="H74" s="223">
        <v>14149</v>
      </c>
    </row>
    <row r="75" spans="1:8">
      <c r="A75" s="223">
        <v>72</v>
      </c>
      <c r="B75" s="223" t="s">
        <v>409</v>
      </c>
      <c r="C75" s="223" t="s">
        <v>599</v>
      </c>
      <c r="D75" s="223" t="s">
        <v>600</v>
      </c>
      <c r="E75" s="224">
        <v>1.52463875177998E-4</v>
      </c>
      <c r="F75" s="224">
        <v>1.4585818249022E-6</v>
      </c>
      <c r="G75" s="223">
        <v>509</v>
      </c>
      <c r="H75" s="223">
        <v>312</v>
      </c>
    </row>
    <row r="76" spans="1:8">
      <c r="A76" s="223">
        <v>73</v>
      </c>
      <c r="B76" s="223" t="s">
        <v>409</v>
      </c>
      <c r="C76" s="223" t="s">
        <v>2438</v>
      </c>
      <c r="D76" s="223" t="s">
        <v>2439</v>
      </c>
      <c r="E76" s="224">
        <v>1.56772840794977E-4</v>
      </c>
      <c r="F76" s="224">
        <v>1.5142257642786001E-6</v>
      </c>
      <c r="G76" s="223">
        <v>683</v>
      </c>
      <c r="H76" s="223">
        <v>441</v>
      </c>
    </row>
    <row r="77" spans="1:8">
      <c r="A77" s="223">
        <v>74</v>
      </c>
      <c r="B77" s="223" t="s">
        <v>409</v>
      </c>
      <c r="C77" s="223" t="s">
        <v>888</v>
      </c>
      <c r="D77" s="223" t="s">
        <v>889</v>
      </c>
      <c r="E77" s="224">
        <v>1.5753433532563499E-4</v>
      </c>
      <c r="F77" s="224">
        <v>1.53607207658148E-6</v>
      </c>
      <c r="G77" s="223">
        <v>3013</v>
      </c>
      <c r="H77" s="223">
        <v>2284</v>
      </c>
    </row>
    <row r="78" spans="1:8">
      <c r="A78" s="223">
        <v>75</v>
      </c>
      <c r="B78" s="223" t="s">
        <v>409</v>
      </c>
      <c r="C78" s="223" t="s">
        <v>542</v>
      </c>
      <c r="D78" s="223" t="s">
        <v>543</v>
      </c>
      <c r="E78" s="224">
        <v>1.9893202812627E-4</v>
      </c>
      <c r="F78" s="224">
        <v>1.9580284251228802E-6</v>
      </c>
      <c r="G78" s="223">
        <v>5039</v>
      </c>
      <c r="H78" s="223">
        <v>3947</v>
      </c>
    </row>
    <row r="79" spans="1:8">
      <c r="A79" s="223">
        <v>76</v>
      </c>
      <c r="B79" s="223" t="s">
        <v>409</v>
      </c>
      <c r="C79" s="223" t="s">
        <v>603</v>
      </c>
      <c r="D79" s="223" t="s">
        <v>604</v>
      </c>
      <c r="E79" s="224">
        <v>1.9894373666969501E-4</v>
      </c>
      <c r="F79" s="224">
        <v>1.9764440769319298E-6</v>
      </c>
      <c r="G79" s="223">
        <v>527</v>
      </c>
      <c r="H79" s="223">
        <v>327</v>
      </c>
    </row>
    <row r="80" spans="1:8">
      <c r="A80" s="223">
        <v>77</v>
      </c>
      <c r="B80" s="223" t="s">
        <v>409</v>
      </c>
      <c r="C80" s="223" t="s">
        <v>955</v>
      </c>
      <c r="D80" s="223" t="s">
        <v>956</v>
      </c>
      <c r="E80" s="224">
        <v>2.0047078061394001E-4</v>
      </c>
      <c r="F80" s="224">
        <v>2.01644700035546E-6</v>
      </c>
      <c r="G80" s="223">
        <v>330</v>
      </c>
      <c r="H80" s="223">
        <v>185</v>
      </c>
    </row>
    <row r="81" spans="1:8">
      <c r="A81" s="223">
        <v>78</v>
      </c>
      <c r="B81" s="223" t="s">
        <v>409</v>
      </c>
      <c r="C81" s="223" t="s">
        <v>259</v>
      </c>
      <c r="D81" s="223" t="s">
        <v>260</v>
      </c>
      <c r="E81" s="224">
        <v>2.3360889586731E-4</v>
      </c>
      <c r="F81" s="224">
        <v>2.42827754880012E-6</v>
      </c>
      <c r="G81" s="223">
        <v>821</v>
      </c>
      <c r="H81" s="223">
        <v>548</v>
      </c>
    </row>
    <row r="82" spans="1:8">
      <c r="A82" s="223">
        <v>79</v>
      </c>
      <c r="B82" s="223" t="s">
        <v>409</v>
      </c>
      <c r="C82" s="223" t="s">
        <v>587</v>
      </c>
      <c r="D82" s="223" t="s">
        <v>588</v>
      </c>
      <c r="E82" s="224">
        <v>2.5508694669276299E-4</v>
      </c>
      <c r="F82" s="224">
        <v>2.6984636988011999E-6</v>
      </c>
      <c r="G82" s="223">
        <v>496</v>
      </c>
      <c r="H82" s="223">
        <v>306</v>
      </c>
    </row>
    <row r="83" spans="1:8">
      <c r="A83" s="223">
        <v>80</v>
      </c>
      <c r="B83" s="223" t="s">
        <v>409</v>
      </c>
      <c r="C83" s="223" t="s">
        <v>3053</v>
      </c>
      <c r="D83" s="223" t="s">
        <v>3054</v>
      </c>
      <c r="E83" s="224">
        <v>2.6002757562050002E-4</v>
      </c>
      <c r="F83" s="224">
        <v>2.77464803348156E-6</v>
      </c>
      <c r="G83" s="223">
        <v>186</v>
      </c>
      <c r="H83" s="223">
        <v>89</v>
      </c>
    </row>
    <row r="84" spans="1:8">
      <c r="A84" s="223">
        <v>81</v>
      </c>
      <c r="B84" s="223" t="s">
        <v>409</v>
      </c>
      <c r="C84" s="223" t="s">
        <v>656</v>
      </c>
      <c r="D84" s="223" t="s">
        <v>657</v>
      </c>
      <c r="E84" s="224">
        <v>2.7658609178303901E-4</v>
      </c>
      <c r="F84" s="224">
        <v>2.9767797570247001E-6</v>
      </c>
      <c r="G84" s="223">
        <v>620</v>
      </c>
      <c r="H84" s="223">
        <v>398</v>
      </c>
    </row>
    <row r="85" spans="1:8">
      <c r="A85" s="223">
        <v>82</v>
      </c>
      <c r="B85" s="223" t="s">
        <v>409</v>
      </c>
      <c r="C85" s="223" t="s">
        <v>635</v>
      </c>
      <c r="D85" s="223" t="s">
        <v>636</v>
      </c>
      <c r="E85" s="224">
        <v>3.0318768637477598E-4</v>
      </c>
      <c r="F85" s="224">
        <v>3.2909711150973701E-6</v>
      </c>
      <c r="G85" s="223">
        <v>682</v>
      </c>
      <c r="H85" s="223">
        <v>445</v>
      </c>
    </row>
    <row r="86" spans="1:8">
      <c r="A86" s="223">
        <v>83</v>
      </c>
      <c r="B86" s="223" t="s">
        <v>409</v>
      </c>
      <c r="C86" s="223" t="s">
        <v>2576</v>
      </c>
      <c r="D86" s="223" t="s">
        <v>2577</v>
      </c>
      <c r="E86" s="224">
        <v>3.1042261740725198E-4</v>
      </c>
      <c r="F86" s="224">
        <v>3.3980582716827302E-6</v>
      </c>
      <c r="G86" s="223">
        <v>366</v>
      </c>
      <c r="H86" s="223">
        <v>213</v>
      </c>
    </row>
    <row r="87" spans="1:8">
      <c r="A87" s="223">
        <v>84</v>
      </c>
      <c r="B87" s="223" t="s">
        <v>409</v>
      </c>
      <c r="C87" s="223" t="s">
        <v>2758</v>
      </c>
      <c r="D87" s="223" t="s">
        <v>2759</v>
      </c>
      <c r="E87" s="224">
        <v>3.3091376777951299E-4</v>
      </c>
      <c r="F87" s="224">
        <v>3.6528058259167999E-6</v>
      </c>
      <c r="G87" s="223">
        <v>1910</v>
      </c>
      <c r="H87" s="223">
        <v>1405</v>
      </c>
    </row>
    <row r="88" spans="1:8">
      <c r="A88" s="223">
        <v>85</v>
      </c>
      <c r="B88" s="223" t="s">
        <v>409</v>
      </c>
      <c r="C88" s="223" t="s">
        <v>3055</v>
      </c>
      <c r="D88" s="223" t="s">
        <v>3056</v>
      </c>
      <c r="E88" s="224">
        <v>3.3338003973990297E-4</v>
      </c>
      <c r="F88" s="224">
        <v>3.71069679040826E-6</v>
      </c>
      <c r="G88" s="223">
        <v>199</v>
      </c>
      <c r="H88" s="223">
        <v>98</v>
      </c>
    </row>
    <row r="89" spans="1:8">
      <c r="A89" s="223">
        <v>86</v>
      </c>
      <c r="B89" s="223" t="s">
        <v>409</v>
      </c>
      <c r="C89" s="223" t="s">
        <v>601</v>
      </c>
      <c r="D89" s="223" t="s">
        <v>602</v>
      </c>
      <c r="E89" s="224">
        <v>3.5461814019226899E-4</v>
      </c>
      <c r="F89" s="224">
        <v>4.0123292469551204E-6</v>
      </c>
      <c r="G89" s="223">
        <v>505</v>
      </c>
      <c r="H89" s="223">
        <v>314</v>
      </c>
    </row>
    <row r="90" spans="1:8">
      <c r="A90" s="223">
        <v>87</v>
      </c>
      <c r="B90" s="223" t="s">
        <v>409</v>
      </c>
      <c r="C90" s="223" t="s">
        <v>633</v>
      </c>
      <c r="D90" s="223" t="s">
        <v>634</v>
      </c>
      <c r="E90" s="224">
        <v>4.27509907415534E-4</v>
      </c>
      <c r="F90" s="224">
        <v>4.8763893404034802E-6</v>
      </c>
      <c r="G90" s="223">
        <v>628</v>
      </c>
      <c r="H90" s="223">
        <v>407</v>
      </c>
    </row>
    <row r="91" spans="1:8">
      <c r="A91" s="223">
        <v>88</v>
      </c>
      <c r="B91" s="223" t="s">
        <v>409</v>
      </c>
      <c r="C91" s="223" t="s">
        <v>646</v>
      </c>
      <c r="D91" s="223" t="s">
        <v>647</v>
      </c>
      <c r="E91" s="224">
        <v>4.7008227987750299E-4</v>
      </c>
      <c r="F91" s="224">
        <v>5.4484745896941804E-6</v>
      </c>
      <c r="G91" s="223">
        <v>634</v>
      </c>
      <c r="H91" s="223">
        <v>412</v>
      </c>
    </row>
    <row r="92" spans="1:8">
      <c r="A92" s="223">
        <v>89</v>
      </c>
      <c r="B92" s="223" t="s">
        <v>409</v>
      </c>
      <c r="C92" s="223" t="s">
        <v>3057</v>
      </c>
      <c r="D92" s="223" t="s">
        <v>3058</v>
      </c>
      <c r="E92" s="224">
        <v>5.04033973214194E-4</v>
      </c>
      <c r="F92" s="224">
        <v>5.9347206854398698E-6</v>
      </c>
      <c r="G92" s="223">
        <v>183</v>
      </c>
      <c r="H92" s="223">
        <v>89</v>
      </c>
    </row>
    <row r="93" spans="1:8">
      <c r="A93" s="223">
        <v>90</v>
      </c>
      <c r="B93" s="223" t="s">
        <v>409</v>
      </c>
      <c r="C93" s="223" t="s">
        <v>3059</v>
      </c>
      <c r="D93" s="223" t="s">
        <v>3060</v>
      </c>
      <c r="E93" s="224">
        <v>5.04033973214194E-4</v>
      </c>
      <c r="F93" s="224">
        <v>5.9347206854398698E-6</v>
      </c>
      <c r="G93" s="223">
        <v>183</v>
      </c>
      <c r="H93" s="223">
        <v>89</v>
      </c>
    </row>
    <row r="94" spans="1:8">
      <c r="A94" s="223">
        <v>91</v>
      </c>
      <c r="B94" s="223" t="s">
        <v>409</v>
      </c>
      <c r="C94" s="223" t="s">
        <v>623</v>
      </c>
      <c r="D94" s="223" t="s">
        <v>624</v>
      </c>
      <c r="E94" s="224">
        <v>5.15630170322107E-4</v>
      </c>
      <c r="F94" s="224">
        <v>6.1533526292084102E-6</v>
      </c>
      <c r="G94" s="223">
        <v>584</v>
      </c>
      <c r="H94" s="223">
        <v>375</v>
      </c>
    </row>
    <row r="95" spans="1:8">
      <c r="A95" s="223">
        <v>92</v>
      </c>
      <c r="B95" s="223" t="s">
        <v>409</v>
      </c>
      <c r="C95" s="223" t="s">
        <v>3061</v>
      </c>
      <c r="D95" s="223" t="s">
        <v>3062</v>
      </c>
      <c r="E95" s="224">
        <v>5.15630170322107E-4</v>
      </c>
      <c r="F95" s="224">
        <v>6.1661229088284404E-6</v>
      </c>
      <c r="G95" s="223">
        <v>305</v>
      </c>
      <c r="H95" s="223">
        <v>172</v>
      </c>
    </row>
    <row r="96" spans="1:8">
      <c r="A96" s="223">
        <v>93</v>
      </c>
      <c r="B96" s="223" t="s">
        <v>409</v>
      </c>
      <c r="C96" s="223" t="s">
        <v>625</v>
      </c>
      <c r="D96" s="223" t="s">
        <v>626</v>
      </c>
      <c r="E96" s="224">
        <v>5.4528224278409102E-4</v>
      </c>
      <c r="F96" s="224">
        <v>6.6210335799374501E-6</v>
      </c>
      <c r="G96" s="223">
        <v>587</v>
      </c>
      <c r="H96" s="223">
        <v>378</v>
      </c>
    </row>
    <row r="97" spans="1:8">
      <c r="A97" s="223">
        <v>94</v>
      </c>
      <c r="B97" s="223" t="s">
        <v>409</v>
      </c>
      <c r="C97" s="223" t="s">
        <v>257</v>
      </c>
      <c r="D97" s="223" t="s">
        <v>258</v>
      </c>
      <c r="E97" s="224">
        <v>5.4528224278409102E-4</v>
      </c>
      <c r="F97" s="224">
        <v>6.6048147877538096E-6</v>
      </c>
      <c r="G97" s="223">
        <v>704</v>
      </c>
      <c r="H97" s="223">
        <v>466</v>
      </c>
    </row>
    <row r="98" spans="1:8">
      <c r="A98" s="223">
        <v>95</v>
      </c>
      <c r="B98" s="223" t="s">
        <v>409</v>
      </c>
      <c r="C98" s="223" t="s">
        <v>48</v>
      </c>
      <c r="D98" s="223" t="s">
        <v>3063</v>
      </c>
      <c r="E98" s="224">
        <v>6.2975821117773796E-4</v>
      </c>
      <c r="F98" s="224">
        <v>7.7047044509832807E-6</v>
      </c>
      <c r="G98" s="223">
        <v>19</v>
      </c>
      <c r="H98" s="223">
        <v>0</v>
      </c>
    </row>
    <row r="99" spans="1:8">
      <c r="A99" s="223">
        <v>96</v>
      </c>
      <c r="B99" s="223" t="s">
        <v>409</v>
      </c>
      <c r="C99" s="223" t="s">
        <v>3064</v>
      </c>
      <c r="D99" s="223" t="s">
        <v>3065</v>
      </c>
      <c r="E99" s="224">
        <v>7.3224385536799501E-4</v>
      </c>
      <c r="F99" s="224">
        <v>9.2565861770121496E-6</v>
      </c>
      <c r="G99" s="223">
        <v>142</v>
      </c>
      <c r="H99" s="223">
        <v>64</v>
      </c>
    </row>
    <row r="100" spans="1:8">
      <c r="A100" s="223">
        <v>97</v>
      </c>
      <c r="B100" s="223" t="s">
        <v>409</v>
      </c>
      <c r="C100" s="223" t="s">
        <v>827</v>
      </c>
      <c r="D100" s="223" t="s">
        <v>828</v>
      </c>
      <c r="E100" s="224">
        <v>7.3224385536799501E-4</v>
      </c>
      <c r="F100" s="224">
        <v>9.3374684248461298E-6</v>
      </c>
      <c r="G100" s="223">
        <v>1262</v>
      </c>
      <c r="H100" s="223">
        <v>900</v>
      </c>
    </row>
    <row r="101" spans="1:8">
      <c r="A101" s="223">
        <v>98</v>
      </c>
      <c r="B101" s="223" t="s">
        <v>409</v>
      </c>
      <c r="C101" s="223" t="s">
        <v>433</v>
      </c>
      <c r="D101" s="223" t="s">
        <v>434</v>
      </c>
      <c r="E101" s="224">
        <v>7.6083442026989999E-4</v>
      </c>
      <c r="F101" s="224">
        <v>9.7982539635531208E-6</v>
      </c>
      <c r="G101" s="223">
        <v>185</v>
      </c>
      <c r="H101" s="223">
        <v>92</v>
      </c>
    </row>
    <row r="102" spans="1:8">
      <c r="A102" s="223">
        <v>99</v>
      </c>
      <c r="B102" s="223" t="s">
        <v>409</v>
      </c>
      <c r="C102" s="223" t="s">
        <v>718</v>
      </c>
      <c r="D102" s="223" t="s">
        <v>719</v>
      </c>
      <c r="E102" s="224">
        <v>7.9560924997485296E-4</v>
      </c>
      <c r="F102" s="224">
        <v>1.03192810455757E-5</v>
      </c>
      <c r="G102" s="223">
        <v>135</v>
      </c>
      <c r="H102" s="223">
        <v>60</v>
      </c>
    </row>
    <row r="103" spans="1:8">
      <c r="A103" s="223">
        <v>100</v>
      </c>
      <c r="B103" s="223" t="s">
        <v>409</v>
      </c>
      <c r="C103" s="223" t="s">
        <v>793</v>
      </c>
      <c r="D103" s="223" t="s">
        <v>794</v>
      </c>
      <c r="E103" s="224">
        <v>8.21515804544635E-4</v>
      </c>
      <c r="F103" s="224">
        <v>1.07308659962596E-5</v>
      </c>
      <c r="G103" s="223">
        <v>1102</v>
      </c>
      <c r="H103" s="223">
        <v>776</v>
      </c>
    </row>
    <row r="104" spans="1:8">
      <c r="A104" s="223">
        <v>101</v>
      </c>
      <c r="B104" s="223" t="s">
        <v>409</v>
      </c>
      <c r="C104" s="223" t="s">
        <v>617</v>
      </c>
      <c r="D104" s="223" t="s">
        <v>618</v>
      </c>
      <c r="E104" s="224">
        <v>8.4393125659793704E-4</v>
      </c>
      <c r="F104" s="224">
        <v>1.11789256692211E-5</v>
      </c>
      <c r="G104" s="223">
        <v>606</v>
      </c>
      <c r="H104" s="223">
        <v>395</v>
      </c>
    </row>
    <row r="105" spans="1:8">
      <c r="A105" s="223">
        <v>102</v>
      </c>
      <c r="B105" s="223" t="s">
        <v>409</v>
      </c>
      <c r="C105" s="223" t="s">
        <v>3066</v>
      </c>
      <c r="D105" s="223" t="s">
        <v>3067</v>
      </c>
      <c r="E105" s="223">
        <v>1.07429087310034E-3</v>
      </c>
      <c r="F105" s="224">
        <v>1.4329148799517E-5</v>
      </c>
      <c r="G105" s="223">
        <v>62</v>
      </c>
      <c r="H105" s="223">
        <v>18</v>
      </c>
    </row>
    <row r="106" spans="1:8">
      <c r="A106" s="223">
        <v>103</v>
      </c>
      <c r="B106" s="223" t="s">
        <v>409</v>
      </c>
      <c r="C106" s="223" t="s">
        <v>1292</v>
      </c>
      <c r="D106" s="223" t="s">
        <v>1293</v>
      </c>
      <c r="E106" s="223">
        <v>1.3673746312970799E-3</v>
      </c>
      <c r="F106" s="224">
        <v>1.8489933842394599E-5</v>
      </c>
      <c r="G106" s="223">
        <v>163</v>
      </c>
      <c r="H106" s="223">
        <v>79</v>
      </c>
    </row>
    <row r="107" spans="1:8">
      <c r="A107" s="223">
        <v>104</v>
      </c>
      <c r="B107" s="223" t="s">
        <v>409</v>
      </c>
      <c r="C107" s="223" t="s">
        <v>597</v>
      </c>
      <c r="D107" s="223" t="s">
        <v>598</v>
      </c>
      <c r="E107" s="223">
        <v>1.4472241251515001E-3</v>
      </c>
      <c r="F107" s="224">
        <v>1.9702802918077601E-5</v>
      </c>
      <c r="G107" s="223">
        <v>497</v>
      </c>
      <c r="H107" s="223">
        <v>317</v>
      </c>
    </row>
    <row r="108" spans="1:8">
      <c r="A108" s="223">
        <v>105</v>
      </c>
      <c r="B108" s="223" t="s">
        <v>409</v>
      </c>
      <c r="C108" s="223" t="s">
        <v>668</v>
      </c>
      <c r="D108" s="223" t="s">
        <v>669</v>
      </c>
      <c r="E108" s="223">
        <v>1.5160181020494399E-3</v>
      </c>
      <c r="F108" s="224">
        <v>2.0942154798138999E-5</v>
      </c>
      <c r="G108" s="223">
        <v>668</v>
      </c>
      <c r="H108" s="223">
        <v>446</v>
      </c>
    </row>
    <row r="109" spans="1:8">
      <c r="A109" s="223">
        <v>106</v>
      </c>
      <c r="B109" s="223" t="s">
        <v>409</v>
      </c>
      <c r="C109" s="223" t="s">
        <v>3068</v>
      </c>
      <c r="D109" s="223" t="s">
        <v>3069</v>
      </c>
      <c r="E109" s="223">
        <v>1.5160181020494399E-3</v>
      </c>
      <c r="F109" s="224">
        <v>2.10577438514825E-5</v>
      </c>
      <c r="G109" s="223">
        <v>139</v>
      </c>
      <c r="H109" s="223">
        <v>64</v>
      </c>
    </row>
    <row r="110" spans="1:8">
      <c r="A110" s="223">
        <v>107</v>
      </c>
      <c r="B110" s="223" t="s">
        <v>409</v>
      </c>
      <c r="C110" s="223" t="s">
        <v>3070</v>
      </c>
      <c r="D110" s="223" t="s">
        <v>3071</v>
      </c>
      <c r="E110" s="223">
        <v>1.5160181020494399E-3</v>
      </c>
      <c r="F110" s="224">
        <v>2.10577438514825E-5</v>
      </c>
      <c r="G110" s="223">
        <v>139</v>
      </c>
      <c r="H110" s="223">
        <v>64</v>
      </c>
    </row>
    <row r="111" spans="1:8">
      <c r="A111" s="223">
        <v>108</v>
      </c>
      <c r="B111" s="223" t="s">
        <v>409</v>
      </c>
      <c r="C111" s="223" t="s">
        <v>2500</v>
      </c>
      <c r="D111" s="223" t="s">
        <v>2501</v>
      </c>
      <c r="E111" s="223">
        <v>1.59784734685255E-3</v>
      </c>
      <c r="F111" s="224">
        <v>2.23413482404184E-5</v>
      </c>
      <c r="G111" s="223">
        <v>1932</v>
      </c>
      <c r="H111" s="223">
        <v>1443</v>
      </c>
    </row>
    <row r="112" spans="1:8">
      <c r="A112" s="223">
        <v>109</v>
      </c>
      <c r="B112" s="223" t="s">
        <v>409</v>
      </c>
      <c r="C112" s="223" t="s">
        <v>86</v>
      </c>
      <c r="D112" s="223" t="s">
        <v>485</v>
      </c>
      <c r="E112" s="223">
        <v>1.61117938019892E-3</v>
      </c>
      <c r="F112" s="224">
        <v>2.267596772794E-5</v>
      </c>
      <c r="G112" s="223">
        <v>2367</v>
      </c>
      <c r="H112" s="223">
        <v>1795</v>
      </c>
    </row>
    <row r="113" spans="1:8">
      <c r="A113" s="223">
        <v>110</v>
      </c>
      <c r="B113" s="223" t="s">
        <v>409</v>
      </c>
      <c r="C113" s="223" t="s">
        <v>871</v>
      </c>
      <c r="D113" s="223" t="s">
        <v>872</v>
      </c>
      <c r="E113" s="223">
        <v>1.8242653640470801E-3</v>
      </c>
      <c r="F113" s="224">
        <v>2.5842780430802198E-5</v>
      </c>
      <c r="G113" s="223">
        <v>391</v>
      </c>
      <c r="H113" s="223">
        <v>240</v>
      </c>
    </row>
    <row r="114" spans="1:8">
      <c r="A114" s="223">
        <v>111</v>
      </c>
      <c r="B114" s="223" t="s">
        <v>409</v>
      </c>
      <c r="C114" s="223" t="s">
        <v>2468</v>
      </c>
      <c r="D114" s="223" t="s">
        <v>2469</v>
      </c>
      <c r="E114" s="223">
        <v>1.8518775634279901E-3</v>
      </c>
      <c r="F114" s="224">
        <v>2.64042886883762E-5</v>
      </c>
      <c r="G114" s="223">
        <v>1933</v>
      </c>
      <c r="H114" s="223">
        <v>1446</v>
      </c>
    </row>
    <row r="115" spans="1:8">
      <c r="A115" s="223">
        <v>112</v>
      </c>
      <c r="B115" s="223" t="s">
        <v>409</v>
      </c>
      <c r="C115" s="223" t="s">
        <v>3072</v>
      </c>
      <c r="D115" s="223" t="s">
        <v>3073</v>
      </c>
      <c r="E115" s="223">
        <v>1.8557208014906401E-3</v>
      </c>
      <c r="F115" s="224">
        <v>2.7059400622648201E-5</v>
      </c>
      <c r="G115" s="223">
        <v>56</v>
      </c>
      <c r="H115" s="223">
        <v>16</v>
      </c>
    </row>
    <row r="116" spans="1:8">
      <c r="A116" s="223">
        <v>113</v>
      </c>
      <c r="B116" s="223" t="s">
        <v>409</v>
      </c>
      <c r="C116" s="223" t="s">
        <v>49</v>
      </c>
      <c r="D116" s="223" t="s">
        <v>3074</v>
      </c>
      <c r="E116" s="223">
        <v>1.8557208014906401E-3</v>
      </c>
      <c r="F116" s="224">
        <v>2.7312604934091001E-5</v>
      </c>
      <c r="G116" s="223">
        <v>17</v>
      </c>
      <c r="H116" s="223">
        <v>0</v>
      </c>
    </row>
    <row r="117" spans="1:8">
      <c r="A117" s="223">
        <v>114</v>
      </c>
      <c r="B117" s="223" t="s">
        <v>409</v>
      </c>
      <c r="C117" s="223" t="s">
        <v>3075</v>
      </c>
      <c r="D117" s="223" t="s">
        <v>3076</v>
      </c>
      <c r="E117" s="223">
        <v>1.8557208014906401E-3</v>
      </c>
      <c r="F117" s="224">
        <v>2.7059400622648201E-5</v>
      </c>
      <c r="G117" s="223">
        <v>56</v>
      </c>
      <c r="H117" s="223">
        <v>16</v>
      </c>
    </row>
    <row r="118" spans="1:8">
      <c r="A118" s="223">
        <v>115</v>
      </c>
      <c r="B118" s="223" t="s">
        <v>409</v>
      </c>
      <c r="C118" s="223" t="s">
        <v>3077</v>
      </c>
      <c r="D118" s="223" t="s">
        <v>3078</v>
      </c>
      <c r="E118" s="223">
        <v>1.8557208014906401E-3</v>
      </c>
      <c r="F118" s="224">
        <v>2.7312604934091001E-5</v>
      </c>
      <c r="G118" s="223">
        <v>17</v>
      </c>
      <c r="H118" s="223">
        <v>0</v>
      </c>
    </row>
    <row r="119" spans="1:8">
      <c r="A119" s="223">
        <v>116</v>
      </c>
      <c r="B119" s="223" t="s">
        <v>409</v>
      </c>
      <c r="C119" s="223" t="s">
        <v>455</v>
      </c>
      <c r="D119" s="223" t="s">
        <v>456</v>
      </c>
      <c r="E119" s="223">
        <v>1.89421342501937E-3</v>
      </c>
      <c r="F119" s="224">
        <v>2.8053386204408E-5</v>
      </c>
      <c r="G119" s="223">
        <v>62</v>
      </c>
      <c r="H119" s="223">
        <v>19</v>
      </c>
    </row>
    <row r="120" spans="1:8">
      <c r="A120" s="223">
        <v>117</v>
      </c>
      <c r="B120" s="223" t="s">
        <v>409</v>
      </c>
      <c r="C120" s="223" t="s">
        <v>474</v>
      </c>
      <c r="D120" s="223" t="s">
        <v>475</v>
      </c>
      <c r="E120" s="223">
        <v>2.0338370456079802E-3</v>
      </c>
      <c r="F120" s="224">
        <v>3.0495394943804699E-5</v>
      </c>
      <c r="G120" s="223">
        <v>165</v>
      </c>
      <c r="H120" s="223">
        <v>82</v>
      </c>
    </row>
    <row r="121" spans="1:8">
      <c r="A121" s="223">
        <v>118</v>
      </c>
      <c r="B121" s="223" t="s">
        <v>409</v>
      </c>
      <c r="C121" s="223" t="s">
        <v>472</v>
      </c>
      <c r="D121" s="223" t="s">
        <v>473</v>
      </c>
      <c r="E121" s="223">
        <v>2.0338370456079802E-3</v>
      </c>
      <c r="F121" s="224">
        <v>3.0495394943804699E-5</v>
      </c>
      <c r="G121" s="223">
        <v>165</v>
      </c>
      <c r="H121" s="223">
        <v>82</v>
      </c>
    </row>
    <row r="122" spans="1:8">
      <c r="A122" s="223">
        <v>119</v>
      </c>
      <c r="B122" s="223" t="s">
        <v>409</v>
      </c>
      <c r="C122" s="223" t="s">
        <v>2210</v>
      </c>
      <c r="D122" s="223" t="s">
        <v>2211</v>
      </c>
      <c r="E122" s="223">
        <v>2.1337130449542402E-3</v>
      </c>
      <c r="F122" s="224">
        <v>3.2189213446094702E-5</v>
      </c>
      <c r="G122" s="223">
        <v>276</v>
      </c>
      <c r="H122" s="223">
        <v>158</v>
      </c>
    </row>
    <row r="123" spans="1:8" ht="16">
      <c r="A123" s="223">
        <v>120</v>
      </c>
      <c r="B123" s="223" t="s">
        <v>409</v>
      </c>
      <c r="C123" s="223" t="s">
        <v>401</v>
      </c>
      <c r="D123" s="1" t="s">
        <v>402</v>
      </c>
      <c r="E123" s="223">
        <v>2.2737094985601398E-3</v>
      </c>
      <c r="F123" s="224">
        <v>3.45103548213066E-5</v>
      </c>
      <c r="G123" s="223">
        <v>831</v>
      </c>
      <c r="H123" s="223">
        <v>574</v>
      </c>
    </row>
    <row r="124" spans="1:8">
      <c r="A124" s="223">
        <v>121</v>
      </c>
      <c r="B124" s="223" t="s">
        <v>409</v>
      </c>
      <c r="C124" s="223" t="s">
        <v>943</v>
      </c>
      <c r="D124" s="223" t="s">
        <v>944</v>
      </c>
      <c r="E124" s="223">
        <v>2.2739059215282601E-3</v>
      </c>
      <c r="F124" s="224">
        <v>3.4722507862541799E-5</v>
      </c>
      <c r="G124" s="223">
        <v>354</v>
      </c>
      <c r="H124" s="223">
        <v>214</v>
      </c>
    </row>
    <row r="125" spans="1:8">
      <c r="A125" s="223">
        <v>122</v>
      </c>
      <c r="B125" s="223" t="s">
        <v>409</v>
      </c>
      <c r="C125" s="223" t="s">
        <v>682</v>
      </c>
      <c r="D125" s="223" t="s">
        <v>683</v>
      </c>
      <c r="E125" s="223">
        <v>2.5600180926722699E-3</v>
      </c>
      <c r="F125" s="224">
        <v>4.0975360879861503E-5</v>
      </c>
      <c r="G125" s="223">
        <v>130</v>
      </c>
      <c r="H125" s="223">
        <v>60</v>
      </c>
    </row>
    <row r="126" spans="1:8">
      <c r="A126" s="223">
        <v>123</v>
      </c>
      <c r="B126" s="223" t="s">
        <v>409</v>
      </c>
      <c r="C126" s="223" t="s">
        <v>3079</v>
      </c>
      <c r="D126" s="223" t="s">
        <v>3080</v>
      </c>
      <c r="E126" s="223">
        <v>2.6320845760178699E-3</v>
      </c>
      <c r="F126" s="224">
        <v>4.23709687060185E-5</v>
      </c>
      <c r="G126" s="223">
        <v>161</v>
      </c>
      <c r="H126" s="223">
        <v>80</v>
      </c>
    </row>
    <row r="127" spans="1:8">
      <c r="A127" s="223">
        <v>124</v>
      </c>
      <c r="B127" s="223" t="s">
        <v>409</v>
      </c>
      <c r="C127" s="223" t="s">
        <v>666</v>
      </c>
      <c r="D127" s="223" t="s">
        <v>667</v>
      </c>
      <c r="E127" s="223">
        <v>2.8234220935252998E-3</v>
      </c>
      <c r="F127" s="224">
        <v>4.5710816710555902E-5</v>
      </c>
      <c r="G127" s="223">
        <v>655</v>
      </c>
      <c r="H127" s="223">
        <v>441</v>
      </c>
    </row>
    <row r="128" spans="1:8">
      <c r="A128" s="223">
        <v>125</v>
      </c>
      <c r="B128" s="223" t="s">
        <v>409</v>
      </c>
      <c r="C128" s="223" t="s">
        <v>1234</v>
      </c>
      <c r="D128" s="223" t="s">
        <v>1235</v>
      </c>
      <c r="E128" s="223">
        <v>3.2589539406788401E-3</v>
      </c>
      <c r="F128" s="224">
        <v>5.3361586003204301E-5</v>
      </c>
      <c r="G128" s="223">
        <v>355</v>
      </c>
      <c r="H128" s="223">
        <v>217</v>
      </c>
    </row>
    <row r="129" spans="1:8">
      <c r="A129" s="223">
        <v>126</v>
      </c>
      <c r="B129" s="223" t="s">
        <v>409</v>
      </c>
      <c r="C129" s="223" t="s">
        <v>3081</v>
      </c>
      <c r="D129" s="223" t="s">
        <v>3082</v>
      </c>
      <c r="E129" s="223">
        <v>3.4977380700081098E-3</v>
      </c>
      <c r="F129" s="224">
        <v>5.8236647104357298E-5</v>
      </c>
      <c r="G129" s="223">
        <v>147</v>
      </c>
      <c r="H129" s="223">
        <v>72</v>
      </c>
    </row>
    <row r="130" spans="1:8">
      <c r="A130" s="223">
        <v>127</v>
      </c>
      <c r="B130" s="223" t="s">
        <v>409</v>
      </c>
      <c r="C130" s="223" t="s">
        <v>435</v>
      </c>
      <c r="D130" s="223" t="s">
        <v>436</v>
      </c>
      <c r="E130" s="223">
        <v>3.7508725522081899E-3</v>
      </c>
      <c r="F130" s="224">
        <v>6.4130947458934101E-5</v>
      </c>
      <c r="G130" s="223">
        <v>192</v>
      </c>
      <c r="H130" s="223">
        <v>102</v>
      </c>
    </row>
    <row r="131" spans="1:8">
      <c r="A131" s="223">
        <v>128</v>
      </c>
      <c r="B131" s="223" t="s">
        <v>409</v>
      </c>
      <c r="C131" s="223" t="s">
        <v>1258</v>
      </c>
      <c r="D131" s="223" t="s">
        <v>1259</v>
      </c>
      <c r="E131" s="223">
        <v>3.9155246469857298E-3</v>
      </c>
      <c r="F131" s="224">
        <v>6.73537953257596E-5</v>
      </c>
      <c r="G131" s="223">
        <v>336</v>
      </c>
      <c r="H131" s="223">
        <v>204</v>
      </c>
    </row>
    <row r="132" spans="1:8">
      <c r="A132" s="223">
        <v>129</v>
      </c>
      <c r="B132" s="223" t="s">
        <v>409</v>
      </c>
      <c r="C132" s="223" t="s">
        <v>706</v>
      </c>
      <c r="D132" s="223" t="s">
        <v>707</v>
      </c>
      <c r="E132" s="223">
        <v>4.3954811911228802E-3</v>
      </c>
      <c r="F132" s="224">
        <v>7.6418539704003696E-5</v>
      </c>
      <c r="G132" s="223">
        <v>805</v>
      </c>
      <c r="H132" s="223">
        <v>560</v>
      </c>
    </row>
    <row r="133" spans="1:8">
      <c r="A133" s="223">
        <v>130</v>
      </c>
      <c r="B133" s="223" t="s">
        <v>409</v>
      </c>
      <c r="C133" s="223" t="s">
        <v>70</v>
      </c>
      <c r="D133" s="223" t="s">
        <v>481</v>
      </c>
      <c r="E133" s="223">
        <v>4.5483872342051103E-3</v>
      </c>
      <c r="F133" s="224">
        <v>8.0332108266707898E-5</v>
      </c>
      <c r="G133" s="223">
        <v>4629</v>
      </c>
      <c r="H133" s="223">
        <v>3675</v>
      </c>
    </row>
    <row r="134" spans="1:8">
      <c r="A134" s="223">
        <v>131</v>
      </c>
      <c r="B134" s="223" t="s">
        <v>409</v>
      </c>
      <c r="C134" s="223" t="s">
        <v>3083</v>
      </c>
      <c r="D134" s="223" t="s">
        <v>3084</v>
      </c>
      <c r="E134" s="223">
        <v>4.9718723605303499E-3</v>
      </c>
      <c r="F134" s="224">
        <v>8.9183617910350399E-5</v>
      </c>
      <c r="G134" s="223">
        <v>53</v>
      </c>
      <c r="H134" s="223">
        <v>16</v>
      </c>
    </row>
    <row r="135" spans="1:8">
      <c r="A135" s="223">
        <v>132</v>
      </c>
      <c r="B135" s="223" t="s">
        <v>409</v>
      </c>
      <c r="C135" s="223" t="s">
        <v>3085</v>
      </c>
      <c r="D135" s="223" t="s">
        <v>3086</v>
      </c>
      <c r="E135" s="223">
        <v>4.9718723605303499E-3</v>
      </c>
      <c r="F135" s="224">
        <v>8.9183617910350399E-5</v>
      </c>
      <c r="G135" s="223">
        <v>53</v>
      </c>
      <c r="H135" s="223">
        <v>16</v>
      </c>
    </row>
    <row r="136" spans="1:8">
      <c r="A136" s="223">
        <v>133</v>
      </c>
      <c r="B136" s="223" t="s">
        <v>409</v>
      </c>
      <c r="C136" s="223" t="s">
        <v>900</v>
      </c>
      <c r="D136" s="223" t="s">
        <v>901</v>
      </c>
      <c r="E136" s="223">
        <v>5.1735364539407204E-3</v>
      </c>
      <c r="F136" s="224">
        <v>9.3276896787083307E-5</v>
      </c>
      <c r="G136" s="223">
        <v>340</v>
      </c>
      <c r="H136" s="223">
        <v>209</v>
      </c>
    </row>
    <row r="137" spans="1:8">
      <c r="A137" s="223">
        <v>134</v>
      </c>
      <c r="B137" s="223" t="s">
        <v>409</v>
      </c>
      <c r="C137" s="223" t="s">
        <v>437</v>
      </c>
      <c r="D137" s="223" t="s">
        <v>438</v>
      </c>
      <c r="E137" s="223">
        <v>5.2684291657808004E-3</v>
      </c>
      <c r="F137" s="224">
        <v>9.7410933890345106E-5</v>
      </c>
      <c r="G137" s="223">
        <v>15</v>
      </c>
      <c r="H137" s="223">
        <v>0</v>
      </c>
    </row>
    <row r="138" spans="1:8">
      <c r="A138" s="223">
        <v>135</v>
      </c>
      <c r="B138" s="223" t="s">
        <v>409</v>
      </c>
      <c r="C138" s="223" t="s">
        <v>3087</v>
      </c>
      <c r="D138" s="223" t="s">
        <v>3088</v>
      </c>
      <c r="E138" s="223">
        <v>5.2684291657808004E-3</v>
      </c>
      <c r="F138" s="224">
        <v>9.7410933890345106E-5</v>
      </c>
      <c r="G138" s="223">
        <v>15</v>
      </c>
      <c r="H138" s="223">
        <v>0</v>
      </c>
    </row>
    <row r="139" spans="1:8">
      <c r="A139" s="223">
        <v>136</v>
      </c>
      <c r="B139" s="223" t="s">
        <v>409</v>
      </c>
      <c r="C139" s="223" t="s">
        <v>50</v>
      </c>
      <c r="D139" s="223" t="s">
        <v>3089</v>
      </c>
      <c r="E139" s="223">
        <v>5.2684291657808004E-3</v>
      </c>
      <c r="F139" s="224">
        <v>9.7410933890345106E-5</v>
      </c>
      <c r="G139" s="223">
        <v>15</v>
      </c>
      <c r="H139" s="223">
        <v>0</v>
      </c>
    </row>
    <row r="140" spans="1:8">
      <c r="A140" s="223">
        <v>137</v>
      </c>
      <c r="B140" s="223" t="s">
        <v>409</v>
      </c>
      <c r="C140" s="223" t="s">
        <v>3090</v>
      </c>
      <c r="D140" s="223" t="s">
        <v>3091</v>
      </c>
      <c r="E140" s="223">
        <v>6.4068594051179496E-3</v>
      </c>
      <c r="F140" s="224">
        <v>1.2215785926068801E-4</v>
      </c>
      <c r="G140" s="223">
        <v>63</v>
      </c>
      <c r="H140" s="223">
        <v>22</v>
      </c>
    </row>
    <row r="141" spans="1:8">
      <c r="A141" s="223">
        <v>138</v>
      </c>
      <c r="B141" s="223" t="s">
        <v>409</v>
      </c>
      <c r="C141" s="223" t="s">
        <v>54</v>
      </c>
      <c r="D141" s="223" t="s">
        <v>3092</v>
      </c>
      <c r="E141" s="223">
        <v>6.7397994579956903E-3</v>
      </c>
      <c r="F141" s="224">
        <v>1.29575759978024E-4</v>
      </c>
      <c r="G141" s="223">
        <v>19</v>
      </c>
      <c r="H141" s="223">
        <v>1</v>
      </c>
    </row>
    <row r="142" spans="1:8">
      <c r="A142" s="223">
        <v>139</v>
      </c>
      <c r="B142" s="223" t="s">
        <v>409</v>
      </c>
      <c r="C142" s="223" t="s">
        <v>1387</v>
      </c>
      <c r="D142" s="223" t="s">
        <v>1388</v>
      </c>
      <c r="E142" s="223">
        <v>6.7801451672682596E-3</v>
      </c>
      <c r="F142" s="224">
        <v>1.31142533439514E-4</v>
      </c>
      <c r="G142" s="223">
        <v>179</v>
      </c>
      <c r="H142" s="223">
        <v>96</v>
      </c>
    </row>
    <row r="143" spans="1:8">
      <c r="A143" s="223">
        <v>140</v>
      </c>
      <c r="B143" s="223" t="s">
        <v>409</v>
      </c>
      <c r="C143" s="223" t="s">
        <v>977</v>
      </c>
      <c r="D143" s="223" t="s">
        <v>978</v>
      </c>
      <c r="E143" s="223">
        <v>6.7801451672682596E-3</v>
      </c>
      <c r="F143" s="224">
        <v>1.31598806944494E-4</v>
      </c>
      <c r="G143" s="223">
        <v>70</v>
      </c>
      <c r="H143" s="223">
        <v>26</v>
      </c>
    </row>
    <row r="144" spans="1:8">
      <c r="A144" s="223">
        <v>141</v>
      </c>
      <c r="B144" s="223" t="s">
        <v>409</v>
      </c>
      <c r="C144" s="223" t="s">
        <v>3093</v>
      </c>
      <c r="D144" s="223" t="s">
        <v>3094</v>
      </c>
      <c r="E144" s="223">
        <v>7.1446405068781096E-3</v>
      </c>
      <c r="F144" s="224">
        <v>1.41781769136052E-4</v>
      </c>
      <c r="G144" s="223">
        <v>103</v>
      </c>
      <c r="H144" s="223">
        <v>46</v>
      </c>
    </row>
    <row r="145" spans="1:8">
      <c r="A145" s="223">
        <v>142</v>
      </c>
      <c r="B145" s="223" t="s">
        <v>409</v>
      </c>
      <c r="C145" s="223" t="s">
        <v>421</v>
      </c>
      <c r="D145" s="223" t="s">
        <v>422</v>
      </c>
      <c r="E145" s="223">
        <v>7.6875582918264299E-3</v>
      </c>
      <c r="F145" s="224">
        <v>1.5557564384157901E-4</v>
      </c>
      <c r="G145" s="223">
        <v>129</v>
      </c>
      <c r="H145" s="223">
        <v>63</v>
      </c>
    </row>
    <row r="146" spans="1:8">
      <c r="A146" s="223">
        <v>143</v>
      </c>
      <c r="B146" s="223" t="s">
        <v>409</v>
      </c>
      <c r="C146" s="223" t="s">
        <v>1948</v>
      </c>
      <c r="D146" s="223" t="s">
        <v>1949</v>
      </c>
      <c r="E146" s="223">
        <v>8.0224592784978108E-3</v>
      </c>
      <c r="F146" s="224">
        <v>1.63091114023366E-4</v>
      </c>
      <c r="G146" s="223">
        <v>291</v>
      </c>
      <c r="H146" s="223">
        <v>176</v>
      </c>
    </row>
    <row r="147" spans="1:8">
      <c r="A147" s="223">
        <v>144</v>
      </c>
      <c r="B147" s="223" t="s">
        <v>409</v>
      </c>
      <c r="C147" s="223" t="s">
        <v>51</v>
      </c>
      <c r="D147" s="223" t="s">
        <v>3095</v>
      </c>
      <c r="E147" s="223">
        <v>8.9929565194405703E-3</v>
      </c>
      <c r="F147" s="224">
        <v>1.8447514523367201E-4</v>
      </c>
      <c r="G147" s="223">
        <v>14</v>
      </c>
      <c r="H147" s="223">
        <v>0</v>
      </c>
    </row>
    <row r="148" spans="1:8">
      <c r="A148" s="223">
        <v>145</v>
      </c>
      <c r="B148" s="223" t="s">
        <v>409</v>
      </c>
      <c r="C148" s="223" t="s">
        <v>3096</v>
      </c>
      <c r="D148" s="223" t="s">
        <v>3097</v>
      </c>
      <c r="E148" s="223">
        <v>8.9929565194405703E-3</v>
      </c>
      <c r="F148" s="224">
        <v>1.8447514523367201E-4</v>
      </c>
      <c r="G148" s="223">
        <v>14</v>
      </c>
      <c r="H148" s="223">
        <v>0</v>
      </c>
    </row>
    <row r="149" spans="1:8">
      <c r="A149" s="223">
        <v>146</v>
      </c>
      <c r="B149" s="223" t="s">
        <v>409</v>
      </c>
      <c r="C149" s="223" t="s">
        <v>170</v>
      </c>
      <c r="D149" s="223" t="s">
        <v>3098</v>
      </c>
      <c r="E149" s="223">
        <v>9.6402594314294009E-3</v>
      </c>
      <c r="F149" s="224">
        <v>1.9952703266227701E-4</v>
      </c>
      <c r="G149" s="223">
        <v>1434</v>
      </c>
      <c r="H149" s="223">
        <v>1067</v>
      </c>
    </row>
    <row r="150" spans="1:8">
      <c r="A150" s="223">
        <v>147</v>
      </c>
      <c r="B150" s="223" t="s">
        <v>409</v>
      </c>
      <c r="C150" s="223" t="s">
        <v>3099</v>
      </c>
      <c r="D150" s="223" t="s">
        <v>3100</v>
      </c>
      <c r="E150" s="223">
        <v>9.7907138225348592E-3</v>
      </c>
      <c r="F150" s="224">
        <v>2.0444228108871401E-4</v>
      </c>
      <c r="G150" s="223">
        <v>234</v>
      </c>
      <c r="H150" s="223">
        <v>136</v>
      </c>
    </row>
    <row r="151" spans="1:8">
      <c r="A151" s="223">
        <v>148</v>
      </c>
      <c r="B151" s="223" t="s">
        <v>476</v>
      </c>
      <c r="C151" s="223" t="s">
        <v>94</v>
      </c>
      <c r="D151" s="223" t="s">
        <v>95</v>
      </c>
      <c r="E151" s="224">
        <v>6.3178063518156201E-18</v>
      </c>
      <c r="F151" s="224">
        <v>9.2985835368457299E-21</v>
      </c>
      <c r="G151" s="223">
        <v>439</v>
      </c>
      <c r="H151" s="223">
        <v>668</v>
      </c>
    </row>
    <row r="152" spans="1:8">
      <c r="A152" s="223">
        <v>149</v>
      </c>
      <c r="B152" s="223" t="s">
        <v>476</v>
      </c>
      <c r="C152" s="223" t="s">
        <v>98</v>
      </c>
      <c r="D152" s="223" t="s">
        <v>513</v>
      </c>
      <c r="E152" s="224">
        <v>6.4115652782590098E-13</v>
      </c>
      <c r="F152" s="224">
        <v>1.7693584614825699E-15</v>
      </c>
      <c r="G152" s="223">
        <v>2484</v>
      </c>
      <c r="H152" s="223">
        <v>2670</v>
      </c>
    </row>
    <row r="153" spans="1:8">
      <c r="A153" s="223">
        <v>150</v>
      </c>
      <c r="B153" s="223" t="s">
        <v>476</v>
      </c>
      <c r="C153" s="223" t="s">
        <v>102</v>
      </c>
      <c r="D153" s="223" t="s">
        <v>580</v>
      </c>
      <c r="E153" s="224">
        <v>8.4163207203720907E-12</v>
      </c>
      <c r="F153" s="224">
        <v>2.47743779828816E-14</v>
      </c>
      <c r="G153" s="223">
        <v>3116</v>
      </c>
      <c r="H153" s="223">
        <v>3248</v>
      </c>
    </row>
    <row r="154" spans="1:8">
      <c r="A154" s="223">
        <v>151</v>
      </c>
      <c r="B154" s="223" t="s">
        <v>476</v>
      </c>
      <c r="C154" s="223" t="s">
        <v>106</v>
      </c>
      <c r="D154" s="223" t="s">
        <v>591</v>
      </c>
      <c r="E154" s="224">
        <v>2.7581810878611101E-11</v>
      </c>
      <c r="F154" s="224">
        <v>8.3727325820455096E-14</v>
      </c>
      <c r="G154" s="223">
        <v>3293</v>
      </c>
      <c r="H154" s="223">
        <v>3403</v>
      </c>
    </row>
    <row r="155" spans="1:8">
      <c r="A155" s="223">
        <v>152</v>
      </c>
      <c r="B155" s="223" t="s">
        <v>476</v>
      </c>
      <c r="C155" s="223" t="s">
        <v>110</v>
      </c>
      <c r="D155" s="223" t="s">
        <v>594</v>
      </c>
      <c r="E155" s="224">
        <v>4.7267355882569602E-11</v>
      </c>
      <c r="F155" s="224">
        <v>1.49195364799799E-13</v>
      </c>
      <c r="G155" s="223">
        <v>3285</v>
      </c>
      <c r="H155" s="223">
        <v>3389</v>
      </c>
    </row>
    <row r="156" spans="1:8">
      <c r="A156" s="223">
        <v>153</v>
      </c>
      <c r="B156" s="223" t="s">
        <v>476</v>
      </c>
      <c r="C156" s="223" t="s">
        <v>114</v>
      </c>
      <c r="D156" s="223" t="s">
        <v>579</v>
      </c>
      <c r="E156" s="224">
        <v>4.7267355882569602E-11</v>
      </c>
      <c r="F156" s="224">
        <v>1.52180798076528E-13</v>
      </c>
      <c r="G156" s="223">
        <v>3349</v>
      </c>
      <c r="H156" s="223">
        <v>3449</v>
      </c>
    </row>
    <row r="157" spans="1:8">
      <c r="A157" s="223">
        <v>154</v>
      </c>
      <c r="B157" s="223" t="s">
        <v>476</v>
      </c>
      <c r="C157" s="223" t="s">
        <v>117</v>
      </c>
      <c r="D157" s="223" t="s">
        <v>525</v>
      </c>
      <c r="E157" s="224">
        <v>1.1493721527692301E-9</v>
      </c>
      <c r="F157" s="224">
        <v>4.1234029949406799E-12</v>
      </c>
      <c r="G157" s="223">
        <v>2269</v>
      </c>
      <c r="H157" s="223">
        <v>2396</v>
      </c>
    </row>
    <row r="158" spans="1:8">
      <c r="A158" s="223">
        <v>155</v>
      </c>
      <c r="B158" s="223" t="s">
        <v>476</v>
      </c>
      <c r="C158" s="223" t="s">
        <v>121</v>
      </c>
      <c r="D158" s="223" t="s">
        <v>700</v>
      </c>
      <c r="E158" s="224">
        <v>1.1435501025187099E-7</v>
      </c>
      <c r="F158" s="224">
        <v>4.5232871316626698E-10</v>
      </c>
      <c r="G158" s="223">
        <v>456</v>
      </c>
      <c r="H158" s="223">
        <v>581</v>
      </c>
    </row>
    <row r="159" spans="1:8">
      <c r="A159" s="223">
        <v>156</v>
      </c>
      <c r="B159" s="223" t="s">
        <v>476</v>
      </c>
      <c r="C159" s="223" t="s">
        <v>125</v>
      </c>
      <c r="D159" s="223" t="s">
        <v>983</v>
      </c>
      <c r="E159" s="224">
        <v>2.3721776811058601E-7</v>
      </c>
      <c r="F159" s="224">
        <v>1.02559425086906E-9</v>
      </c>
      <c r="G159" s="223">
        <v>2</v>
      </c>
      <c r="H159" s="223">
        <v>34</v>
      </c>
    </row>
    <row r="160" spans="1:8">
      <c r="A160" s="223">
        <v>157</v>
      </c>
      <c r="B160" s="223" t="s">
        <v>476</v>
      </c>
      <c r="C160" s="223" t="s">
        <v>129</v>
      </c>
      <c r="D160" s="223" t="s">
        <v>1694</v>
      </c>
      <c r="E160" s="224">
        <v>4.7799510788307701E-7</v>
      </c>
      <c r="F160" s="224">
        <v>2.1984872959390898E-9</v>
      </c>
      <c r="G160" s="223">
        <v>111</v>
      </c>
      <c r="H160" s="223">
        <v>193</v>
      </c>
    </row>
    <row r="161" spans="1:8">
      <c r="A161" s="223">
        <v>158</v>
      </c>
      <c r="B161" s="223" t="s">
        <v>476</v>
      </c>
      <c r="C161" s="223" t="s">
        <v>1034</v>
      </c>
      <c r="D161" s="223" t="s">
        <v>1035</v>
      </c>
      <c r="E161" s="224">
        <v>5.1529024858077497E-7</v>
      </c>
      <c r="F161" s="224">
        <v>2.4174227465384499E-9</v>
      </c>
      <c r="G161" s="223">
        <v>3</v>
      </c>
      <c r="H161" s="223">
        <v>36</v>
      </c>
    </row>
    <row r="162" spans="1:8">
      <c r="A162" s="223">
        <v>159</v>
      </c>
      <c r="B162" s="223" t="s">
        <v>476</v>
      </c>
      <c r="C162" s="223" t="s">
        <v>556</v>
      </c>
      <c r="D162" s="223" t="s">
        <v>557</v>
      </c>
      <c r="E162" s="224">
        <v>1.0057043844442101E-6</v>
      </c>
      <c r="F162" s="224">
        <v>4.81065476875166E-9</v>
      </c>
      <c r="G162" s="223">
        <v>2005</v>
      </c>
      <c r="H162" s="223">
        <v>2077</v>
      </c>
    </row>
    <row r="163" spans="1:8">
      <c r="A163" s="223">
        <v>160</v>
      </c>
      <c r="B163" s="223" t="s">
        <v>476</v>
      </c>
      <c r="C163" s="223" t="s">
        <v>522</v>
      </c>
      <c r="D163" s="223" t="s">
        <v>523</v>
      </c>
      <c r="E163" s="224">
        <v>1.31792607957206E-6</v>
      </c>
      <c r="F163" s="224">
        <v>6.4253594165504001E-9</v>
      </c>
      <c r="G163" s="223">
        <v>2378</v>
      </c>
      <c r="H163" s="223">
        <v>2424</v>
      </c>
    </row>
    <row r="164" spans="1:8">
      <c r="A164" s="223">
        <v>161</v>
      </c>
      <c r="B164" s="223" t="s">
        <v>476</v>
      </c>
      <c r="C164" s="223" t="s">
        <v>1875</v>
      </c>
      <c r="D164" s="223" t="s">
        <v>1876</v>
      </c>
      <c r="E164" s="224">
        <v>1.7228008488387999E-6</v>
      </c>
      <c r="F164" s="224">
        <v>8.6749031161754197E-9</v>
      </c>
      <c r="G164" s="223">
        <v>729</v>
      </c>
      <c r="H164" s="223">
        <v>842</v>
      </c>
    </row>
    <row r="165" spans="1:8">
      <c r="A165" s="223">
        <v>162</v>
      </c>
      <c r="B165" s="223" t="s">
        <v>476</v>
      </c>
      <c r="C165" s="223" t="s">
        <v>532</v>
      </c>
      <c r="D165" s="223" t="s">
        <v>533</v>
      </c>
      <c r="E165" s="224">
        <v>2.2171852037177498E-6</v>
      </c>
      <c r="F165" s="224">
        <v>1.1625384657521099E-8</v>
      </c>
      <c r="G165" s="223">
        <v>1331</v>
      </c>
      <c r="H165" s="223">
        <v>1427</v>
      </c>
    </row>
    <row r="166" spans="1:8">
      <c r="A166" s="223">
        <v>163</v>
      </c>
      <c r="B166" s="223" t="s">
        <v>476</v>
      </c>
      <c r="C166" s="223" t="s">
        <v>354</v>
      </c>
      <c r="D166" s="223" t="s">
        <v>524</v>
      </c>
      <c r="E166" s="224">
        <v>2.2854797432500499E-6</v>
      </c>
      <c r="F166" s="224">
        <v>1.2403946725393499E-8</v>
      </c>
      <c r="G166" s="223">
        <v>2429</v>
      </c>
      <c r="H166" s="223">
        <v>2465</v>
      </c>
    </row>
    <row r="167" spans="1:8">
      <c r="A167" s="223">
        <v>164</v>
      </c>
      <c r="B167" s="223" t="s">
        <v>476</v>
      </c>
      <c r="C167" s="223" t="s">
        <v>534</v>
      </c>
      <c r="D167" s="223" t="s">
        <v>535</v>
      </c>
      <c r="E167" s="224">
        <v>2.5498004193435998E-6</v>
      </c>
      <c r="F167" s="224">
        <v>1.43075913512979E-8</v>
      </c>
      <c r="G167" s="223">
        <v>2242</v>
      </c>
      <c r="H167" s="223">
        <v>2288</v>
      </c>
    </row>
    <row r="168" spans="1:8">
      <c r="A168" s="223">
        <v>165</v>
      </c>
      <c r="B168" s="223" t="s">
        <v>476</v>
      </c>
      <c r="C168" s="223" t="s">
        <v>1063</v>
      </c>
      <c r="D168" s="223" t="s">
        <v>1064</v>
      </c>
      <c r="E168" s="224">
        <v>5.2784041796843503E-6</v>
      </c>
      <c r="F168" s="224">
        <v>3.10751418912518E-8</v>
      </c>
      <c r="G168" s="223">
        <v>1</v>
      </c>
      <c r="H168" s="223">
        <v>26</v>
      </c>
    </row>
    <row r="169" spans="1:8">
      <c r="A169" s="223">
        <v>166</v>
      </c>
      <c r="B169" s="223" t="s">
        <v>476</v>
      </c>
      <c r="C169" s="223" t="s">
        <v>369</v>
      </c>
      <c r="D169" s="223" t="s">
        <v>746</v>
      </c>
      <c r="E169" s="224">
        <v>6.8860329913959504E-6</v>
      </c>
      <c r="F169" s="224">
        <v>4.2272282098901202E-8</v>
      </c>
      <c r="G169" s="223">
        <v>1698</v>
      </c>
      <c r="H169" s="223">
        <v>1765</v>
      </c>
    </row>
    <row r="170" spans="1:8">
      <c r="A170" s="223">
        <v>167</v>
      </c>
      <c r="B170" s="223" t="s">
        <v>476</v>
      </c>
      <c r="C170" s="223" t="s">
        <v>162</v>
      </c>
      <c r="D170" s="223" t="s">
        <v>1062</v>
      </c>
      <c r="E170" s="224">
        <v>9.7598967120601295E-6</v>
      </c>
      <c r="F170" s="224">
        <v>6.4641023205623105E-8</v>
      </c>
      <c r="G170" s="223">
        <v>1</v>
      </c>
      <c r="H170" s="223">
        <v>25</v>
      </c>
    </row>
    <row r="171" spans="1:8">
      <c r="A171" s="223">
        <v>168</v>
      </c>
      <c r="B171" s="223" t="s">
        <v>476</v>
      </c>
      <c r="C171" s="223" t="s">
        <v>3101</v>
      </c>
      <c r="D171" s="223" t="s">
        <v>3102</v>
      </c>
      <c r="E171" s="224">
        <v>1.1433181106997501E-5</v>
      </c>
      <c r="F171" s="224">
        <v>7.8878537671310499E-8</v>
      </c>
      <c r="G171" s="223">
        <v>170</v>
      </c>
      <c r="H171" s="223">
        <v>250</v>
      </c>
    </row>
    <row r="172" spans="1:8">
      <c r="A172" s="223">
        <v>169</v>
      </c>
      <c r="B172" s="223" t="s">
        <v>476</v>
      </c>
      <c r="C172" s="223" t="s">
        <v>223</v>
      </c>
      <c r="D172" s="223" t="s">
        <v>1552</v>
      </c>
      <c r="E172" s="224">
        <v>2.24159409446778E-5</v>
      </c>
      <c r="F172" s="224">
        <v>1.6289755630848499E-7</v>
      </c>
      <c r="G172" s="223">
        <v>514</v>
      </c>
      <c r="H172" s="223">
        <v>607</v>
      </c>
    </row>
    <row r="173" spans="1:8">
      <c r="A173" s="223">
        <v>170</v>
      </c>
      <c r="B173" s="223" t="s">
        <v>476</v>
      </c>
      <c r="C173" s="223" t="s">
        <v>738</v>
      </c>
      <c r="D173" s="223" t="s">
        <v>739</v>
      </c>
      <c r="E173" s="224">
        <v>2.4860554853054899E-5</v>
      </c>
      <c r="F173" s="224">
        <v>1.8294953437994601E-7</v>
      </c>
      <c r="G173" s="223">
        <v>600</v>
      </c>
      <c r="H173" s="223">
        <v>693</v>
      </c>
    </row>
    <row r="174" spans="1:8">
      <c r="A174" s="223">
        <v>171</v>
      </c>
      <c r="B174" s="223" t="s">
        <v>476</v>
      </c>
      <c r="C174" s="223" t="s">
        <v>1097</v>
      </c>
      <c r="D174" s="223" t="s">
        <v>1098</v>
      </c>
      <c r="E174" s="224">
        <v>2.7120354658218098E-5</v>
      </c>
      <c r="F174" s="224">
        <v>2.02074209117438E-7</v>
      </c>
      <c r="G174" s="223">
        <v>7</v>
      </c>
      <c r="H174" s="223">
        <v>38</v>
      </c>
    </row>
    <row r="175" spans="1:8">
      <c r="A175" s="223">
        <v>172</v>
      </c>
      <c r="B175" s="223" t="s">
        <v>476</v>
      </c>
      <c r="C175" s="223" t="s">
        <v>918</v>
      </c>
      <c r="D175" s="223" t="s">
        <v>919</v>
      </c>
      <c r="E175" s="224">
        <v>3.1537998236363097E-5</v>
      </c>
      <c r="F175" s="224">
        <v>2.37891257049193E-7</v>
      </c>
      <c r="G175" s="223">
        <v>872</v>
      </c>
      <c r="H175" s="223">
        <v>959</v>
      </c>
    </row>
    <row r="176" spans="1:8">
      <c r="A176" s="223">
        <v>173</v>
      </c>
      <c r="B176" s="223" t="s">
        <v>476</v>
      </c>
      <c r="C176" s="223" t="s">
        <v>2080</v>
      </c>
      <c r="D176" s="223" t="s">
        <v>2081</v>
      </c>
      <c r="E176" s="224">
        <v>3.62129700528544E-5</v>
      </c>
      <c r="F176" s="224">
        <v>2.8314805027068601E-7</v>
      </c>
      <c r="G176" s="223">
        <v>224</v>
      </c>
      <c r="H176" s="223">
        <v>304</v>
      </c>
    </row>
    <row r="177" spans="1:8">
      <c r="A177" s="223">
        <v>174</v>
      </c>
      <c r="B177" s="223" t="s">
        <v>476</v>
      </c>
      <c r="C177" s="223" t="s">
        <v>562</v>
      </c>
      <c r="D177" s="223" t="s">
        <v>563</v>
      </c>
      <c r="E177" s="224">
        <v>5.3455040369074602E-5</v>
      </c>
      <c r="F177" s="224">
        <v>4.3271488846274999E-7</v>
      </c>
      <c r="G177" s="223">
        <v>1356</v>
      </c>
      <c r="H177" s="223">
        <v>1418</v>
      </c>
    </row>
    <row r="178" spans="1:8">
      <c r="A178" s="223">
        <v>175</v>
      </c>
      <c r="B178" s="223" t="s">
        <v>476</v>
      </c>
      <c r="C178" s="223" t="s">
        <v>3103</v>
      </c>
      <c r="D178" s="223" t="s">
        <v>3104</v>
      </c>
      <c r="E178" s="224">
        <v>6.4428674690797196E-5</v>
      </c>
      <c r="F178" s="224">
        <v>5.2747236201646096E-7</v>
      </c>
      <c r="G178" s="223">
        <v>111</v>
      </c>
      <c r="H178" s="223">
        <v>175</v>
      </c>
    </row>
    <row r="179" spans="1:8">
      <c r="A179" s="223">
        <v>176</v>
      </c>
      <c r="B179" s="223" t="s">
        <v>476</v>
      </c>
      <c r="C179" s="223" t="s">
        <v>3105</v>
      </c>
      <c r="D179" s="223" t="s">
        <v>3106</v>
      </c>
      <c r="E179" s="224">
        <v>7.0253678150170899E-5</v>
      </c>
      <c r="F179" s="224">
        <v>5.8808616609930501E-7</v>
      </c>
      <c r="G179" s="223">
        <v>192</v>
      </c>
      <c r="H179" s="223">
        <v>266</v>
      </c>
    </row>
    <row r="180" spans="1:8">
      <c r="A180" s="223">
        <v>177</v>
      </c>
      <c r="B180" s="223" t="s">
        <v>476</v>
      </c>
      <c r="C180" s="223" t="s">
        <v>2546</v>
      </c>
      <c r="D180" s="223" t="s">
        <v>2547</v>
      </c>
      <c r="E180" s="224">
        <v>1.01510822489605E-4</v>
      </c>
      <c r="F180" s="224">
        <v>9.0576301917870296E-7</v>
      </c>
      <c r="G180" s="223">
        <v>209</v>
      </c>
      <c r="H180" s="223">
        <v>282</v>
      </c>
    </row>
    <row r="181" spans="1:8">
      <c r="A181" s="223">
        <v>178</v>
      </c>
      <c r="B181" s="223" t="s">
        <v>476</v>
      </c>
      <c r="C181" s="223" t="s">
        <v>1117</v>
      </c>
      <c r="D181" s="223" t="s">
        <v>1118</v>
      </c>
      <c r="E181" s="224">
        <v>1.06103105627087E-4</v>
      </c>
      <c r="F181" s="224">
        <v>9.760197371638981E-7</v>
      </c>
      <c r="G181" s="223">
        <v>0</v>
      </c>
      <c r="H181" s="223">
        <v>18</v>
      </c>
    </row>
    <row r="182" spans="1:8">
      <c r="A182" s="223">
        <v>179</v>
      </c>
      <c r="B182" s="223" t="s">
        <v>476</v>
      </c>
      <c r="C182" s="223" t="s">
        <v>163</v>
      </c>
      <c r="D182" s="223" t="s">
        <v>1116</v>
      </c>
      <c r="E182" s="224">
        <v>1.06103105627087E-4</v>
      </c>
      <c r="F182" s="224">
        <v>9.760197371638981E-7</v>
      </c>
      <c r="G182" s="223">
        <v>0</v>
      </c>
      <c r="H182" s="223">
        <v>18</v>
      </c>
    </row>
    <row r="183" spans="1:8">
      <c r="A183" s="223">
        <v>180</v>
      </c>
      <c r="B183" s="223" t="s">
        <v>476</v>
      </c>
      <c r="C183" s="223" t="s">
        <v>3107</v>
      </c>
      <c r="D183" s="223" t="s">
        <v>3108</v>
      </c>
      <c r="E183" s="224">
        <v>2.0047078061394001E-4</v>
      </c>
      <c r="F183" s="224">
        <v>2.0284965382700202E-6</v>
      </c>
      <c r="G183" s="223">
        <v>342</v>
      </c>
      <c r="H183" s="223">
        <v>418</v>
      </c>
    </row>
    <row r="184" spans="1:8">
      <c r="A184" s="223">
        <v>181</v>
      </c>
      <c r="B184" s="223" t="s">
        <v>476</v>
      </c>
      <c r="C184" s="223" t="s">
        <v>658</v>
      </c>
      <c r="D184" s="223" t="s">
        <v>659</v>
      </c>
      <c r="E184" s="224">
        <v>2.19415406438479E-4</v>
      </c>
      <c r="F184" s="224">
        <v>2.2403744011287901E-6</v>
      </c>
      <c r="G184" s="223">
        <v>445</v>
      </c>
      <c r="H184" s="223">
        <v>522</v>
      </c>
    </row>
    <row r="185" spans="1:8">
      <c r="A185" s="223">
        <v>182</v>
      </c>
      <c r="B185" s="223" t="s">
        <v>476</v>
      </c>
      <c r="C185" s="223" t="s">
        <v>172</v>
      </c>
      <c r="D185" s="223" t="s">
        <v>502</v>
      </c>
      <c r="E185" s="224">
        <v>2.3360889586731E-4</v>
      </c>
      <c r="F185" s="224">
        <v>2.4169464918152098E-6</v>
      </c>
      <c r="G185" s="223">
        <v>5005</v>
      </c>
      <c r="H185" s="223">
        <v>4745</v>
      </c>
    </row>
    <row r="186" spans="1:8">
      <c r="A186" s="223">
        <v>183</v>
      </c>
      <c r="B186" s="223" t="s">
        <v>476</v>
      </c>
      <c r="C186" s="223" t="s">
        <v>3109</v>
      </c>
      <c r="D186" s="223" t="s">
        <v>3110</v>
      </c>
      <c r="E186" s="224">
        <v>2.5403968734588698E-4</v>
      </c>
      <c r="F186" s="224">
        <v>2.66401659069369E-6</v>
      </c>
      <c r="G186" s="223">
        <v>125</v>
      </c>
      <c r="H186" s="223">
        <v>185</v>
      </c>
    </row>
    <row r="187" spans="1:8">
      <c r="A187" s="223">
        <v>184</v>
      </c>
      <c r="B187" s="223" t="s">
        <v>476</v>
      </c>
      <c r="C187" s="223" t="s">
        <v>1054</v>
      </c>
      <c r="D187" s="223" t="s">
        <v>1055</v>
      </c>
      <c r="E187" s="224">
        <v>3.4959061175778402E-4</v>
      </c>
      <c r="F187" s="224">
        <v>3.9232871524652398E-6</v>
      </c>
      <c r="G187" s="223">
        <v>348</v>
      </c>
      <c r="H187" s="223">
        <v>420</v>
      </c>
    </row>
    <row r="188" spans="1:8">
      <c r="A188" s="223">
        <v>185</v>
      </c>
      <c r="B188" s="223" t="s">
        <v>476</v>
      </c>
      <c r="C188" s="223" t="s">
        <v>528</v>
      </c>
      <c r="D188" s="223" t="s">
        <v>529</v>
      </c>
      <c r="E188" s="224">
        <v>4.4190516839975901E-4</v>
      </c>
      <c r="F188" s="224">
        <v>5.0812387130871096E-6</v>
      </c>
      <c r="G188" s="223">
        <v>582</v>
      </c>
      <c r="H188" s="223">
        <v>652</v>
      </c>
    </row>
    <row r="189" spans="1:8">
      <c r="A189" s="223">
        <v>186</v>
      </c>
      <c r="B189" s="223" t="s">
        <v>476</v>
      </c>
      <c r="C189" s="223" t="s">
        <v>2288</v>
      </c>
      <c r="D189" s="223" t="s">
        <v>2289</v>
      </c>
      <c r="E189" s="224">
        <v>7.1027380686228996E-4</v>
      </c>
      <c r="F189" s="224">
        <v>8.7550998178223495E-6</v>
      </c>
      <c r="G189" s="223">
        <v>40</v>
      </c>
      <c r="H189" s="223">
        <v>80</v>
      </c>
    </row>
    <row r="190" spans="1:8">
      <c r="A190" s="223">
        <v>187</v>
      </c>
      <c r="B190" s="223" t="s">
        <v>476</v>
      </c>
      <c r="C190" s="223" t="s">
        <v>3111</v>
      </c>
      <c r="D190" s="223" t="s">
        <v>3112</v>
      </c>
      <c r="E190" s="224">
        <v>7.19956517792682E-4</v>
      </c>
      <c r="F190" s="224">
        <v>8.9406797812539896E-6</v>
      </c>
      <c r="G190" s="223">
        <v>20</v>
      </c>
      <c r="H190" s="223">
        <v>53</v>
      </c>
    </row>
    <row r="191" spans="1:8">
      <c r="A191" s="223">
        <v>188</v>
      </c>
      <c r="B191" s="223" t="s">
        <v>476</v>
      </c>
      <c r="C191" s="223" t="s">
        <v>2838</v>
      </c>
      <c r="D191" s="223" t="s">
        <v>2839</v>
      </c>
      <c r="E191" s="224">
        <v>7.3224385536799501E-4</v>
      </c>
      <c r="F191" s="224">
        <v>9.3626985462378195E-6</v>
      </c>
      <c r="G191" s="223">
        <v>444</v>
      </c>
      <c r="H191" s="223">
        <v>511</v>
      </c>
    </row>
    <row r="192" spans="1:8">
      <c r="A192" s="223">
        <v>189</v>
      </c>
      <c r="B192" s="223" t="s">
        <v>476</v>
      </c>
      <c r="C192" s="223" t="s">
        <v>2936</v>
      </c>
      <c r="D192" s="223" t="s">
        <v>2937</v>
      </c>
      <c r="E192" s="224">
        <v>7.3224385536799501E-4</v>
      </c>
      <c r="F192" s="224">
        <v>9.3626985462378195E-6</v>
      </c>
      <c r="G192" s="223">
        <v>444</v>
      </c>
      <c r="H192" s="223">
        <v>511</v>
      </c>
    </row>
    <row r="193" spans="1:8">
      <c r="A193" s="223">
        <v>190</v>
      </c>
      <c r="B193" s="223" t="s">
        <v>476</v>
      </c>
      <c r="C193" s="223" t="s">
        <v>627</v>
      </c>
      <c r="D193" s="223" t="s">
        <v>628</v>
      </c>
      <c r="E193" s="224">
        <v>8.3054177953742405E-4</v>
      </c>
      <c r="F193" s="224">
        <v>1.0925165529744399E-5</v>
      </c>
      <c r="G193" s="223">
        <v>4350</v>
      </c>
      <c r="H193" s="223">
        <v>4126</v>
      </c>
    </row>
    <row r="194" spans="1:8">
      <c r="A194" s="223">
        <v>191</v>
      </c>
      <c r="B194" s="223" t="s">
        <v>476</v>
      </c>
      <c r="C194" s="223" t="s">
        <v>2010</v>
      </c>
      <c r="D194" s="223" t="s">
        <v>2011</v>
      </c>
      <c r="E194" s="223">
        <v>1.11013676613649E-3</v>
      </c>
      <c r="F194" s="224">
        <v>1.49093890033969E-5</v>
      </c>
      <c r="G194" s="223">
        <v>48</v>
      </c>
      <c r="H194" s="223">
        <v>89</v>
      </c>
    </row>
    <row r="195" spans="1:8">
      <c r="A195" s="223">
        <v>192</v>
      </c>
      <c r="B195" s="223" t="s">
        <v>476</v>
      </c>
      <c r="C195" s="223" t="s">
        <v>2332</v>
      </c>
      <c r="D195" s="223" t="s">
        <v>2333</v>
      </c>
      <c r="E195" s="223">
        <v>1.8534963976109E-3</v>
      </c>
      <c r="F195" s="224">
        <v>2.6597869379753598E-5</v>
      </c>
      <c r="G195" s="223">
        <v>55</v>
      </c>
      <c r="H195" s="223">
        <v>96</v>
      </c>
    </row>
    <row r="196" spans="1:8">
      <c r="A196" s="223">
        <v>193</v>
      </c>
      <c r="B196" s="223" t="s">
        <v>476</v>
      </c>
      <c r="C196" s="223" t="s">
        <v>503</v>
      </c>
      <c r="D196" s="223" t="s">
        <v>504</v>
      </c>
      <c r="E196" s="223">
        <v>2.31967792021798E-3</v>
      </c>
      <c r="F196" s="224">
        <v>3.5634827768963601E-5</v>
      </c>
      <c r="G196" s="223">
        <v>6859</v>
      </c>
      <c r="H196" s="223">
        <v>6351</v>
      </c>
    </row>
    <row r="197" spans="1:8">
      <c r="A197" s="223">
        <v>194</v>
      </c>
      <c r="B197" s="223" t="s">
        <v>476</v>
      </c>
      <c r="C197" s="223" t="s">
        <v>3113</v>
      </c>
      <c r="D197" s="223" t="s">
        <v>3114</v>
      </c>
      <c r="E197" s="223">
        <v>2.32630467874218E-3</v>
      </c>
      <c r="F197" s="224">
        <v>3.6164611416376399E-5</v>
      </c>
      <c r="G197" s="223">
        <v>13</v>
      </c>
      <c r="H197" s="223">
        <v>39</v>
      </c>
    </row>
    <row r="198" spans="1:8">
      <c r="A198" s="223">
        <v>195</v>
      </c>
      <c r="B198" s="223" t="s">
        <v>476</v>
      </c>
      <c r="C198" s="223" t="s">
        <v>3115</v>
      </c>
      <c r="D198" s="223" t="s">
        <v>3116</v>
      </c>
      <c r="E198" s="223">
        <v>2.32630467874218E-3</v>
      </c>
      <c r="F198" s="224">
        <v>3.6164611416376399E-5</v>
      </c>
      <c r="G198" s="223">
        <v>13</v>
      </c>
      <c r="H198" s="223">
        <v>39</v>
      </c>
    </row>
    <row r="199" spans="1:8">
      <c r="A199" s="223">
        <v>196</v>
      </c>
      <c r="B199" s="223" t="s">
        <v>476</v>
      </c>
      <c r="C199" s="223" t="s">
        <v>3117</v>
      </c>
      <c r="D199" s="223" t="s">
        <v>3118</v>
      </c>
      <c r="E199" s="223">
        <v>2.3629903969493399E-3</v>
      </c>
      <c r="F199" s="224">
        <v>3.7169658529881202E-5</v>
      </c>
      <c r="G199" s="223">
        <v>24</v>
      </c>
      <c r="H199" s="223">
        <v>55</v>
      </c>
    </row>
    <row r="200" spans="1:8">
      <c r="A200" s="223">
        <v>197</v>
      </c>
      <c r="B200" s="223" t="s">
        <v>476</v>
      </c>
      <c r="C200" s="223" t="s">
        <v>3119</v>
      </c>
      <c r="D200" s="223" t="s">
        <v>3120</v>
      </c>
      <c r="E200" s="223">
        <v>2.3629903969493399E-3</v>
      </c>
      <c r="F200" s="224">
        <v>3.7169658529881202E-5</v>
      </c>
      <c r="G200" s="223">
        <v>24</v>
      </c>
      <c r="H200" s="223">
        <v>55</v>
      </c>
    </row>
    <row r="201" spans="1:8">
      <c r="A201" s="223">
        <v>198</v>
      </c>
      <c r="B201" s="223" t="s">
        <v>476</v>
      </c>
      <c r="C201" s="223" t="s">
        <v>3121</v>
      </c>
      <c r="D201" s="223" t="s">
        <v>3122</v>
      </c>
      <c r="E201" s="223">
        <v>2.51351479542425E-3</v>
      </c>
      <c r="F201" s="224">
        <v>3.9768608666449398E-5</v>
      </c>
      <c r="G201" s="223">
        <v>48</v>
      </c>
      <c r="H201" s="223">
        <v>86</v>
      </c>
    </row>
    <row r="202" spans="1:8">
      <c r="A202" s="223">
        <v>199</v>
      </c>
      <c r="B202" s="223" t="s">
        <v>476</v>
      </c>
      <c r="C202" s="223" t="s">
        <v>2044</v>
      </c>
      <c r="D202" s="223" t="s">
        <v>2045</v>
      </c>
      <c r="E202" s="223">
        <v>2.5367311531769099E-3</v>
      </c>
      <c r="F202" s="224">
        <v>4.03692842884377E-5</v>
      </c>
      <c r="G202" s="223">
        <v>28</v>
      </c>
      <c r="H202" s="223">
        <v>60</v>
      </c>
    </row>
    <row r="203" spans="1:8">
      <c r="A203" s="223">
        <v>200</v>
      </c>
      <c r="B203" s="223" t="s">
        <v>476</v>
      </c>
      <c r="C203" s="223" t="s">
        <v>141</v>
      </c>
      <c r="D203" s="223" t="s">
        <v>497</v>
      </c>
      <c r="E203" s="223">
        <v>3.0740538801561899E-3</v>
      </c>
      <c r="F203" s="224">
        <v>5.0051286614630303E-5</v>
      </c>
      <c r="G203" s="223">
        <v>4593</v>
      </c>
      <c r="H203" s="223">
        <v>4316</v>
      </c>
    </row>
    <row r="204" spans="1:8">
      <c r="A204" s="223">
        <v>201</v>
      </c>
      <c r="B204" s="223" t="s">
        <v>476</v>
      </c>
      <c r="C204" s="223" t="s">
        <v>552</v>
      </c>
      <c r="D204" s="223" t="s">
        <v>553</v>
      </c>
      <c r="E204" s="223">
        <v>3.3408547302702899E-3</v>
      </c>
      <c r="F204" s="224">
        <v>5.5009934386752103E-5</v>
      </c>
      <c r="G204" s="223">
        <v>907</v>
      </c>
      <c r="H204" s="223">
        <v>945</v>
      </c>
    </row>
    <row r="205" spans="1:8">
      <c r="A205" s="223">
        <v>202</v>
      </c>
      <c r="B205" s="223" t="s">
        <v>476</v>
      </c>
      <c r="C205" s="223" t="s">
        <v>377</v>
      </c>
      <c r="D205" s="223" t="s">
        <v>760</v>
      </c>
      <c r="E205" s="223">
        <v>3.4321275672920702E-3</v>
      </c>
      <c r="F205" s="224">
        <v>5.6828531148245102E-5</v>
      </c>
      <c r="G205" s="223">
        <v>1175</v>
      </c>
      <c r="H205" s="223">
        <v>1197</v>
      </c>
    </row>
    <row r="206" spans="1:8">
      <c r="A206" s="223">
        <v>203</v>
      </c>
      <c r="B206" s="223" t="s">
        <v>476</v>
      </c>
      <c r="C206" s="223" t="s">
        <v>2432</v>
      </c>
      <c r="D206" s="223" t="s">
        <v>2433</v>
      </c>
      <c r="E206" s="223">
        <v>3.5014818298734099E-3</v>
      </c>
      <c r="F206" s="224">
        <v>5.8621073777661802E-5</v>
      </c>
      <c r="G206" s="223">
        <v>180</v>
      </c>
      <c r="H206" s="223">
        <v>232</v>
      </c>
    </row>
    <row r="207" spans="1:8">
      <c r="A207" s="223">
        <v>204</v>
      </c>
      <c r="B207" s="223" t="s">
        <v>476</v>
      </c>
      <c r="C207" s="223" t="s">
        <v>3123</v>
      </c>
      <c r="D207" s="223" t="s">
        <v>3124</v>
      </c>
      <c r="E207" s="223">
        <v>3.6965387110994901E-3</v>
      </c>
      <c r="F207" s="224">
        <v>6.2566748490691394E-5</v>
      </c>
      <c r="G207" s="223">
        <v>60</v>
      </c>
      <c r="H207" s="223">
        <v>99</v>
      </c>
    </row>
    <row r="208" spans="1:8">
      <c r="A208" s="223">
        <v>205</v>
      </c>
      <c r="B208" s="223" t="s">
        <v>476</v>
      </c>
      <c r="C208" s="223" t="s">
        <v>3125</v>
      </c>
      <c r="D208" s="223" t="s">
        <v>3126</v>
      </c>
      <c r="E208" s="223">
        <v>3.6965387110994901E-3</v>
      </c>
      <c r="F208" s="224">
        <v>6.2566748490691394E-5</v>
      </c>
      <c r="G208" s="223">
        <v>60</v>
      </c>
      <c r="H208" s="223">
        <v>99</v>
      </c>
    </row>
    <row r="209" spans="1:8">
      <c r="A209" s="223">
        <v>206</v>
      </c>
      <c r="B209" s="223" t="s">
        <v>476</v>
      </c>
      <c r="C209" s="223" t="s">
        <v>253</v>
      </c>
      <c r="D209" s="223" t="s">
        <v>3127</v>
      </c>
      <c r="E209" s="223">
        <v>3.7508725522081899E-3</v>
      </c>
      <c r="F209" s="224">
        <v>6.4176459820690303E-5</v>
      </c>
      <c r="G209" s="223">
        <v>230</v>
      </c>
      <c r="H209" s="223">
        <v>283</v>
      </c>
    </row>
    <row r="210" spans="1:8">
      <c r="A210" s="223">
        <v>207</v>
      </c>
      <c r="B210" s="223" t="s">
        <v>476</v>
      </c>
      <c r="C210" s="223" t="s">
        <v>1185</v>
      </c>
      <c r="D210" s="223" t="s">
        <v>1186</v>
      </c>
      <c r="E210" s="223">
        <v>4.2679895037041997E-3</v>
      </c>
      <c r="F210" s="224">
        <v>7.3809403614790703E-5</v>
      </c>
      <c r="G210" s="223">
        <v>74</v>
      </c>
      <c r="H210" s="223">
        <v>115</v>
      </c>
    </row>
    <row r="211" spans="1:8">
      <c r="A211" s="223">
        <v>208</v>
      </c>
      <c r="B211" s="223" t="s">
        <v>476</v>
      </c>
      <c r="C211" s="223" t="s">
        <v>1532</v>
      </c>
      <c r="D211" s="223" t="s">
        <v>1533</v>
      </c>
      <c r="E211" s="223">
        <v>4.5466741992151501E-3</v>
      </c>
      <c r="F211" s="224">
        <v>7.9628373287091996E-5</v>
      </c>
      <c r="G211" s="223">
        <v>325</v>
      </c>
      <c r="H211" s="223">
        <v>379</v>
      </c>
    </row>
    <row r="212" spans="1:8">
      <c r="A212" s="223">
        <v>209</v>
      </c>
      <c r="B212" s="223" t="s">
        <v>476</v>
      </c>
      <c r="C212" s="223" t="s">
        <v>777</v>
      </c>
      <c r="D212" s="223" t="s">
        <v>778</v>
      </c>
      <c r="E212" s="223">
        <v>4.5466741992151501E-3</v>
      </c>
      <c r="F212" s="224">
        <v>7.9883614391509003E-5</v>
      </c>
      <c r="G212" s="223">
        <v>183</v>
      </c>
      <c r="H212" s="223">
        <v>233</v>
      </c>
    </row>
    <row r="213" spans="1:8">
      <c r="A213" s="223">
        <v>210</v>
      </c>
      <c r="B213" s="223" t="s">
        <v>476</v>
      </c>
      <c r="C213" s="223" t="s">
        <v>507</v>
      </c>
      <c r="D213" s="223" t="s">
        <v>508</v>
      </c>
      <c r="E213" s="223">
        <v>4.9718723605303499E-3</v>
      </c>
      <c r="F213" s="224">
        <v>8.8429533266704899E-5</v>
      </c>
      <c r="G213" s="223">
        <v>6571</v>
      </c>
      <c r="H213" s="223">
        <v>6072</v>
      </c>
    </row>
    <row r="214" spans="1:8">
      <c r="A214" s="223">
        <v>211</v>
      </c>
      <c r="B214" s="223" t="s">
        <v>476</v>
      </c>
      <c r="C214" s="223" t="s">
        <v>3128</v>
      </c>
      <c r="D214" s="223" t="s">
        <v>3129</v>
      </c>
      <c r="E214" s="223">
        <v>5.2541394882126896E-3</v>
      </c>
      <c r="F214" s="224">
        <v>9.5696772943253903E-5</v>
      </c>
      <c r="G214" s="223">
        <v>16</v>
      </c>
      <c r="H214" s="223">
        <v>42</v>
      </c>
    </row>
    <row r="215" spans="1:8">
      <c r="A215" s="223">
        <v>212</v>
      </c>
      <c r="B215" s="223" t="s">
        <v>476</v>
      </c>
      <c r="C215" s="223" t="s">
        <v>3130</v>
      </c>
      <c r="D215" s="223" t="s">
        <v>3131</v>
      </c>
      <c r="E215" s="223">
        <v>5.2541394882126896E-3</v>
      </c>
      <c r="F215" s="224">
        <v>9.5696772943253903E-5</v>
      </c>
      <c r="G215" s="223">
        <v>16</v>
      </c>
      <c r="H215" s="223">
        <v>42</v>
      </c>
    </row>
    <row r="216" spans="1:8">
      <c r="A216" s="223">
        <v>213</v>
      </c>
      <c r="B216" s="223" t="s">
        <v>476</v>
      </c>
      <c r="C216" s="223" t="s">
        <v>3132</v>
      </c>
      <c r="D216" s="223" t="s">
        <v>3133</v>
      </c>
      <c r="E216" s="223">
        <v>5.2966699854599198E-3</v>
      </c>
      <c r="F216" s="224">
        <v>9.8420323527081599E-5</v>
      </c>
      <c r="G216" s="223">
        <v>0</v>
      </c>
      <c r="H216" s="223">
        <v>12</v>
      </c>
    </row>
    <row r="217" spans="1:8">
      <c r="A217" s="223">
        <v>214</v>
      </c>
      <c r="B217" s="223" t="s">
        <v>476</v>
      </c>
      <c r="C217" s="223" t="s">
        <v>1077</v>
      </c>
      <c r="D217" s="223" t="s">
        <v>1078</v>
      </c>
      <c r="E217" s="223">
        <v>5.55669116303905E-3</v>
      </c>
      <c r="F217" s="224">
        <v>1.03763067436015E-4</v>
      </c>
      <c r="G217" s="223">
        <v>451</v>
      </c>
      <c r="H217" s="223">
        <v>501</v>
      </c>
    </row>
    <row r="218" spans="1:8">
      <c r="A218" s="223">
        <v>215</v>
      </c>
      <c r="B218" s="223" t="s">
        <v>476</v>
      </c>
      <c r="C218" s="223" t="s">
        <v>959</v>
      </c>
      <c r="D218" s="223" t="s">
        <v>960</v>
      </c>
      <c r="E218" s="223">
        <v>5.9066939794191302E-3</v>
      </c>
      <c r="F218" s="224">
        <v>1.10842201435148E-4</v>
      </c>
      <c r="G218" s="223">
        <v>704</v>
      </c>
      <c r="H218" s="223">
        <v>745</v>
      </c>
    </row>
    <row r="219" spans="1:8">
      <c r="A219" s="223">
        <v>216</v>
      </c>
      <c r="B219" s="223" t="s">
        <v>476</v>
      </c>
      <c r="C219" s="223" t="s">
        <v>945</v>
      </c>
      <c r="D219" s="223" t="s">
        <v>946</v>
      </c>
      <c r="E219" s="223">
        <v>5.9500353640204199E-3</v>
      </c>
      <c r="F219" s="224">
        <v>1.1220285618840799E-4</v>
      </c>
      <c r="G219" s="223">
        <v>268</v>
      </c>
      <c r="H219" s="223">
        <v>319</v>
      </c>
    </row>
    <row r="220" spans="1:8">
      <c r="A220" s="223">
        <v>217</v>
      </c>
      <c r="B220" s="223" t="s">
        <v>476</v>
      </c>
      <c r="C220" s="223" t="s">
        <v>3134</v>
      </c>
      <c r="D220" s="223" t="s">
        <v>3135</v>
      </c>
      <c r="E220" s="223">
        <v>6.0875233036186503E-3</v>
      </c>
      <c r="F220" s="224">
        <v>1.15355514722237E-4</v>
      </c>
      <c r="G220" s="223">
        <v>49</v>
      </c>
      <c r="H220" s="223">
        <v>84</v>
      </c>
    </row>
    <row r="221" spans="1:8">
      <c r="A221" s="223">
        <v>218</v>
      </c>
      <c r="B221" s="223" t="s">
        <v>476</v>
      </c>
      <c r="C221" s="223" t="s">
        <v>3136</v>
      </c>
      <c r="D221" s="223" t="s">
        <v>3137</v>
      </c>
      <c r="E221" s="223">
        <v>6.4068594051179496E-3</v>
      </c>
      <c r="F221" s="224">
        <v>1.22585480292938E-4</v>
      </c>
      <c r="G221" s="223">
        <v>26</v>
      </c>
      <c r="H221" s="223">
        <v>55</v>
      </c>
    </row>
    <row r="222" spans="1:8">
      <c r="A222" s="223">
        <v>219</v>
      </c>
      <c r="B222" s="223" t="s">
        <v>476</v>
      </c>
      <c r="C222" s="223" t="s">
        <v>3138</v>
      </c>
      <c r="D222" s="223" t="s">
        <v>3139</v>
      </c>
      <c r="E222" s="223">
        <v>6.9242303051836197E-3</v>
      </c>
      <c r="F222" s="224">
        <v>1.35669308711628E-4</v>
      </c>
      <c r="G222" s="223">
        <v>1</v>
      </c>
      <c r="H222" s="223">
        <v>15</v>
      </c>
    </row>
    <row r="223" spans="1:8">
      <c r="A223" s="223">
        <v>220</v>
      </c>
      <c r="B223" s="223" t="s">
        <v>476</v>
      </c>
      <c r="C223" s="223" t="s">
        <v>164</v>
      </c>
      <c r="D223" s="223" t="s">
        <v>3140</v>
      </c>
      <c r="E223" s="223">
        <v>6.9242303051836197E-3</v>
      </c>
      <c r="F223" s="224">
        <v>1.35669308711628E-4</v>
      </c>
      <c r="G223" s="223">
        <v>1</v>
      </c>
      <c r="H223" s="223">
        <v>15</v>
      </c>
    </row>
    <row r="224" spans="1:8">
      <c r="A224" s="223">
        <v>221</v>
      </c>
      <c r="B224" s="223" t="s">
        <v>476</v>
      </c>
      <c r="C224" s="223" t="s">
        <v>3141</v>
      </c>
      <c r="D224" s="223" t="s">
        <v>3142</v>
      </c>
      <c r="E224" s="223">
        <v>6.9934169391430304E-3</v>
      </c>
      <c r="F224" s="224">
        <v>1.3766822049274201E-4</v>
      </c>
      <c r="G224" s="223">
        <v>33</v>
      </c>
      <c r="H224" s="223">
        <v>64</v>
      </c>
    </row>
    <row r="225" spans="1:8">
      <c r="A225" s="223">
        <v>222</v>
      </c>
      <c r="B225" s="223" t="s">
        <v>476</v>
      </c>
      <c r="C225" s="223" t="s">
        <v>3143</v>
      </c>
      <c r="D225" s="223" t="s">
        <v>3144</v>
      </c>
      <c r="E225" s="223">
        <v>7.1446405068781096E-3</v>
      </c>
      <c r="F225" s="224">
        <v>1.4195955749109299E-4</v>
      </c>
      <c r="G225" s="223">
        <v>31</v>
      </c>
      <c r="H225" s="223">
        <v>61</v>
      </c>
    </row>
    <row r="226" spans="1:8">
      <c r="A226" s="223">
        <v>223</v>
      </c>
      <c r="B226" s="223" t="s">
        <v>476</v>
      </c>
      <c r="C226" s="223" t="s">
        <v>3145</v>
      </c>
      <c r="D226" s="223" t="s">
        <v>3146</v>
      </c>
      <c r="E226" s="223">
        <v>7.3061122832485297E-3</v>
      </c>
      <c r="F226" s="224">
        <v>1.4651204836244801E-4</v>
      </c>
      <c r="G226" s="223">
        <v>140</v>
      </c>
      <c r="H226" s="223">
        <v>185</v>
      </c>
    </row>
    <row r="227" spans="1:8">
      <c r="A227" s="223">
        <v>224</v>
      </c>
      <c r="B227" s="223" t="s">
        <v>476</v>
      </c>
      <c r="C227" s="223" t="s">
        <v>3147</v>
      </c>
      <c r="D227" s="223" t="s">
        <v>3148</v>
      </c>
      <c r="E227" s="223">
        <v>7.3061122832485297E-3</v>
      </c>
      <c r="F227" s="224">
        <v>1.4651204836244801E-4</v>
      </c>
      <c r="G227" s="223">
        <v>140</v>
      </c>
      <c r="H227" s="223">
        <v>185</v>
      </c>
    </row>
    <row r="228" spans="1:8">
      <c r="A228" s="223">
        <v>225</v>
      </c>
      <c r="B228" s="223" t="s">
        <v>476</v>
      </c>
      <c r="C228" s="223" t="s">
        <v>941</v>
      </c>
      <c r="D228" s="223" t="s">
        <v>942</v>
      </c>
      <c r="E228" s="223">
        <v>7.5939132004849497E-3</v>
      </c>
      <c r="F228" s="224">
        <v>1.52981969543391E-4</v>
      </c>
      <c r="G228" s="223">
        <v>249</v>
      </c>
      <c r="H228" s="223">
        <v>298</v>
      </c>
    </row>
    <row r="229" spans="1:8">
      <c r="A229" s="223">
        <v>226</v>
      </c>
      <c r="B229" s="223" t="s">
        <v>476</v>
      </c>
      <c r="C229" s="223" t="s">
        <v>175</v>
      </c>
      <c r="D229" s="223" t="s">
        <v>751</v>
      </c>
      <c r="E229" s="223">
        <v>9.5944573802917692E-3</v>
      </c>
      <c r="F229" s="224">
        <v>1.9769648175745999E-4</v>
      </c>
      <c r="G229" s="223">
        <v>1177</v>
      </c>
      <c r="H229" s="223">
        <v>1185</v>
      </c>
    </row>
    <row r="230" spans="1:8">
      <c r="A230" s="223">
        <v>227</v>
      </c>
      <c r="B230" s="223" t="s">
        <v>476</v>
      </c>
      <c r="C230" s="223" t="s">
        <v>740</v>
      </c>
      <c r="D230" s="223" t="s">
        <v>741</v>
      </c>
      <c r="E230" s="223">
        <v>9.7763355024005003E-3</v>
      </c>
      <c r="F230" s="224">
        <v>2.0324273972426699E-4</v>
      </c>
      <c r="G230" s="223">
        <v>1493</v>
      </c>
      <c r="H230" s="223">
        <v>1477</v>
      </c>
    </row>
    <row r="231" spans="1:8">
      <c r="A231" s="223">
        <v>228</v>
      </c>
      <c r="B231" s="223" t="s">
        <v>476</v>
      </c>
      <c r="C231" s="223" t="s">
        <v>1540</v>
      </c>
      <c r="D231" s="223" t="s">
        <v>1541</v>
      </c>
      <c r="E231" s="223">
        <v>9.9777572493968108E-3</v>
      </c>
      <c r="F231" s="224">
        <v>2.10183645489087E-4</v>
      </c>
      <c r="G231" s="223">
        <v>360</v>
      </c>
      <c r="H231" s="223">
        <v>407</v>
      </c>
    </row>
    <row r="232" spans="1:8">
      <c r="A232" s="223">
        <v>229</v>
      </c>
      <c r="B232" s="223" t="s">
        <v>476</v>
      </c>
      <c r="C232" s="223" t="s">
        <v>1542</v>
      </c>
      <c r="D232" s="223" t="s">
        <v>1543</v>
      </c>
      <c r="E232" s="223">
        <v>9.9777572493968108E-3</v>
      </c>
      <c r="F232" s="224">
        <v>2.10183645489087E-4</v>
      </c>
      <c r="G232" s="223">
        <v>360</v>
      </c>
      <c r="H232" s="223">
        <v>407</v>
      </c>
    </row>
  </sheetData>
  <mergeCells count="2">
    <mergeCell ref="A2:H2"/>
    <mergeCell ref="A1:H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H783"/>
  <sheetViews>
    <sheetView zoomScale="150" zoomScaleNormal="150" zoomScalePageLayoutView="150" workbookViewId="0">
      <selection activeCell="A2" sqref="A2:H2"/>
    </sheetView>
  </sheetViews>
  <sheetFormatPr baseColWidth="10" defaultRowHeight="15"/>
  <cols>
    <col min="1" max="1" width="4.1640625" bestFit="1" customWidth="1"/>
    <col min="4" max="4" width="88.6640625" bestFit="1" customWidth="1"/>
  </cols>
  <sheetData>
    <row r="1" spans="1:8" ht="32" customHeight="1">
      <c r="A1" s="355" t="s">
        <v>40645</v>
      </c>
      <c r="B1" s="355"/>
      <c r="C1" s="355"/>
      <c r="D1" s="355"/>
      <c r="E1" s="355"/>
      <c r="F1" s="355"/>
      <c r="G1" s="355"/>
      <c r="H1" s="355"/>
    </row>
    <row r="2" spans="1:8" ht="17" thickBot="1">
      <c r="A2" s="354" t="s">
        <v>3459</v>
      </c>
      <c r="B2" s="354"/>
      <c r="C2" s="354"/>
      <c r="D2" s="354"/>
      <c r="E2" s="354"/>
      <c r="F2" s="354"/>
      <c r="G2" s="354"/>
      <c r="H2" s="354"/>
    </row>
    <row r="3" spans="1:8" ht="17" thickBot="1">
      <c r="A3" s="218" t="s">
        <v>2</v>
      </c>
      <c r="B3" s="219" t="s">
        <v>404</v>
      </c>
      <c r="C3" s="219" t="s">
        <v>37</v>
      </c>
      <c r="D3" s="219" t="s">
        <v>38</v>
      </c>
      <c r="E3" s="219" t="s">
        <v>405</v>
      </c>
      <c r="F3" s="219" t="s">
        <v>406</v>
      </c>
      <c r="G3" s="219" t="s">
        <v>407</v>
      </c>
      <c r="H3" s="220" t="s">
        <v>408</v>
      </c>
    </row>
    <row r="4" spans="1:8">
      <c r="A4" s="223">
        <v>1</v>
      </c>
      <c r="B4" s="223" t="s">
        <v>409</v>
      </c>
      <c r="C4" s="223" t="s">
        <v>261</v>
      </c>
      <c r="D4" s="223" t="s">
        <v>262</v>
      </c>
      <c r="E4" s="224">
        <v>1.2170398824539301E-34</v>
      </c>
      <c r="F4" s="224">
        <v>7.0383998489570098E-38</v>
      </c>
      <c r="G4" s="223">
        <v>2643</v>
      </c>
      <c r="H4" s="223">
        <v>3690</v>
      </c>
    </row>
    <row r="5" spans="1:8">
      <c r="A5" s="223">
        <v>2</v>
      </c>
      <c r="B5" s="223" t="s">
        <v>409</v>
      </c>
      <c r="C5" s="223" t="s">
        <v>267</v>
      </c>
      <c r="D5" s="223" t="s">
        <v>410</v>
      </c>
      <c r="E5" s="224">
        <v>7.8248024814101999E-28</v>
      </c>
      <c r="F5" s="224">
        <v>1.1636355309433499E-30</v>
      </c>
      <c r="G5" s="223">
        <v>6004</v>
      </c>
      <c r="H5" s="223">
        <v>9669</v>
      </c>
    </row>
    <row r="6" spans="1:8">
      <c r="A6" s="223">
        <v>3</v>
      </c>
      <c r="B6" s="223" t="s">
        <v>409</v>
      </c>
      <c r="C6" s="223" t="s">
        <v>257</v>
      </c>
      <c r="D6" s="223" t="s">
        <v>258</v>
      </c>
      <c r="E6" s="224">
        <v>4.1129339400424898E-20</v>
      </c>
      <c r="F6" s="224">
        <v>1.32521830520206E-22</v>
      </c>
      <c r="G6" s="223">
        <v>704</v>
      </c>
      <c r="H6" s="223">
        <v>821</v>
      </c>
    </row>
    <row r="7" spans="1:8">
      <c r="A7" s="223">
        <v>4</v>
      </c>
      <c r="B7" s="223" t="s">
        <v>409</v>
      </c>
      <c r="C7" s="223" t="s">
        <v>281</v>
      </c>
      <c r="D7" s="223" t="s">
        <v>412</v>
      </c>
      <c r="E7" s="224">
        <v>1.4238229683338999E-17</v>
      </c>
      <c r="F7" s="224">
        <v>5.7639892141739201E-20</v>
      </c>
      <c r="G7" s="223">
        <v>7059</v>
      </c>
      <c r="H7" s="223">
        <v>11972</v>
      </c>
    </row>
    <row r="8" spans="1:8">
      <c r="A8" s="223">
        <v>5</v>
      </c>
      <c r="B8" s="223" t="s">
        <v>409</v>
      </c>
      <c r="C8" s="223" t="s">
        <v>273</v>
      </c>
      <c r="D8" s="223" t="s">
        <v>274</v>
      </c>
      <c r="E8" s="224">
        <v>3.7805005415773699E-17</v>
      </c>
      <c r="F8" s="224">
        <v>1.5616740505524501E-19</v>
      </c>
      <c r="G8" s="223">
        <v>636</v>
      </c>
      <c r="H8" s="223">
        <v>754</v>
      </c>
    </row>
    <row r="9" spans="1:8">
      <c r="A9" s="223">
        <v>6</v>
      </c>
      <c r="B9" s="223" t="s">
        <v>409</v>
      </c>
      <c r="C9" s="223" t="s">
        <v>324</v>
      </c>
      <c r="D9" s="223" t="s">
        <v>415</v>
      </c>
      <c r="E9" s="224">
        <v>1.02989164837469E-16</v>
      </c>
      <c r="F9" s="224">
        <v>4.5096048714358097E-19</v>
      </c>
      <c r="G9" s="223">
        <v>7420</v>
      </c>
      <c r="H9" s="223">
        <v>12672</v>
      </c>
    </row>
    <row r="10" spans="1:8">
      <c r="A10" s="223">
        <v>7</v>
      </c>
      <c r="B10" s="223" t="s">
        <v>409</v>
      </c>
      <c r="C10" s="223" t="s">
        <v>289</v>
      </c>
      <c r="D10" s="223" t="s">
        <v>414</v>
      </c>
      <c r="E10" s="224">
        <v>1.4760741435903801E-16</v>
      </c>
      <c r="F10" s="224">
        <v>6.5852613808559798E-19</v>
      </c>
      <c r="G10" s="223">
        <v>7395</v>
      </c>
      <c r="H10" s="223">
        <v>12635</v>
      </c>
    </row>
    <row r="11" spans="1:8">
      <c r="A11" s="223">
        <v>8</v>
      </c>
      <c r="B11" s="223" t="s">
        <v>409</v>
      </c>
      <c r="C11" s="223" t="s">
        <v>330</v>
      </c>
      <c r="D11" s="223" t="s">
        <v>420</v>
      </c>
      <c r="E11" s="224">
        <v>3.4995217970311299E-16</v>
      </c>
      <c r="F11" s="224">
        <v>1.64799027123904E-18</v>
      </c>
      <c r="G11" s="223">
        <v>7585</v>
      </c>
      <c r="H11" s="223">
        <v>13001</v>
      </c>
    </row>
    <row r="12" spans="1:8">
      <c r="A12" s="223">
        <v>9</v>
      </c>
      <c r="B12" s="223" t="s">
        <v>409</v>
      </c>
      <c r="C12" s="223" t="s">
        <v>259</v>
      </c>
      <c r="D12" s="223" t="s">
        <v>260</v>
      </c>
      <c r="E12" s="224">
        <v>8.1754969769955203E-16</v>
      </c>
      <c r="F12" s="224">
        <v>4.12016949435498E-18</v>
      </c>
      <c r="G12" s="223">
        <v>821</v>
      </c>
      <c r="H12" s="223">
        <v>1059</v>
      </c>
    </row>
    <row r="13" spans="1:8">
      <c r="A13" s="223">
        <v>10</v>
      </c>
      <c r="B13" s="223" t="s">
        <v>409</v>
      </c>
      <c r="C13" s="223" t="s">
        <v>277</v>
      </c>
      <c r="D13" s="223" t="s">
        <v>411</v>
      </c>
      <c r="E13" s="224">
        <v>4.6640633730254299E-14</v>
      </c>
      <c r="F13" s="224">
        <v>2.6710790596015199E-16</v>
      </c>
      <c r="G13" s="223">
        <v>43</v>
      </c>
      <c r="H13" s="223">
        <v>4</v>
      </c>
    </row>
    <row r="14" spans="1:8">
      <c r="A14" s="223">
        <v>11</v>
      </c>
      <c r="B14" s="223" t="s">
        <v>409</v>
      </c>
      <c r="C14" s="223" t="s">
        <v>285</v>
      </c>
      <c r="D14" s="223" t="s">
        <v>413</v>
      </c>
      <c r="E14" s="224">
        <v>4.9142535454689498E-10</v>
      </c>
      <c r="F14" s="224">
        <v>4.26376904630961E-12</v>
      </c>
      <c r="G14" s="223">
        <v>495</v>
      </c>
      <c r="H14" s="223">
        <v>630</v>
      </c>
    </row>
    <row r="15" spans="1:8">
      <c r="A15" s="223">
        <v>12</v>
      </c>
      <c r="B15" s="223" t="s">
        <v>409</v>
      </c>
      <c r="C15" s="223" t="s">
        <v>416</v>
      </c>
      <c r="D15" s="223" t="s">
        <v>417</v>
      </c>
      <c r="E15" s="224">
        <v>4.3195718154235203E-9</v>
      </c>
      <c r="F15" s="224">
        <v>4.6393286186802499E-11</v>
      </c>
      <c r="G15" s="223">
        <v>3698</v>
      </c>
      <c r="H15" s="223">
        <v>6261</v>
      </c>
    </row>
    <row r="16" spans="1:8">
      <c r="A16" s="223">
        <v>13</v>
      </c>
      <c r="B16" s="223" t="s">
        <v>409</v>
      </c>
      <c r="C16" s="223" t="s">
        <v>293</v>
      </c>
      <c r="D16" s="223" t="s">
        <v>294</v>
      </c>
      <c r="E16" s="224">
        <v>1.3060141814018E-8</v>
      </c>
      <c r="F16" s="224">
        <v>1.4890115419154699E-10</v>
      </c>
      <c r="G16" s="223">
        <v>399</v>
      </c>
      <c r="H16" s="223">
        <v>500</v>
      </c>
    </row>
    <row r="17" spans="1:8">
      <c r="A17" s="223">
        <v>14</v>
      </c>
      <c r="B17" s="223" t="s">
        <v>409</v>
      </c>
      <c r="C17" s="223" t="s">
        <v>418</v>
      </c>
      <c r="D17" s="223" t="s">
        <v>419</v>
      </c>
      <c r="E17" s="224">
        <v>1.8081426603978201E-8</v>
      </c>
      <c r="F17" s="224">
        <v>2.09137452458439E-10</v>
      </c>
      <c r="G17" s="223">
        <v>3614</v>
      </c>
      <c r="H17" s="223">
        <v>6138</v>
      </c>
    </row>
    <row r="18" spans="1:8">
      <c r="A18" s="223">
        <v>15</v>
      </c>
      <c r="B18" s="223" t="s">
        <v>409</v>
      </c>
      <c r="C18" s="223" t="s">
        <v>423</v>
      </c>
      <c r="D18" s="223" t="s">
        <v>424</v>
      </c>
      <c r="E18" s="224">
        <v>2.5842363790667001E-7</v>
      </c>
      <c r="F18" s="224">
        <v>3.7789973487674002E-9</v>
      </c>
      <c r="G18" s="223">
        <v>3530</v>
      </c>
      <c r="H18" s="223">
        <v>6045</v>
      </c>
    </row>
    <row r="19" spans="1:8">
      <c r="A19" s="223">
        <v>16</v>
      </c>
      <c r="B19" s="223" t="s">
        <v>409</v>
      </c>
      <c r="C19" s="223" t="s">
        <v>425</v>
      </c>
      <c r="D19" s="223" t="s">
        <v>426</v>
      </c>
      <c r="E19" s="224">
        <v>5.4392189568424095E-7</v>
      </c>
      <c r="F19" s="224">
        <v>8.2235382443998803E-9</v>
      </c>
      <c r="G19" s="223">
        <v>3388</v>
      </c>
      <c r="H19" s="223">
        <v>5803</v>
      </c>
    </row>
    <row r="20" spans="1:8">
      <c r="A20" s="223">
        <v>17</v>
      </c>
      <c r="B20" s="223" t="s">
        <v>409</v>
      </c>
      <c r="C20" s="223" t="s">
        <v>421</v>
      </c>
      <c r="D20" s="223" t="s">
        <v>422</v>
      </c>
      <c r="E20" s="224">
        <v>3.7179837123333998E-6</v>
      </c>
      <c r="F20" s="224">
        <v>6.3891326186826395E-8</v>
      </c>
      <c r="G20" s="223">
        <v>129</v>
      </c>
      <c r="H20" s="223">
        <v>126</v>
      </c>
    </row>
    <row r="21" spans="1:8">
      <c r="A21" s="223">
        <v>18</v>
      </c>
      <c r="B21" s="223" t="s">
        <v>409</v>
      </c>
      <c r="C21" s="223" t="s">
        <v>46</v>
      </c>
      <c r="D21" s="223" t="s">
        <v>469</v>
      </c>
      <c r="E21" s="224">
        <v>2.3967195898484401E-5</v>
      </c>
      <c r="F21" s="224">
        <v>5.7423056927961698E-7</v>
      </c>
      <c r="G21" s="223">
        <v>22</v>
      </c>
      <c r="H21" s="223">
        <v>5</v>
      </c>
    </row>
    <row r="22" spans="1:8">
      <c r="A22" s="223">
        <v>19</v>
      </c>
      <c r="B22" s="223" t="s">
        <v>409</v>
      </c>
      <c r="C22" s="223" t="s">
        <v>433</v>
      </c>
      <c r="D22" s="223" t="s">
        <v>434</v>
      </c>
      <c r="E22" s="224">
        <v>3.5297790862460899E-5</v>
      </c>
      <c r="F22" s="224">
        <v>8.8944367259175398E-7</v>
      </c>
      <c r="G22" s="223">
        <v>185</v>
      </c>
      <c r="H22" s="223">
        <v>218</v>
      </c>
    </row>
    <row r="23" spans="1:8">
      <c r="A23" s="223">
        <v>20</v>
      </c>
      <c r="B23" s="223" t="s">
        <v>409</v>
      </c>
      <c r="C23" s="223" t="s">
        <v>437</v>
      </c>
      <c r="D23" s="223" t="s">
        <v>438</v>
      </c>
      <c r="E23" s="224">
        <v>3.9962892582996902E-5</v>
      </c>
      <c r="F23" s="224">
        <v>1.0433141156829901E-6</v>
      </c>
      <c r="G23" s="223">
        <v>15</v>
      </c>
      <c r="H23" s="223">
        <v>1</v>
      </c>
    </row>
    <row r="24" spans="1:8">
      <c r="A24" s="223">
        <v>21</v>
      </c>
      <c r="B24" s="223" t="s">
        <v>409</v>
      </c>
      <c r="C24" s="223" t="s">
        <v>435</v>
      </c>
      <c r="D24" s="223" t="s">
        <v>436</v>
      </c>
      <c r="E24" s="224">
        <v>9.7684519246865403E-5</v>
      </c>
      <c r="F24" s="224">
        <v>3.04627300125076E-6</v>
      </c>
      <c r="G24" s="223">
        <v>192</v>
      </c>
      <c r="H24" s="223">
        <v>235</v>
      </c>
    </row>
    <row r="25" spans="1:8">
      <c r="A25" s="223">
        <v>22</v>
      </c>
      <c r="B25" s="223" t="s">
        <v>409</v>
      </c>
      <c r="C25" s="223" t="s">
        <v>401</v>
      </c>
      <c r="D25" s="223" t="s">
        <v>402</v>
      </c>
      <c r="E25" s="224">
        <v>1.7482906377122399E-4</v>
      </c>
      <c r="F25" s="224">
        <v>5.8786706010317397E-6</v>
      </c>
      <c r="G25" s="223">
        <v>831</v>
      </c>
      <c r="H25" s="223">
        <v>1316</v>
      </c>
    </row>
    <row r="26" spans="1:8">
      <c r="A26" s="223">
        <v>23</v>
      </c>
      <c r="B26" s="223" t="s">
        <v>409</v>
      </c>
      <c r="C26" s="223" t="s">
        <v>455</v>
      </c>
      <c r="D26" s="223" t="s">
        <v>456</v>
      </c>
      <c r="E26" s="224">
        <v>1.7904018054383199E-4</v>
      </c>
      <c r="F26" s="224">
        <v>6.0498540848006903E-6</v>
      </c>
      <c r="G26" s="223">
        <v>62</v>
      </c>
      <c r="H26" s="223">
        <v>51</v>
      </c>
    </row>
    <row r="27" spans="1:8">
      <c r="A27" s="223">
        <v>24</v>
      </c>
      <c r="B27" s="223" t="s">
        <v>409</v>
      </c>
      <c r="C27" s="223" t="s">
        <v>474</v>
      </c>
      <c r="D27" s="223" t="s">
        <v>475</v>
      </c>
      <c r="E27" s="224">
        <v>3.2639822434672201E-4</v>
      </c>
      <c r="F27" s="224">
        <v>1.21963693330323E-5</v>
      </c>
      <c r="G27" s="223">
        <v>165</v>
      </c>
      <c r="H27" s="223">
        <v>201</v>
      </c>
    </row>
    <row r="28" spans="1:8">
      <c r="A28" s="223">
        <v>25</v>
      </c>
      <c r="B28" s="223" t="s">
        <v>409</v>
      </c>
      <c r="C28" s="223" t="s">
        <v>472</v>
      </c>
      <c r="D28" s="223" t="s">
        <v>473</v>
      </c>
      <c r="E28" s="224">
        <v>3.2639822434672201E-4</v>
      </c>
      <c r="F28" s="224">
        <v>1.21963693330323E-5</v>
      </c>
      <c r="G28" s="223">
        <v>165</v>
      </c>
      <c r="H28" s="223">
        <v>201</v>
      </c>
    </row>
    <row r="29" spans="1:8">
      <c r="A29" s="223">
        <v>26</v>
      </c>
      <c r="B29" s="223" t="s">
        <v>409</v>
      </c>
      <c r="C29" s="223" t="s">
        <v>3047</v>
      </c>
      <c r="D29" s="223" t="s">
        <v>3048</v>
      </c>
      <c r="E29" s="224">
        <v>4.0698921002316001E-4</v>
      </c>
      <c r="F29" s="224">
        <v>1.5736198801292001E-5</v>
      </c>
      <c r="G29" s="223">
        <v>24</v>
      </c>
      <c r="H29" s="223">
        <v>10</v>
      </c>
    </row>
    <row r="30" spans="1:8">
      <c r="A30" s="223">
        <v>27</v>
      </c>
      <c r="B30" s="223" t="s">
        <v>409</v>
      </c>
      <c r="C30" s="223" t="s">
        <v>44</v>
      </c>
      <c r="D30" s="223" t="s">
        <v>427</v>
      </c>
      <c r="E30" s="224">
        <v>4.1171102367460198E-4</v>
      </c>
      <c r="F30" s="224">
        <v>1.5952781733591199E-5</v>
      </c>
      <c r="G30" s="223">
        <v>234</v>
      </c>
      <c r="H30" s="223">
        <v>310</v>
      </c>
    </row>
    <row r="31" spans="1:8">
      <c r="A31" s="223">
        <v>28</v>
      </c>
      <c r="B31" s="223" t="s">
        <v>409</v>
      </c>
      <c r="C31" s="223" t="s">
        <v>3079</v>
      </c>
      <c r="D31" s="223" t="s">
        <v>3080</v>
      </c>
      <c r="E31" s="224">
        <v>6.6646183742600097E-4</v>
      </c>
      <c r="F31" s="224">
        <v>2.69800314225661E-5</v>
      </c>
      <c r="G31" s="223">
        <v>161</v>
      </c>
      <c r="H31" s="223">
        <v>198</v>
      </c>
    </row>
    <row r="32" spans="1:8">
      <c r="A32" s="223">
        <v>29</v>
      </c>
      <c r="B32" s="223" t="s">
        <v>409</v>
      </c>
      <c r="C32" s="223" t="s">
        <v>3043</v>
      </c>
      <c r="D32" s="223" t="s">
        <v>3044</v>
      </c>
      <c r="E32" s="224">
        <v>7.7221962908683903E-4</v>
      </c>
      <c r="F32" s="224">
        <v>3.1771759359322998E-5</v>
      </c>
      <c r="G32" s="223">
        <v>3629</v>
      </c>
      <c r="H32" s="223">
        <v>6457</v>
      </c>
    </row>
    <row r="33" spans="1:8">
      <c r="A33" s="223">
        <v>30</v>
      </c>
      <c r="B33" s="223" t="s">
        <v>409</v>
      </c>
      <c r="C33" s="223" t="s">
        <v>3061</v>
      </c>
      <c r="D33" s="223" t="s">
        <v>3062</v>
      </c>
      <c r="E33" s="224">
        <v>8.5392647744095696E-4</v>
      </c>
      <c r="F33" s="224">
        <v>3.56978517502581E-5</v>
      </c>
      <c r="G33" s="223">
        <v>305</v>
      </c>
      <c r="H33" s="223">
        <v>432</v>
      </c>
    </row>
    <row r="34" spans="1:8">
      <c r="A34" s="223">
        <v>31</v>
      </c>
      <c r="B34" s="223" t="s">
        <v>409</v>
      </c>
      <c r="C34" s="223" t="s">
        <v>461</v>
      </c>
      <c r="D34" s="223" t="s">
        <v>462</v>
      </c>
      <c r="E34" s="224">
        <v>9.5282397447330304E-4</v>
      </c>
      <c r="F34" s="224">
        <v>4.06193961358414E-5</v>
      </c>
      <c r="G34" s="223">
        <v>13</v>
      </c>
      <c r="H34" s="223">
        <v>2</v>
      </c>
    </row>
    <row r="35" spans="1:8">
      <c r="A35" s="223">
        <v>32</v>
      </c>
      <c r="B35" s="223" t="s">
        <v>409</v>
      </c>
      <c r="C35" s="223" t="s">
        <v>457</v>
      </c>
      <c r="D35" s="223" t="s">
        <v>458</v>
      </c>
      <c r="E35" s="224">
        <v>9.5282397447330304E-4</v>
      </c>
      <c r="F35" s="224">
        <v>4.06193961358414E-5</v>
      </c>
      <c r="G35" s="223">
        <v>13</v>
      </c>
      <c r="H35" s="223">
        <v>2</v>
      </c>
    </row>
    <row r="36" spans="1:8">
      <c r="A36" s="223">
        <v>33</v>
      </c>
      <c r="B36" s="223" t="s">
        <v>409</v>
      </c>
      <c r="C36" s="223" t="s">
        <v>441</v>
      </c>
      <c r="D36" s="223" t="s">
        <v>442</v>
      </c>
      <c r="E36" s="224">
        <v>9.666566634328E-4</v>
      </c>
      <c r="F36" s="224">
        <v>4.1448678810444697E-5</v>
      </c>
      <c r="G36" s="223">
        <v>34</v>
      </c>
      <c r="H36" s="223">
        <v>21</v>
      </c>
    </row>
    <row r="37" spans="1:8">
      <c r="A37" s="223">
        <v>34</v>
      </c>
      <c r="B37" s="223" t="s">
        <v>409</v>
      </c>
      <c r="C37" s="223" t="s">
        <v>443</v>
      </c>
      <c r="D37" s="223" t="s">
        <v>444</v>
      </c>
      <c r="E37" s="224">
        <v>9.666566634328E-4</v>
      </c>
      <c r="F37" s="224">
        <v>4.1448678810444697E-5</v>
      </c>
      <c r="G37" s="223">
        <v>34</v>
      </c>
      <c r="H37" s="223">
        <v>21</v>
      </c>
    </row>
    <row r="38" spans="1:8">
      <c r="A38" s="223">
        <v>35</v>
      </c>
      <c r="B38" s="223" t="s">
        <v>409</v>
      </c>
      <c r="C38" s="223" t="s">
        <v>431</v>
      </c>
      <c r="D38" s="223" t="s">
        <v>432</v>
      </c>
      <c r="E38" s="224">
        <v>9.7993361409006601E-4</v>
      </c>
      <c r="F38" s="224">
        <v>4.2179892014286502E-5</v>
      </c>
      <c r="G38" s="223">
        <v>212</v>
      </c>
      <c r="H38" s="223">
        <v>282</v>
      </c>
    </row>
    <row r="39" spans="1:8">
      <c r="A39" s="223">
        <v>36</v>
      </c>
      <c r="B39" s="223" t="s">
        <v>409</v>
      </c>
      <c r="C39" s="223" t="s">
        <v>445</v>
      </c>
      <c r="D39" s="223" t="s">
        <v>446</v>
      </c>
      <c r="E39" s="224">
        <v>9.8158746665849908E-4</v>
      </c>
      <c r="F39" s="224">
        <v>4.2332175941485103E-5</v>
      </c>
      <c r="G39" s="223">
        <v>17</v>
      </c>
      <c r="H39" s="223">
        <v>5</v>
      </c>
    </row>
    <row r="40" spans="1:8">
      <c r="A40" s="223">
        <v>37</v>
      </c>
      <c r="B40" s="223" t="s">
        <v>409</v>
      </c>
      <c r="C40" s="223" t="s">
        <v>3072</v>
      </c>
      <c r="D40" s="223" t="s">
        <v>3073</v>
      </c>
      <c r="E40" s="224">
        <v>9.873399936387989E-4</v>
      </c>
      <c r="F40" s="224">
        <v>4.2661832177221701E-5</v>
      </c>
      <c r="G40" s="223">
        <v>56</v>
      </c>
      <c r="H40" s="223">
        <v>48</v>
      </c>
    </row>
    <row r="41" spans="1:8">
      <c r="A41" s="223">
        <v>38</v>
      </c>
      <c r="B41" s="223" t="s">
        <v>409</v>
      </c>
      <c r="C41" s="223" t="s">
        <v>449</v>
      </c>
      <c r="D41" s="223" t="s">
        <v>450</v>
      </c>
      <c r="E41" s="223">
        <v>1.3288396458642801E-3</v>
      </c>
      <c r="F41" s="224">
        <v>5.8844848825451003E-5</v>
      </c>
      <c r="G41" s="223">
        <v>11</v>
      </c>
      <c r="H41" s="223">
        <v>1</v>
      </c>
    </row>
    <row r="42" spans="1:8">
      <c r="A42" s="223">
        <v>39</v>
      </c>
      <c r="B42" s="223" t="s">
        <v>409</v>
      </c>
      <c r="C42" s="223" t="s">
        <v>45</v>
      </c>
      <c r="D42" s="223" t="s">
        <v>428</v>
      </c>
      <c r="E42" s="223">
        <v>1.4893559476224999E-3</v>
      </c>
      <c r="F42" s="224">
        <v>6.7183439144240405E-5</v>
      </c>
      <c r="G42" s="223">
        <v>236</v>
      </c>
      <c r="H42" s="223">
        <v>323</v>
      </c>
    </row>
    <row r="43" spans="1:8">
      <c r="A43" s="223">
        <v>40</v>
      </c>
      <c r="B43" s="223" t="s">
        <v>409</v>
      </c>
      <c r="C43" s="223" t="s">
        <v>3087</v>
      </c>
      <c r="D43" s="223" t="s">
        <v>3088</v>
      </c>
      <c r="E43" s="223">
        <v>1.7269844210936599E-3</v>
      </c>
      <c r="F43" s="224">
        <v>8.0185496088453403E-5</v>
      </c>
      <c r="G43" s="223">
        <v>15</v>
      </c>
      <c r="H43" s="223">
        <v>4</v>
      </c>
    </row>
    <row r="44" spans="1:8">
      <c r="A44" s="223">
        <v>41</v>
      </c>
      <c r="B44" s="223" t="s">
        <v>409</v>
      </c>
      <c r="C44" s="223" t="s">
        <v>3075</v>
      </c>
      <c r="D44" s="223" t="s">
        <v>3076</v>
      </c>
      <c r="E44" s="223">
        <v>1.7502374694988001E-3</v>
      </c>
      <c r="F44" s="224">
        <v>8.1409756719086798E-5</v>
      </c>
      <c r="G44" s="223">
        <v>56</v>
      </c>
      <c r="H44" s="223">
        <v>50</v>
      </c>
    </row>
    <row r="45" spans="1:8">
      <c r="A45" s="223">
        <v>42</v>
      </c>
      <c r="B45" s="223" t="s">
        <v>409</v>
      </c>
      <c r="C45" s="223" t="s">
        <v>3083</v>
      </c>
      <c r="D45" s="223" t="s">
        <v>3084</v>
      </c>
      <c r="E45" s="223">
        <v>2.4403427501836902E-3</v>
      </c>
      <c r="F45" s="224">
        <v>1.197590543299E-4</v>
      </c>
      <c r="G45" s="223">
        <v>53</v>
      </c>
      <c r="H45" s="223">
        <v>47</v>
      </c>
    </row>
    <row r="46" spans="1:8">
      <c r="A46" s="223">
        <v>43</v>
      </c>
      <c r="B46" s="223" t="s">
        <v>409</v>
      </c>
      <c r="C46" s="223" t="s">
        <v>3085</v>
      </c>
      <c r="D46" s="223" t="s">
        <v>3086</v>
      </c>
      <c r="E46" s="223">
        <v>2.4403427501836902E-3</v>
      </c>
      <c r="F46" s="224">
        <v>1.197590543299E-4</v>
      </c>
      <c r="G46" s="223">
        <v>53</v>
      </c>
      <c r="H46" s="223">
        <v>47</v>
      </c>
    </row>
    <row r="47" spans="1:8">
      <c r="A47" s="223">
        <v>44</v>
      </c>
      <c r="B47" s="223" t="s">
        <v>409</v>
      </c>
      <c r="C47" s="223" t="s">
        <v>48</v>
      </c>
      <c r="D47" s="223" t="s">
        <v>3063</v>
      </c>
      <c r="E47" s="223">
        <v>2.8022210699337499E-3</v>
      </c>
      <c r="F47" s="224">
        <v>1.40759287055495E-4</v>
      </c>
      <c r="G47" s="223">
        <v>19</v>
      </c>
      <c r="H47" s="223">
        <v>8</v>
      </c>
    </row>
    <row r="48" spans="1:8">
      <c r="A48" s="223">
        <v>45</v>
      </c>
      <c r="B48" s="223" t="s">
        <v>409</v>
      </c>
      <c r="C48" s="223" t="s">
        <v>3025</v>
      </c>
      <c r="D48" s="223" t="s">
        <v>3026</v>
      </c>
      <c r="E48" s="223">
        <v>3.10143396500388E-3</v>
      </c>
      <c r="F48" s="224">
        <v>1.5735501094179399E-4</v>
      </c>
      <c r="G48" s="223">
        <v>510</v>
      </c>
      <c r="H48" s="223">
        <v>796</v>
      </c>
    </row>
    <row r="49" spans="1:8">
      <c r="A49" s="223">
        <v>46</v>
      </c>
      <c r="B49" s="223" t="s">
        <v>409</v>
      </c>
      <c r="C49" s="223" t="s">
        <v>3027</v>
      </c>
      <c r="D49" s="223" t="s">
        <v>3028</v>
      </c>
      <c r="E49" s="223">
        <v>3.4662619576186402E-3</v>
      </c>
      <c r="F49" s="224">
        <v>1.79556034982393E-4</v>
      </c>
      <c r="G49" s="223">
        <v>510</v>
      </c>
      <c r="H49" s="223">
        <v>798</v>
      </c>
    </row>
    <row r="50" spans="1:8">
      <c r="A50" s="223">
        <v>47</v>
      </c>
      <c r="B50" s="223" t="s">
        <v>409</v>
      </c>
      <c r="C50" s="223" t="s">
        <v>439</v>
      </c>
      <c r="D50" s="223" t="s">
        <v>440</v>
      </c>
      <c r="E50" s="223">
        <v>3.4701877943031502E-3</v>
      </c>
      <c r="F50" s="224">
        <v>1.8017069729294E-4</v>
      </c>
      <c r="G50" s="223">
        <v>76</v>
      </c>
      <c r="H50" s="223">
        <v>80</v>
      </c>
    </row>
    <row r="51" spans="1:8">
      <c r="A51" s="223">
        <v>48</v>
      </c>
      <c r="B51" s="223" t="s">
        <v>409</v>
      </c>
      <c r="C51" s="223" t="s">
        <v>47</v>
      </c>
      <c r="D51" s="223" t="s">
        <v>3149</v>
      </c>
      <c r="E51" s="223">
        <v>3.4701877943031502E-3</v>
      </c>
      <c r="F51" s="224">
        <v>1.8061949028511101E-4</v>
      </c>
      <c r="G51" s="223">
        <v>8</v>
      </c>
      <c r="H51" s="223">
        <v>0</v>
      </c>
    </row>
    <row r="52" spans="1:8">
      <c r="A52" s="223">
        <v>49</v>
      </c>
      <c r="B52" s="223" t="s">
        <v>409</v>
      </c>
      <c r="C52" s="223" t="s">
        <v>3150</v>
      </c>
      <c r="D52" s="223" t="s">
        <v>3151</v>
      </c>
      <c r="E52" s="223">
        <v>3.4701877943031502E-3</v>
      </c>
      <c r="F52" s="224">
        <v>1.8061949028511101E-4</v>
      </c>
      <c r="G52" s="223">
        <v>8</v>
      </c>
      <c r="H52" s="223">
        <v>0</v>
      </c>
    </row>
    <row r="53" spans="1:8">
      <c r="A53" s="223">
        <v>50</v>
      </c>
      <c r="B53" s="223" t="s">
        <v>409</v>
      </c>
      <c r="C53" s="223" t="s">
        <v>3053</v>
      </c>
      <c r="D53" s="223" t="s">
        <v>3054</v>
      </c>
      <c r="E53" s="223">
        <v>4.8797746131868398E-3</v>
      </c>
      <c r="F53" s="224">
        <v>2.70516256233342E-4</v>
      </c>
      <c r="G53" s="223">
        <v>186</v>
      </c>
      <c r="H53" s="223">
        <v>252</v>
      </c>
    </row>
    <row r="54" spans="1:8">
      <c r="A54" s="223">
        <v>51</v>
      </c>
      <c r="B54" s="223" t="s">
        <v>409</v>
      </c>
      <c r="C54" s="223" t="s">
        <v>453</v>
      </c>
      <c r="D54" s="223" t="s">
        <v>454</v>
      </c>
      <c r="E54" s="223">
        <v>5.3577379407611404E-3</v>
      </c>
      <c r="F54" s="224">
        <v>3.01439155457562E-4</v>
      </c>
      <c r="G54" s="223">
        <v>243</v>
      </c>
      <c r="H54" s="223">
        <v>347</v>
      </c>
    </row>
    <row r="55" spans="1:8">
      <c r="A55" s="223">
        <v>52</v>
      </c>
      <c r="B55" s="223" t="s">
        <v>409</v>
      </c>
      <c r="C55" s="223" t="s">
        <v>3057</v>
      </c>
      <c r="D55" s="223" t="s">
        <v>3058</v>
      </c>
      <c r="E55" s="223">
        <v>6.3942943181444101E-3</v>
      </c>
      <c r="F55" s="224">
        <v>3.7402184213865199E-4</v>
      </c>
      <c r="G55" s="223">
        <v>183</v>
      </c>
      <c r="H55" s="223">
        <v>250</v>
      </c>
    </row>
    <row r="56" spans="1:8">
      <c r="A56" s="223">
        <v>53</v>
      </c>
      <c r="B56" s="223" t="s">
        <v>409</v>
      </c>
      <c r="C56" s="223" t="s">
        <v>3059</v>
      </c>
      <c r="D56" s="223" t="s">
        <v>3060</v>
      </c>
      <c r="E56" s="223">
        <v>7.6247180895696997E-3</v>
      </c>
      <c r="F56" s="224">
        <v>4.5670196752627498E-4</v>
      </c>
      <c r="G56" s="223">
        <v>183</v>
      </c>
      <c r="H56" s="223">
        <v>251</v>
      </c>
    </row>
    <row r="57" spans="1:8">
      <c r="A57" s="223">
        <v>54</v>
      </c>
      <c r="B57" s="223" t="s">
        <v>409</v>
      </c>
      <c r="C57" s="223" t="s">
        <v>3152</v>
      </c>
      <c r="D57" s="223" t="s">
        <v>3153</v>
      </c>
      <c r="E57" s="223">
        <v>8.5614691195129208E-3</v>
      </c>
      <c r="F57" s="224">
        <v>5.3049420353888698E-4</v>
      </c>
      <c r="G57" s="223">
        <v>7</v>
      </c>
      <c r="H57" s="223">
        <v>0</v>
      </c>
    </row>
    <row r="58" spans="1:8">
      <c r="A58" s="223">
        <v>55</v>
      </c>
      <c r="B58" s="223" t="s">
        <v>409</v>
      </c>
      <c r="C58" s="223" t="s">
        <v>3154</v>
      </c>
      <c r="D58" s="223" t="s">
        <v>3155</v>
      </c>
      <c r="E58" s="223">
        <v>8.5614691195129208E-3</v>
      </c>
      <c r="F58" s="224">
        <v>5.3049420353888698E-4</v>
      </c>
      <c r="G58" s="223">
        <v>7</v>
      </c>
      <c r="H58" s="223">
        <v>0</v>
      </c>
    </row>
    <row r="59" spans="1:8">
      <c r="A59" s="223">
        <v>56</v>
      </c>
      <c r="B59" s="223" t="s">
        <v>409</v>
      </c>
      <c r="C59" s="223" t="s">
        <v>52</v>
      </c>
      <c r="D59" s="223" t="s">
        <v>3156</v>
      </c>
      <c r="E59" s="223">
        <v>8.5614691195129208E-3</v>
      </c>
      <c r="F59" s="224">
        <v>5.3049420353888698E-4</v>
      </c>
      <c r="G59" s="223">
        <v>7</v>
      </c>
      <c r="H59" s="223">
        <v>0</v>
      </c>
    </row>
    <row r="60" spans="1:8">
      <c r="A60" s="223">
        <v>57</v>
      </c>
      <c r="B60" s="223" t="s">
        <v>409</v>
      </c>
      <c r="C60" s="223" t="s">
        <v>53</v>
      </c>
      <c r="D60" s="223" t="s">
        <v>3157</v>
      </c>
      <c r="E60" s="223">
        <v>8.5614691195129208E-3</v>
      </c>
      <c r="F60" s="224">
        <v>5.3049420353888698E-4</v>
      </c>
      <c r="G60" s="223">
        <v>7</v>
      </c>
      <c r="H60" s="223">
        <v>0</v>
      </c>
    </row>
    <row r="61" spans="1:8">
      <c r="A61" s="223">
        <v>58</v>
      </c>
      <c r="B61" s="223" t="s">
        <v>409</v>
      </c>
      <c r="C61" s="223" t="s">
        <v>3158</v>
      </c>
      <c r="D61" s="223" t="s">
        <v>3159</v>
      </c>
      <c r="E61" s="223">
        <v>8.5614691195129208E-3</v>
      </c>
      <c r="F61" s="224">
        <v>5.3049420353888698E-4</v>
      </c>
      <c r="G61" s="223">
        <v>7</v>
      </c>
      <c r="H61" s="223">
        <v>0</v>
      </c>
    </row>
    <row r="62" spans="1:8">
      <c r="A62" s="223">
        <v>59</v>
      </c>
      <c r="B62" s="223" t="s">
        <v>409</v>
      </c>
      <c r="C62" s="223" t="s">
        <v>3160</v>
      </c>
      <c r="D62" s="223" t="s">
        <v>3161</v>
      </c>
      <c r="E62" s="223">
        <v>8.5900381088670607E-3</v>
      </c>
      <c r="F62" s="224">
        <v>5.3297410936542901E-4</v>
      </c>
      <c r="G62" s="223">
        <v>88</v>
      </c>
      <c r="H62" s="223">
        <v>102</v>
      </c>
    </row>
    <row r="63" spans="1:8">
      <c r="A63" s="223">
        <v>60</v>
      </c>
      <c r="B63" s="223" t="s">
        <v>409</v>
      </c>
      <c r="C63" s="223" t="s">
        <v>171</v>
      </c>
      <c r="D63" s="223" t="s">
        <v>3162</v>
      </c>
      <c r="E63" s="223">
        <v>8.6000516231510404E-3</v>
      </c>
      <c r="F63" s="224">
        <v>5.3572694347784895E-4</v>
      </c>
      <c r="G63" s="223">
        <v>999</v>
      </c>
      <c r="H63" s="223">
        <v>1684</v>
      </c>
    </row>
    <row r="64" spans="1:8">
      <c r="A64" s="223">
        <v>61</v>
      </c>
      <c r="B64" s="223" t="s">
        <v>409</v>
      </c>
      <c r="C64" s="223" t="s">
        <v>3163</v>
      </c>
      <c r="D64" s="223" t="s">
        <v>3164</v>
      </c>
      <c r="E64" s="223">
        <v>8.7189464241547096E-3</v>
      </c>
      <c r="F64" s="224">
        <v>5.4457398353114305E-4</v>
      </c>
      <c r="G64" s="223">
        <v>36</v>
      </c>
      <c r="H64" s="223">
        <v>29</v>
      </c>
    </row>
    <row r="65" spans="1:8">
      <c r="A65" s="223">
        <v>62</v>
      </c>
      <c r="B65" s="223" t="s">
        <v>409</v>
      </c>
      <c r="C65" s="223" t="s">
        <v>3165</v>
      </c>
      <c r="D65" s="223" t="s">
        <v>3166</v>
      </c>
      <c r="E65" s="223">
        <v>8.8741217476973801E-3</v>
      </c>
      <c r="F65" s="224">
        <v>5.5783856187988903E-4</v>
      </c>
      <c r="G65" s="223">
        <v>72</v>
      </c>
      <c r="H65" s="223">
        <v>79</v>
      </c>
    </row>
    <row r="66" spans="1:8">
      <c r="A66" s="223">
        <v>63</v>
      </c>
      <c r="B66" s="223" t="s">
        <v>409</v>
      </c>
      <c r="C66" s="223" t="s">
        <v>3167</v>
      </c>
      <c r="D66" s="223" t="s">
        <v>3168</v>
      </c>
      <c r="E66" s="223">
        <v>9.24244064980345E-3</v>
      </c>
      <c r="F66" s="224">
        <v>5.8567018988757804E-4</v>
      </c>
      <c r="G66" s="223">
        <v>50</v>
      </c>
      <c r="H66" s="223">
        <v>48</v>
      </c>
    </row>
    <row r="67" spans="1:8">
      <c r="A67" s="223">
        <v>64</v>
      </c>
      <c r="B67" s="223" t="s">
        <v>409</v>
      </c>
      <c r="C67" s="223" t="s">
        <v>3055</v>
      </c>
      <c r="D67" s="223" t="s">
        <v>3056</v>
      </c>
      <c r="E67" s="223">
        <v>9.2849144086234806E-3</v>
      </c>
      <c r="F67" s="224">
        <v>5.8989583445401999E-4</v>
      </c>
      <c r="G67" s="223">
        <v>199</v>
      </c>
      <c r="H67" s="223">
        <v>279</v>
      </c>
    </row>
    <row r="68" spans="1:8">
      <c r="A68" s="223">
        <v>65</v>
      </c>
      <c r="B68" s="223" t="s">
        <v>409</v>
      </c>
      <c r="C68" s="223" t="s">
        <v>3169</v>
      </c>
      <c r="D68" s="223" t="s">
        <v>3170</v>
      </c>
      <c r="E68" s="223">
        <v>9.7553379181294104E-3</v>
      </c>
      <c r="F68" s="224">
        <v>6.2436130716859799E-4</v>
      </c>
      <c r="G68" s="223">
        <v>19</v>
      </c>
      <c r="H68" s="223">
        <v>10</v>
      </c>
    </row>
    <row r="69" spans="1:8">
      <c r="A69" s="223">
        <v>66</v>
      </c>
      <c r="B69" s="223" t="s">
        <v>409</v>
      </c>
      <c r="C69" s="223" t="s">
        <v>54</v>
      </c>
      <c r="D69" s="223" t="s">
        <v>3092</v>
      </c>
      <c r="E69" s="223">
        <v>9.7553379181294104E-3</v>
      </c>
      <c r="F69" s="224">
        <v>6.2436130716859799E-4</v>
      </c>
      <c r="G69" s="223">
        <v>19</v>
      </c>
      <c r="H69" s="223">
        <v>10</v>
      </c>
    </row>
    <row r="70" spans="1:8">
      <c r="A70" s="223">
        <v>67</v>
      </c>
      <c r="B70" s="223" t="s">
        <v>476</v>
      </c>
      <c r="C70" s="223" t="s">
        <v>55</v>
      </c>
      <c r="D70" s="223" t="s">
        <v>477</v>
      </c>
      <c r="E70" s="224">
        <v>3.3585929478133501E-46</v>
      </c>
      <c r="F70" s="224">
        <v>2.7747793686494899E-50</v>
      </c>
      <c r="G70" s="223">
        <v>5699</v>
      </c>
      <c r="H70" s="223">
        <v>13791</v>
      </c>
    </row>
    <row r="71" spans="1:8">
      <c r="A71" s="223">
        <v>68</v>
      </c>
      <c r="B71" s="223" t="s">
        <v>476</v>
      </c>
      <c r="C71" s="223" t="s">
        <v>135</v>
      </c>
      <c r="D71" s="223" t="s">
        <v>492</v>
      </c>
      <c r="E71" s="224">
        <v>2.87206906110623E-39</v>
      </c>
      <c r="F71" s="224">
        <v>4.7456527777697102E-43</v>
      </c>
      <c r="G71" s="223">
        <v>11375</v>
      </c>
      <c r="H71" s="223">
        <v>25406</v>
      </c>
    </row>
    <row r="72" spans="1:8">
      <c r="A72" s="223">
        <v>69</v>
      </c>
      <c r="B72" s="223" t="s">
        <v>476</v>
      </c>
      <c r="C72" s="223" t="s">
        <v>70</v>
      </c>
      <c r="D72" s="223" t="s">
        <v>481</v>
      </c>
      <c r="E72" s="224">
        <v>9.4763774018613191E-38</v>
      </c>
      <c r="F72" s="224">
        <v>2.3487386157951E-41</v>
      </c>
      <c r="G72" s="223">
        <v>4629</v>
      </c>
      <c r="H72" s="223">
        <v>11226</v>
      </c>
    </row>
    <row r="73" spans="1:8">
      <c r="A73" s="223">
        <v>70</v>
      </c>
      <c r="B73" s="223" t="s">
        <v>476</v>
      </c>
      <c r="C73" s="223" t="s">
        <v>141</v>
      </c>
      <c r="D73" s="223" t="s">
        <v>497</v>
      </c>
      <c r="E73" s="224">
        <v>9.4763774018613191E-38</v>
      </c>
      <c r="F73" s="224">
        <v>2.3487386157951E-41</v>
      </c>
      <c r="G73" s="223">
        <v>4629</v>
      </c>
      <c r="H73" s="223">
        <v>11226</v>
      </c>
    </row>
    <row r="74" spans="1:8">
      <c r="A74" s="223">
        <v>71</v>
      </c>
      <c r="B74" s="223" t="s">
        <v>476</v>
      </c>
      <c r="C74" s="223" t="s">
        <v>86</v>
      </c>
      <c r="D74" s="223" t="s">
        <v>485</v>
      </c>
      <c r="E74" s="224">
        <v>2.7363666861701701E-35</v>
      </c>
      <c r="F74" s="224">
        <v>1.13035636408219E-38</v>
      </c>
      <c r="G74" s="223">
        <v>2367</v>
      </c>
      <c r="H74" s="223">
        <v>6206</v>
      </c>
    </row>
    <row r="75" spans="1:8">
      <c r="A75" s="223">
        <v>72</v>
      </c>
      <c r="B75" s="223" t="s">
        <v>476</v>
      </c>
      <c r="C75" s="223" t="s">
        <v>98</v>
      </c>
      <c r="D75" s="223" t="s">
        <v>513</v>
      </c>
      <c r="E75" s="224">
        <v>9.6665197104425407E-35</v>
      </c>
      <c r="F75" s="224">
        <v>4.7917315154209497E-38</v>
      </c>
      <c r="G75" s="223">
        <v>2484</v>
      </c>
      <c r="H75" s="223">
        <v>6452</v>
      </c>
    </row>
    <row r="76" spans="1:8">
      <c r="A76" s="223">
        <v>73</v>
      </c>
      <c r="B76" s="223" t="s">
        <v>476</v>
      </c>
      <c r="C76" s="223" t="s">
        <v>82</v>
      </c>
      <c r="D76" s="223" t="s">
        <v>484</v>
      </c>
      <c r="E76" s="224">
        <v>8.7822538973537997E-32</v>
      </c>
      <c r="F76" s="224">
        <v>6.2620648413261304E-35</v>
      </c>
      <c r="G76" s="223">
        <v>982</v>
      </c>
      <c r="H76" s="223">
        <v>2943</v>
      </c>
    </row>
    <row r="77" spans="1:8">
      <c r="A77" s="223">
        <v>74</v>
      </c>
      <c r="B77" s="223" t="s">
        <v>476</v>
      </c>
      <c r="C77" s="223" t="s">
        <v>151</v>
      </c>
      <c r="D77" s="223" t="s">
        <v>499</v>
      </c>
      <c r="E77" s="224">
        <v>8.7822538973537997E-32</v>
      </c>
      <c r="F77" s="224">
        <v>6.5300962554679602E-35</v>
      </c>
      <c r="G77" s="223">
        <v>4156</v>
      </c>
      <c r="H77" s="223">
        <v>10012</v>
      </c>
    </row>
    <row r="78" spans="1:8">
      <c r="A78" s="223">
        <v>75</v>
      </c>
      <c r="B78" s="223" t="s">
        <v>476</v>
      </c>
      <c r="C78" s="223" t="s">
        <v>154</v>
      </c>
      <c r="D78" s="223" t="s">
        <v>498</v>
      </c>
      <c r="E78" s="224">
        <v>1.92524444072407E-31</v>
      </c>
      <c r="F78" s="224">
        <v>1.59058529471585E-34</v>
      </c>
      <c r="G78" s="223">
        <v>4095</v>
      </c>
      <c r="H78" s="223">
        <v>9870</v>
      </c>
    </row>
    <row r="79" spans="1:8">
      <c r="A79" s="223">
        <v>76</v>
      </c>
      <c r="B79" s="223" t="s">
        <v>476</v>
      </c>
      <c r="C79" s="223" t="s">
        <v>63</v>
      </c>
      <c r="D79" s="223" t="s">
        <v>479</v>
      </c>
      <c r="E79" s="224">
        <v>1.8847774244247699E-30</v>
      </c>
      <c r="F79" s="224">
        <v>1.71286778492006E-33</v>
      </c>
      <c r="G79" s="223">
        <v>1352</v>
      </c>
      <c r="H79" s="223">
        <v>3786</v>
      </c>
    </row>
    <row r="80" spans="1:8">
      <c r="A80" s="223">
        <v>77</v>
      </c>
      <c r="B80" s="223" t="s">
        <v>476</v>
      </c>
      <c r="C80" s="223" t="s">
        <v>66</v>
      </c>
      <c r="D80" s="223" t="s">
        <v>480</v>
      </c>
      <c r="E80" s="224">
        <v>6.6408808232938593E-30</v>
      </c>
      <c r="F80" s="224">
        <v>6.5838210409390506E-33</v>
      </c>
      <c r="G80" s="223">
        <v>1385</v>
      </c>
      <c r="H80" s="223">
        <v>3850</v>
      </c>
    </row>
    <row r="81" spans="1:8">
      <c r="A81" s="223">
        <v>78</v>
      </c>
      <c r="B81" s="223" t="s">
        <v>476</v>
      </c>
      <c r="C81" s="223" t="s">
        <v>117</v>
      </c>
      <c r="D81" s="223" t="s">
        <v>525</v>
      </c>
      <c r="E81" s="224">
        <v>1.22831068217219E-29</v>
      </c>
      <c r="F81" s="224">
        <v>1.3192365224916099E-32</v>
      </c>
      <c r="G81" s="223">
        <v>2269</v>
      </c>
      <c r="H81" s="223">
        <v>5840</v>
      </c>
    </row>
    <row r="82" spans="1:8">
      <c r="A82" s="223">
        <v>79</v>
      </c>
      <c r="B82" s="223" t="s">
        <v>476</v>
      </c>
      <c r="C82" s="223" t="s">
        <v>172</v>
      </c>
      <c r="D82" s="223" t="s">
        <v>502</v>
      </c>
      <c r="E82" s="224">
        <v>1.94792527032643E-29</v>
      </c>
      <c r="F82" s="224">
        <v>2.2530530225189999E-32</v>
      </c>
      <c r="G82" s="223">
        <v>5005</v>
      </c>
      <c r="H82" s="223">
        <v>11737</v>
      </c>
    </row>
    <row r="83" spans="1:8">
      <c r="A83" s="223">
        <v>80</v>
      </c>
      <c r="B83" s="223" t="s">
        <v>476</v>
      </c>
      <c r="C83" s="223" t="s">
        <v>78</v>
      </c>
      <c r="D83" s="223" t="s">
        <v>483</v>
      </c>
      <c r="E83" s="224">
        <v>7.5426773295835798E-29</v>
      </c>
      <c r="F83" s="224">
        <v>9.3473364130662298E-32</v>
      </c>
      <c r="G83" s="223">
        <v>1534</v>
      </c>
      <c r="H83" s="223">
        <v>4168</v>
      </c>
    </row>
    <row r="84" spans="1:8">
      <c r="A84" s="223">
        <v>81</v>
      </c>
      <c r="B84" s="223" t="s">
        <v>476</v>
      </c>
      <c r="C84" s="223" t="s">
        <v>74</v>
      </c>
      <c r="D84" s="223" t="s">
        <v>482</v>
      </c>
      <c r="E84" s="224">
        <v>1.45144004412823E-28</v>
      </c>
      <c r="F84" s="224">
        <v>1.91862530618404E-31</v>
      </c>
      <c r="G84" s="223">
        <v>1465</v>
      </c>
      <c r="H84" s="223">
        <v>4004</v>
      </c>
    </row>
    <row r="85" spans="1:8">
      <c r="A85" s="223">
        <v>82</v>
      </c>
      <c r="B85" s="223" t="s">
        <v>476</v>
      </c>
      <c r="C85" s="223" t="s">
        <v>503</v>
      </c>
      <c r="D85" s="223" t="s">
        <v>504</v>
      </c>
      <c r="E85" s="224">
        <v>7.8248024814101999E-28</v>
      </c>
      <c r="F85" s="224">
        <v>1.15082120111915E-30</v>
      </c>
      <c r="G85" s="223">
        <v>6859</v>
      </c>
      <c r="H85" s="223">
        <v>15559</v>
      </c>
    </row>
    <row r="86" spans="1:8">
      <c r="A86" s="223">
        <v>83</v>
      </c>
      <c r="B86" s="223" t="s">
        <v>476</v>
      </c>
      <c r="C86" s="223" t="s">
        <v>522</v>
      </c>
      <c r="D86" s="223" t="s">
        <v>523</v>
      </c>
      <c r="E86" s="224">
        <v>3.9062107631683798E-27</v>
      </c>
      <c r="F86" s="224">
        <v>6.1316923744381499E-30</v>
      </c>
      <c r="G86" s="223">
        <v>2378</v>
      </c>
      <c r="H86" s="223">
        <v>6011</v>
      </c>
    </row>
    <row r="87" spans="1:8">
      <c r="A87" s="223">
        <v>84</v>
      </c>
      <c r="B87" s="223" t="s">
        <v>476</v>
      </c>
      <c r="C87" s="223" t="s">
        <v>489</v>
      </c>
      <c r="D87" s="223" t="s">
        <v>490</v>
      </c>
      <c r="E87" s="224">
        <v>4.1329320126359101E-27</v>
      </c>
      <c r="F87" s="224">
        <v>6.82903505062114E-30</v>
      </c>
      <c r="G87" s="223">
        <v>1182</v>
      </c>
      <c r="H87" s="223">
        <v>3320</v>
      </c>
    </row>
    <row r="88" spans="1:8">
      <c r="A88" s="223">
        <v>85</v>
      </c>
      <c r="B88" s="223" t="s">
        <v>476</v>
      </c>
      <c r="C88" s="223" t="s">
        <v>90</v>
      </c>
      <c r="D88" s="223" t="s">
        <v>486</v>
      </c>
      <c r="E88" s="224">
        <v>5.20022705106012E-27</v>
      </c>
      <c r="F88" s="224">
        <v>9.0222048969152898E-30</v>
      </c>
      <c r="G88" s="223">
        <v>1729</v>
      </c>
      <c r="H88" s="223">
        <v>4565</v>
      </c>
    </row>
    <row r="89" spans="1:8">
      <c r="A89" s="223">
        <v>86</v>
      </c>
      <c r="B89" s="223" t="s">
        <v>476</v>
      </c>
      <c r="C89" s="223" t="s">
        <v>354</v>
      </c>
      <c r="D89" s="223" t="s">
        <v>524</v>
      </c>
      <c r="E89" s="224">
        <v>9.0758776283947195E-27</v>
      </c>
      <c r="F89" s="224">
        <v>1.64961424177696E-29</v>
      </c>
      <c r="G89" s="223">
        <v>2429</v>
      </c>
      <c r="H89" s="223">
        <v>6112</v>
      </c>
    </row>
    <row r="90" spans="1:8">
      <c r="A90" s="223">
        <v>87</v>
      </c>
      <c r="B90" s="223" t="s">
        <v>476</v>
      </c>
      <c r="C90" s="223" t="s">
        <v>102</v>
      </c>
      <c r="D90" s="223" t="s">
        <v>580</v>
      </c>
      <c r="E90" s="224">
        <v>3.0307972600295102E-26</v>
      </c>
      <c r="F90" s="224">
        <v>5.7591157452642698E-29</v>
      </c>
      <c r="G90" s="223">
        <v>3116</v>
      </c>
      <c r="H90" s="223">
        <v>7592</v>
      </c>
    </row>
    <row r="91" spans="1:8">
      <c r="A91" s="223">
        <v>88</v>
      </c>
      <c r="B91" s="223" t="s">
        <v>476</v>
      </c>
      <c r="C91" s="223" t="s">
        <v>532</v>
      </c>
      <c r="D91" s="223" t="s">
        <v>533</v>
      </c>
      <c r="E91" s="224">
        <v>4.3862053843050201E-26</v>
      </c>
      <c r="F91" s="224">
        <v>8.6970364526867705E-29</v>
      </c>
      <c r="G91" s="223">
        <v>1331</v>
      </c>
      <c r="H91" s="223">
        <v>3640</v>
      </c>
    </row>
    <row r="92" spans="1:8">
      <c r="A92" s="223">
        <v>89</v>
      </c>
      <c r="B92" s="223" t="s">
        <v>476</v>
      </c>
      <c r="C92" s="223" t="s">
        <v>507</v>
      </c>
      <c r="D92" s="223" t="s">
        <v>508</v>
      </c>
      <c r="E92" s="224">
        <v>8.6768330943349799E-26</v>
      </c>
      <c r="F92" s="224">
        <v>1.7921416668735501E-28</v>
      </c>
      <c r="G92" s="223">
        <v>6571</v>
      </c>
      <c r="H92" s="223">
        <v>14870</v>
      </c>
    </row>
    <row r="93" spans="1:8">
      <c r="A93" s="223">
        <v>90</v>
      </c>
      <c r="B93" s="223" t="s">
        <v>476</v>
      </c>
      <c r="C93" s="223" t="s">
        <v>114</v>
      </c>
      <c r="D93" s="223" t="s">
        <v>579</v>
      </c>
      <c r="E93" s="224">
        <v>1.01261238035668E-25</v>
      </c>
      <c r="F93" s="224">
        <v>2.17514225787126E-28</v>
      </c>
      <c r="G93" s="223">
        <v>3349</v>
      </c>
      <c r="H93" s="223">
        <v>8076</v>
      </c>
    </row>
    <row r="94" spans="1:8">
      <c r="A94" s="223">
        <v>91</v>
      </c>
      <c r="B94" s="223" t="s">
        <v>476</v>
      </c>
      <c r="C94" s="223" t="s">
        <v>534</v>
      </c>
      <c r="D94" s="223" t="s">
        <v>535</v>
      </c>
      <c r="E94" s="224">
        <v>1.2188275645641299E-25</v>
      </c>
      <c r="F94" s="224">
        <v>2.7187990947811901E-28</v>
      </c>
      <c r="G94" s="223">
        <v>2242</v>
      </c>
      <c r="H94" s="223">
        <v>5668</v>
      </c>
    </row>
    <row r="95" spans="1:8">
      <c r="A95" s="223">
        <v>92</v>
      </c>
      <c r="B95" s="223" t="s">
        <v>476</v>
      </c>
      <c r="C95" s="223" t="s">
        <v>106</v>
      </c>
      <c r="D95" s="223" t="s">
        <v>591</v>
      </c>
      <c r="E95" s="224">
        <v>2.9773809783319302E-25</v>
      </c>
      <c r="F95" s="224">
        <v>6.88753035304809E-28</v>
      </c>
      <c r="G95" s="223">
        <v>3293</v>
      </c>
      <c r="H95" s="223">
        <v>7939</v>
      </c>
    </row>
    <row r="96" spans="1:8">
      <c r="A96" s="223">
        <v>93</v>
      </c>
      <c r="B96" s="223" t="s">
        <v>476</v>
      </c>
      <c r="C96" s="223" t="s">
        <v>509</v>
      </c>
      <c r="D96" s="223" t="s">
        <v>510</v>
      </c>
      <c r="E96" s="224">
        <v>5.2688975232756696E-25</v>
      </c>
      <c r="F96" s="224">
        <v>1.26237630679936E-27</v>
      </c>
      <c r="G96" s="223">
        <v>7612</v>
      </c>
      <c r="H96" s="223">
        <v>16989</v>
      </c>
    </row>
    <row r="97" spans="1:8">
      <c r="A97" s="223">
        <v>94</v>
      </c>
      <c r="B97" s="223" t="s">
        <v>476</v>
      </c>
      <c r="C97" s="223" t="s">
        <v>110</v>
      </c>
      <c r="D97" s="223" t="s">
        <v>594</v>
      </c>
      <c r="E97" s="224">
        <v>7.0432041538601996E-25</v>
      </c>
      <c r="F97" s="224">
        <v>1.7456718821530499E-27</v>
      </c>
      <c r="G97" s="223">
        <v>3285</v>
      </c>
      <c r="H97" s="223">
        <v>7910</v>
      </c>
    </row>
    <row r="98" spans="1:8">
      <c r="A98" s="223">
        <v>95</v>
      </c>
      <c r="B98" s="223" t="s">
        <v>476</v>
      </c>
      <c r="C98" s="223" t="s">
        <v>493</v>
      </c>
      <c r="D98" s="223" t="s">
        <v>494</v>
      </c>
      <c r="E98" s="224">
        <v>8.7437309741699797E-25</v>
      </c>
      <c r="F98" s="224">
        <v>2.2393891292074399E-27</v>
      </c>
      <c r="G98" s="223">
        <v>4514</v>
      </c>
      <c r="H98" s="223">
        <v>10521</v>
      </c>
    </row>
    <row r="99" spans="1:8">
      <c r="A99" s="223">
        <v>96</v>
      </c>
      <c r="B99" s="223" t="s">
        <v>476</v>
      </c>
      <c r="C99" s="223" t="s">
        <v>487</v>
      </c>
      <c r="D99" s="223" t="s">
        <v>488</v>
      </c>
      <c r="E99" s="224">
        <v>1.37666020722648E-24</v>
      </c>
      <c r="F99" s="224">
        <v>3.63955110965362E-27</v>
      </c>
      <c r="G99" s="223">
        <v>4025</v>
      </c>
      <c r="H99" s="223">
        <v>9479</v>
      </c>
    </row>
    <row r="100" spans="1:8">
      <c r="A100" s="223">
        <v>97</v>
      </c>
      <c r="B100" s="223" t="s">
        <v>476</v>
      </c>
      <c r="C100" s="223" t="s">
        <v>59</v>
      </c>
      <c r="D100" s="223" t="s">
        <v>478</v>
      </c>
      <c r="E100" s="224">
        <v>1.6650574406329002E-24</v>
      </c>
      <c r="F100" s="224">
        <v>4.5395650645146999E-27</v>
      </c>
      <c r="G100" s="223">
        <v>14989</v>
      </c>
      <c r="H100" s="223">
        <v>31954</v>
      </c>
    </row>
    <row r="101" spans="1:8">
      <c r="A101" s="223">
        <v>98</v>
      </c>
      <c r="B101" s="223" t="s">
        <v>476</v>
      </c>
      <c r="C101" s="223" t="s">
        <v>528</v>
      </c>
      <c r="D101" s="223" t="s">
        <v>529</v>
      </c>
      <c r="E101" s="224">
        <v>2.1014783251822999E-24</v>
      </c>
      <c r="F101" s="224">
        <v>5.90302900332109E-27</v>
      </c>
      <c r="G101" s="223">
        <v>582</v>
      </c>
      <c r="H101" s="223">
        <v>1840</v>
      </c>
    </row>
    <row r="102" spans="1:8">
      <c r="A102" s="223">
        <v>99</v>
      </c>
      <c r="B102" s="223" t="s">
        <v>476</v>
      </c>
      <c r="C102" s="223" t="s">
        <v>556</v>
      </c>
      <c r="D102" s="223" t="s">
        <v>557</v>
      </c>
      <c r="E102" s="224">
        <v>2.3593740886479099E-24</v>
      </c>
      <c r="F102" s="224">
        <v>6.82238046122578E-27</v>
      </c>
      <c r="G102" s="223">
        <v>2005</v>
      </c>
      <c r="H102" s="223">
        <v>5109</v>
      </c>
    </row>
    <row r="103" spans="1:8">
      <c r="A103" s="223">
        <v>100</v>
      </c>
      <c r="B103" s="223" t="s">
        <v>476</v>
      </c>
      <c r="C103" s="223" t="s">
        <v>562</v>
      </c>
      <c r="D103" s="223" t="s">
        <v>563</v>
      </c>
      <c r="E103" s="224">
        <v>3.1137279773043298E-22</v>
      </c>
      <c r="F103" s="224">
        <v>9.2609226026896793E-25</v>
      </c>
      <c r="G103" s="223">
        <v>1356</v>
      </c>
      <c r="H103" s="223">
        <v>3607</v>
      </c>
    </row>
    <row r="104" spans="1:8">
      <c r="A104" s="223">
        <v>101</v>
      </c>
      <c r="B104" s="223" t="s">
        <v>476</v>
      </c>
      <c r="C104" s="223" t="s">
        <v>552</v>
      </c>
      <c r="D104" s="223" t="s">
        <v>553</v>
      </c>
      <c r="E104" s="224">
        <v>1.0142329357767899E-20</v>
      </c>
      <c r="F104" s="224">
        <v>3.1003485313732102E-23</v>
      </c>
      <c r="G104" s="223">
        <v>907</v>
      </c>
      <c r="H104" s="223">
        <v>2547</v>
      </c>
    </row>
    <row r="105" spans="1:8">
      <c r="A105" s="223">
        <v>102</v>
      </c>
      <c r="B105" s="223" t="s">
        <v>476</v>
      </c>
      <c r="C105" s="223" t="s">
        <v>511</v>
      </c>
      <c r="D105" s="223" t="s">
        <v>512</v>
      </c>
      <c r="E105" s="224">
        <v>3.5979956581015603E-20</v>
      </c>
      <c r="F105" s="224">
        <v>1.1295756362182601E-22</v>
      </c>
      <c r="G105" s="223">
        <v>1582</v>
      </c>
      <c r="H105" s="223">
        <v>4063</v>
      </c>
    </row>
    <row r="106" spans="1:8">
      <c r="A106" s="223">
        <v>103</v>
      </c>
      <c r="B106" s="223" t="s">
        <v>476</v>
      </c>
      <c r="C106" s="223" t="s">
        <v>548</v>
      </c>
      <c r="D106" s="223" t="s">
        <v>549</v>
      </c>
      <c r="E106" s="224">
        <v>4.9165085988778802E-20</v>
      </c>
      <c r="F106" s="224">
        <v>1.62475498971509E-22</v>
      </c>
      <c r="G106" s="223">
        <v>1623</v>
      </c>
      <c r="H106" s="223">
        <v>4150</v>
      </c>
    </row>
    <row r="107" spans="1:8">
      <c r="A107" s="223">
        <v>104</v>
      </c>
      <c r="B107" s="223" t="s">
        <v>476</v>
      </c>
      <c r="C107" s="223" t="s">
        <v>305</v>
      </c>
      <c r="D107" s="223" t="s">
        <v>491</v>
      </c>
      <c r="E107" s="224">
        <v>1.07087677717066E-19</v>
      </c>
      <c r="F107" s="224">
        <v>3.6273915948444502E-22</v>
      </c>
      <c r="G107" s="223">
        <v>2124</v>
      </c>
      <c r="H107" s="223">
        <v>5239</v>
      </c>
    </row>
    <row r="108" spans="1:8">
      <c r="A108" s="223">
        <v>105</v>
      </c>
      <c r="B108" s="223" t="s">
        <v>476</v>
      </c>
      <c r="C108" s="223" t="s">
        <v>500</v>
      </c>
      <c r="D108" s="223" t="s">
        <v>501</v>
      </c>
      <c r="E108" s="224">
        <v>2.2881114613319899E-19</v>
      </c>
      <c r="F108" s="224">
        <v>7.9395804177084899E-22</v>
      </c>
      <c r="G108" s="223">
        <v>7638</v>
      </c>
      <c r="H108" s="223">
        <v>16767</v>
      </c>
    </row>
    <row r="109" spans="1:8">
      <c r="A109" s="223">
        <v>106</v>
      </c>
      <c r="B109" s="223" t="s">
        <v>476</v>
      </c>
      <c r="C109" s="223" t="s">
        <v>94</v>
      </c>
      <c r="D109" s="223" t="s">
        <v>95</v>
      </c>
      <c r="E109" s="224">
        <v>2.0387054779209301E-18</v>
      </c>
      <c r="F109" s="224">
        <v>7.2425921637970997E-21</v>
      </c>
      <c r="G109" s="223">
        <v>439</v>
      </c>
      <c r="H109" s="223">
        <v>1391</v>
      </c>
    </row>
    <row r="110" spans="1:8">
      <c r="A110" s="223">
        <v>107</v>
      </c>
      <c r="B110" s="223" t="s">
        <v>476</v>
      </c>
      <c r="C110" s="223" t="s">
        <v>121</v>
      </c>
      <c r="D110" s="223" t="s">
        <v>700</v>
      </c>
      <c r="E110" s="224">
        <v>2.97686960653435E-18</v>
      </c>
      <c r="F110" s="224">
        <v>1.0821403064070601E-20</v>
      </c>
      <c r="G110" s="223">
        <v>456</v>
      </c>
      <c r="H110" s="223">
        <v>1430</v>
      </c>
    </row>
    <row r="111" spans="1:8">
      <c r="A111" s="223">
        <v>108</v>
      </c>
      <c r="B111" s="223" t="s">
        <v>476</v>
      </c>
      <c r="C111" s="223" t="s">
        <v>516</v>
      </c>
      <c r="D111" s="223" t="s">
        <v>517</v>
      </c>
      <c r="E111" s="224">
        <v>3.98928097614369E-18</v>
      </c>
      <c r="F111" s="224">
        <v>1.48312660216842E-20</v>
      </c>
      <c r="G111" s="223">
        <v>1193</v>
      </c>
      <c r="H111" s="223">
        <v>3142</v>
      </c>
    </row>
    <row r="112" spans="1:8">
      <c r="A112" s="223">
        <v>109</v>
      </c>
      <c r="B112" s="223" t="s">
        <v>476</v>
      </c>
      <c r="C112" s="223" t="s">
        <v>544</v>
      </c>
      <c r="D112" s="223" t="s">
        <v>545</v>
      </c>
      <c r="E112" s="224">
        <v>8.5598672009306696E-18</v>
      </c>
      <c r="F112" s="224">
        <v>3.2530889891177301E-20</v>
      </c>
      <c r="G112" s="223">
        <v>446</v>
      </c>
      <c r="H112" s="223">
        <v>1398</v>
      </c>
    </row>
    <row r="113" spans="1:8">
      <c r="A113" s="223">
        <v>110</v>
      </c>
      <c r="B113" s="223" t="s">
        <v>476</v>
      </c>
      <c r="C113" s="223" t="s">
        <v>518</v>
      </c>
      <c r="D113" s="223" t="s">
        <v>519</v>
      </c>
      <c r="E113" s="224">
        <v>9.36315339411284E-18</v>
      </c>
      <c r="F113" s="224">
        <v>3.63572545871863E-20</v>
      </c>
      <c r="G113" s="223">
        <v>1125</v>
      </c>
      <c r="H113" s="223">
        <v>2979</v>
      </c>
    </row>
    <row r="114" spans="1:8">
      <c r="A114" s="223">
        <v>111</v>
      </c>
      <c r="B114" s="223" t="s">
        <v>476</v>
      </c>
      <c r="C114" s="223" t="s">
        <v>495</v>
      </c>
      <c r="D114" s="223" t="s">
        <v>496</v>
      </c>
      <c r="E114" s="224">
        <v>1.4238229683338999E-17</v>
      </c>
      <c r="F114" s="224">
        <v>5.7186460669182797E-20</v>
      </c>
      <c r="G114" s="223">
        <v>17204</v>
      </c>
      <c r="H114" s="223">
        <v>35925</v>
      </c>
    </row>
    <row r="115" spans="1:8">
      <c r="A115" s="223">
        <v>112</v>
      </c>
      <c r="B115" s="223" t="s">
        <v>476</v>
      </c>
      <c r="C115" s="223" t="s">
        <v>627</v>
      </c>
      <c r="D115" s="223" t="s">
        <v>628</v>
      </c>
      <c r="E115" s="224">
        <v>4.4468903276559E-17</v>
      </c>
      <c r="F115" s="224">
        <v>1.8736897447988299E-19</v>
      </c>
      <c r="G115" s="223">
        <v>4350</v>
      </c>
      <c r="H115" s="223">
        <v>9869</v>
      </c>
    </row>
    <row r="116" spans="1:8">
      <c r="A116" s="223">
        <v>113</v>
      </c>
      <c r="B116" s="223" t="s">
        <v>476</v>
      </c>
      <c r="C116" s="223" t="s">
        <v>658</v>
      </c>
      <c r="D116" s="223" t="s">
        <v>659</v>
      </c>
      <c r="E116" s="224">
        <v>9.2358125463238898E-17</v>
      </c>
      <c r="F116" s="224">
        <v>3.9677978553275102E-19</v>
      </c>
      <c r="G116" s="223">
        <v>445</v>
      </c>
      <c r="H116" s="223">
        <v>1378</v>
      </c>
    </row>
    <row r="117" spans="1:8">
      <c r="A117" s="223">
        <v>114</v>
      </c>
      <c r="B117" s="223" t="s">
        <v>476</v>
      </c>
      <c r="C117" s="223" t="s">
        <v>546</v>
      </c>
      <c r="D117" s="223" t="s">
        <v>547</v>
      </c>
      <c r="E117" s="224">
        <v>1.8790321899367999E-16</v>
      </c>
      <c r="F117" s="224">
        <v>8.5382328524887901E-19</v>
      </c>
      <c r="G117" s="223">
        <v>376</v>
      </c>
      <c r="H117" s="223">
        <v>1204</v>
      </c>
    </row>
    <row r="118" spans="1:8">
      <c r="A118" s="223">
        <v>115</v>
      </c>
      <c r="B118" s="223" t="s">
        <v>476</v>
      </c>
      <c r="C118" s="223" t="s">
        <v>589</v>
      </c>
      <c r="D118" s="223" t="s">
        <v>590</v>
      </c>
      <c r="E118" s="224">
        <v>2.3997573222442099E-16</v>
      </c>
      <c r="F118" s="224">
        <v>1.11026445840776E-18</v>
      </c>
      <c r="G118" s="223">
        <v>0</v>
      </c>
      <c r="H118" s="223">
        <v>100</v>
      </c>
    </row>
    <row r="119" spans="1:8">
      <c r="A119" s="223">
        <v>116</v>
      </c>
      <c r="B119" s="223" t="s">
        <v>476</v>
      </c>
      <c r="C119" s="223" t="s">
        <v>369</v>
      </c>
      <c r="D119" s="223" t="s">
        <v>746</v>
      </c>
      <c r="E119" s="224">
        <v>6.1647692570611805E-16</v>
      </c>
      <c r="F119" s="224">
        <v>2.95403682179072E-18</v>
      </c>
      <c r="G119" s="223">
        <v>1698</v>
      </c>
      <c r="H119" s="223">
        <v>4198</v>
      </c>
    </row>
    <row r="120" spans="1:8">
      <c r="A120" s="223">
        <v>117</v>
      </c>
      <c r="B120" s="223" t="s">
        <v>476</v>
      </c>
      <c r="C120" s="223" t="s">
        <v>550</v>
      </c>
      <c r="D120" s="223" t="s">
        <v>551</v>
      </c>
      <c r="E120" s="224">
        <v>6.4412355408674397E-16</v>
      </c>
      <c r="F120" s="224">
        <v>3.1397298158557401E-18</v>
      </c>
      <c r="G120" s="223">
        <v>394</v>
      </c>
      <c r="H120" s="223">
        <v>1238</v>
      </c>
    </row>
    <row r="121" spans="1:8">
      <c r="A121" s="223">
        <v>118</v>
      </c>
      <c r="B121" s="223" t="s">
        <v>476</v>
      </c>
      <c r="C121" s="223" t="s">
        <v>615</v>
      </c>
      <c r="D121" s="223" t="s">
        <v>616</v>
      </c>
      <c r="E121" s="224">
        <v>6.63835192133039E-16</v>
      </c>
      <c r="F121" s="224">
        <v>3.29065693390469E-18</v>
      </c>
      <c r="G121" s="223">
        <v>4</v>
      </c>
      <c r="H121" s="223">
        <v>127</v>
      </c>
    </row>
    <row r="122" spans="1:8">
      <c r="A122" s="223">
        <v>119</v>
      </c>
      <c r="B122" s="223" t="s">
        <v>476</v>
      </c>
      <c r="C122" s="223" t="s">
        <v>738</v>
      </c>
      <c r="D122" s="223" t="s">
        <v>739</v>
      </c>
      <c r="E122" s="224">
        <v>1.5915164304124101E-15</v>
      </c>
      <c r="F122" s="224">
        <v>8.1521826409095694E-18</v>
      </c>
      <c r="G122" s="223">
        <v>600</v>
      </c>
      <c r="H122" s="223">
        <v>1725</v>
      </c>
    </row>
    <row r="123" spans="1:8">
      <c r="A123" s="223">
        <v>120</v>
      </c>
      <c r="B123" s="223" t="s">
        <v>476</v>
      </c>
      <c r="C123" s="223" t="s">
        <v>583</v>
      </c>
      <c r="D123" s="223" t="s">
        <v>584</v>
      </c>
      <c r="E123" s="224">
        <v>1.65819704306724E-15</v>
      </c>
      <c r="F123" s="224">
        <v>8.6307347747221098E-18</v>
      </c>
      <c r="G123" s="223">
        <v>489</v>
      </c>
      <c r="H123" s="223">
        <v>1461</v>
      </c>
    </row>
    <row r="124" spans="1:8">
      <c r="A124" s="223">
        <v>121</v>
      </c>
      <c r="B124" s="223" t="s">
        <v>476</v>
      </c>
      <c r="C124" s="223" t="s">
        <v>538</v>
      </c>
      <c r="D124" s="223" t="s">
        <v>539</v>
      </c>
      <c r="E124" s="224">
        <v>4.4415360102744699E-15</v>
      </c>
      <c r="F124" s="224">
        <v>2.3484658349104901E-17</v>
      </c>
      <c r="G124" s="223">
        <v>1525</v>
      </c>
      <c r="H124" s="223">
        <v>3794</v>
      </c>
    </row>
    <row r="125" spans="1:8">
      <c r="A125" s="223">
        <v>122</v>
      </c>
      <c r="B125" s="223" t="s">
        <v>476</v>
      </c>
      <c r="C125" s="223" t="s">
        <v>592</v>
      </c>
      <c r="D125" s="223" t="s">
        <v>593</v>
      </c>
      <c r="E125" s="224">
        <v>1.0267321752136901E-14</v>
      </c>
      <c r="F125" s="224">
        <v>5.5136807162004098E-17</v>
      </c>
      <c r="G125" s="223">
        <v>1920</v>
      </c>
      <c r="H125" s="223">
        <v>4641</v>
      </c>
    </row>
    <row r="126" spans="1:8">
      <c r="A126" s="223">
        <v>123</v>
      </c>
      <c r="B126" s="223" t="s">
        <v>476</v>
      </c>
      <c r="C126" s="223" t="s">
        <v>570</v>
      </c>
      <c r="D126" s="223" t="s">
        <v>571</v>
      </c>
      <c r="E126" s="224">
        <v>1.4323053635254E-14</v>
      </c>
      <c r="F126" s="224">
        <v>7.8099928943057599E-17</v>
      </c>
      <c r="G126" s="223">
        <v>1217</v>
      </c>
      <c r="H126" s="223">
        <v>3103</v>
      </c>
    </row>
    <row r="127" spans="1:8">
      <c r="A127" s="223">
        <v>124</v>
      </c>
      <c r="B127" s="223" t="s">
        <v>476</v>
      </c>
      <c r="C127" s="223" t="s">
        <v>520</v>
      </c>
      <c r="D127" s="223" t="s">
        <v>521</v>
      </c>
      <c r="E127" s="224">
        <v>1.4334858236355699E-14</v>
      </c>
      <c r="F127" s="224">
        <v>7.93486039190215E-17</v>
      </c>
      <c r="G127" s="223">
        <v>1223</v>
      </c>
      <c r="H127" s="223">
        <v>3116</v>
      </c>
    </row>
    <row r="128" spans="1:8">
      <c r="A128" s="223">
        <v>125</v>
      </c>
      <c r="B128" s="223" t="s">
        <v>476</v>
      </c>
      <c r="C128" s="223" t="s">
        <v>638</v>
      </c>
      <c r="D128" s="223" t="s">
        <v>639</v>
      </c>
      <c r="E128" s="224">
        <v>4.5236379403279901E-14</v>
      </c>
      <c r="F128" s="224">
        <v>2.5413696293977401E-16</v>
      </c>
      <c r="G128" s="223">
        <v>0</v>
      </c>
      <c r="H128" s="223">
        <v>88</v>
      </c>
    </row>
    <row r="129" spans="1:8">
      <c r="A129" s="223">
        <v>126</v>
      </c>
      <c r="B129" s="223" t="s">
        <v>476</v>
      </c>
      <c r="C129" s="223" t="s">
        <v>650</v>
      </c>
      <c r="D129" s="223" t="s">
        <v>651</v>
      </c>
      <c r="E129" s="224">
        <v>4.6640633730254299E-14</v>
      </c>
      <c r="F129" s="224">
        <v>2.6973268019809999E-16</v>
      </c>
      <c r="G129" s="223">
        <v>10</v>
      </c>
      <c r="H129" s="223">
        <v>146</v>
      </c>
    </row>
    <row r="130" spans="1:8">
      <c r="A130" s="223">
        <v>127</v>
      </c>
      <c r="B130" s="223" t="s">
        <v>476</v>
      </c>
      <c r="C130" s="223" t="s">
        <v>621</v>
      </c>
      <c r="D130" s="223" t="s">
        <v>622</v>
      </c>
      <c r="E130" s="224">
        <v>1.7274749336506199E-13</v>
      </c>
      <c r="F130" s="224">
        <v>1.0133073388069601E-15</v>
      </c>
      <c r="G130" s="223">
        <v>932</v>
      </c>
      <c r="H130" s="223">
        <v>2440</v>
      </c>
    </row>
    <row r="131" spans="1:8">
      <c r="A131" s="223">
        <v>128</v>
      </c>
      <c r="B131" s="223" t="s">
        <v>476</v>
      </c>
      <c r="C131" s="223" t="s">
        <v>558</v>
      </c>
      <c r="D131" s="223" t="s">
        <v>559</v>
      </c>
      <c r="E131" s="224">
        <v>1.9243212517956901E-13</v>
      </c>
      <c r="F131" s="224">
        <v>1.14467225817324E-15</v>
      </c>
      <c r="G131" s="223">
        <v>1489</v>
      </c>
      <c r="H131" s="223">
        <v>3667</v>
      </c>
    </row>
    <row r="132" spans="1:8">
      <c r="A132" s="223">
        <v>129</v>
      </c>
      <c r="B132" s="223" t="s">
        <v>476</v>
      </c>
      <c r="C132" s="223" t="s">
        <v>710</v>
      </c>
      <c r="D132" s="223" t="s">
        <v>711</v>
      </c>
      <c r="E132" s="224">
        <v>2.13561422472446E-13</v>
      </c>
      <c r="F132" s="224">
        <v>1.2880026305757199E-15</v>
      </c>
      <c r="G132" s="223">
        <v>1254</v>
      </c>
      <c r="H132" s="223">
        <v>3152</v>
      </c>
    </row>
    <row r="133" spans="1:8">
      <c r="A133" s="223">
        <v>130</v>
      </c>
      <c r="B133" s="223" t="s">
        <v>476</v>
      </c>
      <c r="C133" s="223" t="s">
        <v>680</v>
      </c>
      <c r="D133" s="223" t="s">
        <v>681</v>
      </c>
      <c r="E133" s="224">
        <v>2.3163420797901301E-13</v>
      </c>
      <c r="F133" s="224">
        <v>1.4161377553244301E-15</v>
      </c>
      <c r="G133" s="223">
        <v>612</v>
      </c>
      <c r="H133" s="223">
        <v>1709</v>
      </c>
    </row>
    <row r="134" spans="1:8">
      <c r="A134" s="223">
        <v>131</v>
      </c>
      <c r="B134" s="223" t="s">
        <v>476</v>
      </c>
      <c r="C134" s="223" t="s">
        <v>676</v>
      </c>
      <c r="D134" s="223" t="s">
        <v>677</v>
      </c>
      <c r="E134" s="224">
        <v>5.2264663588830197E-13</v>
      </c>
      <c r="F134" s="224">
        <v>3.23847469362381E-15</v>
      </c>
      <c r="G134" s="223">
        <v>0</v>
      </c>
      <c r="H134" s="223">
        <v>81</v>
      </c>
    </row>
    <row r="135" spans="1:8">
      <c r="A135" s="223">
        <v>132</v>
      </c>
      <c r="B135" s="223" t="s">
        <v>476</v>
      </c>
      <c r="C135" s="223" t="s">
        <v>377</v>
      </c>
      <c r="D135" s="223" t="s">
        <v>760</v>
      </c>
      <c r="E135" s="224">
        <v>5.9545239941637503E-13</v>
      </c>
      <c r="F135" s="224">
        <v>3.7387956341411497E-15</v>
      </c>
      <c r="G135" s="223">
        <v>1175</v>
      </c>
      <c r="H135" s="223">
        <v>2965</v>
      </c>
    </row>
    <row r="136" spans="1:8">
      <c r="A136" s="223">
        <v>133</v>
      </c>
      <c r="B136" s="223" t="s">
        <v>476</v>
      </c>
      <c r="C136" s="223" t="s">
        <v>740</v>
      </c>
      <c r="D136" s="223" t="s">
        <v>741</v>
      </c>
      <c r="E136" s="224">
        <v>6.5686093305227199E-13</v>
      </c>
      <c r="F136" s="224">
        <v>4.1786427499194398E-15</v>
      </c>
      <c r="G136" s="223">
        <v>1493</v>
      </c>
      <c r="H136" s="223">
        <v>3659</v>
      </c>
    </row>
    <row r="137" spans="1:8">
      <c r="A137" s="223">
        <v>134</v>
      </c>
      <c r="B137" s="223" t="s">
        <v>476</v>
      </c>
      <c r="C137" s="223" t="s">
        <v>173</v>
      </c>
      <c r="D137" s="223" t="s">
        <v>637</v>
      </c>
      <c r="E137" s="224">
        <v>7.0547000069084295E-13</v>
      </c>
      <c r="F137" s="224">
        <v>4.5461549945378196E-15</v>
      </c>
      <c r="G137" s="223">
        <v>315</v>
      </c>
      <c r="H137" s="223">
        <v>994</v>
      </c>
    </row>
    <row r="138" spans="1:8">
      <c r="A138" s="223">
        <v>135</v>
      </c>
      <c r="B138" s="223" t="s">
        <v>476</v>
      </c>
      <c r="C138" s="223" t="s">
        <v>175</v>
      </c>
      <c r="D138" s="223" t="s">
        <v>751</v>
      </c>
      <c r="E138" s="224">
        <v>9.7260606384750002E-13</v>
      </c>
      <c r="F138" s="224">
        <v>6.3479741444111403E-15</v>
      </c>
      <c r="G138" s="223">
        <v>1177</v>
      </c>
      <c r="H138" s="223">
        <v>2963</v>
      </c>
    </row>
    <row r="139" spans="1:8">
      <c r="A139" s="223">
        <v>136</v>
      </c>
      <c r="B139" s="223" t="s">
        <v>476</v>
      </c>
      <c r="C139" s="223" t="s">
        <v>644</v>
      </c>
      <c r="D139" s="223" t="s">
        <v>645</v>
      </c>
      <c r="E139" s="224">
        <v>1.19140977997786E-12</v>
      </c>
      <c r="F139" s="224">
        <v>7.8744863184260495E-15</v>
      </c>
      <c r="G139" s="223">
        <v>505</v>
      </c>
      <c r="H139" s="223">
        <v>1444</v>
      </c>
    </row>
    <row r="140" spans="1:8">
      <c r="A140" s="223">
        <v>137</v>
      </c>
      <c r="B140" s="223" t="s">
        <v>476</v>
      </c>
      <c r="C140" s="223" t="s">
        <v>605</v>
      </c>
      <c r="D140" s="223" t="s">
        <v>606</v>
      </c>
      <c r="E140" s="224">
        <v>1.3293428938280401E-12</v>
      </c>
      <c r="F140" s="224">
        <v>8.8959661599530699E-15</v>
      </c>
      <c r="G140" s="223">
        <v>1576</v>
      </c>
      <c r="H140" s="223">
        <v>3829</v>
      </c>
    </row>
    <row r="141" spans="1:8">
      <c r="A141" s="223">
        <v>138</v>
      </c>
      <c r="B141" s="223" t="s">
        <v>476</v>
      </c>
      <c r="C141" s="223" t="s">
        <v>619</v>
      </c>
      <c r="D141" s="223" t="s">
        <v>620</v>
      </c>
      <c r="E141" s="224">
        <v>1.4919152398516701E-12</v>
      </c>
      <c r="F141" s="224">
        <v>1.010715876304E-14</v>
      </c>
      <c r="G141" s="223">
        <v>1718</v>
      </c>
      <c r="H141" s="223">
        <v>4133</v>
      </c>
    </row>
    <row r="142" spans="1:8">
      <c r="A142" s="223">
        <v>139</v>
      </c>
      <c r="B142" s="223" t="s">
        <v>476</v>
      </c>
      <c r="C142" s="223" t="s">
        <v>742</v>
      </c>
      <c r="D142" s="223" t="s">
        <v>743</v>
      </c>
      <c r="E142" s="224">
        <v>2.5206987201735102E-12</v>
      </c>
      <c r="F142" s="224">
        <v>1.7285029227891701E-14</v>
      </c>
      <c r="G142" s="223">
        <v>1631</v>
      </c>
      <c r="H142" s="223">
        <v>3938</v>
      </c>
    </row>
    <row r="143" spans="1:8">
      <c r="A143" s="223">
        <v>140</v>
      </c>
      <c r="B143" s="223" t="s">
        <v>476</v>
      </c>
      <c r="C143" s="223" t="s">
        <v>777</v>
      </c>
      <c r="D143" s="223" t="s">
        <v>778</v>
      </c>
      <c r="E143" s="224">
        <v>3.55467311002159E-12</v>
      </c>
      <c r="F143" s="224">
        <v>2.4668914511055299E-14</v>
      </c>
      <c r="G143" s="223">
        <v>183</v>
      </c>
      <c r="H143" s="223">
        <v>650</v>
      </c>
    </row>
    <row r="144" spans="1:8">
      <c r="A144" s="223">
        <v>141</v>
      </c>
      <c r="B144" s="223" t="s">
        <v>476</v>
      </c>
      <c r="C144" s="223" t="s">
        <v>560</v>
      </c>
      <c r="D144" s="223" t="s">
        <v>561</v>
      </c>
      <c r="E144" s="224">
        <v>4.0416061535684899E-12</v>
      </c>
      <c r="F144" s="224">
        <v>2.8382065685172001E-14</v>
      </c>
      <c r="G144" s="223">
        <v>853</v>
      </c>
      <c r="H144" s="223">
        <v>2227</v>
      </c>
    </row>
    <row r="145" spans="1:8">
      <c r="A145" s="223">
        <v>142</v>
      </c>
      <c r="B145" s="223" t="s">
        <v>476</v>
      </c>
      <c r="C145" s="223" t="s">
        <v>530</v>
      </c>
      <c r="D145" s="223" t="s">
        <v>531</v>
      </c>
      <c r="E145" s="224">
        <v>4.8395071737393398E-12</v>
      </c>
      <c r="F145" s="224">
        <v>3.4385130282682E-14</v>
      </c>
      <c r="G145" s="223">
        <v>1007</v>
      </c>
      <c r="H145" s="223">
        <v>2569</v>
      </c>
    </row>
    <row r="146" spans="1:8">
      <c r="A146" s="223">
        <v>143</v>
      </c>
      <c r="B146" s="223" t="s">
        <v>476</v>
      </c>
      <c r="C146" s="223" t="s">
        <v>660</v>
      </c>
      <c r="D146" s="223" t="s">
        <v>661</v>
      </c>
      <c r="E146" s="224">
        <v>5.4069594466979498E-12</v>
      </c>
      <c r="F146" s="224">
        <v>3.8863637794342497E-14</v>
      </c>
      <c r="G146" s="223">
        <v>485</v>
      </c>
      <c r="H146" s="223">
        <v>1384</v>
      </c>
    </row>
    <row r="147" spans="1:8">
      <c r="A147" s="223">
        <v>144</v>
      </c>
      <c r="B147" s="223" t="s">
        <v>476</v>
      </c>
      <c r="C147" s="223" t="s">
        <v>526</v>
      </c>
      <c r="D147" s="223" t="s">
        <v>527</v>
      </c>
      <c r="E147" s="224">
        <v>6.4289523480033501E-12</v>
      </c>
      <c r="F147" s="224">
        <v>4.6740565649726898E-14</v>
      </c>
      <c r="G147" s="223">
        <v>957</v>
      </c>
      <c r="H147" s="223">
        <v>2454</v>
      </c>
    </row>
    <row r="148" spans="1:8">
      <c r="A148" s="223">
        <v>145</v>
      </c>
      <c r="B148" s="223" t="s">
        <v>476</v>
      </c>
      <c r="C148" s="223" t="s">
        <v>918</v>
      </c>
      <c r="D148" s="223" t="s">
        <v>919</v>
      </c>
      <c r="E148" s="224">
        <v>9.6749441975388307E-12</v>
      </c>
      <c r="F148" s="224">
        <v>7.1139295570138397E-14</v>
      </c>
      <c r="G148" s="223">
        <v>872</v>
      </c>
      <c r="H148" s="223">
        <v>2260</v>
      </c>
    </row>
    <row r="149" spans="1:8">
      <c r="A149" s="223">
        <v>146</v>
      </c>
      <c r="B149" s="223" t="s">
        <v>476</v>
      </c>
      <c r="C149" s="223" t="s">
        <v>536</v>
      </c>
      <c r="D149" s="223" t="s">
        <v>537</v>
      </c>
      <c r="E149" s="224">
        <v>1.8141674943716701E-11</v>
      </c>
      <c r="F149" s="224">
        <v>1.3489348520608901E-13</v>
      </c>
      <c r="G149" s="223">
        <v>1569</v>
      </c>
      <c r="H149" s="223">
        <v>3777</v>
      </c>
    </row>
    <row r="150" spans="1:8">
      <c r="A150" s="223">
        <v>147</v>
      </c>
      <c r="B150" s="223" t="s">
        <v>476</v>
      </c>
      <c r="C150" s="223" t="s">
        <v>670</v>
      </c>
      <c r="D150" s="223" t="s">
        <v>671</v>
      </c>
      <c r="E150" s="224">
        <v>3.4281748241868003E-11</v>
      </c>
      <c r="F150" s="224">
        <v>2.5773621034451298E-13</v>
      </c>
      <c r="G150" s="223">
        <v>763</v>
      </c>
      <c r="H150" s="223">
        <v>2003</v>
      </c>
    </row>
    <row r="151" spans="1:8">
      <c r="A151" s="223">
        <v>148</v>
      </c>
      <c r="B151" s="223" t="s">
        <v>476</v>
      </c>
      <c r="C151" s="223" t="s">
        <v>125</v>
      </c>
      <c r="D151" s="223" t="s">
        <v>983</v>
      </c>
      <c r="E151" s="224">
        <v>3.68664679340484E-11</v>
      </c>
      <c r="F151" s="224">
        <v>2.80214396061835E-13</v>
      </c>
      <c r="G151" s="223">
        <v>2</v>
      </c>
      <c r="H151" s="223">
        <v>86</v>
      </c>
    </row>
    <row r="152" spans="1:8">
      <c r="A152" s="223">
        <v>149</v>
      </c>
      <c r="B152" s="223" t="s">
        <v>476</v>
      </c>
      <c r="C152" s="223" t="s">
        <v>686</v>
      </c>
      <c r="D152" s="223" t="s">
        <v>687</v>
      </c>
      <c r="E152" s="224">
        <v>8.2377413158003895E-11</v>
      </c>
      <c r="F152" s="224">
        <v>6.3293947651143097E-13</v>
      </c>
      <c r="G152" s="223">
        <v>462</v>
      </c>
      <c r="H152" s="223">
        <v>1307</v>
      </c>
    </row>
    <row r="153" spans="1:8">
      <c r="A153" s="223">
        <v>150</v>
      </c>
      <c r="B153" s="223" t="s">
        <v>476</v>
      </c>
      <c r="C153" s="223" t="s">
        <v>758</v>
      </c>
      <c r="D153" s="223" t="s">
        <v>759</v>
      </c>
      <c r="E153" s="224">
        <v>8.3478379832426599E-11</v>
      </c>
      <c r="F153" s="224">
        <v>6.4829541508989599E-13</v>
      </c>
      <c r="G153" s="223">
        <v>1</v>
      </c>
      <c r="H153" s="223">
        <v>76</v>
      </c>
    </row>
    <row r="154" spans="1:8">
      <c r="A154" s="223">
        <v>151</v>
      </c>
      <c r="B154" s="223" t="s">
        <v>476</v>
      </c>
      <c r="C154" s="223" t="s">
        <v>595</v>
      </c>
      <c r="D154" s="223" t="s">
        <v>596</v>
      </c>
      <c r="E154" s="224">
        <v>9.7744379649349206E-11</v>
      </c>
      <c r="F154" s="224">
        <v>7.6716094404231401E-13</v>
      </c>
      <c r="G154" s="223">
        <v>474</v>
      </c>
      <c r="H154" s="223">
        <v>1333</v>
      </c>
    </row>
    <row r="155" spans="1:8">
      <c r="A155" s="223">
        <v>152</v>
      </c>
      <c r="B155" s="223" t="s">
        <v>476</v>
      </c>
      <c r="C155" s="223" t="s">
        <v>1034</v>
      </c>
      <c r="D155" s="223" t="s">
        <v>1035</v>
      </c>
      <c r="E155" s="224">
        <v>1.2806739202235101E-10</v>
      </c>
      <c r="F155" s="224">
        <v>1.01573609006491E-12</v>
      </c>
      <c r="G155" s="223">
        <v>3</v>
      </c>
      <c r="H155" s="223">
        <v>88</v>
      </c>
    </row>
    <row r="156" spans="1:8">
      <c r="A156" s="223">
        <v>153</v>
      </c>
      <c r="B156" s="223" t="s">
        <v>476</v>
      </c>
      <c r="C156" s="223" t="s">
        <v>554</v>
      </c>
      <c r="D156" s="223" t="s">
        <v>555</v>
      </c>
      <c r="E156" s="224">
        <v>1.3145554368880699E-10</v>
      </c>
      <c r="F156" s="224">
        <v>1.0534689142278801E-12</v>
      </c>
      <c r="G156" s="223">
        <v>324</v>
      </c>
      <c r="H156" s="223">
        <v>976</v>
      </c>
    </row>
    <row r="157" spans="1:8">
      <c r="A157" s="223">
        <v>154</v>
      </c>
      <c r="B157" s="223" t="s">
        <v>476</v>
      </c>
      <c r="C157" s="223" t="s">
        <v>726</v>
      </c>
      <c r="D157" s="223" t="s">
        <v>727</v>
      </c>
      <c r="E157" s="224">
        <v>1.9637153941825101E-10</v>
      </c>
      <c r="F157" s="224">
        <v>1.58992158484704E-12</v>
      </c>
      <c r="G157" s="223">
        <v>47</v>
      </c>
      <c r="H157" s="223">
        <v>252</v>
      </c>
    </row>
    <row r="158" spans="1:8">
      <c r="A158" s="223">
        <v>155</v>
      </c>
      <c r="B158" s="223" t="s">
        <v>476</v>
      </c>
      <c r="C158" s="223" t="s">
        <v>566</v>
      </c>
      <c r="D158" s="223" t="s">
        <v>567</v>
      </c>
      <c r="E158" s="224">
        <v>2.1762065839652999E-10</v>
      </c>
      <c r="F158" s="224">
        <v>1.77994424828623E-12</v>
      </c>
      <c r="G158" s="223">
        <v>1552</v>
      </c>
      <c r="H158" s="223">
        <v>3703</v>
      </c>
    </row>
    <row r="159" spans="1:8">
      <c r="A159" s="223">
        <v>156</v>
      </c>
      <c r="B159" s="223" t="s">
        <v>476</v>
      </c>
      <c r="C159" s="223" t="s">
        <v>574</v>
      </c>
      <c r="D159" s="223" t="s">
        <v>575</v>
      </c>
      <c r="E159" s="224">
        <v>2.3959341349545898E-10</v>
      </c>
      <c r="F159" s="224">
        <v>1.9794564895527001E-12</v>
      </c>
      <c r="G159" s="223">
        <v>974</v>
      </c>
      <c r="H159" s="223">
        <v>2448</v>
      </c>
    </row>
    <row r="160" spans="1:8">
      <c r="A160" s="223">
        <v>157</v>
      </c>
      <c r="B160" s="223" t="s">
        <v>476</v>
      </c>
      <c r="C160" s="223" t="s">
        <v>779</v>
      </c>
      <c r="D160" s="223" t="s">
        <v>780</v>
      </c>
      <c r="E160" s="224">
        <v>2.8611668895558799E-10</v>
      </c>
      <c r="F160" s="224">
        <v>2.3874575003729601E-12</v>
      </c>
      <c r="G160" s="223">
        <v>250</v>
      </c>
      <c r="H160" s="223">
        <v>790</v>
      </c>
    </row>
    <row r="161" spans="1:8">
      <c r="A161" s="223">
        <v>158</v>
      </c>
      <c r="B161" s="223" t="s">
        <v>476</v>
      </c>
      <c r="C161" s="223" t="s">
        <v>572</v>
      </c>
      <c r="D161" s="223" t="s">
        <v>573</v>
      </c>
      <c r="E161" s="224">
        <v>2.9452501939133301E-10</v>
      </c>
      <c r="F161" s="224">
        <v>2.4819524106011202E-12</v>
      </c>
      <c r="G161" s="223">
        <v>1526</v>
      </c>
      <c r="H161" s="223">
        <v>3643</v>
      </c>
    </row>
    <row r="162" spans="1:8">
      <c r="A162" s="223">
        <v>159</v>
      </c>
      <c r="B162" s="223" t="s">
        <v>476</v>
      </c>
      <c r="C162" s="223" t="s">
        <v>577</v>
      </c>
      <c r="D162" s="223" t="s">
        <v>578</v>
      </c>
      <c r="E162" s="224">
        <v>2.9823255430470602E-10</v>
      </c>
      <c r="F162" s="224">
        <v>2.53783485569933E-12</v>
      </c>
      <c r="G162" s="223">
        <v>980</v>
      </c>
      <c r="H162" s="223">
        <v>2459</v>
      </c>
    </row>
    <row r="163" spans="1:8">
      <c r="A163" s="223">
        <v>160</v>
      </c>
      <c r="B163" s="223" t="s">
        <v>476</v>
      </c>
      <c r="C163" s="223" t="s">
        <v>174</v>
      </c>
      <c r="D163" s="223" t="s">
        <v>797</v>
      </c>
      <c r="E163" s="224">
        <v>4.9142535454689498E-10</v>
      </c>
      <c r="F163" s="224">
        <v>4.3036258742540398E-12</v>
      </c>
      <c r="G163" s="223">
        <v>167</v>
      </c>
      <c r="H163" s="223">
        <v>578</v>
      </c>
    </row>
    <row r="164" spans="1:8">
      <c r="A164" s="223">
        <v>161</v>
      </c>
      <c r="B164" s="223" t="s">
        <v>476</v>
      </c>
      <c r="C164" s="223" t="s">
        <v>696</v>
      </c>
      <c r="D164" s="223" t="s">
        <v>697</v>
      </c>
      <c r="E164" s="224">
        <v>4.9142535454689498E-10</v>
      </c>
      <c r="F164" s="224">
        <v>4.2288439190325004E-12</v>
      </c>
      <c r="G164" s="223">
        <v>1081</v>
      </c>
      <c r="H164" s="223">
        <v>2674</v>
      </c>
    </row>
    <row r="165" spans="1:8">
      <c r="A165" s="223">
        <v>162</v>
      </c>
      <c r="B165" s="223" t="s">
        <v>476</v>
      </c>
      <c r="C165" s="223" t="s">
        <v>890</v>
      </c>
      <c r="D165" s="223" t="s">
        <v>891</v>
      </c>
      <c r="E165" s="224">
        <v>1.03007618372217E-9</v>
      </c>
      <c r="F165" s="224">
        <v>9.1059279294673397E-12</v>
      </c>
      <c r="G165" s="223">
        <v>472</v>
      </c>
      <c r="H165" s="223">
        <v>1306</v>
      </c>
    </row>
    <row r="166" spans="1:8">
      <c r="A166" s="223">
        <v>163</v>
      </c>
      <c r="B166" s="223" t="s">
        <v>476</v>
      </c>
      <c r="C166" s="223" t="s">
        <v>798</v>
      </c>
      <c r="D166" s="223" t="s">
        <v>799</v>
      </c>
      <c r="E166" s="224">
        <v>1.4549568671385501E-9</v>
      </c>
      <c r="F166" s="224">
        <v>1.2982100268585899E-11</v>
      </c>
      <c r="G166" s="223">
        <v>477</v>
      </c>
      <c r="H166" s="223">
        <v>1315</v>
      </c>
    </row>
    <row r="167" spans="1:8">
      <c r="A167" s="223">
        <v>164</v>
      </c>
      <c r="B167" s="223" t="s">
        <v>476</v>
      </c>
      <c r="C167" s="223" t="s">
        <v>161</v>
      </c>
      <c r="D167" s="223" t="s">
        <v>812</v>
      </c>
      <c r="E167" s="224">
        <v>1.57541440397776E-9</v>
      </c>
      <c r="F167" s="224">
        <v>1.41870596524765E-11</v>
      </c>
      <c r="G167" s="223">
        <v>7</v>
      </c>
      <c r="H167" s="223">
        <v>101</v>
      </c>
    </row>
    <row r="168" spans="1:8">
      <c r="A168" s="223">
        <v>165</v>
      </c>
      <c r="B168" s="223" t="s">
        <v>476</v>
      </c>
      <c r="C168" s="223" t="s">
        <v>162</v>
      </c>
      <c r="D168" s="223" t="s">
        <v>1062</v>
      </c>
      <c r="E168" s="224">
        <v>1.6550677526036801E-9</v>
      </c>
      <c r="F168" s="224">
        <v>1.5041098214342799E-11</v>
      </c>
      <c r="G168" s="223">
        <v>1</v>
      </c>
      <c r="H168" s="223">
        <v>68</v>
      </c>
    </row>
    <row r="169" spans="1:8">
      <c r="A169" s="223">
        <v>166</v>
      </c>
      <c r="B169" s="223" t="s">
        <v>476</v>
      </c>
      <c r="C169" s="223" t="s">
        <v>1063</v>
      </c>
      <c r="D169" s="223" t="s">
        <v>1064</v>
      </c>
      <c r="E169" s="224">
        <v>1.6836109049549701E-9</v>
      </c>
      <c r="F169" s="224">
        <v>1.5439591081460799E-11</v>
      </c>
      <c r="G169" s="223">
        <v>1</v>
      </c>
      <c r="H169" s="223">
        <v>69</v>
      </c>
    </row>
    <row r="170" spans="1:8">
      <c r="A170" s="223">
        <v>167</v>
      </c>
      <c r="B170" s="223" t="s">
        <v>476</v>
      </c>
      <c r="C170" s="223" t="s">
        <v>789</v>
      </c>
      <c r="D170" s="223" t="s">
        <v>790</v>
      </c>
      <c r="E170" s="224">
        <v>1.84938307818937E-9</v>
      </c>
      <c r="F170" s="224">
        <v>1.71125995338078E-11</v>
      </c>
      <c r="G170" s="223">
        <v>345</v>
      </c>
      <c r="H170" s="223">
        <v>1005</v>
      </c>
    </row>
    <row r="171" spans="1:8">
      <c r="A171" s="223">
        <v>168</v>
      </c>
      <c r="B171" s="223" t="s">
        <v>476</v>
      </c>
      <c r="C171" s="223" t="s">
        <v>652</v>
      </c>
      <c r="D171" s="223" t="s">
        <v>653</v>
      </c>
      <c r="E171" s="224">
        <v>1.89106166054066E-9</v>
      </c>
      <c r="F171" s="224">
        <v>1.7810726148515801E-11</v>
      </c>
      <c r="G171" s="223">
        <v>3662</v>
      </c>
      <c r="H171" s="223">
        <v>8078</v>
      </c>
    </row>
    <row r="172" spans="1:8">
      <c r="A172" s="223">
        <v>169</v>
      </c>
      <c r="B172" s="223" t="s">
        <v>476</v>
      </c>
      <c r="C172" s="223" t="s">
        <v>802</v>
      </c>
      <c r="D172" s="223" t="s">
        <v>803</v>
      </c>
      <c r="E172" s="224">
        <v>1.89106166054066E-9</v>
      </c>
      <c r="F172" s="224">
        <v>1.7679198661755502E-11</v>
      </c>
      <c r="G172" s="223">
        <v>477</v>
      </c>
      <c r="H172" s="223">
        <v>1312</v>
      </c>
    </row>
    <row r="173" spans="1:8">
      <c r="A173" s="223">
        <v>170</v>
      </c>
      <c r="B173" s="223" t="s">
        <v>476</v>
      </c>
      <c r="C173" s="223" t="s">
        <v>716</v>
      </c>
      <c r="D173" s="223" t="s">
        <v>717</v>
      </c>
      <c r="E173" s="224">
        <v>2.22140921287611E-9</v>
      </c>
      <c r="F173" s="224">
        <v>2.1105589844741601E-11</v>
      </c>
      <c r="G173" s="223">
        <v>1004</v>
      </c>
      <c r="H173" s="223">
        <v>2485</v>
      </c>
    </row>
    <row r="174" spans="1:8">
      <c r="A174" s="223">
        <v>171</v>
      </c>
      <c r="B174" s="223" t="s">
        <v>476</v>
      </c>
      <c r="C174" s="223" t="s">
        <v>945</v>
      </c>
      <c r="D174" s="223" t="s">
        <v>946</v>
      </c>
      <c r="E174" s="224">
        <v>2.2505621554653701E-9</v>
      </c>
      <c r="F174" s="224">
        <v>2.15685071078968E-11</v>
      </c>
      <c r="G174" s="223">
        <v>268</v>
      </c>
      <c r="H174" s="223">
        <v>819</v>
      </c>
    </row>
    <row r="175" spans="1:8">
      <c r="A175" s="223">
        <v>172</v>
      </c>
      <c r="B175" s="223" t="s">
        <v>476</v>
      </c>
      <c r="C175" s="223" t="s">
        <v>395</v>
      </c>
      <c r="D175" s="223" t="s">
        <v>920</v>
      </c>
      <c r="E175" s="224">
        <v>2.42417218889091E-9</v>
      </c>
      <c r="F175" s="224">
        <v>2.3432596340072399E-11</v>
      </c>
      <c r="G175" s="223">
        <v>557</v>
      </c>
      <c r="H175" s="223">
        <v>1492</v>
      </c>
    </row>
    <row r="176" spans="1:8">
      <c r="A176" s="223">
        <v>173</v>
      </c>
      <c r="B176" s="223" t="s">
        <v>476</v>
      </c>
      <c r="C176" s="223" t="s">
        <v>712</v>
      </c>
      <c r="D176" s="223" t="s">
        <v>713</v>
      </c>
      <c r="E176" s="224">
        <v>2.4907015652449401E-9</v>
      </c>
      <c r="F176" s="224">
        <v>2.4693009569513599E-11</v>
      </c>
      <c r="G176" s="223">
        <v>3001</v>
      </c>
      <c r="H176" s="223">
        <v>6705</v>
      </c>
    </row>
    <row r="177" spans="1:8">
      <c r="A177" s="223">
        <v>174</v>
      </c>
      <c r="B177" s="223" t="s">
        <v>476</v>
      </c>
      <c r="C177" s="223" t="s">
        <v>941</v>
      </c>
      <c r="D177" s="223" t="s">
        <v>942</v>
      </c>
      <c r="E177" s="224">
        <v>2.4907015652449401E-9</v>
      </c>
      <c r="F177" s="224">
        <v>2.4524108794975401E-11</v>
      </c>
      <c r="G177" s="223">
        <v>249</v>
      </c>
      <c r="H177" s="223">
        <v>771</v>
      </c>
    </row>
    <row r="178" spans="1:8">
      <c r="A178" s="223">
        <v>175</v>
      </c>
      <c r="B178" s="223" t="s">
        <v>476</v>
      </c>
      <c r="C178" s="223" t="s">
        <v>714</v>
      </c>
      <c r="D178" s="223" t="s">
        <v>715</v>
      </c>
      <c r="E178" s="224">
        <v>2.4907015652449401E-9</v>
      </c>
      <c r="F178" s="224">
        <v>2.4693009569513599E-11</v>
      </c>
      <c r="G178" s="223">
        <v>3001</v>
      </c>
      <c r="H178" s="223">
        <v>6705</v>
      </c>
    </row>
    <row r="179" spans="1:8">
      <c r="A179" s="223">
        <v>176</v>
      </c>
      <c r="B179" s="223" t="s">
        <v>476</v>
      </c>
      <c r="C179" s="223" t="s">
        <v>581</v>
      </c>
      <c r="D179" s="223" t="s">
        <v>582</v>
      </c>
      <c r="E179" s="224">
        <v>2.4976144960535199E-9</v>
      </c>
      <c r="F179" s="224">
        <v>2.49678911122336E-11</v>
      </c>
      <c r="G179" s="223">
        <v>720</v>
      </c>
      <c r="H179" s="223">
        <v>1857</v>
      </c>
    </row>
    <row r="180" spans="1:8">
      <c r="A180" s="223">
        <v>177</v>
      </c>
      <c r="B180" s="223" t="s">
        <v>476</v>
      </c>
      <c r="C180" s="223" t="s">
        <v>1054</v>
      </c>
      <c r="D180" s="223" t="s">
        <v>1055</v>
      </c>
      <c r="E180" s="224">
        <v>2.7962971327713601E-9</v>
      </c>
      <c r="F180" s="224">
        <v>2.8184752990590301E-11</v>
      </c>
      <c r="G180" s="223">
        <v>348</v>
      </c>
      <c r="H180" s="223">
        <v>1008</v>
      </c>
    </row>
    <row r="181" spans="1:8">
      <c r="A181" s="223">
        <v>178</v>
      </c>
      <c r="B181" s="223" t="s">
        <v>476</v>
      </c>
      <c r="C181" s="223" t="s">
        <v>902</v>
      </c>
      <c r="D181" s="223" t="s">
        <v>903</v>
      </c>
      <c r="E181" s="224">
        <v>3.2557097091320599E-9</v>
      </c>
      <c r="F181" s="224">
        <v>3.3530075776985901E-11</v>
      </c>
      <c r="G181" s="223">
        <v>148</v>
      </c>
      <c r="H181" s="223">
        <v>518</v>
      </c>
    </row>
    <row r="182" spans="1:8">
      <c r="A182" s="223">
        <v>179</v>
      </c>
      <c r="B182" s="223" t="s">
        <v>476</v>
      </c>
      <c r="C182" s="223" t="s">
        <v>879</v>
      </c>
      <c r="D182" s="223" t="s">
        <v>880</v>
      </c>
      <c r="E182" s="224">
        <v>3.2557097091320599E-9</v>
      </c>
      <c r="F182" s="224">
        <v>3.3622249970382303E-11</v>
      </c>
      <c r="G182" s="223">
        <v>1161</v>
      </c>
      <c r="H182" s="223">
        <v>2821</v>
      </c>
    </row>
    <row r="183" spans="1:8">
      <c r="A183" s="223">
        <v>180</v>
      </c>
      <c r="B183" s="223" t="s">
        <v>476</v>
      </c>
      <c r="C183" s="223" t="s">
        <v>904</v>
      </c>
      <c r="D183" s="223" t="s">
        <v>905</v>
      </c>
      <c r="E183" s="224">
        <v>3.2557097091320599E-9</v>
      </c>
      <c r="F183" s="224">
        <v>3.3530075776985901E-11</v>
      </c>
      <c r="G183" s="223">
        <v>148</v>
      </c>
      <c r="H183" s="223">
        <v>518</v>
      </c>
    </row>
    <row r="184" spans="1:8">
      <c r="A184" s="223">
        <v>181</v>
      </c>
      <c r="B184" s="223" t="s">
        <v>476</v>
      </c>
      <c r="C184" s="223" t="s">
        <v>1097</v>
      </c>
      <c r="D184" s="223" t="s">
        <v>1098</v>
      </c>
      <c r="E184" s="224">
        <v>3.6107482688455699E-9</v>
      </c>
      <c r="F184" s="224">
        <v>3.7587101939403699E-11</v>
      </c>
      <c r="G184" s="223">
        <v>7</v>
      </c>
      <c r="H184" s="223">
        <v>99</v>
      </c>
    </row>
    <row r="185" spans="1:8">
      <c r="A185" s="223">
        <v>182</v>
      </c>
      <c r="B185" s="223" t="s">
        <v>476</v>
      </c>
      <c r="C185" s="223" t="s">
        <v>769</v>
      </c>
      <c r="D185" s="223" t="s">
        <v>770</v>
      </c>
      <c r="E185" s="224">
        <v>3.6270043618642099E-9</v>
      </c>
      <c r="F185" s="224">
        <v>3.8055977689751701E-11</v>
      </c>
      <c r="G185" s="223">
        <v>701</v>
      </c>
      <c r="H185" s="223">
        <v>1810</v>
      </c>
    </row>
    <row r="186" spans="1:8">
      <c r="A186" s="223">
        <v>183</v>
      </c>
      <c r="B186" s="223" t="s">
        <v>476</v>
      </c>
      <c r="C186" s="223" t="s">
        <v>949</v>
      </c>
      <c r="D186" s="223" t="s">
        <v>950</v>
      </c>
      <c r="E186" s="224">
        <v>4.0894001898434203E-9</v>
      </c>
      <c r="F186" s="224">
        <v>4.3245474578648198E-11</v>
      </c>
      <c r="G186" s="223">
        <v>289</v>
      </c>
      <c r="H186" s="223">
        <v>864</v>
      </c>
    </row>
    <row r="187" spans="1:8">
      <c r="A187" s="223">
        <v>184</v>
      </c>
      <c r="B187" s="223" t="s">
        <v>476</v>
      </c>
      <c r="C187" s="223" t="s">
        <v>585</v>
      </c>
      <c r="D187" s="223" t="s">
        <v>586</v>
      </c>
      <c r="E187" s="224">
        <v>4.1183872472769299E-9</v>
      </c>
      <c r="F187" s="224">
        <v>4.38922632930208E-11</v>
      </c>
      <c r="G187" s="223">
        <v>1531</v>
      </c>
      <c r="H187" s="223">
        <v>3610</v>
      </c>
    </row>
    <row r="188" spans="1:8">
      <c r="A188" s="223">
        <v>185</v>
      </c>
      <c r="B188" s="223" t="s">
        <v>476</v>
      </c>
      <c r="C188" s="223" t="s">
        <v>912</v>
      </c>
      <c r="D188" s="223" t="s">
        <v>913</v>
      </c>
      <c r="E188" s="224">
        <v>4.6017278158714102E-9</v>
      </c>
      <c r="F188" s="224">
        <v>4.9803894900789403E-11</v>
      </c>
      <c r="G188" s="223">
        <v>121</v>
      </c>
      <c r="H188" s="223">
        <v>444</v>
      </c>
    </row>
    <row r="189" spans="1:8">
      <c r="A189" s="223">
        <v>186</v>
      </c>
      <c r="B189" s="223" t="s">
        <v>476</v>
      </c>
      <c r="C189" s="223" t="s">
        <v>754</v>
      </c>
      <c r="D189" s="223" t="s">
        <v>755</v>
      </c>
      <c r="E189" s="224">
        <v>4.6780042199255603E-9</v>
      </c>
      <c r="F189" s="224">
        <v>5.1015908545123402E-11</v>
      </c>
      <c r="G189" s="223">
        <v>45</v>
      </c>
      <c r="H189" s="223">
        <v>231</v>
      </c>
    </row>
    <row r="190" spans="1:8">
      <c r="A190" s="223">
        <v>187</v>
      </c>
      <c r="B190" s="223" t="s">
        <v>476</v>
      </c>
      <c r="C190" s="223" t="s">
        <v>959</v>
      </c>
      <c r="D190" s="223" t="s">
        <v>960</v>
      </c>
      <c r="E190" s="224">
        <v>4.8718519599677899E-9</v>
      </c>
      <c r="F190" s="224">
        <v>5.3532411655297099E-11</v>
      </c>
      <c r="G190" s="223">
        <v>704</v>
      </c>
      <c r="H190" s="223">
        <v>1814</v>
      </c>
    </row>
    <row r="191" spans="1:8">
      <c r="A191" s="223">
        <v>188</v>
      </c>
      <c r="B191" s="223" t="s">
        <v>476</v>
      </c>
      <c r="C191" s="223" t="s">
        <v>885</v>
      </c>
      <c r="D191" s="223" t="s">
        <v>886</v>
      </c>
      <c r="E191" s="224">
        <v>6.74932653103318E-9</v>
      </c>
      <c r="F191" s="224">
        <v>7.4719907068609196E-11</v>
      </c>
      <c r="G191" s="223">
        <v>535</v>
      </c>
      <c r="H191" s="223">
        <v>1430</v>
      </c>
    </row>
    <row r="192" spans="1:8">
      <c r="A192" s="223">
        <v>189</v>
      </c>
      <c r="B192" s="223" t="s">
        <v>476</v>
      </c>
      <c r="C192" s="223" t="s">
        <v>756</v>
      </c>
      <c r="D192" s="223" t="s">
        <v>757</v>
      </c>
      <c r="E192" s="224">
        <v>1.0364101062012099E-8</v>
      </c>
      <c r="F192" s="224">
        <v>1.15594319511866E-10</v>
      </c>
      <c r="G192" s="223">
        <v>1011</v>
      </c>
      <c r="H192" s="223">
        <v>2479</v>
      </c>
    </row>
    <row r="193" spans="1:8">
      <c r="A193" s="223">
        <v>190</v>
      </c>
      <c r="B193" s="223" t="s">
        <v>476</v>
      </c>
      <c r="C193" s="223" t="s">
        <v>831</v>
      </c>
      <c r="D193" s="223" t="s">
        <v>832</v>
      </c>
      <c r="E193" s="224">
        <v>1.2559185239694999E-8</v>
      </c>
      <c r="F193" s="224">
        <v>1.4111444089544899E-10</v>
      </c>
      <c r="G193" s="223">
        <v>234</v>
      </c>
      <c r="H193" s="223">
        <v>722</v>
      </c>
    </row>
    <row r="194" spans="1:8">
      <c r="A194" s="223">
        <v>191</v>
      </c>
      <c r="B194" s="223" t="s">
        <v>476</v>
      </c>
      <c r="C194" s="223" t="s">
        <v>160</v>
      </c>
      <c r="D194" s="223" t="s">
        <v>887</v>
      </c>
      <c r="E194" s="224">
        <v>1.27359846001225E-8</v>
      </c>
      <c r="F194" s="224">
        <v>1.44153163434962E-10</v>
      </c>
      <c r="G194" s="223">
        <v>7</v>
      </c>
      <c r="H194" s="223">
        <v>94</v>
      </c>
    </row>
    <row r="195" spans="1:8">
      <c r="A195" s="223">
        <v>192</v>
      </c>
      <c r="B195" s="223" t="s">
        <v>476</v>
      </c>
      <c r="C195" s="223" t="s">
        <v>821</v>
      </c>
      <c r="D195" s="223" t="s">
        <v>822</v>
      </c>
      <c r="E195" s="224">
        <v>1.3963265285791E-8</v>
      </c>
      <c r="F195" s="224">
        <v>1.6035144371488299E-10</v>
      </c>
      <c r="G195" s="223">
        <v>564</v>
      </c>
      <c r="H195" s="223">
        <v>1488</v>
      </c>
    </row>
    <row r="196" spans="1:8">
      <c r="A196" s="223">
        <v>193</v>
      </c>
      <c r="B196" s="223" t="s">
        <v>476</v>
      </c>
      <c r="C196" s="223" t="s">
        <v>925</v>
      </c>
      <c r="D196" s="223" t="s">
        <v>926</v>
      </c>
      <c r="E196" s="224">
        <v>1.8495446579609099E-8</v>
      </c>
      <c r="F196" s="224">
        <v>2.15454227340126E-10</v>
      </c>
      <c r="G196" s="223">
        <v>256</v>
      </c>
      <c r="H196" s="223">
        <v>773</v>
      </c>
    </row>
    <row r="197" spans="1:8">
      <c r="A197" s="223">
        <v>194</v>
      </c>
      <c r="B197" s="223" t="s">
        <v>476</v>
      </c>
      <c r="C197" s="223" t="s">
        <v>933</v>
      </c>
      <c r="D197" s="223" t="s">
        <v>934</v>
      </c>
      <c r="E197" s="224">
        <v>1.9176286694375899E-8</v>
      </c>
      <c r="F197" s="224">
        <v>2.2496965553547399E-10</v>
      </c>
      <c r="G197" s="223">
        <v>73</v>
      </c>
      <c r="H197" s="223">
        <v>307</v>
      </c>
    </row>
    <row r="198" spans="1:8">
      <c r="A198" s="223">
        <v>195</v>
      </c>
      <c r="B198" s="223" t="s">
        <v>476</v>
      </c>
      <c r="C198" s="223" t="s">
        <v>1117</v>
      </c>
      <c r="D198" s="223" t="s">
        <v>1118</v>
      </c>
      <c r="E198" s="224">
        <v>1.9543411944407902E-8</v>
      </c>
      <c r="F198" s="224">
        <v>2.32505892266585E-10</v>
      </c>
      <c r="G198" s="223">
        <v>0</v>
      </c>
      <c r="H198" s="223">
        <v>54</v>
      </c>
    </row>
    <row r="199" spans="1:8">
      <c r="A199" s="223">
        <v>196</v>
      </c>
      <c r="B199" s="223" t="s">
        <v>476</v>
      </c>
      <c r="C199" s="223" t="s">
        <v>163</v>
      </c>
      <c r="D199" s="223" t="s">
        <v>1116</v>
      </c>
      <c r="E199" s="224">
        <v>1.9543411944407902E-8</v>
      </c>
      <c r="F199" s="224">
        <v>2.32505892266585E-10</v>
      </c>
      <c r="G199" s="223">
        <v>0</v>
      </c>
      <c r="H199" s="223">
        <v>54</v>
      </c>
    </row>
    <row r="200" spans="1:8">
      <c r="A200" s="223">
        <v>197</v>
      </c>
      <c r="B200" s="223" t="s">
        <v>476</v>
      </c>
      <c r="C200" s="223" t="s">
        <v>923</v>
      </c>
      <c r="D200" s="223" t="s">
        <v>924</v>
      </c>
      <c r="E200" s="224">
        <v>2.5016793380610601E-8</v>
      </c>
      <c r="F200" s="224">
        <v>2.9968894912330901E-10</v>
      </c>
      <c r="G200" s="223">
        <v>1127</v>
      </c>
      <c r="H200" s="223">
        <v>2717</v>
      </c>
    </row>
    <row r="201" spans="1:8">
      <c r="A201" s="223">
        <v>198</v>
      </c>
      <c r="B201" s="223" t="s">
        <v>476</v>
      </c>
      <c r="C201" s="223" t="s">
        <v>1024</v>
      </c>
      <c r="D201" s="223" t="s">
        <v>1025</v>
      </c>
      <c r="E201" s="224">
        <v>3.1441501308185203E-8</v>
      </c>
      <c r="F201" s="224">
        <v>3.7925142027387999E-10</v>
      </c>
      <c r="G201" s="223">
        <v>113</v>
      </c>
      <c r="H201" s="223">
        <v>412</v>
      </c>
    </row>
    <row r="202" spans="1:8">
      <c r="A202" s="223">
        <v>199</v>
      </c>
      <c r="B202" s="223" t="s">
        <v>476</v>
      </c>
      <c r="C202" s="223" t="s">
        <v>853</v>
      </c>
      <c r="D202" s="223" t="s">
        <v>854</v>
      </c>
      <c r="E202" s="224">
        <v>3.1976211797574501E-8</v>
      </c>
      <c r="F202" s="224">
        <v>3.88342955571997E-10</v>
      </c>
      <c r="G202" s="223">
        <v>276</v>
      </c>
      <c r="H202" s="223">
        <v>816</v>
      </c>
    </row>
    <row r="203" spans="1:8">
      <c r="A203" s="223">
        <v>200</v>
      </c>
      <c r="B203" s="223" t="s">
        <v>476</v>
      </c>
      <c r="C203" s="223" t="s">
        <v>849</v>
      </c>
      <c r="D203" s="223" t="s">
        <v>850</v>
      </c>
      <c r="E203" s="224">
        <v>3.2654371290520302E-8</v>
      </c>
      <c r="F203" s="224">
        <v>3.9927684657939602E-10</v>
      </c>
      <c r="G203" s="223">
        <v>0</v>
      </c>
      <c r="H203" s="223">
        <v>53</v>
      </c>
    </row>
    <row r="204" spans="1:8">
      <c r="A204" s="223">
        <v>201</v>
      </c>
      <c r="B204" s="223" t="s">
        <v>476</v>
      </c>
      <c r="C204" s="223" t="s">
        <v>975</v>
      </c>
      <c r="D204" s="223" t="s">
        <v>976</v>
      </c>
      <c r="E204" s="224">
        <v>3.4236172674649902E-8</v>
      </c>
      <c r="F204" s="224">
        <v>4.2144660678476801E-10</v>
      </c>
      <c r="G204" s="223">
        <v>153</v>
      </c>
      <c r="H204" s="223">
        <v>514</v>
      </c>
    </row>
    <row r="205" spans="1:8">
      <c r="A205" s="223">
        <v>202</v>
      </c>
      <c r="B205" s="223" t="s">
        <v>476</v>
      </c>
      <c r="C205" s="223" t="s">
        <v>998</v>
      </c>
      <c r="D205" s="223" t="s">
        <v>999</v>
      </c>
      <c r="E205" s="224">
        <v>3.6146651675133001E-8</v>
      </c>
      <c r="F205" s="224">
        <v>4.4795090476453698E-10</v>
      </c>
      <c r="G205" s="223">
        <v>272</v>
      </c>
      <c r="H205" s="223">
        <v>805</v>
      </c>
    </row>
    <row r="206" spans="1:8">
      <c r="A206" s="223">
        <v>203</v>
      </c>
      <c r="B206" s="223" t="s">
        <v>476</v>
      </c>
      <c r="C206" s="223" t="s">
        <v>981</v>
      </c>
      <c r="D206" s="223" t="s">
        <v>982</v>
      </c>
      <c r="E206" s="224">
        <v>3.8268396148165501E-8</v>
      </c>
      <c r="F206" s="224">
        <v>4.79942968462054E-10</v>
      </c>
      <c r="G206" s="223">
        <v>152</v>
      </c>
      <c r="H206" s="223">
        <v>511</v>
      </c>
    </row>
    <row r="207" spans="1:8">
      <c r="A207" s="223">
        <v>204</v>
      </c>
      <c r="B207" s="223" t="s">
        <v>476</v>
      </c>
      <c r="C207" s="223" t="s">
        <v>1077</v>
      </c>
      <c r="D207" s="223" t="s">
        <v>1078</v>
      </c>
      <c r="E207" s="224">
        <v>3.8268396148165501E-8</v>
      </c>
      <c r="F207" s="224">
        <v>4.8056809439203199E-10</v>
      </c>
      <c r="G207" s="223">
        <v>451</v>
      </c>
      <c r="H207" s="223">
        <v>1221</v>
      </c>
    </row>
    <row r="208" spans="1:8">
      <c r="A208" s="223">
        <v>205</v>
      </c>
      <c r="B208" s="223" t="s">
        <v>476</v>
      </c>
      <c r="C208" s="223" t="s">
        <v>861</v>
      </c>
      <c r="D208" s="223" t="s">
        <v>862</v>
      </c>
      <c r="E208" s="224">
        <v>3.84732488310124E-8</v>
      </c>
      <c r="F208" s="224">
        <v>4.8631915657178605E-10</v>
      </c>
      <c r="G208" s="223">
        <v>550</v>
      </c>
      <c r="H208" s="223">
        <v>1445</v>
      </c>
    </row>
    <row r="209" spans="1:8">
      <c r="A209" s="223">
        <v>206</v>
      </c>
      <c r="B209" s="223" t="s">
        <v>476</v>
      </c>
      <c r="C209" s="223" t="s">
        <v>877</v>
      </c>
      <c r="D209" s="223" t="s">
        <v>878</v>
      </c>
      <c r="E209" s="224">
        <v>3.9063387349669102E-8</v>
      </c>
      <c r="F209" s="224">
        <v>4.9700608491812903E-10</v>
      </c>
      <c r="G209" s="223">
        <v>1455</v>
      </c>
      <c r="H209" s="223">
        <v>3411</v>
      </c>
    </row>
    <row r="210" spans="1:8">
      <c r="A210" s="223">
        <v>207</v>
      </c>
      <c r="B210" s="223" t="s">
        <v>476</v>
      </c>
      <c r="C210" s="223" t="s">
        <v>785</v>
      </c>
      <c r="D210" s="223" t="s">
        <v>786</v>
      </c>
      <c r="E210" s="224">
        <v>3.9207209816455897E-8</v>
      </c>
      <c r="F210" s="224">
        <v>5.0207514222989597E-10</v>
      </c>
      <c r="G210" s="223">
        <v>686</v>
      </c>
      <c r="H210" s="223">
        <v>1748</v>
      </c>
    </row>
    <row r="211" spans="1:8">
      <c r="A211" s="223">
        <v>208</v>
      </c>
      <c r="B211" s="223" t="s">
        <v>476</v>
      </c>
      <c r="C211" s="223" t="s">
        <v>540</v>
      </c>
      <c r="D211" s="223" t="s">
        <v>541</v>
      </c>
      <c r="E211" s="224">
        <v>4.8905928999910898E-8</v>
      </c>
      <c r="F211" s="224">
        <v>6.3031435260955901E-10</v>
      </c>
      <c r="G211" s="223">
        <v>588</v>
      </c>
      <c r="H211" s="223">
        <v>1528</v>
      </c>
    </row>
    <row r="212" spans="1:8">
      <c r="A212" s="223">
        <v>209</v>
      </c>
      <c r="B212" s="223" t="s">
        <v>476</v>
      </c>
      <c r="C212" s="223" t="s">
        <v>839</v>
      </c>
      <c r="D212" s="223" t="s">
        <v>840</v>
      </c>
      <c r="E212" s="224">
        <v>4.9552294748806898E-8</v>
      </c>
      <c r="F212" s="224">
        <v>6.4273878681119401E-10</v>
      </c>
      <c r="G212" s="223">
        <v>109</v>
      </c>
      <c r="H212" s="223">
        <v>399</v>
      </c>
    </row>
    <row r="213" spans="1:8">
      <c r="A213" s="223">
        <v>210</v>
      </c>
      <c r="B213" s="223" t="s">
        <v>476</v>
      </c>
      <c r="C213" s="223" t="s">
        <v>815</v>
      </c>
      <c r="D213" s="223" t="s">
        <v>816</v>
      </c>
      <c r="E213" s="224">
        <v>6.0513890833417905E-8</v>
      </c>
      <c r="F213" s="224">
        <v>7.8992025377396096E-10</v>
      </c>
      <c r="G213" s="223">
        <v>168</v>
      </c>
      <c r="H213" s="223">
        <v>548</v>
      </c>
    </row>
    <row r="214" spans="1:8">
      <c r="A214" s="223">
        <v>211</v>
      </c>
      <c r="B214" s="223" t="s">
        <v>476</v>
      </c>
      <c r="C214" s="223" t="s">
        <v>640</v>
      </c>
      <c r="D214" s="223" t="s">
        <v>641</v>
      </c>
      <c r="E214" s="224">
        <v>6.1841867156201398E-8</v>
      </c>
      <c r="F214" s="224">
        <v>8.1236424965598301E-10</v>
      </c>
      <c r="G214" s="223">
        <v>1312</v>
      </c>
      <c r="H214" s="223">
        <v>3099</v>
      </c>
    </row>
    <row r="215" spans="1:8">
      <c r="A215" s="223">
        <v>212</v>
      </c>
      <c r="B215" s="223" t="s">
        <v>476</v>
      </c>
      <c r="C215" s="223" t="s">
        <v>613</v>
      </c>
      <c r="D215" s="223" t="s">
        <v>614</v>
      </c>
      <c r="E215" s="224">
        <v>6.5379350062018394E-8</v>
      </c>
      <c r="F215" s="224">
        <v>8.6423463399892203E-10</v>
      </c>
      <c r="G215" s="223">
        <v>1552</v>
      </c>
      <c r="H215" s="223">
        <v>3608</v>
      </c>
    </row>
    <row r="216" spans="1:8">
      <c r="A216" s="223">
        <v>213</v>
      </c>
      <c r="B216" s="223" t="s">
        <v>476</v>
      </c>
      <c r="C216" s="223" t="s">
        <v>957</v>
      </c>
      <c r="D216" s="223" t="s">
        <v>958</v>
      </c>
      <c r="E216" s="224">
        <v>6.6647942077073398E-8</v>
      </c>
      <c r="F216" s="224">
        <v>8.8651013503047101E-10</v>
      </c>
      <c r="G216" s="223">
        <v>997</v>
      </c>
      <c r="H216" s="223">
        <v>2421</v>
      </c>
    </row>
    <row r="217" spans="1:8">
      <c r="A217" s="223">
        <v>214</v>
      </c>
      <c r="B217" s="223" t="s">
        <v>476</v>
      </c>
      <c r="C217" s="223" t="s">
        <v>129</v>
      </c>
      <c r="D217" s="223" t="s">
        <v>1694</v>
      </c>
      <c r="E217" s="224">
        <v>7.6982125753701098E-8</v>
      </c>
      <c r="F217" s="224">
        <v>1.0303291781311599E-9</v>
      </c>
      <c r="G217" s="223">
        <v>111</v>
      </c>
      <c r="H217" s="223">
        <v>401</v>
      </c>
    </row>
    <row r="218" spans="1:8">
      <c r="A218" s="223">
        <v>215</v>
      </c>
      <c r="B218" s="223" t="s">
        <v>476</v>
      </c>
      <c r="C218" s="223" t="s">
        <v>813</v>
      </c>
      <c r="D218" s="223" t="s">
        <v>814</v>
      </c>
      <c r="E218" s="224">
        <v>7.9286116717110001E-8</v>
      </c>
      <c r="F218" s="224">
        <v>1.06771621157377E-9</v>
      </c>
      <c r="G218" s="223">
        <v>573</v>
      </c>
      <c r="H218" s="223">
        <v>1489</v>
      </c>
    </row>
    <row r="219" spans="1:8">
      <c r="A219" s="223">
        <v>216</v>
      </c>
      <c r="B219" s="223" t="s">
        <v>476</v>
      </c>
      <c r="C219" s="223" t="s">
        <v>771</v>
      </c>
      <c r="D219" s="223" t="s">
        <v>772</v>
      </c>
      <c r="E219" s="224">
        <v>1.2311466858475601E-7</v>
      </c>
      <c r="F219" s="224">
        <v>1.66811018241077E-9</v>
      </c>
      <c r="G219" s="223">
        <v>294</v>
      </c>
      <c r="H219" s="223">
        <v>847</v>
      </c>
    </row>
    <row r="220" spans="1:8">
      <c r="A220" s="223">
        <v>217</v>
      </c>
      <c r="B220" s="223" t="s">
        <v>476</v>
      </c>
      <c r="C220" s="223" t="s">
        <v>609</v>
      </c>
      <c r="D220" s="223" t="s">
        <v>610</v>
      </c>
      <c r="E220" s="224">
        <v>1.60797279932402E-7</v>
      </c>
      <c r="F220" s="224">
        <v>2.1919655641809698E-9</v>
      </c>
      <c r="G220" s="223">
        <v>1153</v>
      </c>
      <c r="H220" s="223">
        <v>2744</v>
      </c>
    </row>
    <row r="221" spans="1:8">
      <c r="A221" s="223">
        <v>218</v>
      </c>
      <c r="B221" s="223" t="s">
        <v>476</v>
      </c>
      <c r="C221" s="223" t="s">
        <v>223</v>
      </c>
      <c r="D221" s="223" t="s">
        <v>1552</v>
      </c>
      <c r="E221" s="224">
        <v>1.6961739668088901E-7</v>
      </c>
      <c r="F221" s="224">
        <v>2.3262134706731401E-9</v>
      </c>
      <c r="G221" s="223">
        <v>514</v>
      </c>
      <c r="H221" s="223">
        <v>1348</v>
      </c>
    </row>
    <row r="222" spans="1:8">
      <c r="A222" s="223">
        <v>219</v>
      </c>
      <c r="B222" s="223" t="s">
        <v>476</v>
      </c>
      <c r="C222" s="223" t="s">
        <v>1185</v>
      </c>
      <c r="D222" s="223" t="s">
        <v>1186</v>
      </c>
      <c r="E222" s="224">
        <v>1.77280225452334E-7</v>
      </c>
      <c r="F222" s="224">
        <v>2.4459515573810098E-9</v>
      </c>
      <c r="G222" s="223">
        <v>74</v>
      </c>
      <c r="H222" s="223">
        <v>297</v>
      </c>
    </row>
    <row r="223" spans="1:8">
      <c r="A223" s="223">
        <v>220</v>
      </c>
      <c r="B223" s="223" t="s">
        <v>476</v>
      </c>
      <c r="C223" s="223" t="s">
        <v>629</v>
      </c>
      <c r="D223" s="223" t="s">
        <v>630</v>
      </c>
      <c r="E223" s="224">
        <v>1.7935458407098399E-7</v>
      </c>
      <c r="F223" s="224">
        <v>2.4893894682687802E-9</v>
      </c>
      <c r="G223" s="223">
        <v>719</v>
      </c>
      <c r="H223" s="223">
        <v>1802</v>
      </c>
    </row>
    <row r="224" spans="1:8">
      <c r="A224" s="223">
        <v>221</v>
      </c>
      <c r="B224" s="223" t="s">
        <v>476</v>
      </c>
      <c r="C224" s="223" t="s">
        <v>988</v>
      </c>
      <c r="D224" s="223" t="s">
        <v>989</v>
      </c>
      <c r="E224" s="224">
        <v>1.8542596636616699E-7</v>
      </c>
      <c r="F224" s="224">
        <v>2.6189251076789098E-9</v>
      </c>
      <c r="G224" s="223">
        <v>102</v>
      </c>
      <c r="H224" s="223">
        <v>372</v>
      </c>
    </row>
    <row r="225" spans="1:8">
      <c r="A225" s="223">
        <v>222</v>
      </c>
      <c r="B225" s="223" t="s">
        <v>476</v>
      </c>
      <c r="C225" s="223" t="s">
        <v>847</v>
      </c>
      <c r="D225" s="223" t="s">
        <v>848</v>
      </c>
      <c r="E225" s="224">
        <v>1.8542596636616699E-7</v>
      </c>
      <c r="F225" s="224">
        <v>2.60319687142119E-9</v>
      </c>
      <c r="G225" s="223">
        <v>499</v>
      </c>
      <c r="H225" s="223">
        <v>1313</v>
      </c>
    </row>
    <row r="226" spans="1:8">
      <c r="A226" s="223">
        <v>223</v>
      </c>
      <c r="B226" s="223" t="s">
        <v>476</v>
      </c>
      <c r="C226" s="223" t="s">
        <v>1004</v>
      </c>
      <c r="D226" s="223" t="s">
        <v>1005</v>
      </c>
      <c r="E226" s="224">
        <v>1.8542596636616699E-7</v>
      </c>
      <c r="F226" s="224">
        <v>2.6196166761908901E-9</v>
      </c>
      <c r="G226" s="223">
        <v>979</v>
      </c>
      <c r="H226" s="223">
        <v>2368</v>
      </c>
    </row>
    <row r="227" spans="1:8">
      <c r="A227" s="223">
        <v>224</v>
      </c>
      <c r="B227" s="223" t="s">
        <v>476</v>
      </c>
      <c r="C227" s="223" t="s">
        <v>851</v>
      </c>
      <c r="D227" s="223" t="s">
        <v>852</v>
      </c>
      <c r="E227" s="224">
        <v>1.8675436164840599E-7</v>
      </c>
      <c r="F227" s="224">
        <v>2.65381280597537E-9</v>
      </c>
      <c r="G227" s="223">
        <v>154</v>
      </c>
      <c r="H227" s="223">
        <v>505</v>
      </c>
    </row>
    <row r="228" spans="1:8">
      <c r="A228" s="223">
        <v>225</v>
      </c>
      <c r="B228" s="223" t="s">
        <v>476</v>
      </c>
      <c r="C228" s="223" t="s">
        <v>654</v>
      </c>
      <c r="D228" s="223" t="s">
        <v>655</v>
      </c>
      <c r="E228" s="224">
        <v>2.15693026664892E-7</v>
      </c>
      <c r="F228" s="224">
        <v>3.0828563791330401E-9</v>
      </c>
      <c r="G228" s="223">
        <v>1023</v>
      </c>
      <c r="H228" s="223">
        <v>2461</v>
      </c>
    </row>
    <row r="229" spans="1:8">
      <c r="A229" s="223">
        <v>226</v>
      </c>
      <c r="B229" s="223" t="s">
        <v>476</v>
      </c>
      <c r="C229" s="223" t="s">
        <v>611</v>
      </c>
      <c r="D229" s="223" t="s">
        <v>612</v>
      </c>
      <c r="E229" s="224">
        <v>2.2014700878018701E-7</v>
      </c>
      <c r="F229" s="224">
        <v>3.1647041909907898E-9</v>
      </c>
      <c r="G229" s="223">
        <v>1395</v>
      </c>
      <c r="H229" s="223">
        <v>3254</v>
      </c>
    </row>
    <row r="230" spans="1:8">
      <c r="A230" s="223">
        <v>227</v>
      </c>
      <c r="B230" s="223" t="s">
        <v>476</v>
      </c>
      <c r="C230" s="223" t="s">
        <v>906</v>
      </c>
      <c r="D230" s="223" t="s">
        <v>907</v>
      </c>
      <c r="E230" s="224">
        <v>2.4468995582984501E-7</v>
      </c>
      <c r="F230" s="224">
        <v>3.5377348207388401E-9</v>
      </c>
      <c r="G230" s="223">
        <v>171</v>
      </c>
      <c r="H230" s="223">
        <v>546</v>
      </c>
    </row>
    <row r="231" spans="1:8">
      <c r="A231" s="223">
        <v>228</v>
      </c>
      <c r="B231" s="223" t="s">
        <v>476</v>
      </c>
      <c r="C231" s="223" t="s">
        <v>678</v>
      </c>
      <c r="D231" s="223" t="s">
        <v>679</v>
      </c>
      <c r="E231" s="224">
        <v>2.4635971470759201E-7</v>
      </c>
      <c r="F231" s="224">
        <v>3.58222982390418E-9</v>
      </c>
      <c r="G231" s="223">
        <v>708</v>
      </c>
      <c r="H231" s="223">
        <v>1774</v>
      </c>
    </row>
    <row r="232" spans="1:8">
      <c r="A232" s="223">
        <v>229</v>
      </c>
      <c r="B232" s="223" t="s">
        <v>476</v>
      </c>
      <c r="C232" s="223" t="s">
        <v>1875</v>
      </c>
      <c r="D232" s="223" t="s">
        <v>1876</v>
      </c>
      <c r="E232" s="224">
        <v>2.9725641060794498E-7</v>
      </c>
      <c r="F232" s="224">
        <v>4.3714178030580196E-9</v>
      </c>
      <c r="G232" s="223">
        <v>729</v>
      </c>
      <c r="H232" s="223">
        <v>1817</v>
      </c>
    </row>
    <row r="233" spans="1:8">
      <c r="A233" s="223">
        <v>230</v>
      </c>
      <c r="B233" s="223" t="s">
        <v>476</v>
      </c>
      <c r="C233" s="223" t="s">
        <v>773</v>
      </c>
      <c r="D233" s="223" t="s">
        <v>774</v>
      </c>
      <c r="E233" s="224">
        <v>3.0082967828566601E-7</v>
      </c>
      <c r="F233" s="224">
        <v>4.4488195979126199E-9</v>
      </c>
      <c r="G233" s="223">
        <v>155</v>
      </c>
      <c r="H233" s="223">
        <v>505</v>
      </c>
    </row>
    <row r="234" spans="1:8">
      <c r="A234" s="223">
        <v>231</v>
      </c>
      <c r="B234" s="223" t="s">
        <v>476</v>
      </c>
      <c r="C234" s="223" t="s">
        <v>767</v>
      </c>
      <c r="D234" s="223" t="s">
        <v>768</v>
      </c>
      <c r="E234" s="224">
        <v>4.20038643462437E-7</v>
      </c>
      <c r="F234" s="224">
        <v>6.2464438056211796E-9</v>
      </c>
      <c r="G234" s="223">
        <v>928</v>
      </c>
      <c r="H234" s="223">
        <v>2246</v>
      </c>
    </row>
    <row r="235" spans="1:8">
      <c r="A235" s="223">
        <v>232</v>
      </c>
      <c r="B235" s="223" t="s">
        <v>476</v>
      </c>
      <c r="C235" s="223" t="s">
        <v>865</v>
      </c>
      <c r="D235" s="223" t="s">
        <v>866</v>
      </c>
      <c r="E235" s="224">
        <v>4.3854261716029201E-7</v>
      </c>
      <c r="F235" s="224">
        <v>6.5578497774300097E-9</v>
      </c>
      <c r="G235" s="223">
        <v>609</v>
      </c>
      <c r="H235" s="223">
        <v>1548</v>
      </c>
    </row>
    <row r="236" spans="1:8">
      <c r="A236" s="223">
        <v>233</v>
      </c>
      <c r="B236" s="223" t="s">
        <v>476</v>
      </c>
      <c r="C236" s="223" t="s">
        <v>875</v>
      </c>
      <c r="D236" s="223" t="s">
        <v>876</v>
      </c>
      <c r="E236" s="224">
        <v>5.0777817427157502E-7</v>
      </c>
      <c r="F236" s="224">
        <v>7.6351311729532907E-9</v>
      </c>
      <c r="G236" s="223">
        <v>563</v>
      </c>
      <c r="H236" s="223">
        <v>1445</v>
      </c>
    </row>
    <row r="237" spans="1:8">
      <c r="A237" s="223">
        <v>234</v>
      </c>
      <c r="B237" s="223" t="s">
        <v>476</v>
      </c>
      <c r="C237" s="223" t="s">
        <v>804</v>
      </c>
      <c r="D237" s="223" t="s">
        <v>805</v>
      </c>
      <c r="E237" s="224">
        <v>5.6220295044701603E-7</v>
      </c>
      <c r="F237" s="224">
        <v>8.5463766426182197E-9</v>
      </c>
      <c r="G237" s="223">
        <v>687</v>
      </c>
      <c r="H237" s="223">
        <v>1718</v>
      </c>
    </row>
    <row r="238" spans="1:8">
      <c r="A238" s="223">
        <v>235</v>
      </c>
      <c r="B238" s="223" t="s">
        <v>476</v>
      </c>
      <c r="C238" s="223" t="s">
        <v>881</v>
      </c>
      <c r="D238" s="223" t="s">
        <v>882</v>
      </c>
      <c r="E238" s="224">
        <v>5.8196198935169101E-7</v>
      </c>
      <c r="F238" s="224">
        <v>8.8948255147110798E-9</v>
      </c>
      <c r="G238" s="223">
        <v>672</v>
      </c>
      <c r="H238" s="223">
        <v>1684</v>
      </c>
    </row>
    <row r="239" spans="1:8">
      <c r="A239" s="223">
        <v>236</v>
      </c>
      <c r="B239" s="223" t="s">
        <v>476</v>
      </c>
      <c r="C239" s="223" t="s">
        <v>1179</v>
      </c>
      <c r="D239" s="223" t="s">
        <v>1180</v>
      </c>
      <c r="E239" s="224">
        <v>6.0446366823544204E-7</v>
      </c>
      <c r="F239" s="224">
        <v>9.2886849216616303E-9</v>
      </c>
      <c r="G239" s="223">
        <v>408</v>
      </c>
      <c r="H239" s="223">
        <v>1095</v>
      </c>
    </row>
    <row r="240" spans="1:8">
      <c r="A240" s="223">
        <v>237</v>
      </c>
      <c r="B240" s="223" t="s">
        <v>476</v>
      </c>
      <c r="C240" s="223" t="s">
        <v>898</v>
      </c>
      <c r="D240" s="223" t="s">
        <v>899</v>
      </c>
      <c r="E240" s="224">
        <v>6.1596201266201698E-7</v>
      </c>
      <c r="F240" s="224">
        <v>9.5162670495536307E-9</v>
      </c>
      <c r="G240" s="223">
        <v>146</v>
      </c>
      <c r="H240" s="223">
        <v>477</v>
      </c>
    </row>
    <row r="241" spans="1:8">
      <c r="A241" s="223">
        <v>238</v>
      </c>
      <c r="B241" s="223" t="s">
        <v>476</v>
      </c>
      <c r="C241" s="223" t="s">
        <v>1171</v>
      </c>
      <c r="D241" s="223" t="s">
        <v>1172</v>
      </c>
      <c r="E241" s="224">
        <v>6.6914905463725903E-7</v>
      </c>
      <c r="F241" s="224">
        <v>1.0393260267003E-8</v>
      </c>
      <c r="G241" s="223">
        <v>62</v>
      </c>
      <c r="H241" s="223">
        <v>257</v>
      </c>
    </row>
    <row r="242" spans="1:8">
      <c r="A242" s="223">
        <v>239</v>
      </c>
      <c r="B242" s="223" t="s">
        <v>476</v>
      </c>
      <c r="C242" s="223" t="s">
        <v>808</v>
      </c>
      <c r="D242" s="223" t="s">
        <v>809</v>
      </c>
      <c r="E242" s="224">
        <v>7.7332394563400004E-7</v>
      </c>
      <c r="F242" s="224">
        <v>1.2075200406875901E-8</v>
      </c>
      <c r="G242" s="223">
        <v>207</v>
      </c>
      <c r="H242" s="223">
        <v>624</v>
      </c>
    </row>
    <row r="243" spans="1:8">
      <c r="A243" s="223">
        <v>240</v>
      </c>
      <c r="B243" s="223" t="s">
        <v>476</v>
      </c>
      <c r="C243" s="223" t="s">
        <v>781</v>
      </c>
      <c r="D243" s="223" t="s">
        <v>782</v>
      </c>
      <c r="E243" s="224">
        <v>8.0320235073272802E-7</v>
      </c>
      <c r="F243" s="224">
        <v>1.2608100350232799E-8</v>
      </c>
      <c r="G243" s="223">
        <v>803</v>
      </c>
      <c r="H243" s="223">
        <v>1966</v>
      </c>
    </row>
    <row r="244" spans="1:8">
      <c r="A244" s="223">
        <v>241</v>
      </c>
      <c r="B244" s="223" t="s">
        <v>476</v>
      </c>
      <c r="C244" s="223" t="s">
        <v>883</v>
      </c>
      <c r="D244" s="223" t="s">
        <v>884</v>
      </c>
      <c r="E244" s="224">
        <v>8.78638715923149E-7</v>
      </c>
      <c r="F244" s="224">
        <v>1.3864837635601499E-8</v>
      </c>
      <c r="G244" s="223">
        <v>556</v>
      </c>
      <c r="H244" s="223">
        <v>1423</v>
      </c>
    </row>
    <row r="245" spans="1:8">
      <c r="A245" s="223">
        <v>242</v>
      </c>
      <c r="B245" s="223" t="s">
        <v>476</v>
      </c>
      <c r="C245" s="223" t="s">
        <v>869</v>
      </c>
      <c r="D245" s="223" t="s">
        <v>870</v>
      </c>
      <c r="E245" s="224">
        <v>1.0013987733682001E-6</v>
      </c>
      <c r="F245" s="224">
        <v>1.5884712862417002E-8</v>
      </c>
      <c r="G245" s="223">
        <v>112</v>
      </c>
      <c r="H245" s="223">
        <v>388</v>
      </c>
    </row>
    <row r="246" spans="1:8">
      <c r="A246" s="223">
        <v>243</v>
      </c>
      <c r="B246" s="223" t="s">
        <v>476</v>
      </c>
      <c r="C246" s="223" t="s">
        <v>542</v>
      </c>
      <c r="D246" s="223" t="s">
        <v>543</v>
      </c>
      <c r="E246" s="224">
        <v>1.044285819355E-6</v>
      </c>
      <c r="F246" s="224">
        <v>1.6651285784494E-8</v>
      </c>
      <c r="G246" s="223">
        <v>5039</v>
      </c>
      <c r="H246" s="223">
        <v>10711</v>
      </c>
    </row>
    <row r="247" spans="1:8">
      <c r="A247" s="223">
        <v>244</v>
      </c>
      <c r="B247" s="223" t="s">
        <v>476</v>
      </c>
      <c r="C247" s="223" t="s">
        <v>1103</v>
      </c>
      <c r="D247" s="223" t="s">
        <v>1104</v>
      </c>
      <c r="E247" s="224">
        <v>1.1858726183170101E-6</v>
      </c>
      <c r="F247" s="224">
        <v>1.9006881027222399E-8</v>
      </c>
      <c r="G247" s="223">
        <v>218</v>
      </c>
      <c r="H247" s="223">
        <v>648</v>
      </c>
    </row>
    <row r="248" spans="1:8">
      <c r="A248" s="223">
        <v>245</v>
      </c>
      <c r="B248" s="223" t="s">
        <v>476</v>
      </c>
      <c r="C248" s="223" t="s">
        <v>597</v>
      </c>
      <c r="D248" s="223" t="s">
        <v>598</v>
      </c>
      <c r="E248" s="224">
        <v>1.3351112093837801E-6</v>
      </c>
      <c r="F248" s="224">
        <v>2.1509144566245701E-8</v>
      </c>
      <c r="G248" s="223">
        <v>497</v>
      </c>
      <c r="H248" s="223">
        <v>1286</v>
      </c>
    </row>
    <row r="249" spans="1:8">
      <c r="A249" s="223">
        <v>246</v>
      </c>
      <c r="B249" s="223" t="s">
        <v>476</v>
      </c>
      <c r="C249" s="223" t="s">
        <v>1038</v>
      </c>
      <c r="D249" s="223" t="s">
        <v>1039</v>
      </c>
      <c r="E249" s="224">
        <v>1.3387712553599299E-6</v>
      </c>
      <c r="F249" s="224">
        <v>2.1678714974433899E-8</v>
      </c>
      <c r="G249" s="223">
        <v>80</v>
      </c>
      <c r="H249" s="223">
        <v>303</v>
      </c>
    </row>
    <row r="250" spans="1:8">
      <c r="A250" s="223">
        <v>247</v>
      </c>
      <c r="B250" s="223" t="s">
        <v>476</v>
      </c>
      <c r="C250" s="223" t="s">
        <v>684</v>
      </c>
      <c r="D250" s="223" t="s">
        <v>685</v>
      </c>
      <c r="E250" s="224">
        <v>1.3497396298326499E-6</v>
      </c>
      <c r="F250" s="224">
        <v>2.19678376633371E-8</v>
      </c>
      <c r="G250" s="223">
        <v>273</v>
      </c>
      <c r="H250" s="223">
        <v>776</v>
      </c>
    </row>
    <row r="251" spans="1:8">
      <c r="A251" s="223">
        <v>248</v>
      </c>
      <c r="B251" s="223" t="s">
        <v>476</v>
      </c>
      <c r="C251" s="223" t="s">
        <v>931</v>
      </c>
      <c r="D251" s="223" t="s">
        <v>932</v>
      </c>
      <c r="E251" s="224">
        <v>1.446906158966E-6</v>
      </c>
      <c r="F251" s="224">
        <v>2.36688218337136E-8</v>
      </c>
      <c r="G251" s="223">
        <v>187</v>
      </c>
      <c r="H251" s="223">
        <v>571</v>
      </c>
    </row>
    <row r="252" spans="1:8">
      <c r="A252" s="223">
        <v>249</v>
      </c>
      <c r="B252" s="223" t="s">
        <v>476</v>
      </c>
      <c r="C252" s="223" t="s">
        <v>749</v>
      </c>
      <c r="D252" s="223" t="s">
        <v>750</v>
      </c>
      <c r="E252" s="224">
        <v>2.0223519157629201E-6</v>
      </c>
      <c r="F252" s="224">
        <v>3.3249176407536402E-8</v>
      </c>
      <c r="G252" s="223">
        <v>1899</v>
      </c>
      <c r="H252" s="223">
        <v>4271</v>
      </c>
    </row>
    <row r="253" spans="1:8">
      <c r="A253" s="223">
        <v>250</v>
      </c>
      <c r="B253" s="223" t="s">
        <v>476</v>
      </c>
      <c r="C253" s="223" t="s">
        <v>587</v>
      </c>
      <c r="D253" s="223" t="s">
        <v>588</v>
      </c>
      <c r="E253" s="224">
        <v>2.1443381781811699E-6</v>
      </c>
      <c r="F253" s="224">
        <v>3.5485104460268303E-8</v>
      </c>
      <c r="G253" s="223">
        <v>496</v>
      </c>
      <c r="H253" s="223">
        <v>1279</v>
      </c>
    </row>
    <row r="254" spans="1:8">
      <c r="A254" s="223">
        <v>251</v>
      </c>
      <c r="B254" s="223" t="s">
        <v>476</v>
      </c>
      <c r="C254" s="223" t="s">
        <v>1018</v>
      </c>
      <c r="D254" s="223" t="s">
        <v>1019</v>
      </c>
      <c r="E254" s="224">
        <v>2.1443381781811699E-6</v>
      </c>
      <c r="F254" s="224">
        <v>3.5609052694515501E-8</v>
      </c>
      <c r="G254" s="223">
        <v>405</v>
      </c>
      <c r="H254" s="223">
        <v>1074</v>
      </c>
    </row>
    <row r="255" spans="1:8">
      <c r="A255" s="223">
        <v>252</v>
      </c>
      <c r="B255" s="223" t="s">
        <v>476</v>
      </c>
      <c r="C255" s="223" t="s">
        <v>690</v>
      </c>
      <c r="D255" s="223" t="s">
        <v>691</v>
      </c>
      <c r="E255" s="224">
        <v>2.4809430134488202E-6</v>
      </c>
      <c r="F255" s="224">
        <v>4.1403708585315699E-8</v>
      </c>
      <c r="G255" s="223">
        <v>276</v>
      </c>
      <c r="H255" s="223">
        <v>778</v>
      </c>
    </row>
    <row r="256" spans="1:8">
      <c r="A256" s="223">
        <v>253</v>
      </c>
      <c r="B256" s="223" t="s">
        <v>476</v>
      </c>
      <c r="C256" s="223" t="s">
        <v>1020</v>
      </c>
      <c r="D256" s="223" t="s">
        <v>1021</v>
      </c>
      <c r="E256" s="224">
        <v>2.9340234482029098E-6</v>
      </c>
      <c r="F256" s="224">
        <v>4.9207432252576897E-8</v>
      </c>
      <c r="G256" s="223">
        <v>280</v>
      </c>
      <c r="H256" s="223">
        <v>785</v>
      </c>
    </row>
    <row r="257" spans="1:8">
      <c r="A257" s="223">
        <v>254</v>
      </c>
      <c r="B257" s="223" t="s">
        <v>476</v>
      </c>
      <c r="C257" s="223" t="s">
        <v>765</v>
      </c>
      <c r="D257" s="223" t="s">
        <v>766</v>
      </c>
      <c r="E257" s="224">
        <v>3.0367507339098101E-6</v>
      </c>
      <c r="F257" s="224">
        <v>5.1181192144547398E-8</v>
      </c>
      <c r="G257" s="223">
        <v>223</v>
      </c>
      <c r="H257" s="223">
        <v>651</v>
      </c>
    </row>
    <row r="258" spans="1:8">
      <c r="A258" s="223">
        <v>255</v>
      </c>
      <c r="B258" s="223" t="s">
        <v>476</v>
      </c>
      <c r="C258" s="223" t="s">
        <v>682</v>
      </c>
      <c r="D258" s="223" t="s">
        <v>683</v>
      </c>
      <c r="E258" s="224">
        <v>3.0671944673802102E-6</v>
      </c>
      <c r="F258" s="224">
        <v>5.1947692152424298E-8</v>
      </c>
      <c r="G258" s="223">
        <v>130</v>
      </c>
      <c r="H258" s="223">
        <v>426</v>
      </c>
    </row>
    <row r="259" spans="1:8">
      <c r="A259" s="223">
        <v>256</v>
      </c>
      <c r="B259" s="223" t="s">
        <v>476</v>
      </c>
      <c r="C259" s="223" t="s">
        <v>601</v>
      </c>
      <c r="D259" s="223" t="s">
        <v>602</v>
      </c>
      <c r="E259" s="224">
        <v>3.3940062870410998E-6</v>
      </c>
      <c r="F259" s="224">
        <v>5.7763160536224998E-8</v>
      </c>
      <c r="G259" s="223">
        <v>505</v>
      </c>
      <c r="H259" s="223">
        <v>1293</v>
      </c>
    </row>
    <row r="260" spans="1:8">
      <c r="A260" s="223">
        <v>257</v>
      </c>
      <c r="B260" s="223" t="s">
        <v>476</v>
      </c>
      <c r="C260" s="223" t="s">
        <v>927</v>
      </c>
      <c r="D260" s="223" t="s">
        <v>928</v>
      </c>
      <c r="E260" s="224">
        <v>3.7179837123333998E-6</v>
      </c>
      <c r="F260" s="224">
        <v>6.3829415985002695E-8</v>
      </c>
      <c r="G260" s="223">
        <v>146</v>
      </c>
      <c r="H260" s="223">
        <v>465</v>
      </c>
    </row>
    <row r="261" spans="1:8">
      <c r="A261" s="223">
        <v>258</v>
      </c>
      <c r="B261" s="223" t="s">
        <v>476</v>
      </c>
      <c r="C261" s="223" t="s">
        <v>855</v>
      </c>
      <c r="D261" s="223" t="s">
        <v>856</v>
      </c>
      <c r="E261" s="224">
        <v>3.8759300507696497E-6</v>
      </c>
      <c r="F261" s="224">
        <v>6.6925758477433597E-8</v>
      </c>
      <c r="G261" s="223">
        <v>426</v>
      </c>
      <c r="H261" s="223">
        <v>1116</v>
      </c>
    </row>
    <row r="262" spans="1:8">
      <c r="A262" s="223">
        <v>259</v>
      </c>
      <c r="B262" s="223" t="s">
        <v>476</v>
      </c>
      <c r="C262" s="223" t="s">
        <v>704</v>
      </c>
      <c r="D262" s="223" t="s">
        <v>705</v>
      </c>
      <c r="E262" s="224">
        <v>4.04530973269783E-6</v>
      </c>
      <c r="F262" s="224">
        <v>7.0184653326713804E-8</v>
      </c>
      <c r="G262" s="223">
        <v>1985</v>
      </c>
      <c r="H262" s="223">
        <v>4435</v>
      </c>
    </row>
    <row r="263" spans="1:8">
      <c r="A263" s="223">
        <v>260</v>
      </c>
      <c r="B263" s="223" t="s">
        <v>476</v>
      </c>
      <c r="C263" s="223" t="s">
        <v>1048</v>
      </c>
      <c r="D263" s="223" t="s">
        <v>1049</v>
      </c>
      <c r="E263" s="224">
        <v>4.2979333382143099E-6</v>
      </c>
      <c r="F263" s="224">
        <v>7.4922664768937595E-8</v>
      </c>
      <c r="G263" s="223">
        <v>298</v>
      </c>
      <c r="H263" s="223">
        <v>824</v>
      </c>
    </row>
    <row r="264" spans="1:8">
      <c r="A264" s="223">
        <v>261</v>
      </c>
      <c r="B264" s="223" t="s">
        <v>476</v>
      </c>
      <c r="C264" s="223" t="s">
        <v>1042</v>
      </c>
      <c r="D264" s="223" t="s">
        <v>1043</v>
      </c>
      <c r="E264" s="224">
        <v>4.3131459078967504E-6</v>
      </c>
      <c r="F264" s="224">
        <v>7.5544194685567696E-8</v>
      </c>
      <c r="G264" s="223">
        <v>814</v>
      </c>
      <c r="H264" s="223">
        <v>1966</v>
      </c>
    </row>
    <row r="265" spans="1:8">
      <c r="A265" s="223">
        <v>262</v>
      </c>
      <c r="B265" s="223" t="s">
        <v>476</v>
      </c>
      <c r="C265" s="223" t="s">
        <v>1226</v>
      </c>
      <c r="D265" s="223" t="s">
        <v>1227</v>
      </c>
      <c r="E265" s="224">
        <v>4.3164949247157504E-6</v>
      </c>
      <c r="F265" s="224">
        <v>7.6316086739025898E-8</v>
      </c>
      <c r="G265" s="223">
        <v>114</v>
      </c>
      <c r="H265" s="223">
        <v>384</v>
      </c>
    </row>
    <row r="266" spans="1:8">
      <c r="A266" s="223">
        <v>263</v>
      </c>
      <c r="B266" s="223" t="s">
        <v>476</v>
      </c>
      <c r="C266" s="223" t="s">
        <v>761</v>
      </c>
      <c r="D266" s="223" t="s">
        <v>762</v>
      </c>
      <c r="E266" s="224">
        <v>4.3164949247157504E-6</v>
      </c>
      <c r="F266" s="224">
        <v>7.6200924359519201E-8</v>
      </c>
      <c r="G266" s="223">
        <v>132</v>
      </c>
      <c r="H266" s="223">
        <v>429</v>
      </c>
    </row>
    <row r="267" spans="1:8">
      <c r="A267" s="223">
        <v>264</v>
      </c>
      <c r="B267" s="223" t="s">
        <v>476</v>
      </c>
      <c r="C267" s="223" t="s">
        <v>825</v>
      </c>
      <c r="D267" s="223" t="s">
        <v>826</v>
      </c>
      <c r="E267" s="224">
        <v>4.4374704512906703E-6</v>
      </c>
      <c r="F267" s="224">
        <v>7.8821558743183704E-8</v>
      </c>
      <c r="G267" s="223">
        <v>3258</v>
      </c>
      <c r="H267" s="223">
        <v>7050</v>
      </c>
    </row>
    <row r="268" spans="1:8">
      <c r="A268" s="223">
        <v>265</v>
      </c>
      <c r="B268" s="223" t="s">
        <v>476</v>
      </c>
      <c r="C268" s="223" t="s">
        <v>841</v>
      </c>
      <c r="D268" s="223" t="s">
        <v>842</v>
      </c>
      <c r="E268" s="224">
        <v>4.4955171774131E-6</v>
      </c>
      <c r="F268" s="224">
        <v>8.0450593562821699E-8</v>
      </c>
      <c r="G268" s="223">
        <v>59</v>
      </c>
      <c r="H268" s="223">
        <v>239</v>
      </c>
    </row>
    <row r="269" spans="1:8">
      <c r="A269" s="223">
        <v>266</v>
      </c>
      <c r="B269" s="223" t="s">
        <v>476</v>
      </c>
      <c r="C269" s="223" t="s">
        <v>1139</v>
      </c>
      <c r="D269" s="223" t="s">
        <v>1140</v>
      </c>
      <c r="E269" s="224">
        <v>4.4955171774131E-6</v>
      </c>
      <c r="F269" s="224">
        <v>8.0595441795988399E-8</v>
      </c>
      <c r="G269" s="223">
        <v>155</v>
      </c>
      <c r="H269" s="223">
        <v>485</v>
      </c>
    </row>
    <row r="270" spans="1:8">
      <c r="A270" s="223">
        <v>267</v>
      </c>
      <c r="B270" s="223" t="s">
        <v>476</v>
      </c>
      <c r="C270" s="223" t="s">
        <v>599</v>
      </c>
      <c r="D270" s="223" t="s">
        <v>600</v>
      </c>
      <c r="E270" s="224">
        <v>4.5644904328319296E-6</v>
      </c>
      <c r="F270" s="224">
        <v>8.2209097352723207E-8</v>
      </c>
      <c r="G270" s="223">
        <v>509</v>
      </c>
      <c r="H270" s="223">
        <v>1298</v>
      </c>
    </row>
    <row r="271" spans="1:8" ht="14" customHeight="1">
      <c r="A271" s="223">
        <v>268</v>
      </c>
      <c r="B271" s="223" t="s">
        <v>476</v>
      </c>
      <c r="C271" s="223" t="s">
        <v>1192</v>
      </c>
      <c r="D271" s="223" t="s">
        <v>1193</v>
      </c>
      <c r="E271" s="224">
        <v>4.9946373229364399E-6</v>
      </c>
      <c r="F271" s="224">
        <v>9.0368933718033802E-8</v>
      </c>
      <c r="G271" s="223">
        <v>116</v>
      </c>
      <c r="H271" s="223">
        <v>387</v>
      </c>
    </row>
    <row r="272" spans="1:8">
      <c r="A272" s="223">
        <v>269</v>
      </c>
      <c r="B272" s="223" t="s">
        <v>476</v>
      </c>
      <c r="C272" s="223" t="s">
        <v>692</v>
      </c>
      <c r="D272" s="223" t="s">
        <v>693</v>
      </c>
      <c r="E272" s="224">
        <v>4.9970254544392103E-6</v>
      </c>
      <c r="F272" s="224">
        <v>9.0824983474605701E-8</v>
      </c>
      <c r="G272" s="223">
        <v>307</v>
      </c>
      <c r="H272" s="223">
        <v>843</v>
      </c>
    </row>
    <row r="273" spans="1:8">
      <c r="A273" s="223">
        <v>270</v>
      </c>
      <c r="B273" s="223" t="s">
        <v>476</v>
      </c>
      <c r="C273" s="223" t="s">
        <v>1532</v>
      </c>
      <c r="D273" s="223" t="s">
        <v>1533</v>
      </c>
      <c r="E273" s="224">
        <v>5.22681161676728E-6</v>
      </c>
      <c r="F273" s="224">
        <v>9.5433358171312698E-8</v>
      </c>
      <c r="G273" s="223">
        <v>325</v>
      </c>
      <c r="H273" s="223">
        <v>883</v>
      </c>
    </row>
    <row r="274" spans="1:8">
      <c r="A274" s="223">
        <v>271</v>
      </c>
      <c r="B274" s="223" t="s">
        <v>476</v>
      </c>
      <c r="C274" s="223" t="s">
        <v>603</v>
      </c>
      <c r="D274" s="223" t="s">
        <v>604</v>
      </c>
      <c r="E274" s="224">
        <v>5.3352714305779504E-6</v>
      </c>
      <c r="F274" s="224">
        <v>9.78544495694238E-8</v>
      </c>
      <c r="G274" s="223">
        <v>527</v>
      </c>
      <c r="H274" s="223">
        <v>1336</v>
      </c>
    </row>
    <row r="275" spans="1:8">
      <c r="A275" s="223">
        <v>272</v>
      </c>
      <c r="B275" s="223" t="s">
        <v>476</v>
      </c>
      <c r="C275" s="223" t="s">
        <v>857</v>
      </c>
      <c r="D275" s="223" t="s">
        <v>858</v>
      </c>
      <c r="E275" s="224">
        <v>5.5775490693187499E-6</v>
      </c>
      <c r="F275" s="224">
        <v>1.0368048088208099E-7</v>
      </c>
      <c r="G275" s="223">
        <v>196</v>
      </c>
      <c r="H275" s="223">
        <v>582</v>
      </c>
    </row>
    <row r="276" spans="1:8">
      <c r="A276" s="223">
        <v>273</v>
      </c>
      <c r="B276" s="223" t="s">
        <v>476</v>
      </c>
      <c r="C276" s="223" t="s">
        <v>1010</v>
      </c>
      <c r="D276" s="223" t="s">
        <v>1011</v>
      </c>
      <c r="E276" s="224">
        <v>5.5775490693187499E-6</v>
      </c>
      <c r="F276" s="224">
        <v>1.03526875905586E-7</v>
      </c>
      <c r="G276" s="223">
        <v>508</v>
      </c>
      <c r="H276" s="223">
        <v>1294</v>
      </c>
    </row>
    <row r="277" spans="1:8">
      <c r="A277" s="223">
        <v>274</v>
      </c>
      <c r="B277" s="223" t="s">
        <v>476</v>
      </c>
      <c r="C277" s="223" t="s">
        <v>1056</v>
      </c>
      <c r="D277" s="223" t="s">
        <v>1057</v>
      </c>
      <c r="E277" s="224">
        <v>5.5775490693187499E-6</v>
      </c>
      <c r="F277" s="224">
        <v>1.03346965977064E-7</v>
      </c>
      <c r="G277" s="223">
        <v>427</v>
      </c>
      <c r="H277" s="223">
        <v>1113</v>
      </c>
    </row>
    <row r="278" spans="1:8">
      <c r="A278" s="223">
        <v>275</v>
      </c>
      <c r="B278" s="223" t="s">
        <v>476</v>
      </c>
      <c r="C278" s="223" t="s">
        <v>829</v>
      </c>
      <c r="D278" s="223" t="s">
        <v>830</v>
      </c>
      <c r="E278" s="224">
        <v>5.6010097887744098E-6</v>
      </c>
      <c r="F278" s="224">
        <v>1.04579330160526E-7</v>
      </c>
      <c r="G278" s="223">
        <v>136</v>
      </c>
      <c r="H278" s="223">
        <v>437</v>
      </c>
    </row>
    <row r="279" spans="1:8" ht="14" customHeight="1">
      <c r="A279" s="223">
        <v>276</v>
      </c>
      <c r="B279" s="223" t="s">
        <v>476</v>
      </c>
      <c r="C279" s="223" t="s">
        <v>1058</v>
      </c>
      <c r="D279" s="223" t="s">
        <v>1059</v>
      </c>
      <c r="E279" s="224">
        <v>5.6579676699696996E-6</v>
      </c>
      <c r="F279" s="224">
        <v>1.06110266117244E-7</v>
      </c>
      <c r="G279" s="223">
        <v>390</v>
      </c>
      <c r="H279" s="223">
        <v>1030</v>
      </c>
    </row>
    <row r="280" spans="1:8">
      <c r="A280" s="223">
        <v>277</v>
      </c>
      <c r="B280" s="223" t="s">
        <v>476</v>
      </c>
      <c r="C280" s="223" t="s">
        <v>1264</v>
      </c>
      <c r="D280" s="223" t="s">
        <v>1265</v>
      </c>
      <c r="E280" s="224">
        <v>5.8548633258057302E-6</v>
      </c>
      <c r="F280" s="224">
        <v>1.10770299207659E-7</v>
      </c>
      <c r="G280" s="223">
        <v>18</v>
      </c>
      <c r="H280" s="223">
        <v>115</v>
      </c>
    </row>
    <row r="281" spans="1:8">
      <c r="A281" s="223">
        <v>278</v>
      </c>
      <c r="B281" s="223" t="s">
        <v>476</v>
      </c>
      <c r="C281" s="223" t="s">
        <v>1268</v>
      </c>
      <c r="D281" s="223" t="s">
        <v>1269</v>
      </c>
      <c r="E281" s="224">
        <v>5.8548633258057302E-6</v>
      </c>
      <c r="F281" s="224">
        <v>1.10595644337627E-7</v>
      </c>
      <c r="G281" s="223">
        <v>945</v>
      </c>
      <c r="H281" s="223">
        <v>2241</v>
      </c>
    </row>
    <row r="282" spans="1:8">
      <c r="A282" s="223">
        <v>279</v>
      </c>
      <c r="B282" s="223" t="s">
        <v>476</v>
      </c>
      <c r="C282" s="223" t="s">
        <v>1316</v>
      </c>
      <c r="D282" s="223" t="s">
        <v>1317</v>
      </c>
      <c r="E282" s="224">
        <v>6.3087391551964999E-6</v>
      </c>
      <c r="F282" s="224">
        <v>1.19878553015135E-7</v>
      </c>
      <c r="G282" s="223">
        <v>290</v>
      </c>
      <c r="H282" s="223">
        <v>801</v>
      </c>
    </row>
    <row r="283" spans="1:8">
      <c r="A283" s="223">
        <v>280</v>
      </c>
      <c r="B283" s="223" t="s">
        <v>476</v>
      </c>
      <c r="C283" s="223" t="s">
        <v>1238</v>
      </c>
      <c r="D283" s="223" t="s">
        <v>1239</v>
      </c>
      <c r="E283" s="224">
        <v>6.34342457308959E-6</v>
      </c>
      <c r="F283" s="224">
        <v>1.21061721446108E-7</v>
      </c>
      <c r="G283" s="223">
        <v>170</v>
      </c>
      <c r="H283" s="223">
        <v>519</v>
      </c>
    </row>
    <row r="284" spans="1:8">
      <c r="A284" s="223">
        <v>281</v>
      </c>
      <c r="B284" s="223" t="s">
        <v>476</v>
      </c>
      <c r="C284" s="223" t="s">
        <v>2080</v>
      </c>
      <c r="D284" s="223" t="s">
        <v>2081</v>
      </c>
      <c r="E284" s="224">
        <v>6.76807875584424E-6</v>
      </c>
      <c r="F284" s="224">
        <v>1.29725237223716E-7</v>
      </c>
      <c r="G284" s="223">
        <v>224</v>
      </c>
      <c r="H284" s="223">
        <v>647</v>
      </c>
    </row>
    <row r="285" spans="1:8">
      <c r="A285" s="223">
        <v>282</v>
      </c>
      <c r="B285" s="223" t="s">
        <v>476</v>
      </c>
      <c r="C285" s="223" t="s">
        <v>835</v>
      </c>
      <c r="D285" s="223" t="s">
        <v>836</v>
      </c>
      <c r="E285" s="224">
        <v>6.8128774671305796E-6</v>
      </c>
      <c r="F285" s="224">
        <v>1.31146765518954E-7</v>
      </c>
      <c r="G285" s="223">
        <v>317</v>
      </c>
      <c r="H285" s="223">
        <v>862</v>
      </c>
    </row>
    <row r="286" spans="1:8">
      <c r="A286" s="223">
        <v>283</v>
      </c>
      <c r="B286" s="223" t="s">
        <v>476</v>
      </c>
      <c r="C286" s="223" t="s">
        <v>961</v>
      </c>
      <c r="D286" s="223" t="s">
        <v>962</v>
      </c>
      <c r="E286" s="224">
        <v>7.0415737871378999E-6</v>
      </c>
      <c r="F286" s="224">
        <v>1.36130887821403E-7</v>
      </c>
      <c r="G286" s="223">
        <v>23</v>
      </c>
      <c r="H286" s="223">
        <v>131</v>
      </c>
    </row>
    <row r="287" spans="1:8">
      <c r="A287" s="223">
        <v>284</v>
      </c>
      <c r="B287" s="223" t="s">
        <v>476</v>
      </c>
      <c r="C287" s="223" t="s">
        <v>894</v>
      </c>
      <c r="D287" s="223" t="s">
        <v>895</v>
      </c>
      <c r="E287" s="224">
        <v>7.3306496974593696E-6</v>
      </c>
      <c r="F287" s="224">
        <v>1.42325072612603E-7</v>
      </c>
      <c r="G287" s="223">
        <v>666</v>
      </c>
      <c r="H287" s="223">
        <v>1637</v>
      </c>
    </row>
    <row r="288" spans="1:8">
      <c r="A288" s="223">
        <v>285</v>
      </c>
      <c r="B288" s="223" t="s">
        <v>476</v>
      </c>
      <c r="C288" s="223" t="s">
        <v>1214</v>
      </c>
      <c r="D288" s="223" t="s">
        <v>1215</v>
      </c>
      <c r="E288" s="224">
        <v>7.4242803517751899E-6</v>
      </c>
      <c r="F288" s="224">
        <v>1.44756292384248E-7</v>
      </c>
      <c r="G288" s="223">
        <v>368</v>
      </c>
      <c r="H288" s="223">
        <v>977</v>
      </c>
    </row>
    <row r="289" spans="1:8">
      <c r="A289" s="223">
        <v>286</v>
      </c>
      <c r="B289" s="223" t="s">
        <v>476</v>
      </c>
      <c r="C289" s="223" t="s">
        <v>1075</v>
      </c>
      <c r="D289" s="223" t="s">
        <v>1076</v>
      </c>
      <c r="E289" s="224">
        <v>7.5708010197112197E-6</v>
      </c>
      <c r="F289" s="224">
        <v>1.4823858572963901E-7</v>
      </c>
      <c r="G289" s="223">
        <v>44</v>
      </c>
      <c r="H289" s="223">
        <v>193</v>
      </c>
    </row>
    <row r="290" spans="1:8">
      <c r="A290" s="223">
        <v>287</v>
      </c>
      <c r="B290" s="223" t="s">
        <v>476</v>
      </c>
      <c r="C290" s="223" t="s">
        <v>1202</v>
      </c>
      <c r="D290" s="223" t="s">
        <v>1203</v>
      </c>
      <c r="E290" s="224">
        <v>7.9151394007769101E-6</v>
      </c>
      <c r="F290" s="224">
        <v>1.55634763498422E-7</v>
      </c>
      <c r="G290" s="223">
        <v>403</v>
      </c>
      <c r="H290" s="223">
        <v>1055</v>
      </c>
    </row>
    <row r="291" spans="1:8">
      <c r="A291" s="223">
        <v>288</v>
      </c>
      <c r="B291" s="223" t="s">
        <v>476</v>
      </c>
      <c r="C291" s="223" t="s">
        <v>994</v>
      </c>
      <c r="D291" s="223" t="s">
        <v>995</v>
      </c>
      <c r="E291" s="224">
        <v>8.1991104728827598E-6</v>
      </c>
      <c r="F291" s="224">
        <v>1.6317356947410999E-7</v>
      </c>
      <c r="G291" s="223">
        <v>637</v>
      </c>
      <c r="H291" s="223">
        <v>1571</v>
      </c>
    </row>
    <row r="292" spans="1:8">
      <c r="A292" s="223">
        <v>289</v>
      </c>
      <c r="B292" s="223" t="s">
        <v>476</v>
      </c>
      <c r="C292" s="223" t="s">
        <v>1262</v>
      </c>
      <c r="D292" s="223" t="s">
        <v>1263</v>
      </c>
      <c r="E292" s="224">
        <v>8.1991104728827598E-6</v>
      </c>
      <c r="F292" s="224">
        <v>1.62353499523855E-7</v>
      </c>
      <c r="G292" s="223">
        <v>91</v>
      </c>
      <c r="H292" s="223">
        <v>320</v>
      </c>
    </row>
    <row r="293" spans="1:8">
      <c r="A293" s="223">
        <v>290</v>
      </c>
      <c r="B293" s="223" t="s">
        <v>476</v>
      </c>
      <c r="C293" s="223" t="s">
        <v>1169</v>
      </c>
      <c r="D293" s="223" t="s">
        <v>1170</v>
      </c>
      <c r="E293" s="224">
        <v>8.1991104728827598E-6</v>
      </c>
      <c r="F293" s="224">
        <v>1.6325062987150901E-7</v>
      </c>
      <c r="G293" s="223">
        <v>17</v>
      </c>
      <c r="H293" s="223">
        <v>110</v>
      </c>
    </row>
    <row r="294" spans="1:8">
      <c r="A294" s="223">
        <v>291</v>
      </c>
      <c r="B294" s="223" t="s">
        <v>476</v>
      </c>
      <c r="C294" s="223" t="s">
        <v>736</v>
      </c>
      <c r="D294" s="223" t="s">
        <v>737</v>
      </c>
      <c r="E294" s="224">
        <v>8.5991935517444308E-6</v>
      </c>
      <c r="F294" s="224">
        <v>1.7216477323136499E-7</v>
      </c>
      <c r="G294" s="223">
        <v>558</v>
      </c>
      <c r="H294" s="223">
        <v>1398</v>
      </c>
    </row>
    <row r="295" spans="1:8">
      <c r="A295" s="223">
        <v>292</v>
      </c>
      <c r="B295" s="223" t="s">
        <v>476</v>
      </c>
      <c r="C295" s="223" t="s">
        <v>1204</v>
      </c>
      <c r="D295" s="223" t="s">
        <v>1205</v>
      </c>
      <c r="E295" s="224">
        <v>8.5991935517444308E-6</v>
      </c>
      <c r="F295" s="224">
        <v>1.7263747794728101E-7</v>
      </c>
      <c r="G295" s="223">
        <v>1033</v>
      </c>
      <c r="H295" s="223">
        <v>2422</v>
      </c>
    </row>
    <row r="296" spans="1:8">
      <c r="A296" s="223">
        <v>293</v>
      </c>
      <c r="B296" s="223" t="s">
        <v>476</v>
      </c>
      <c r="C296" s="223" t="s">
        <v>720</v>
      </c>
      <c r="D296" s="223" t="s">
        <v>721</v>
      </c>
      <c r="E296" s="224">
        <v>8.7255167554169795E-6</v>
      </c>
      <c r="F296" s="224">
        <v>1.7589442236630299E-7</v>
      </c>
      <c r="G296" s="223">
        <v>488</v>
      </c>
      <c r="H296" s="223">
        <v>1243</v>
      </c>
    </row>
    <row r="297" spans="1:8">
      <c r="A297" s="223">
        <v>294</v>
      </c>
      <c r="B297" s="223" t="s">
        <v>476</v>
      </c>
      <c r="C297" s="223" t="s">
        <v>806</v>
      </c>
      <c r="D297" s="223" t="s">
        <v>807</v>
      </c>
      <c r="E297" s="224">
        <v>8.8437442523043895E-6</v>
      </c>
      <c r="F297" s="224">
        <v>1.7900837258877801E-7</v>
      </c>
      <c r="G297" s="223">
        <v>158</v>
      </c>
      <c r="H297" s="223">
        <v>486</v>
      </c>
    </row>
    <row r="298" spans="1:8">
      <c r="A298" s="223">
        <v>295</v>
      </c>
      <c r="B298" s="223" t="s">
        <v>476</v>
      </c>
      <c r="C298" s="223" t="s">
        <v>892</v>
      </c>
      <c r="D298" s="223" t="s">
        <v>893</v>
      </c>
      <c r="E298" s="224">
        <v>9.2807397475407901E-6</v>
      </c>
      <c r="F298" s="224">
        <v>1.8862045422133401E-7</v>
      </c>
      <c r="G298" s="223">
        <v>63</v>
      </c>
      <c r="H298" s="223">
        <v>245</v>
      </c>
    </row>
    <row r="299" spans="1:8">
      <c r="A299" s="223">
        <v>296</v>
      </c>
      <c r="B299" s="223" t="s">
        <v>476</v>
      </c>
      <c r="C299" s="223" t="s">
        <v>1208</v>
      </c>
      <c r="D299" s="223" t="s">
        <v>1209</v>
      </c>
      <c r="E299" s="224">
        <v>9.3930675397656399E-6</v>
      </c>
      <c r="F299" s="224">
        <v>1.93231478635297E-7</v>
      </c>
      <c r="G299" s="223">
        <v>401</v>
      </c>
      <c r="H299" s="223">
        <v>1048</v>
      </c>
    </row>
    <row r="300" spans="1:8">
      <c r="A300" s="223">
        <v>297</v>
      </c>
      <c r="B300" s="223" t="s">
        <v>476</v>
      </c>
      <c r="C300" s="223" t="s">
        <v>916</v>
      </c>
      <c r="D300" s="223" t="s">
        <v>917</v>
      </c>
      <c r="E300" s="224">
        <v>9.3930675397656399E-6</v>
      </c>
      <c r="F300" s="224">
        <v>1.92414272950843E-7</v>
      </c>
      <c r="G300" s="223">
        <v>125</v>
      </c>
      <c r="H300" s="223">
        <v>405</v>
      </c>
    </row>
    <row r="301" spans="1:8">
      <c r="A301" s="223">
        <v>298</v>
      </c>
      <c r="B301" s="223" t="s">
        <v>476</v>
      </c>
      <c r="C301" s="223" t="s">
        <v>965</v>
      </c>
      <c r="D301" s="223" t="s">
        <v>966</v>
      </c>
      <c r="E301" s="224">
        <v>9.3930675397656399E-6</v>
      </c>
      <c r="F301" s="224">
        <v>1.9301221539940501E-7</v>
      </c>
      <c r="G301" s="223">
        <v>95</v>
      </c>
      <c r="H301" s="223">
        <v>329</v>
      </c>
    </row>
    <row r="302" spans="1:8">
      <c r="A302" s="223">
        <v>299</v>
      </c>
      <c r="B302" s="223" t="s">
        <v>476</v>
      </c>
      <c r="C302" s="223" t="s">
        <v>701</v>
      </c>
      <c r="D302" s="223" t="s">
        <v>702</v>
      </c>
      <c r="E302" s="224">
        <v>9.4431144269766907E-6</v>
      </c>
      <c r="F302" s="224">
        <v>1.9504119355123699E-7</v>
      </c>
      <c r="G302" s="223">
        <v>307</v>
      </c>
      <c r="H302" s="223">
        <v>835</v>
      </c>
    </row>
    <row r="303" spans="1:8">
      <c r="A303" s="223">
        <v>300</v>
      </c>
      <c r="B303" s="223" t="s">
        <v>476</v>
      </c>
      <c r="C303" s="223" t="s">
        <v>1320</v>
      </c>
      <c r="D303" s="223" t="s">
        <v>1321</v>
      </c>
      <c r="E303" s="224">
        <v>9.4460779845363301E-6</v>
      </c>
      <c r="F303" s="224">
        <v>1.9588281345989899E-7</v>
      </c>
      <c r="G303" s="223">
        <v>7</v>
      </c>
      <c r="H303" s="223">
        <v>74</v>
      </c>
    </row>
    <row r="304" spans="1:8">
      <c r="A304" s="223">
        <v>301</v>
      </c>
      <c r="B304" s="223" t="s">
        <v>476</v>
      </c>
      <c r="C304" s="223" t="s">
        <v>1540</v>
      </c>
      <c r="D304" s="223" t="s">
        <v>1541</v>
      </c>
      <c r="E304" s="224">
        <v>9.5365176705579296E-6</v>
      </c>
      <c r="F304" s="224">
        <v>1.99334019386249E-7</v>
      </c>
      <c r="G304" s="223">
        <v>360</v>
      </c>
      <c r="H304" s="223">
        <v>955</v>
      </c>
    </row>
    <row r="305" spans="1:8">
      <c r="A305" s="223">
        <v>302</v>
      </c>
      <c r="B305" s="223" t="s">
        <v>476</v>
      </c>
      <c r="C305" s="223" t="s">
        <v>1542</v>
      </c>
      <c r="D305" s="223" t="s">
        <v>1543</v>
      </c>
      <c r="E305" s="224">
        <v>9.5365176705579296E-6</v>
      </c>
      <c r="F305" s="224">
        <v>1.99334019386249E-7</v>
      </c>
      <c r="G305" s="223">
        <v>360</v>
      </c>
      <c r="H305" s="223">
        <v>955</v>
      </c>
    </row>
    <row r="306" spans="1:8">
      <c r="A306" s="223">
        <v>303</v>
      </c>
      <c r="B306" s="223" t="s">
        <v>476</v>
      </c>
      <c r="C306" s="223" t="s">
        <v>617</v>
      </c>
      <c r="D306" s="223" t="s">
        <v>618</v>
      </c>
      <c r="E306" s="224">
        <v>9.5581848614434805E-6</v>
      </c>
      <c r="F306" s="224">
        <v>2.0057658251872401E-7</v>
      </c>
      <c r="G306" s="223">
        <v>606</v>
      </c>
      <c r="H306" s="223">
        <v>1501</v>
      </c>
    </row>
    <row r="307" spans="1:8">
      <c r="A307" s="223">
        <v>304</v>
      </c>
      <c r="B307" s="223" t="s">
        <v>476</v>
      </c>
      <c r="C307" s="223" t="s">
        <v>937</v>
      </c>
      <c r="D307" s="223" t="s">
        <v>938</v>
      </c>
      <c r="E307" s="224">
        <v>9.6438182426670501E-6</v>
      </c>
      <c r="F307" s="224">
        <v>2.03170328146075E-7</v>
      </c>
      <c r="G307" s="223">
        <v>764</v>
      </c>
      <c r="H307" s="223">
        <v>1844</v>
      </c>
    </row>
    <row r="308" spans="1:8">
      <c r="A308" s="223">
        <v>305</v>
      </c>
      <c r="B308" s="223" t="s">
        <v>476</v>
      </c>
      <c r="C308" s="223" t="s">
        <v>607</v>
      </c>
      <c r="D308" s="223" t="s">
        <v>608</v>
      </c>
      <c r="E308" s="224">
        <v>1.00321699649879E-5</v>
      </c>
      <c r="F308" s="224">
        <v>2.12180726291879E-7</v>
      </c>
      <c r="G308" s="223">
        <v>454</v>
      </c>
      <c r="H308" s="223">
        <v>1165</v>
      </c>
    </row>
    <row r="309" spans="1:8">
      <c r="A309" s="223">
        <v>306</v>
      </c>
      <c r="B309" s="223" t="s">
        <v>476</v>
      </c>
      <c r="C309" s="223" t="s">
        <v>775</v>
      </c>
      <c r="D309" s="223" t="s">
        <v>776</v>
      </c>
      <c r="E309" s="224">
        <v>1.01495640949014E-5</v>
      </c>
      <c r="F309" s="224">
        <v>2.1550214576913899E-7</v>
      </c>
      <c r="G309" s="223">
        <v>3301</v>
      </c>
      <c r="H309" s="223">
        <v>7112</v>
      </c>
    </row>
    <row r="310" spans="1:8">
      <c r="A310" s="223">
        <v>307</v>
      </c>
      <c r="B310" s="223" t="s">
        <v>476</v>
      </c>
      <c r="C310" s="223" t="s">
        <v>867</v>
      </c>
      <c r="D310" s="223" t="s">
        <v>868</v>
      </c>
      <c r="E310" s="224">
        <v>1.02736510037262E-5</v>
      </c>
      <c r="F310" s="224">
        <v>2.1898562119641101E-7</v>
      </c>
      <c r="G310" s="223">
        <v>336</v>
      </c>
      <c r="H310" s="223">
        <v>901</v>
      </c>
    </row>
    <row r="311" spans="1:8">
      <c r="A311" s="223">
        <v>308</v>
      </c>
      <c r="B311" s="223" t="s">
        <v>476</v>
      </c>
      <c r="C311" s="223" t="s">
        <v>990</v>
      </c>
      <c r="D311" s="223" t="s">
        <v>991</v>
      </c>
      <c r="E311" s="224">
        <v>1.04536662642708E-5</v>
      </c>
      <c r="F311" s="224">
        <v>2.236863485167E-7</v>
      </c>
      <c r="G311" s="223">
        <v>85</v>
      </c>
      <c r="H311" s="223">
        <v>302</v>
      </c>
    </row>
    <row r="312" spans="1:8">
      <c r="A312" s="223">
        <v>309</v>
      </c>
      <c r="B312" s="223" t="s">
        <v>476</v>
      </c>
      <c r="C312" s="223" t="s">
        <v>1345</v>
      </c>
      <c r="D312" s="223" t="s">
        <v>1346</v>
      </c>
      <c r="E312" s="224">
        <v>1.05772458005862E-5</v>
      </c>
      <c r="F312" s="224">
        <v>2.2720455288767501E-7</v>
      </c>
      <c r="G312" s="223">
        <v>55</v>
      </c>
      <c r="H312" s="223">
        <v>222</v>
      </c>
    </row>
    <row r="313" spans="1:8">
      <c r="A313" s="223">
        <v>310</v>
      </c>
      <c r="B313" s="223" t="s">
        <v>476</v>
      </c>
      <c r="C313" s="223" t="s">
        <v>996</v>
      </c>
      <c r="D313" s="223" t="s">
        <v>997</v>
      </c>
      <c r="E313" s="224">
        <v>1.08993774909704E-5</v>
      </c>
      <c r="F313" s="224">
        <v>2.3502458072895601E-7</v>
      </c>
      <c r="G313" s="223">
        <v>90</v>
      </c>
      <c r="H313" s="223">
        <v>315</v>
      </c>
    </row>
    <row r="314" spans="1:8">
      <c r="A314" s="223">
        <v>311</v>
      </c>
      <c r="B314" s="223" t="s">
        <v>476</v>
      </c>
      <c r="C314" s="223" t="s">
        <v>969</v>
      </c>
      <c r="D314" s="223" t="s">
        <v>970</v>
      </c>
      <c r="E314" s="224">
        <v>1.21725523478782E-5</v>
      </c>
      <c r="F314" s="224">
        <v>2.6348386608923399E-7</v>
      </c>
      <c r="G314" s="223">
        <v>270</v>
      </c>
      <c r="H314" s="223">
        <v>747</v>
      </c>
    </row>
    <row r="315" spans="1:8">
      <c r="A315" s="223">
        <v>312</v>
      </c>
      <c r="B315" s="223" t="s">
        <v>476</v>
      </c>
      <c r="C315" s="223" t="s">
        <v>1052</v>
      </c>
      <c r="D315" s="223" t="s">
        <v>1053</v>
      </c>
      <c r="E315" s="224">
        <v>1.2315080665431799E-5</v>
      </c>
      <c r="F315" s="224">
        <v>2.67586435476584E-7</v>
      </c>
      <c r="G315" s="223">
        <v>621</v>
      </c>
      <c r="H315" s="223">
        <v>1531</v>
      </c>
    </row>
    <row r="316" spans="1:8">
      <c r="A316" s="223">
        <v>313</v>
      </c>
      <c r="B316" s="223" t="s">
        <v>476</v>
      </c>
      <c r="C316" s="223" t="s">
        <v>568</v>
      </c>
      <c r="D316" s="223" t="s">
        <v>569</v>
      </c>
      <c r="E316" s="224">
        <v>1.26895502643884E-5</v>
      </c>
      <c r="F316" s="224">
        <v>2.7677142017502901E-7</v>
      </c>
      <c r="G316" s="223">
        <v>1694</v>
      </c>
      <c r="H316" s="223">
        <v>3802</v>
      </c>
    </row>
    <row r="317" spans="1:8">
      <c r="A317" s="223">
        <v>314</v>
      </c>
      <c r="B317" s="223" t="s">
        <v>476</v>
      </c>
      <c r="C317" s="223" t="s">
        <v>992</v>
      </c>
      <c r="D317" s="223" t="s">
        <v>993</v>
      </c>
      <c r="E317" s="224">
        <v>1.2863759690210499E-5</v>
      </c>
      <c r="F317" s="224">
        <v>2.8163386631739898E-7</v>
      </c>
      <c r="G317" s="223">
        <v>191</v>
      </c>
      <c r="H317" s="223">
        <v>562</v>
      </c>
    </row>
    <row r="318" spans="1:8">
      <c r="A318" s="223">
        <v>315</v>
      </c>
      <c r="B318" s="223" t="s">
        <v>476</v>
      </c>
      <c r="C318" s="223" t="s">
        <v>1326</v>
      </c>
      <c r="D318" s="223" t="s">
        <v>1327</v>
      </c>
      <c r="E318" s="224">
        <v>1.35349869416612E-5</v>
      </c>
      <c r="F318" s="224">
        <v>2.97506539108227E-7</v>
      </c>
      <c r="G318" s="223">
        <v>473</v>
      </c>
      <c r="H318" s="223">
        <v>1204</v>
      </c>
    </row>
    <row r="319" spans="1:8">
      <c r="A319" s="223">
        <v>316</v>
      </c>
      <c r="B319" s="223" t="s">
        <v>476</v>
      </c>
      <c r="C319" s="223" t="s">
        <v>791</v>
      </c>
      <c r="D319" s="223" t="s">
        <v>792</v>
      </c>
      <c r="E319" s="224">
        <v>1.35349869416612E-5</v>
      </c>
      <c r="F319" s="224">
        <v>2.9856588841899699E-7</v>
      </c>
      <c r="G319" s="223">
        <v>3112</v>
      </c>
      <c r="H319" s="223">
        <v>6718</v>
      </c>
    </row>
    <row r="320" spans="1:8">
      <c r="A320" s="223">
        <v>317</v>
      </c>
      <c r="B320" s="223" t="s">
        <v>476</v>
      </c>
      <c r="C320" s="223" t="s">
        <v>863</v>
      </c>
      <c r="D320" s="223" t="s">
        <v>864</v>
      </c>
      <c r="E320" s="224">
        <v>1.3727582099719599E-5</v>
      </c>
      <c r="F320" s="224">
        <v>3.03948447019569E-7</v>
      </c>
      <c r="G320" s="223">
        <v>311</v>
      </c>
      <c r="H320" s="223">
        <v>840</v>
      </c>
    </row>
    <row r="321" spans="1:8">
      <c r="A321" s="223">
        <v>318</v>
      </c>
      <c r="B321" s="223" t="s">
        <v>476</v>
      </c>
      <c r="C321" s="223" t="s">
        <v>1248</v>
      </c>
      <c r="D321" s="223" t="s">
        <v>1249</v>
      </c>
      <c r="E321" s="224">
        <v>1.37318269528087E-5</v>
      </c>
      <c r="F321" s="224">
        <v>3.0631140757256602E-7</v>
      </c>
      <c r="G321" s="223">
        <v>1051</v>
      </c>
      <c r="H321" s="223">
        <v>2452</v>
      </c>
    </row>
    <row r="322" spans="1:8">
      <c r="A322" s="223">
        <v>319</v>
      </c>
      <c r="B322" s="223" t="s">
        <v>476</v>
      </c>
      <c r="C322" s="223" t="s">
        <v>724</v>
      </c>
      <c r="D322" s="223" t="s">
        <v>725</v>
      </c>
      <c r="E322" s="224">
        <v>1.37318269528087E-5</v>
      </c>
      <c r="F322" s="224">
        <v>3.0566909305905E-7</v>
      </c>
      <c r="G322" s="223">
        <v>501</v>
      </c>
      <c r="H322" s="223">
        <v>1265</v>
      </c>
    </row>
    <row r="323" spans="1:8">
      <c r="A323" s="223">
        <v>320</v>
      </c>
      <c r="B323" s="223" t="s">
        <v>476</v>
      </c>
      <c r="C323" s="223" t="s">
        <v>1089</v>
      </c>
      <c r="D323" s="223" t="s">
        <v>1090</v>
      </c>
      <c r="E323" s="224">
        <v>1.40469804550453E-5</v>
      </c>
      <c r="F323" s="224">
        <v>3.1450195830446898E-7</v>
      </c>
      <c r="G323" s="223">
        <v>59</v>
      </c>
      <c r="H323" s="223">
        <v>232</v>
      </c>
    </row>
    <row r="324" spans="1:8">
      <c r="A324" s="223">
        <v>321</v>
      </c>
      <c r="B324" s="223" t="s">
        <v>476</v>
      </c>
      <c r="C324" s="223" t="s">
        <v>787</v>
      </c>
      <c r="D324" s="223" t="s">
        <v>788</v>
      </c>
      <c r="E324" s="224">
        <v>1.42670890217788E-5</v>
      </c>
      <c r="F324" s="224">
        <v>3.2060874206244502E-7</v>
      </c>
      <c r="G324" s="223">
        <v>146</v>
      </c>
      <c r="H324" s="223">
        <v>453</v>
      </c>
    </row>
    <row r="325" spans="1:8">
      <c r="A325" s="223">
        <v>322</v>
      </c>
      <c r="B325" s="223" t="s">
        <v>476</v>
      </c>
      <c r="C325" s="223" t="s">
        <v>1218</v>
      </c>
      <c r="D325" s="223" t="s">
        <v>1219</v>
      </c>
      <c r="E325" s="224">
        <v>1.4403347543640599E-5</v>
      </c>
      <c r="F325" s="224">
        <v>3.2680422403081301E-7</v>
      </c>
      <c r="G325" s="223">
        <v>98</v>
      </c>
      <c r="H325" s="223">
        <v>334</v>
      </c>
    </row>
    <row r="326" spans="1:8">
      <c r="A326" s="223">
        <v>323</v>
      </c>
      <c r="B326" s="223" t="s">
        <v>476</v>
      </c>
      <c r="C326" s="223" t="s">
        <v>1190</v>
      </c>
      <c r="D326" s="223" t="s">
        <v>1191</v>
      </c>
      <c r="E326" s="224">
        <v>1.4403347543640599E-5</v>
      </c>
      <c r="F326" s="224">
        <v>3.2758642075608302E-7</v>
      </c>
      <c r="G326" s="223">
        <v>12</v>
      </c>
      <c r="H326" s="223">
        <v>91</v>
      </c>
    </row>
    <row r="327" spans="1:8">
      <c r="A327" s="223">
        <v>324</v>
      </c>
      <c r="B327" s="223" t="s">
        <v>476</v>
      </c>
      <c r="C327" s="223" t="s">
        <v>1071</v>
      </c>
      <c r="D327" s="223" t="s">
        <v>1072</v>
      </c>
      <c r="E327" s="224">
        <v>1.4403347543640599E-5</v>
      </c>
      <c r="F327" s="224">
        <v>3.2726109647624701E-7</v>
      </c>
      <c r="G327" s="223">
        <v>12</v>
      </c>
      <c r="H327" s="223">
        <v>90</v>
      </c>
    </row>
    <row r="328" spans="1:8">
      <c r="A328" s="223">
        <v>325</v>
      </c>
      <c r="B328" s="223" t="s">
        <v>476</v>
      </c>
      <c r="C328" s="223" t="s">
        <v>623</v>
      </c>
      <c r="D328" s="223" t="s">
        <v>624</v>
      </c>
      <c r="E328" s="224">
        <v>1.4403347543640599E-5</v>
      </c>
      <c r="F328" s="224">
        <v>3.2843059501361603E-7</v>
      </c>
      <c r="G328" s="223">
        <v>584</v>
      </c>
      <c r="H328" s="223">
        <v>1447</v>
      </c>
    </row>
    <row r="329" spans="1:8">
      <c r="A329" s="223">
        <v>326</v>
      </c>
      <c r="B329" s="223" t="s">
        <v>476</v>
      </c>
      <c r="C329" s="223" t="s">
        <v>688</v>
      </c>
      <c r="D329" s="223" t="s">
        <v>689</v>
      </c>
      <c r="E329" s="224">
        <v>1.44260175464687E-5</v>
      </c>
      <c r="F329" s="224">
        <v>3.3013936387738302E-7</v>
      </c>
      <c r="G329" s="223">
        <v>1295</v>
      </c>
      <c r="H329" s="223">
        <v>2965</v>
      </c>
    </row>
    <row r="330" spans="1:8">
      <c r="A330" s="223">
        <v>327</v>
      </c>
      <c r="B330" s="223" t="s">
        <v>476</v>
      </c>
      <c r="C330" s="223" t="s">
        <v>385</v>
      </c>
      <c r="D330" s="223" t="s">
        <v>1189</v>
      </c>
      <c r="E330" s="224">
        <v>1.49485308202173E-5</v>
      </c>
      <c r="F330" s="224">
        <v>3.4333208592369698E-7</v>
      </c>
      <c r="G330" s="223">
        <v>666</v>
      </c>
      <c r="H330" s="223">
        <v>1625</v>
      </c>
    </row>
    <row r="331" spans="1:8">
      <c r="A331" s="223">
        <v>328</v>
      </c>
      <c r="B331" s="223" t="s">
        <v>476</v>
      </c>
      <c r="C331" s="223" t="s">
        <v>625</v>
      </c>
      <c r="D331" s="223" t="s">
        <v>626</v>
      </c>
      <c r="E331" s="224">
        <v>1.51082693095883E-5</v>
      </c>
      <c r="F331" s="224">
        <v>3.4824910255908397E-7</v>
      </c>
      <c r="G331" s="223">
        <v>587</v>
      </c>
      <c r="H331" s="223">
        <v>1453</v>
      </c>
    </row>
    <row r="332" spans="1:8">
      <c r="A332" s="223">
        <v>329</v>
      </c>
      <c r="B332" s="223" t="s">
        <v>476</v>
      </c>
      <c r="C332" s="223" t="s">
        <v>1407</v>
      </c>
      <c r="D332" s="223" t="s">
        <v>1408</v>
      </c>
      <c r="E332" s="224">
        <v>1.5874098594791701E-5</v>
      </c>
      <c r="F332" s="224">
        <v>3.6721312017033103E-7</v>
      </c>
      <c r="G332" s="223">
        <v>68</v>
      </c>
      <c r="H332" s="223">
        <v>255</v>
      </c>
    </row>
    <row r="333" spans="1:8">
      <c r="A333" s="223">
        <v>330</v>
      </c>
      <c r="B333" s="223" t="s">
        <v>476</v>
      </c>
      <c r="C333" s="223" t="s">
        <v>1087</v>
      </c>
      <c r="D333" s="223" t="s">
        <v>1088</v>
      </c>
      <c r="E333" s="224">
        <v>1.70577304528028E-5</v>
      </c>
      <c r="F333" s="224">
        <v>3.96003160710311E-7</v>
      </c>
      <c r="G333" s="223">
        <v>332</v>
      </c>
      <c r="H333" s="223">
        <v>885</v>
      </c>
    </row>
    <row r="334" spans="1:8">
      <c r="A334" s="223">
        <v>331</v>
      </c>
      <c r="B334" s="223" t="s">
        <v>476</v>
      </c>
      <c r="C334" s="223" t="s">
        <v>1337</v>
      </c>
      <c r="D334" s="223" t="s">
        <v>1338</v>
      </c>
      <c r="E334" s="224">
        <v>1.7611593550864601E-5</v>
      </c>
      <c r="F334" s="224">
        <v>4.1031637321082497E-7</v>
      </c>
      <c r="G334" s="223">
        <v>135</v>
      </c>
      <c r="H334" s="223">
        <v>425</v>
      </c>
    </row>
    <row r="335" spans="1:8">
      <c r="A335" s="223">
        <v>332</v>
      </c>
      <c r="B335" s="223" t="s">
        <v>476</v>
      </c>
      <c r="C335" s="223" t="s">
        <v>979</v>
      </c>
      <c r="D335" s="223" t="s">
        <v>980</v>
      </c>
      <c r="E335" s="224">
        <v>1.84644342950578E-5</v>
      </c>
      <c r="F335" s="224">
        <v>4.3171140990592802E-7</v>
      </c>
      <c r="G335" s="223">
        <v>21</v>
      </c>
      <c r="H335" s="223">
        <v>120</v>
      </c>
    </row>
    <row r="336" spans="1:8">
      <c r="A336" s="223">
        <v>333</v>
      </c>
      <c r="B336" s="223" t="s">
        <v>476</v>
      </c>
      <c r="C336" s="223" t="s">
        <v>973</v>
      </c>
      <c r="D336" s="223" t="s">
        <v>974</v>
      </c>
      <c r="E336" s="224">
        <v>1.9708907034187499E-5</v>
      </c>
      <c r="F336" s="224">
        <v>4.6243635143004498E-7</v>
      </c>
      <c r="G336" s="223">
        <v>537</v>
      </c>
      <c r="H336" s="223">
        <v>1340</v>
      </c>
    </row>
    <row r="337" spans="1:8">
      <c r="A337" s="223">
        <v>334</v>
      </c>
      <c r="B337" s="223" t="s">
        <v>476</v>
      </c>
      <c r="C337" s="223" t="s">
        <v>896</v>
      </c>
      <c r="D337" s="223" t="s">
        <v>897</v>
      </c>
      <c r="E337" s="224">
        <v>1.98181605023212E-5</v>
      </c>
      <c r="F337" s="224">
        <v>4.6663712352623398E-7</v>
      </c>
      <c r="G337" s="223">
        <v>509</v>
      </c>
      <c r="H337" s="223">
        <v>1279</v>
      </c>
    </row>
    <row r="338" spans="1:8">
      <c r="A338" s="223">
        <v>335</v>
      </c>
      <c r="B338" s="223" t="s">
        <v>476</v>
      </c>
      <c r="C338" s="223" t="s">
        <v>1073</v>
      </c>
      <c r="D338" s="223" t="s">
        <v>1074</v>
      </c>
      <c r="E338" s="224">
        <v>2.0305059678394499E-5</v>
      </c>
      <c r="F338" s="224">
        <v>4.7977916953245505E-7</v>
      </c>
      <c r="G338" s="223">
        <v>12</v>
      </c>
      <c r="H338" s="223">
        <v>89</v>
      </c>
    </row>
    <row r="339" spans="1:8">
      <c r="A339" s="223">
        <v>336</v>
      </c>
      <c r="B339" s="223" t="s">
        <v>476</v>
      </c>
      <c r="C339" s="223" t="s">
        <v>1036</v>
      </c>
      <c r="D339" s="223" t="s">
        <v>1037</v>
      </c>
      <c r="E339" s="224">
        <v>2.2030793399966501E-5</v>
      </c>
      <c r="F339" s="224">
        <v>5.2237588448367502E-7</v>
      </c>
      <c r="G339" s="223">
        <v>35</v>
      </c>
      <c r="H339" s="223">
        <v>162</v>
      </c>
    </row>
    <row r="340" spans="1:8">
      <c r="A340" s="223">
        <v>337</v>
      </c>
      <c r="B340" s="223" t="s">
        <v>476</v>
      </c>
      <c r="C340" s="223" t="s">
        <v>1046</v>
      </c>
      <c r="D340" s="223" t="s">
        <v>1047</v>
      </c>
      <c r="E340" s="224">
        <v>2.2532570570899901E-5</v>
      </c>
      <c r="F340" s="224">
        <v>5.3613518873258302E-7</v>
      </c>
      <c r="G340" s="223">
        <v>337</v>
      </c>
      <c r="H340" s="223">
        <v>894</v>
      </c>
    </row>
    <row r="341" spans="1:8">
      <c r="A341" s="223">
        <v>338</v>
      </c>
      <c r="B341" s="223" t="s">
        <v>476</v>
      </c>
      <c r="C341" s="223" t="s">
        <v>823</v>
      </c>
      <c r="D341" s="223" t="s">
        <v>824</v>
      </c>
      <c r="E341" s="224">
        <v>2.3809177667581499E-5</v>
      </c>
      <c r="F341" s="224">
        <v>5.68477556669785E-7</v>
      </c>
      <c r="G341" s="223">
        <v>131</v>
      </c>
      <c r="H341" s="223">
        <v>413</v>
      </c>
    </row>
    <row r="342" spans="1:8">
      <c r="A342" s="223">
        <v>339</v>
      </c>
      <c r="B342" s="223" t="s">
        <v>476</v>
      </c>
      <c r="C342" s="223" t="s">
        <v>633</v>
      </c>
      <c r="D342" s="223" t="s">
        <v>634</v>
      </c>
      <c r="E342" s="224">
        <v>2.45895988168515E-5</v>
      </c>
      <c r="F342" s="224">
        <v>5.9117426104624796E-7</v>
      </c>
      <c r="G342" s="223">
        <v>628</v>
      </c>
      <c r="H342" s="223">
        <v>1535</v>
      </c>
    </row>
    <row r="343" spans="1:8">
      <c r="A343" s="223">
        <v>340</v>
      </c>
      <c r="B343" s="223" t="s">
        <v>476</v>
      </c>
      <c r="C343" s="223" t="s">
        <v>953</v>
      </c>
      <c r="D343" s="223" t="s">
        <v>954</v>
      </c>
      <c r="E343" s="224">
        <v>2.50402140647667E-5</v>
      </c>
      <c r="F343" s="224">
        <v>6.0407654551486295E-7</v>
      </c>
      <c r="G343" s="223">
        <v>434</v>
      </c>
      <c r="H343" s="223">
        <v>1109</v>
      </c>
    </row>
    <row r="344" spans="1:8">
      <c r="A344" s="223">
        <v>341</v>
      </c>
      <c r="B344" s="223" t="s">
        <v>476</v>
      </c>
      <c r="C344" s="223" t="s">
        <v>1206</v>
      </c>
      <c r="D344" s="223" t="s">
        <v>1207</v>
      </c>
      <c r="E344" s="224">
        <v>2.5189550672436499E-5</v>
      </c>
      <c r="F344" s="224">
        <v>6.0976027321743999E-7</v>
      </c>
      <c r="G344" s="223">
        <v>70</v>
      </c>
      <c r="H344" s="223">
        <v>258</v>
      </c>
    </row>
    <row r="345" spans="1:8">
      <c r="A345" s="223">
        <v>342</v>
      </c>
      <c r="B345" s="223" t="s">
        <v>476</v>
      </c>
      <c r="C345" s="223" t="s">
        <v>800</v>
      </c>
      <c r="D345" s="223" t="s">
        <v>801</v>
      </c>
      <c r="E345" s="224">
        <v>2.54320672100297E-5</v>
      </c>
      <c r="F345" s="224">
        <v>6.1773196957606802E-7</v>
      </c>
      <c r="G345" s="223">
        <v>210</v>
      </c>
      <c r="H345" s="223">
        <v>601</v>
      </c>
    </row>
    <row r="346" spans="1:8">
      <c r="A346" s="223">
        <v>343</v>
      </c>
      <c r="B346" s="223" t="s">
        <v>476</v>
      </c>
      <c r="C346" s="223" t="s">
        <v>1014</v>
      </c>
      <c r="D346" s="223" t="s">
        <v>1015</v>
      </c>
      <c r="E346" s="224">
        <v>2.8103779616060899E-5</v>
      </c>
      <c r="F346" s="224">
        <v>6.8727022193936202E-7</v>
      </c>
      <c r="G346" s="223">
        <v>283</v>
      </c>
      <c r="H346" s="223">
        <v>769</v>
      </c>
    </row>
    <row r="347" spans="1:8">
      <c r="A347" s="223">
        <v>344</v>
      </c>
      <c r="B347" s="223" t="s">
        <v>476</v>
      </c>
      <c r="C347" s="223" t="s">
        <v>1016</v>
      </c>
      <c r="D347" s="223" t="s">
        <v>1017</v>
      </c>
      <c r="E347" s="224">
        <v>2.8103779616060899E-5</v>
      </c>
      <c r="F347" s="224">
        <v>6.8727022193936202E-7</v>
      </c>
      <c r="G347" s="223">
        <v>283</v>
      </c>
      <c r="H347" s="223">
        <v>769</v>
      </c>
    </row>
    <row r="348" spans="1:8">
      <c r="A348" s="223">
        <v>345</v>
      </c>
      <c r="B348" s="223" t="s">
        <v>476</v>
      </c>
      <c r="C348" s="223" t="s">
        <v>1212</v>
      </c>
      <c r="D348" s="223" t="s">
        <v>1213</v>
      </c>
      <c r="E348" s="224">
        <v>2.87229638632188E-5</v>
      </c>
      <c r="F348" s="224">
        <v>7.0478521706675505E-7</v>
      </c>
      <c r="G348" s="223">
        <v>758</v>
      </c>
      <c r="H348" s="223">
        <v>1814</v>
      </c>
    </row>
    <row r="349" spans="1:8">
      <c r="A349" s="223">
        <v>346</v>
      </c>
      <c r="B349" s="223" t="s">
        <v>476</v>
      </c>
      <c r="C349" s="223" t="s">
        <v>1155</v>
      </c>
      <c r="D349" s="223" t="s">
        <v>1156</v>
      </c>
      <c r="E349" s="224">
        <v>2.9842267219172801E-5</v>
      </c>
      <c r="F349" s="224">
        <v>7.3471543550177799E-7</v>
      </c>
      <c r="G349" s="223">
        <v>248</v>
      </c>
      <c r="H349" s="223">
        <v>687</v>
      </c>
    </row>
    <row r="350" spans="1:8">
      <c r="A350" s="223">
        <v>347</v>
      </c>
      <c r="B350" s="223" t="s">
        <v>476</v>
      </c>
      <c r="C350" s="223" t="s">
        <v>718</v>
      </c>
      <c r="D350" s="223" t="s">
        <v>719</v>
      </c>
      <c r="E350" s="224">
        <v>3.0299701390074701E-5</v>
      </c>
      <c r="F350" s="224">
        <v>7.4848072667154199E-7</v>
      </c>
      <c r="G350" s="223">
        <v>135</v>
      </c>
      <c r="H350" s="223">
        <v>420</v>
      </c>
    </row>
    <row r="351" spans="1:8">
      <c r="A351" s="223">
        <v>348</v>
      </c>
      <c r="B351" s="223" t="s">
        <v>476</v>
      </c>
      <c r="C351" s="223" t="s">
        <v>1022</v>
      </c>
      <c r="D351" s="223" t="s">
        <v>1023</v>
      </c>
      <c r="E351" s="224">
        <v>3.14284775326568E-5</v>
      </c>
      <c r="F351" s="224">
        <v>7.7896094347298803E-7</v>
      </c>
      <c r="G351" s="223">
        <v>54</v>
      </c>
      <c r="H351" s="223">
        <v>214</v>
      </c>
    </row>
    <row r="352" spans="1:8">
      <c r="A352" s="223">
        <v>349</v>
      </c>
      <c r="B352" s="223" t="s">
        <v>476</v>
      </c>
      <c r="C352" s="223" t="s">
        <v>1032</v>
      </c>
      <c r="D352" s="223" t="s">
        <v>1033</v>
      </c>
      <c r="E352" s="224">
        <v>3.1478361258800299E-5</v>
      </c>
      <c r="F352" s="224">
        <v>7.8279797908946597E-7</v>
      </c>
      <c r="G352" s="223">
        <v>304</v>
      </c>
      <c r="H352" s="223">
        <v>815</v>
      </c>
    </row>
    <row r="353" spans="1:8">
      <c r="A353" s="223">
        <v>350</v>
      </c>
      <c r="B353" s="223" t="s">
        <v>476</v>
      </c>
      <c r="C353" s="223" t="s">
        <v>1157</v>
      </c>
      <c r="D353" s="223" t="s">
        <v>1158</v>
      </c>
      <c r="E353" s="224">
        <v>3.1653671810162002E-5</v>
      </c>
      <c r="F353" s="224">
        <v>7.8977271039895299E-7</v>
      </c>
      <c r="G353" s="223">
        <v>1</v>
      </c>
      <c r="H353" s="223">
        <v>42</v>
      </c>
    </row>
    <row r="354" spans="1:8">
      <c r="A354" s="223">
        <v>351</v>
      </c>
      <c r="B354" s="223" t="s">
        <v>476</v>
      </c>
      <c r="C354" s="223" t="s">
        <v>708</v>
      </c>
      <c r="D354" s="223" t="s">
        <v>709</v>
      </c>
      <c r="E354" s="224">
        <v>3.3759387079072401E-5</v>
      </c>
      <c r="F354" s="224">
        <v>8.4510032096488399E-7</v>
      </c>
      <c r="G354" s="223">
        <v>2951</v>
      </c>
      <c r="H354" s="223">
        <v>6363</v>
      </c>
    </row>
    <row r="355" spans="1:8">
      <c r="A355" s="223">
        <v>352</v>
      </c>
      <c r="B355" s="223" t="s">
        <v>476</v>
      </c>
      <c r="C355" s="223" t="s">
        <v>810</v>
      </c>
      <c r="D355" s="223" t="s">
        <v>811</v>
      </c>
      <c r="E355" s="224">
        <v>3.4020640616237103E-5</v>
      </c>
      <c r="F355" s="224">
        <v>8.5445098705684799E-7</v>
      </c>
      <c r="G355" s="223">
        <v>3115</v>
      </c>
      <c r="H355" s="223">
        <v>6696</v>
      </c>
    </row>
    <row r="356" spans="1:8">
      <c r="A356" s="223">
        <v>353</v>
      </c>
      <c r="B356" s="223" t="s">
        <v>476</v>
      </c>
      <c r="C356" s="223" t="s">
        <v>1101</v>
      </c>
      <c r="D356" s="223" t="s">
        <v>1102</v>
      </c>
      <c r="E356" s="224">
        <v>3.5551152383162003E-5</v>
      </c>
      <c r="F356" s="224">
        <v>8.9876508833836601E-7</v>
      </c>
      <c r="G356" s="223">
        <v>6</v>
      </c>
      <c r="H356" s="223">
        <v>64</v>
      </c>
    </row>
    <row r="357" spans="1:8">
      <c r="A357" s="223">
        <v>354</v>
      </c>
      <c r="B357" s="223" t="s">
        <v>476</v>
      </c>
      <c r="C357" s="223" t="s">
        <v>1590</v>
      </c>
      <c r="D357" s="223" t="s">
        <v>1591</v>
      </c>
      <c r="E357" s="224">
        <v>3.55654477061936E-5</v>
      </c>
      <c r="F357" s="224">
        <v>9.0206480880712397E-7</v>
      </c>
      <c r="G357" s="223">
        <v>67</v>
      </c>
      <c r="H357" s="223">
        <v>247</v>
      </c>
    </row>
    <row r="358" spans="1:8">
      <c r="A358" s="223">
        <v>355</v>
      </c>
      <c r="B358" s="223" t="s">
        <v>476</v>
      </c>
      <c r="C358" s="223" t="s">
        <v>929</v>
      </c>
      <c r="D358" s="223" t="s">
        <v>930</v>
      </c>
      <c r="E358" s="224">
        <v>3.5643985259789903E-5</v>
      </c>
      <c r="F358" s="224">
        <v>9.0700160773424497E-7</v>
      </c>
      <c r="G358" s="223">
        <v>65</v>
      </c>
      <c r="H358" s="223">
        <v>242</v>
      </c>
    </row>
    <row r="359" spans="1:8">
      <c r="A359" s="223">
        <v>356</v>
      </c>
      <c r="B359" s="223" t="s">
        <v>476</v>
      </c>
      <c r="C359" s="223" t="s">
        <v>2010</v>
      </c>
      <c r="D359" s="223" t="s">
        <v>2011</v>
      </c>
      <c r="E359" s="224">
        <v>3.6479738248984698E-5</v>
      </c>
      <c r="F359" s="224">
        <v>9.3416024714811704E-7</v>
      </c>
      <c r="G359" s="223">
        <v>48</v>
      </c>
      <c r="H359" s="223">
        <v>196</v>
      </c>
    </row>
    <row r="360" spans="1:8">
      <c r="A360" s="223">
        <v>357</v>
      </c>
      <c r="B360" s="223" t="s">
        <v>476</v>
      </c>
      <c r="C360" s="223" t="s">
        <v>732</v>
      </c>
      <c r="D360" s="223" t="s">
        <v>733</v>
      </c>
      <c r="E360" s="224">
        <v>3.6479738248984698E-5</v>
      </c>
      <c r="F360" s="224">
        <v>9.3429600604637104E-7</v>
      </c>
      <c r="G360" s="223">
        <v>836</v>
      </c>
      <c r="H360" s="223">
        <v>1976</v>
      </c>
    </row>
    <row r="361" spans="1:8">
      <c r="A361" s="223">
        <v>358</v>
      </c>
      <c r="B361" s="223" t="s">
        <v>476</v>
      </c>
      <c r="C361" s="223" t="s">
        <v>984</v>
      </c>
      <c r="D361" s="223" t="s">
        <v>985</v>
      </c>
      <c r="E361" s="224">
        <v>3.74933569421657E-5</v>
      </c>
      <c r="F361" s="224">
        <v>9.63353768094312E-7</v>
      </c>
      <c r="G361" s="223">
        <v>83</v>
      </c>
      <c r="H361" s="223">
        <v>289</v>
      </c>
    </row>
    <row r="362" spans="1:8">
      <c r="A362" s="223">
        <v>359</v>
      </c>
      <c r="B362" s="223" t="s">
        <v>476</v>
      </c>
      <c r="C362" s="223" t="s">
        <v>971</v>
      </c>
      <c r="D362" s="223" t="s">
        <v>972</v>
      </c>
      <c r="E362" s="224">
        <v>3.9035158499001597E-5</v>
      </c>
      <c r="F362" s="224">
        <v>1.0094187549725301E-6</v>
      </c>
      <c r="G362" s="223">
        <v>98</v>
      </c>
      <c r="H362" s="223">
        <v>327</v>
      </c>
    </row>
    <row r="363" spans="1:8">
      <c r="A363" s="223">
        <v>360</v>
      </c>
      <c r="B363" s="223" t="s">
        <v>476</v>
      </c>
      <c r="C363" s="223" t="s">
        <v>1641</v>
      </c>
      <c r="D363" s="223" t="s">
        <v>1642</v>
      </c>
      <c r="E363" s="224">
        <v>3.9035158499001597E-5</v>
      </c>
      <c r="F363" s="224">
        <v>1.0074568050175101E-6</v>
      </c>
      <c r="G363" s="223">
        <v>103</v>
      </c>
      <c r="H363" s="223">
        <v>340</v>
      </c>
    </row>
    <row r="364" spans="1:8">
      <c r="A364" s="223">
        <v>361</v>
      </c>
      <c r="B364" s="223" t="s">
        <v>476</v>
      </c>
      <c r="C364" s="223" t="s">
        <v>1000</v>
      </c>
      <c r="D364" s="223" t="s">
        <v>1001</v>
      </c>
      <c r="E364" s="224">
        <v>3.9962892582996902E-5</v>
      </c>
      <c r="F364" s="224">
        <v>1.04158256626574E-6</v>
      </c>
      <c r="G364" s="223">
        <v>214</v>
      </c>
      <c r="H364" s="223">
        <v>606</v>
      </c>
    </row>
    <row r="365" spans="1:8">
      <c r="A365" s="223">
        <v>362</v>
      </c>
      <c r="B365" s="223" t="s">
        <v>476</v>
      </c>
      <c r="C365" s="223" t="s">
        <v>666</v>
      </c>
      <c r="D365" s="223" t="s">
        <v>667</v>
      </c>
      <c r="E365" s="224">
        <v>3.9962892582996902E-5</v>
      </c>
      <c r="F365" s="224">
        <v>1.0397220077092599E-6</v>
      </c>
      <c r="G365" s="223">
        <v>655</v>
      </c>
      <c r="H365" s="223">
        <v>1587</v>
      </c>
    </row>
    <row r="366" spans="1:8">
      <c r="A366" s="223">
        <v>363</v>
      </c>
      <c r="B366" s="223" t="s">
        <v>476</v>
      </c>
      <c r="C366" s="223" t="s">
        <v>635</v>
      </c>
      <c r="D366" s="223" t="s">
        <v>636</v>
      </c>
      <c r="E366" s="224">
        <v>3.9991485748641997E-5</v>
      </c>
      <c r="F366" s="224">
        <v>1.04736458875739E-6</v>
      </c>
      <c r="G366" s="223">
        <v>682</v>
      </c>
      <c r="H366" s="223">
        <v>1645</v>
      </c>
    </row>
    <row r="367" spans="1:8">
      <c r="A367" s="223">
        <v>364</v>
      </c>
      <c r="B367" s="223" t="s">
        <v>476</v>
      </c>
      <c r="C367" s="223" t="s">
        <v>1266</v>
      </c>
      <c r="D367" s="223" t="s">
        <v>1267</v>
      </c>
      <c r="E367" s="224">
        <v>4.0414276251547702E-5</v>
      </c>
      <c r="F367" s="224">
        <v>1.06177625974819E-6</v>
      </c>
      <c r="G367" s="223">
        <v>31</v>
      </c>
      <c r="H367" s="223">
        <v>147</v>
      </c>
    </row>
    <row r="368" spans="1:8">
      <c r="A368" s="223">
        <v>365</v>
      </c>
      <c r="B368" s="223" t="s">
        <v>476</v>
      </c>
      <c r="C368" s="223" t="s">
        <v>1143</v>
      </c>
      <c r="D368" s="223" t="s">
        <v>1144</v>
      </c>
      <c r="E368" s="224">
        <v>4.1379881781426398E-5</v>
      </c>
      <c r="F368" s="224">
        <v>1.0905636391502801E-6</v>
      </c>
      <c r="G368" s="223">
        <v>89</v>
      </c>
      <c r="H368" s="223">
        <v>303</v>
      </c>
    </row>
    <row r="369" spans="1:8">
      <c r="A369" s="223">
        <v>366</v>
      </c>
      <c r="B369" s="223" t="s">
        <v>476</v>
      </c>
      <c r="C369" s="223" t="s">
        <v>1391</v>
      </c>
      <c r="D369" s="223" t="s">
        <v>1392</v>
      </c>
      <c r="E369" s="224">
        <v>4.37547662261734E-5</v>
      </c>
      <c r="F369" s="224">
        <v>1.15965912336228E-6</v>
      </c>
      <c r="G369" s="223">
        <v>167</v>
      </c>
      <c r="H369" s="223">
        <v>494</v>
      </c>
    </row>
    <row r="370" spans="1:8">
      <c r="A370" s="223">
        <v>367</v>
      </c>
      <c r="B370" s="223" t="s">
        <v>476</v>
      </c>
      <c r="C370" s="223" t="s">
        <v>2546</v>
      </c>
      <c r="D370" s="223" t="s">
        <v>2547</v>
      </c>
      <c r="E370" s="224">
        <v>4.37547662261734E-5</v>
      </c>
      <c r="F370" s="224">
        <v>1.1603833409287501E-6</v>
      </c>
      <c r="G370" s="223">
        <v>209</v>
      </c>
      <c r="H370" s="223">
        <v>593</v>
      </c>
    </row>
    <row r="371" spans="1:8">
      <c r="A371" s="223">
        <v>368</v>
      </c>
      <c r="B371" s="223" t="s">
        <v>476</v>
      </c>
      <c r="C371" s="223" t="s">
        <v>1637</v>
      </c>
      <c r="D371" s="223" t="s">
        <v>1638</v>
      </c>
      <c r="E371" s="224">
        <v>4.5664891698184199E-5</v>
      </c>
      <c r="F371" s="224">
        <v>1.21481288225506E-6</v>
      </c>
      <c r="G371" s="223">
        <v>33</v>
      </c>
      <c r="H371" s="223">
        <v>153</v>
      </c>
    </row>
    <row r="372" spans="1:8">
      <c r="A372" s="223">
        <v>369</v>
      </c>
      <c r="B372" s="223" t="s">
        <v>476</v>
      </c>
      <c r="C372" s="223" t="s">
        <v>646</v>
      </c>
      <c r="D372" s="223" t="s">
        <v>647</v>
      </c>
      <c r="E372" s="224">
        <v>4.70833098795977E-5</v>
      </c>
      <c r="F372" s="224">
        <v>1.25643664004544E-6</v>
      </c>
      <c r="G372" s="223">
        <v>634</v>
      </c>
      <c r="H372" s="223">
        <v>1539</v>
      </c>
    </row>
    <row r="373" spans="1:8">
      <c r="A373" s="223">
        <v>370</v>
      </c>
      <c r="B373" s="223" t="s">
        <v>476</v>
      </c>
      <c r="C373" s="223" t="s">
        <v>1244</v>
      </c>
      <c r="D373" s="223" t="s">
        <v>1245</v>
      </c>
      <c r="E373" s="224">
        <v>4.7102903359266301E-5</v>
      </c>
      <c r="F373" s="224">
        <v>1.2608510152348199E-6</v>
      </c>
      <c r="G373" s="223">
        <v>72</v>
      </c>
      <c r="H373" s="223">
        <v>259</v>
      </c>
    </row>
    <row r="374" spans="1:8">
      <c r="A374" s="223">
        <v>371</v>
      </c>
      <c r="B374" s="223" t="s">
        <v>476</v>
      </c>
      <c r="C374" s="223" t="s">
        <v>986</v>
      </c>
      <c r="D374" s="223" t="s">
        <v>987</v>
      </c>
      <c r="E374" s="224">
        <v>5.0429899968741303E-5</v>
      </c>
      <c r="F374" s="224">
        <v>1.3579803837851901E-6</v>
      </c>
      <c r="G374" s="223">
        <v>141</v>
      </c>
      <c r="H374" s="223">
        <v>431</v>
      </c>
    </row>
    <row r="375" spans="1:8">
      <c r="A375" s="223">
        <v>372</v>
      </c>
      <c r="B375" s="223" t="s">
        <v>476</v>
      </c>
      <c r="C375" s="223" t="s">
        <v>843</v>
      </c>
      <c r="D375" s="223" t="s">
        <v>844</v>
      </c>
      <c r="E375" s="224">
        <v>5.0429899968741303E-5</v>
      </c>
      <c r="F375" s="224">
        <v>1.3582408616828799E-6</v>
      </c>
      <c r="G375" s="223">
        <v>135</v>
      </c>
      <c r="H375" s="223">
        <v>416</v>
      </c>
    </row>
    <row r="376" spans="1:8">
      <c r="A376" s="223">
        <v>373</v>
      </c>
      <c r="B376" s="223" t="s">
        <v>476</v>
      </c>
      <c r="C376" s="223" t="s">
        <v>1216</v>
      </c>
      <c r="D376" s="223" t="s">
        <v>1217</v>
      </c>
      <c r="E376" s="224">
        <v>5.1263122876201998E-5</v>
      </c>
      <c r="F376" s="224">
        <v>1.38491748021464E-6</v>
      </c>
      <c r="G376" s="223">
        <v>470</v>
      </c>
      <c r="H376" s="223">
        <v>1179</v>
      </c>
    </row>
    <row r="377" spans="1:8">
      <c r="A377" s="223">
        <v>374</v>
      </c>
      <c r="B377" s="223" t="s">
        <v>476</v>
      </c>
      <c r="C377" s="223" t="s">
        <v>1175</v>
      </c>
      <c r="D377" s="223" t="s">
        <v>1176</v>
      </c>
      <c r="E377" s="224">
        <v>5.1288777734590597E-5</v>
      </c>
      <c r="F377" s="224">
        <v>1.38984790952955E-6</v>
      </c>
      <c r="G377" s="223">
        <v>771</v>
      </c>
      <c r="H377" s="223">
        <v>1831</v>
      </c>
    </row>
    <row r="378" spans="1:8">
      <c r="A378" s="223">
        <v>375</v>
      </c>
      <c r="B378" s="223" t="s">
        <v>476</v>
      </c>
      <c r="C378" s="223" t="s">
        <v>1008</v>
      </c>
      <c r="D378" s="223" t="s">
        <v>1009</v>
      </c>
      <c r="E378" s="224">
        <v>5.2117918441801903E-5</v>
      </c>
      <c r="F378" s="224">
        <v>1.4166222048374699E-6</v>
      </c>
      <c r="G378" s="223">
        <v>121</v>
      </c>
      <c r="H378" s="223">
        <v>381</v>
      </c>
    </row>
    <row r="379" spans="1:8">
      <c r="A379" s="223">
        <v>376</v>
      </c>
      <c r="B379" s="223" t="s">
        <v>476</v>
      </c>
      <c r="C379" s="223" t="s">
        <v>1210</v>
      </c>
      <c r="D379" s="223" t="s">
        <v>1211</v>
      </c>
      <c r="E379" s="224">
        <v>5.2349252490492303E-5</v>
      </c>
      <c r="F379" s="224">
        <v>1.4272350728571099E-6</v>
      </c>
      <c r="G379" s="223">
        <v>477</v>
      </c>
      <c r="H379" s="223">
        <v>1195</v>
      </c>
    </row>
    <row r="380" spans="1:8">
      <c r="A380" s="223">
        <v>377</v>
      </c>
      <c r="B380" s="223" t="s">
        <v>476</v>
      </c>
      <c r="C380" s="223" t="s">
        <v>1379</v>
      </c>
      <c r="D380" s="223" t="s">
        <v>1380</v>
      </c>
      <c r="E380" s="224">
        <v>5.2932855819797402E-5</v>
      </c>
      <c r="F380" s="224">
        <v>1.4562657789154401E-6</v>
      </c>
      <c r="G380" s="223">
        <v>2</v>
      </c>
      <c r="H380" s="223">
        <v>45</v>
      </c>
    </row>
    <row r="381" spans="1:8">
      <c r="A381" s="223">
        <v>378</v>
      </c>
      <c r="B381" s="223" t="s">
        <v>476</v>
      </c>
      <c r="C381" s="223" t="s">
        <v>1006</v>
      </c>
      <c r="D381" s="223" t="s">
        <v>1007</v>
      </c>
      <c r="E381" s="224">
        <v>5.2932855819797402E-5</v>
      </c>
      <c r="F381" s="224">
        <v>1.4560281572155001E-6</v>
      </c>
      <c r="G381" s="223">
        <v>92</v>
      </c>
      <c r="H381" s="223">
        <v>310</v>
      </c>
    </row>
    <row r="382" spans="1:8">
      <c r="A382" s="223">
        <v>379</v>
      </c>
      <c r="B382" s="223" t="s">
        <v>476</v>
      </c>
      <c r="C382" s="223" t="s">
        <v>1381</v>
      </c>
      <c r="D382" s="223" t="s">
        <v>1382</v>
      </c>
      <c r="E382" s="224">
        <v>5.2932855819797402E-5</v>
      </c>
      <c r="F382" s="224">
        <v>1.4562657789154401E-6</v>
      </c>
      <c r="G382" s="223">
        <v>2</v>
      </c>
      <c r="H382" s="223">
        <v>45</v>
      </c>
    </row>
    <row r="383" spans="1:8">
      <c r="A383" s="223">
        <v>380</v>
      </c>
      <c r="B383" s="223" t="s">
        <v>476</v>
      </c>
      <c r="C383" s="223" t="s">
        <v>1361</v>
      </c>
      <c r="D383" s="223" t="s">
        <v>1362</v>
      </c>
      <c r="E383" s="224">
        <v>5.3058707674271199E-5</v>
      </c>
      <c r="F383" s="224">
        <v>1.4641117286191801E-6</v>
      </c>
      <c r="G383" s="223">
        <v>218</v>
      </c>
      <c r="H383" s="223">
        <v>612</v>
      </c>
    </row>
    <row r="384" spans="1:8">
      <c r="A384" s="223">
        <v>381</v>
      </c>
      <c r="B384" s="223" t="s">
        <v>476</v>
      </c>
      <c r="C384" s="223" t="s">
        <v>1308</v>
      </c>
      <c r="D384" s="223" t="s">
        <v>1309</v>
      </c>
      <c r="E384" s="224">
        <v>5.4083466910712503E-5</v>
      </c>
      <c r="F384" s="224">
        <v>1.49685735418776E-6</v>
      </c>
      <c r="G384" s="223">
        <v>85</v>
      </c>
      <c r="H384" s="223">
        <v>292</v>
      </c>
    </row>
    <row r="385" spans="1:8">
      <c r="A385" s="223">
        <v>382</v>
      </c>
      <c r="B385" s="223" t="s">
        <v>476</v>
      </c>
      <c r="C385" s="223" t="s">
        <v>1246</v>
      </c>
      <c r="D385" s="223" t="s">
        <v>1247</v>
      </c>
      <c r="E385" s="224">
        <v>5.4996366456756602E-5</v>
      </c>
      <c r="F385" s="224">
        <v>1.52666714552794E-6</v>
      </c>
      <c r="G385" s="223">
        <v>76</v>
      </c>
      <c r="H385" s="223">
        <v>268</v>
      </c>
    </row>
    <row r="386" spans="1:8">
      <c r="A386" s="223">
        <v>383</v>
      </c>
      <c r="B386" s="223" t="s">
        <v>476</v>
      </c>
      <c r="C386" s="223" t="s">
        <v>505</v>
      </c>
      <c r="D386" s="223" t="s">
        <v>506</v>
      </c>
      <c r="E386" s="224">
        <v>5.5194183461931702E-5</v>
      </c>
      <c r="F386" s="224">
        <v>1.5367184258650799E-6</v>
      </c>
      <c r="G386" s="223">
        <v>13477</v>
      </c>
      <c r="H386" s="223">
        <v>27341</v>
      </c>
    </row>
    <row r="387" spans="1:8">
      <c r="A387" s="223">
        <v>384</v>
      </c>
      <c r="B387" s="223" t="s">
        <v>476</v>
      </c>
      <c r="C387" s="223" t="s">
        <v>1496</v>
      </c>
      <c r="D387" s="223" t="s">
        <v>1497</v>
      </c>
      <c r="E387" s="224">
        <v>5.5643788837103503E-5</v>
      </c>
      <c r="F387" s="224">
        <v>1.5538334952859301E-6</v>
      </c>
      <c r="G387" s="223">
        <v>231</v>
      </c>
      <c r="H387" s="223">
        <v>642</v>
      </c>
    </row>
    <row r="388" spans="1:8">
      <c r="A388" s="223">
        <v>385</v>
      </c>
      <c r="B388" s="223" t="s">
        <v>476</v>
      </c>
      <c r="C388" s="223" t="s">
        <v>668</v>
      </c>
      <c r="D388" s="223" t="s">
        <v>669</v>
      </c>
      <c r="E388" s="224">
        <v>5.6041199479100102E-5</v>
      </c>
      <c r="F388" s="224">
        <v>1.5721705834776199E-6</v>
      </c>
      <c r="G388" s="223">
        <v>668</v>
      </c>
      <c r="H388" s="223">
        <v>1609</v>
      </c>
    </row>
    <row r="389" spans="1:8">
      <c r="A389" s="223">
        <v>386</v>
      </c>
      <c r="B389" s="223" t="s">
        <v>476</v>
      </c>
      <c r="C389" s="223" t="s">
        <v>1274</v>
      </c>
      <c r="D389" s="223" t="s">
        <v>1275</v>
      </c>
      <c r="E389" s="224">
        <v>5.6041199479100102E-5</v>
      </c>
      <c r="F389" s="224">
        <v>1.5741909966039301E-6</v>
      </c>
      <c r="G389" s="223">
        <v>23</v>
      </c>
      <c r="H389" s="223">
        <v>122</v>
      </c>
    </row>
    <row r="390" spans="1:8">
      <c r="A390" s="223">
        <v>387</v>
      </c>
      <c r="B390" s="223" t="s">
        <v>476</v>
      </c>
      <c r="C390" s="223" t="s">
        <v>833</v>
      </c>
      <c r="D390" s="223" t="s">
        <v>834</v>
      </c>
      <c r="E390" s="224">
        <v>5.8364690065419898E-5</v>
      </c>
      <c r="F390" s="224">
        <v>1.6491014542608701E-6</v>
      </c>
      <c r="G390" s="223">
        <v>86</v>
      </c>
      <c r="H390" s="223">
        <v>294</v>
      </c>
    </row>
    <row r="391" spans="1:8">
      <c r="A391" s="223">
        <v>388</v>
      </c>
      <c r="B391" s="223" t="s">
        <v>476</v>
      </c>
      <c r="C391" s="223" t="s">
        <v>1596</v>
      </c>
      <c r="D391" s="223" t="s">
        <v>1597</v>
      </c>
      <c r="E391" s="224">
        <v>5.8364690065419898E-5</v>
      </c>
      <c r="F391" s="224">
        <v>1.6451979647507001E-6</v>
      </c>
      <c r="G391" s="223">
        <v>79</v>
      </c>
      <c r="H391" s="223">
        <v>275</v>
      </c>
    </row>
    <row r="392" spans="1:8">
      <c r="A392" s="223">
        <v>389</v>
      </c>
      <c r="B392" s="223" t="s">
        <v>476</v>
      </c>
      <c r="C392" s="223" t="s">
        <v>390</v>
      </c>
      <c r="D392" s="223" t="s">
        <v>1413</v>
      </c>
      <c r="E392" s="224">
        <v>5.90869504430683E-5</v>
      </c>
      <c r="F392" s="224">
        <v>1.6743906148357899E-6</v>
      </c>
      <c r="G392" s="223">
        <v>652</v>
      </c>
      <c r="H392" s="223">
        <v>1573</v>
      </c>
    </row>
    <row r="393" spans="1:8">
      <c r="A393" s="223">
        <v>390</v>
      </c>
      <c r="B393" s="223" t="s">
        <v>476</v>
      </c>
      <c r="C393" s="223" t="s">
        <v>951</v>
      </c>
      <c r="D393" s="223" t="s">
        <v>952</v>
      </c>
      <c r="E393" s="224">
        <v>6.1351235321300697E-5</v>
      </c>
      <c r="F393" s="224">
        <v>1.7436240045049099E-6</v>
      </c>
      <c r="G393" s="223">
        <v>62</v>
      </c>
      <c r="H393" s="223">
        <v>231</v>
      </c>
    </row>
    <row r="394" spans="1:8">
      <c r="A394" s="223">
        <v>391</v>
      </c>
      <c r="B394" s="223" t="s">
        <v>476</v>
      </c>
      <c r="C394" s="223" t="s">
        <v>656</v>
      </c>
      <c r="D394" s="223" t="s">
        <v>657</v>
      </c>
      <c r="E394" s="224">
        <v>6.6398283494644898E-5</v>
      </c>
      <c r="F394" s="224">
        <v>1.89254856292568E-6</v>
      </c>
      <c r="G394" s="223">
        <v>620</v>
      </c>
      <c r="H394" s="223">
        <v>1503</v>
      </c>
    </row>
    <row r="395" spans="1:8">
      <c r="A395" s="223">
        <v>392</v>
      </c>
      <c r="B395" s="223" t="s">
        <v>476</v>
      </c>
      <c r="C395" s="223" t="s">
        <v>783</v>
      </c>
      <c r="D395" s="223" t="s">
        <v>784</v>
      </c>
      <c r="E395" s="224">
        <v>6.8306283042076098E-5</v>
      </c>
      <c r="F395" s="224">
        <v>1.9525755066555099E-6</v>
      </c>
      <c r="G395" s="223">
        <v>2653</v>
      </c>
      <c r="H395" s="223">
        <v>5733</v>
      </c>
    </row>
    <row r="396" spans="1:8">
      <c r="A396" s="223">
        <v>393</v>
      </c>
      <c r="B396" s="223" t="s">
        <v>476</v>
      </c>
      <c r="C396" s="223" t="s">
        <v>1107</v>
      </c>
      <c r="D396" s="223" t="s">
        <v>1108</v>
      </c>
      <c r="E396" s="224">
        <v>6.9569565180926796E-5</v>
      </c>
      <c r="F396" s="224">
        <v>1.99443482466801E-6</v>
      </c>
      <c r="G396" s="223">
        <v>141</v>
      </c>
      <c r="H396" s="223">
        <v>428</v>
      </c>
    </row>
    <row r="397" spans="1:8">
      <c r="A397" s="223">
        <v>394</v>
      </c>
      <c r="B397" s="223" t="s">
        <v>476</v>
      </c>
      <c r="C397" s="223" t="s">
        <v>1783</v>
      </c>
      <c r="D397" s="223" t="s">
        <v>1784</v>
      </c>
      <c r="E397" s="224">
        <v>7.4235826408808596E-5</v>
      </c>
      <c r="F397" s="224">
        <v>2.13434134090097E-6</v>
      </c>
      <c r="G397" s="223">
        <v>834</v>
      </c>
      <c r="H397" s="223">
        <v>1960</v>
      </c>
    </row>
    <row r="398" spans="1:8">
      <c r="A398" s="223">
        <v>395</v>
      </c>
      <c r="B398" s="223" t="s">
        <v>476</v>
      </c>
      <c r="C398" s="223" t="s">
        <v>1200</v>
      </c>
      <c r="D398" s="223" t="s">
        <v>1201</v>
      </c>
      <c r="E398" s="224">
        <v>7.42476300855606E-5</v>
      </c>
      <c r="F398" s="224">
        <v>2.1408148463202701E-6</v>
      </c>
      <c r="G398" s="223">
        <v>23</v>
      </c>
      <c r="H398" s="223">
        <v>120</v>
      </c>
    </row>
    <row r="399" spans="1:8">
      <c r="A399" s="223">
        <v>396</v>
      </c>
      <c r="B399" s="223" t="s">
        <v>476</v>
      </c>
      <c r="C399" s="223" t="s">
        <v>1065</v>
      </c>
      <c r="D399" s="223" t="s">
        <v>1066</v>
      </c>
      <c r="E399" s="224">
        <v>7.4265737186384495E-5</v>
      </c>
      <c r="F399" s="224">
        <v>2.1474725723095302E-6</v>
      </c>
      <c r="G399" s="223">
        <v>127</v>
      </c>
      <c r="H399" s="223">
        <v>393</v>
      </c>
    </row>
    <row r="400" spans="1:8">
      <c r="A400" s="223">
        <v>397</v>
      </c>
      <c r="B400" s="223" t="s">
        <v>476</v>
      </c>
      <c r="C400" s="223" t="s">
        <v>1339</v>
      </c>
      <c r="D400" s="223" t="s">
        <v>1340</v>
      </c>
      <c r="E400" s="224">
        <v>7.5034501474351899E-5</v>
      </c>
      <c r="F400" s="224">
        <v>2.1759013563695902E-6</v>
      </c>
      <c r="G400" s="223">
        <v>41</v>
      </c>
      <c r="H400" s="223">
        <v>172</v>
      </c>
    </row>
    <row r="401" spans="1:8">
      <c r="A401" s="223">
        <v>398</v>
      </c>
      <c r="B401" s="223" t="s">
        <v>476</v>
      </c>
      <c r="C401" s="223" t="s">
        <v>1256</v>
      </c>
      <c r="D401" s="223" t="s">
        <v>1257</v>
      </c>
      <c r="E401" s="224">
        <v>7.6031665587358006E-5</v>
      </c>
      <c r="F401" s="224">
        <v>2.2173808618917102E-6</v>
      </c>
      <c r="G401" s="223">
        <v>82</v>
      </c>
      <c r="H401" s="223">
        <v>281</v>
      </c>
    </row>
    <row r="402" spans="1:8">
      <c r="A402" s="223">
        <v>399</v>
      </c>
      <c r="B402" s="223" t="s">
        <v>476</v>
      </c>
      <c r="C402" s="223" t="s">
        <v>763</v>
      </c>
      <c r="D402" s="223" t="s">
        <v>764</v>
      </c>
      <c r="E402" s="224">
        <v>7.6031665587358006E-5</v>
      </c>
      <c r="F402" s="224">
        <v>2.21303331099415E-6</v>
      </c>
      <c r="G402" s="223">
        <v>190</v>
      </c>
      <c r="H402" s="223">
        <v>543</v>
      </c>
    </row>
    <row r="403" spans="1:8">
      <c r="A403" s="223">
        <v>400</v>
      </c>
      <c r="B403" s="223" t="s">
        <v>476</v>
      </c>
      <c r="C403" s="223" t="s">
        <v>1091</v>
      </c>
      <c r="D403" s="223" t="s">
        <v>1092</v>
      </c>
      <c r="E403" s="224">
        <v>7.7287763866451002E-5</v>
      </c>
      <c r="F403" s="224">
        <v>2.266784217828E-6</v>
      </c>
      <c r="G403" s="223">
        <v>605</v>
      </c>
      <c r="H403" s="223">
        <v>1467</v>
      </c>
    </row>
    <row r="404" spans="1:8">
      <c r="A404" s="223">
        <v>401</v>
      </c>
      <c r="B404" s="223" t="s">
        <v>476</v>
      </c>
      <c r="C404" s="223" t="s">
        <v>1095</v>
      </c>
      <c r="D404" s="223" t="s">
        <v>1096</v>
      </c>
      <c r="E404" s="224">
        <v>7.7287763866451002E-5</v>
      </c>
      <c r="F404" s="224">
        <v>2.266784217828E-6</v>
      </c>
      <c r="G404" s="223">
        <v>605</v>
      </c>
      <c r="H404" s="223">
        <v>1467</v>
      </c>
    </row>
    <row r="405" spans="1:8">
      <c r="A405" s="223">
        <v>402</v>
      </c>
      <c r="B405" s="223" t="s">
        <v>476</v>
      </c>
      <c r="C405" s="223" t="s">
        <v>967</v>
      </c>
      <c r="D405" s="223" t="s">
        <v>968</v>
      </c>
      <c r="E405" s="224">
        <v>7.7399152919922394E-5</v>
      </c>
      <c r="F405" s="224">
        <v>2.2764456741153602E-6</v>
      </c>
      <c r="G405" s="223">
        <v>58</v>
      </c>
      <c r="H405" s="223">
        <v>218</v>
      </c>
    </row>
    <row r="406" spans="1:8">
      <c r="A406" s="223">
        <v>403</v>
      </c>
      <c r="B406" s="223" t="s">
        <v>476</v>
      </c>
      <c r="C406" s="223" t="s">
        <v>1812</v>
      </c>
      <c r="D406" s="223" t="s">
        <v>1813</v>
      </c>
      <c r="E406" s="224">
        <v>7.7476876809084094E-5</v>
      </c>
      <c r="F406" s="224">
        <v>2.28915365924367E-6</v>
      </c>
      <c r="G406" s="223">
        <v>173</v>
      </c>
      <c r="H406" s="223">
        <v>503</v>
      </c>
    </row>
    <row r="407" spans="1:8">
      <c r="A407" s="223">
        <v>404</v>
      </c>
      <c r="B407" s="223" t="s">
        <v>476</v>
      </c>
      <c r="C407" s="223" t="s">
        <v>819</v>
      </c>
      <c r="D407" s="223" t="s">
        <v>820</v>
      </c>
      <c r="E407" s="224">
        <v>7.7476876809084094E-5</v>
      </c>
      <c r="F407" s="224">
        <v>2.2915335341748199E-6</v>
      </c>
      <c r="G407" s="223">
        <v>217</v>
      </c>
      <c r="H407" s="223">
        <v>606</v>
      </c>
    </row>
    <row r="408" spans="1:8">
      <c r="A408" s="223">
        <v>405</v>
      </c>
      <c r="B408" s="223" t="s">
        <v>476</v>
      </c>
      <c r="C408" s="223" t="s">
        <v>1442</v>
      </c>
      <c r="D408" s="223" t="s">
        <v>1443</v>
      </c>
      <c r="E408" s="224">
        <v>7.9177929150487105E-5</v>
      </c>
      <c r="F408" s="224">
        <v>2.3483870261917399E-6</v>
      </c>
      <c r="G408" s="223">
        <v>95</v>
      </c>
      <c r="H408" s="223">
        <v>314</v>
      </c>
    </row>
    <row r="409" spans="1:8">
      <c r="A409" s="223">
        <v>406</v>
      </c>
      <c r="B409" s="223" t="s">
        <v>476</v>
      </c>
      <c r="C409" s="223" t="s">
        <v>1389</v>
      </c>
      <c r="D409" s="223" t="s">
        <v>1390</v>
      </c>
      <c r="E409" s="224">
        <v>8.0225309862043303E-5</v>
      </c>
      <c r="F409" s="224">
        <v>2.3860799364123898E-6</v>
      </c>
      <c r="G409" s="223">
        <v>289</v>
      </c>
      <c r="H409" s="223">
        <v>771</v>
      </c>
    </row>
    <row r="410" spans="1:8">
      <c r="A410" s="223">
        <v>407</v>
      </c>
      <c r="B410" s="223" t="s">
        <v>476</v>
      </c>
      <c r="C410" s="223" t="s">
        <v>817</v>
      </c>
      <c r="D410" s="223" t="s">
        <v>818</v>
      </c>
      <c r="E410" s="224">
        <v>8.1145296750437506E-5</v>
      </c>
      <c r="F410" s="224">
        <v>2.4201464083697901E-6</v>
      </c>
      <c r="G410" s="223">
        <v>3173</v>
      </c>
      <c r="H410" s="223">
        <v>6785</v>
      </c>
    </row>
    <row r="411" spans="1:8">
      <c r="A411" s="223">
        <v>408</v>
      </c>
      <c r="B411" s="223" t="s">
        <v>476</v>
      </c>
      <c r="C411" s="223" t="s">
        <v>183</v>
      </c>
      <c r="D411" s="223" t="s">
        <v>1809</v>
      </c>
      <c r="E411" s="224">
        <v>8.1147265451109404E-5</v>
      </c>
      <c r="F411" s="224">
        <v>2.42690929389471E-6</v>
      </c>
      <c r="G411" s="223">
        <v>346</v>
      </c>
      <c r="H411" s="223">
        <v>898</v>
      </c>
    </row>
    <row r="412" spans="1:8">
      <c r="A412" s="223">
        <v>409</v>
      </c>
      <c r="B412" s="223" t="s">
        <v>476</v>
      </c>
      <c r="C412" s="223" t="s">
        <v>2288</v>
      </c>
      <c r="D412" s="223" t="s">
        <v>2289</v>
      </c>
      <c r="E412" s="224">
        <v>8.1474961963731897E-5</v>
      </c>
      <c r="F412" s="224">
        <v>2.4434411097847499E-6</v>
      </c>
      <c r="G412" s="223">
        <v>40</v>
      </c>
      <c r="H412" s="223">
        <v>169</v>
      </c>
    </row>
    <row r="413" spans="1:8">
      <c r="A413" s="223">
        <v>410</v>
      </c>
      <c r="B413" s="223" t="s">
        <v>476</v>
      </c>
      <c r="C413" s="223" t="s">
        <v>963</v>
      </c>
      <c r="D413" s="223" t="s">
        <v>964</v>
      </c>
      <c r="E413" s="224">
        <v>8.2154862307872703E-5</v>
      </c>
      <c r="F413" s="224">
        <v>2.4706187937926001E-6</v>
      </c>
      <c r="G413" s="223">
        <v>178</v>
      </c>
      <c r="H413" s="223">
        <v>514</v>
      </c>
    </row>
    <row r="414" spans="1:8">
      <c r="A414" s="223">
        <v>411</v>
      </c>
      <c r="B414" s="223" t="s">
        <v>476</v>
      </c>
      <c r="C414" s="223" t="s">
        <v>662</v>
      </c>
      <c r="D414" s="223" t="s">
        <v>663</v>
      </c>
      <c r="E414" s="224">
        <v>8.24477981923416E-5</v>
      </c>
      <c r="F414" s="224">
        <v>2.4862397835595398E-6</v>
      </c>
      <c r="G414" s="223">
        <v>458</v>
      </c>
      <c r="H414" s="223">
        <v>1146</v>
      </c>
    </row>
    <row r="415" spans="1:8">
      <c r="A415" s="223">
        <v>412</v>
      </c>
      <c r="B415" s="223" t="s">
        <v>476</v>
      </c>
      <c r="C415" s="223" t="s">
        <v>664</v>
      </c>
      <c r="D415" s="223" t="s">
        <v>665</v>
      </c>
      <c r="E415" s="224">
        <v>8.2553675012809503E-5</v>
      </c>
      <c r="F415" s="224">
        <v>2.50307325922844E-6</v>
      </c>
      <c r="G415" s="223">
        <v>464</v>
      </c>
      <c r="H415" s="223">
        <v>1159</v>
      </c>
    </row>
    <row r="416" spans="1:8">
      <c r="A416" s="223">
        <v>413</v>
      </c>
      <c r="B416" s="223" t="s">
        <v>476</v>
      </c>
      <c r="C416" s="223" t="s">
        <v>1341</v>
      </c>
      <c r="D416" s="223" t="s">
        <v>1342</v>
      </c>
      <c r="E416" s="224">
        <v>8.2553675012809503E-5</v>
      </c>
      <c r="F416" s="224">
        <v>2.5010018466392498E-6</v>
      </c>
      <c r="G416" s="223">
        <v>109</v>
      </c>
      <c r="H416" s="223">
        <v>349</v>
      </c>
    </row>
    <row r="417" spans="1:8">
      <c r="A417" s="223">
        <v>414</v>
      </c>
      <c r="B417" s="223" t="s">
        <v>476</v>
      </c>
      <c r="C417" s="223" t="s">
        <v>1527</v>
      </c>
      <c r="D417" s="223" t="s">
        <v>1528</v>
      </c>
      <c r="E417" s="224">
        <v>8.5005548494798303E-5</v>
      </c>
      <c r="F417" s="224">
        <v>2.58443835476584E-6</v>
      </c>
      <c r="G417" s="223">
        <v>53</v>
      </c>
      <c r="H417" s="223">
        <v>205</v>
      </c>
    </row>
    <row r="418" spans="1:8">
      <c r="A418" s="223">
        <v>415</v>
      </c>
      <c r="B418" s="223" t="s">
        <v>476</v>
      </c>
      <c r="C418" s="223" t="s">
        <v>2044</v>
      </c>
      <c r="D418" s="223" t="s">
        <v>2045</v>
      </c>
      <c r="E418" s="224">
        <v>8.7664133017312598E-5</v>
      </c>
      <c r="F418" s="224">
        <v>2.6725103340538902E-6</v>
      </c>
      <c r="G418" s="223">
        <v>28</v>
      </c>
      <c r="H418" s="223">
        <v>134</v>
      </c>
    </row>
    <row r="419" spans="1:8">
      <c r="A419" s="223">
        <v>416</v>
      </c>
      <c r="B419" s="223" t="s">
        <v>476</v>
      </c>
      <c r="C419" s="223" t="s">
        <v>935</v>
      </c>
      <c r="D419" s="223" t="s">
        <v>936</v>
      </c>
      <c r="E419" s="224">
        <v>8.7825587621154596E-5</v>
      </c>
      <c r="F419" s="224">
        <v>2.6846883195494999E-6</v>
      </c>
      <c r="G419" s="223">
        <v>94</v>
      </c>
      <c r="H419" s="223">
        <v>310</v>
      </c>
    </row>
    <row r="420" spans="1:8">
      <c r="A420" s="223">
        <v>417</v>
      </c>
      <c r="B420" s="223" t="s">
        <v>476</v>
      </c>
      <c r="C420" s="223" t="s">
        <v>1318</v>
      </c>
      <c r="D420" s="223" t="s">
        <v>1319</v>
      </c>
      <c r="E420" s="224">
        <v>9.0177299799104705E-5</v>
      </c>
      <c r="F420" s="224">
        <v>2.7640266214034901E-6</v>
      </c>
      <c r="G420" s="223">
        <v>39</v>
      </c>
      <c r="H420" s="223">
        <v>166</v>
      </c>
    </row>
    <row r="421" spans="1:8">
      <c r="A421" s="223">
        <v>418</v>
      </c>
      <c r="B421" s="223" t="s">
        <v>476</v>
      </c>
      <c r="C421" s="223" t="s">
        <v>1333</v>
      </c>
      <c r="D421" s="223" t="s">
        <v>1334</v>
      </c>
      <c r="E421" s="224">
        <v>9.0958939493525096E-5</v>
      </c>
      <c r="F421" s="224">
        <v>2.7954994622927398E-6</v>
      </c>
      <c r="G421" s="223">
        <v>19</v>
      </c>
      <c r="H421" s="223">
        <v>106</v>
      </c>
    </row>
    <row r="422" spans="1:8">
      <c r="A422" s="223">
        <v>419</v>
      </c>
      <c r="B422" s="223" t="s">
        <v>476</v>
      </c>
      <c r="C422" s="223" t="s">
        <v>722</v>
      </c>
      <c r="D422" s="223" t="s">
        <v>723</v>
      </c>
      <c r="E422" s="224">
        <v>9.1199310603407E-5</v>
      </c>
      <c r="F422" s="224">
        <v>2.8179562265097599E-6</v>
      </c>
      <c r="G422" s="223">
        <v>3017</v>
      </c>
      <c r="H422" s="223">
        <v>6464</v>
      </c>
    </row>
    <row r="423" spans="1:8">
      <c r="A423" s="223">
        <v>420</v>
      </c>
      <c r="B423" s="223" t="s">
        <v>476</v>
      </c>
      <c r="C423" s="223" t="s">
        <v>3101</v>
      </c>
      <c r="D423" s="223" t="s">
        <v>3102</v>
      </c>
      <c r="E423" s="224">
        <v>9.1199310603407E-5</v>
      </c>
      <c r="F423" s="224">
        <v>2.81263837687999E-6</v>
      </c>
      <c r="G423" s="223">
        <v>170</v>
      </c>
      <c r="H423" s="223">
        <v>495</v>
      </c>
    </row>
    <row r="424" spans="1:8">
      <c r="A424" s="223">
        <v>421</v>
      </c>
      <c r="B424" s="223" t="s">
        <v>476</v>
      </c>
      <c r="C424" s="223" t="s">
        <v>1869</v>
      </c>
      <c r="D424" s="223" t="s">
        <v>1870</v>
      </c>
      <c r="E424" s="224">
        <v>9.6150845302400999E-5</v>
      </c>
      <c r="F424" s="224">
        <v>2.9788968100132502E-6</v>
      </c>
      <c r="G424" s="223">
        <v>135</v>
      </c>
      <c r="H424" s="223">
        <v>411</v>
      </c>
    </row>
    <row r="425" spans="1:8">
      <c r="A425" s="223">
        <v>422</v>
      </c>
      <c r="B425" s="223" t="s">
        <v>476</v>
      </c>
      <c r="C425" s="223" t="s">
        <v>1272</v>
      </c>
      <c r="D425" s="223" t="s">
        <v>1273</v>
      </c>
      <c r="E425" s="224">
        <v>9.6911150418064093E-5</v>
      </c>
      <c r="F425" s="224">
        <v>3.0104587373754202E-6</v>
      </c>
      <c r="G425" s="223">
        <v>23</v>
      </c>
      <c r="H425" s="223">
        <v>118</v>
      </c>
    </row>
    <row r="426" spans="1:8">
      <c r="A426" s="223">
        <v>423</v>
      </c>
      <c r="B426" s="223" t="s">
        <v>476</v>
      </c>
      <c r="C426" s="223" t="s">
        <v>747</v>
      </c>
      <c r="D426" s="223" t="s">
        <v>748</v>
      </c>
      <c r="E426" s="224">
        <v>9.7684519246865403E-5</v>
      </c>
      <c r="F426" s="224">
        <v>3.0586940511039298E-6</v>
      </c>
      <c r="G426" s="223">
        <v>1192</v>
      </c>
      <c r="H426" s="223">
        <v>2709</v>
      </c>
    </row>
    <row r="427" spans="1:8">
      <c r="A427" s="223">
        <v>424</v>
      </c>
      <c r="B427" s="223" t="s">
        <v>476</v>
      </c>
      <c r="C427" s="223" t="s">
        <v>1093</v>
      </c>
      <c r="D427" s="223" t="s">
        <v>1094</v>
      </c>
      <c r="E427" s="224">
        <v>9.7684519246865403E-5</v>
      </c>
      <c r="F427" s="224">
        <v>3.0540046966101699E-6</v>
      </c>
      <c r="G427" s="223">
        <v>109</v>
      </c>
      <c r="H427" s="223">
        <v>347</v>
      </c>
    </row>
    <row r="428" spans="1:8">
      <c r="A428" s="223">
        <v>425</v>
      </c>
      <c r="B428" s="223" t="s">
        <v>476</v>
      </c>
      <c r="C428" s="223" t="s">
        <v>1030</v>
      </c>
      <c r="D428" s="223" t="s">
        <v>1031</v>
      </c>
      <c r="E428" s="224">
        <v>9.9132269188534201E-5</v>
      </c>
      <c r="F428" s="224">
        <v>3.11221598576032E-6</v>
      </c>
      <c r="G428" s="223">
        <v>88</v>
      </c>
      <c r="H428" s="223">
        <v>295</v>
      </c>
    </row>
    <row r="429" spans="1:8">
      <c r="A429" s="223">
        <v>426</v>
      </c>
      <c r="B429" s="223" t="s">
        <v>476</v>
      </c>
      <c r="C429" s="223" t="s">
        <v>1586</v>
      </c>
      <c r="D429" s="223" t="s">
        <v>1587</v>
      </c>
      <c r="E429" s="224">
        <v>1.0092984669247301E-4</v>
      </c>
      <c r="F429" s="224">
        <v>3.1769887301579998E-6</v>
      </c>
      <c r="G429" s="223">
        <v>121</v>
      </c>
      <c r="H429" s="223">
        <v>376</v>
      </c>
    </row>
    <row r="430" spans="1:8">
      <c r="A430" s="223">
        <v>427</v>
      </c>
      <c r="B430" s="223" t="s">
        <v>476</v>
      </c>
      <c r="C430" s="223" t="s">
        <v>1296</v>
      </c>
      <c r="D430" s="223" t="s">
        <v>1297</v>
      </c>
      <c r="E430" s="224">
        <v>1.05126661264513E-4</v>
      </c>
      <c r="F430" s="224">
        <v>3.31777797447489E-6</v>
      </c>
      <c r="G430" s="223">
        <v>61</v>
      </c>
      <c r="H430" s="223">
        <v>225</v>
      </c>
    </row>
    <row r="431" spans="1:8">
      <c r="A431" s="223">
        <v>428</v>
      </c>
      <c r="B431" s="223" t="s">
        <v>476</v>
      </c>
      <c r="C431" s="223" t="s">
        <v>1826</v>
      </c>
      <c r="D431" s="223" t="s">
        <v>1827</v>
      </c>
      <c r="E431" s="224">
        <v>1.0756425837356E-4</v>
      </c>
      <c r="F431" s="224">
        <v>3.4035947585156598E-6</v>
      </c>
      <c r="G431" s="223">
        <v>89</v>
      </c>
      <c r="H431" s="223">
        <v>297</v>
      </c>
    </row>
    <row r="432" spans="1:8">
      <c r="A432" s="223">
        <v>429</v>
      </c>
      <c r="B432" s="223" t="s">
        <v>476</v>
      </c>
      <c r="C432" s="223" t="s">
        <v>1484</v>
      </c>
      <c r="D432" s="223" t="s">
        <v>1485</v>
      </c>
      <c r="E432" s="224">
        <v>1.12606459045449E-4</v>
      </c>
      <c r="F432" s="224">
        <v>3.5724454951629698E-6</v>
      </c>
      <c r="G432" s="223">
        <v>216</v>
      </c>
      <c r="H432" s="223">
        <v>600</v>
      </c>
    </row>
    <row r="433" spans="1:8">
      <c r="A433" s="223">
        <v>430</v>
      </c>
      <c r="B433" s="223" t="s">
        <v>476</v>
      </c>
      <c r="C433" s="223" t="s">
        <v>795</v>
      </c>
      <c r="D433" s="223" t="s">
        <v>796</v>
      </c>
      <c r="E433" s="224">
        <v>1.1440261171826801E-4</v>
      </c>
      <c r="F433" s="224">
        <v>3.6388801645351398E-6</v>
      </c>
      <c r="G433" s="223">
        <v>245</v>
      </c>
      <c r="H433" s="223">
        <v>666</v>
      </c>
    </row>
    <row r="434" spans="1:8">
      <c r="A434" s="223">
        <v>431</v>
      </c>
      <c r="B434" s="223" t="s">
        <v>476</v>
      </c>
      <c r="C434" s="223" t="s">
        <v>1149</v>
      </c>
      <c r="D434" s="223" t="s">
        <v>1150</v>
      </c>
      <c r="E434" s="224">
        <v>1.16316218153257E-4</v>
      </c>
      <c r="F434" s="224">
        <v>3.7093572543917E-6</v>
      </c>
      <c r="G434" s="223">
        <v>233</v>
      </c>
      <c r="H434" s="223">
        <v>639</v>
      </c>
    </row>
    <row r="435" spans="1:8">
      <c r="A435" s="223">
        <v>432</v>
      </c>
      <c r="B435" s="223" t="s">
        <v>476</v>
      </c>
      <c r="C435" s="223" t="s">
        <v>1310</v>
      </c>
      <c r="D435" s="223" t="s">
        <v>1311</v>
      </c>
      <c r="E435" s="224">
        <v>1.18114245190347E-4</v>
      </c>
      <c r="F435" s="224">
        <v>3.7764551295988501E-6</v>
      </c>
      <c r="G435" s="223">
        <v>50</v>
      </c>
      <c r="H435" s="223">
        <v>194</v>
      </c>
    </row>
    <row r="436" spans="1:8">
      <c r="A436" s="223">
        <v>433</v>
      </c>
      <c r="B436" s="223" t="s">
        <v>476</v>
      </c>
      <c r="C436" s="223" t="s">
        <v>1111</v>
      </c>
      <c r="D436" s="223" t="s">
        <v>1112</v>
      </c>
      <c r="E436" s="224">
        <v>1.31959577798535E-4</v>
      </c>
      <c r="F436" s="224">
        <v>4.2300327318103001E-6</v>
      </c>
      <c r="G436" s="223">
        <v>105</v>
      </c>
      <c r="H436" s="223">
        <v>335</v>
      </c>
    </row>
    <row r="437" spans="1:8">
      <c r="A437" s="223">
        <v>434</v>
      </c>
      <c r="B437" s="223" t="s">
        <v>476</v>
      </c>
      <c r="C437" s="223" t="s">
        <v>1083</v>
      </c>
      <c r="D437" s="223" t="s">
        <v>1084</v>
      </c>
      <c r="E437" s="224">
        <v>1.3314679717537899E-4</v>
      </c>
      <c r="F437" s="224">
        <v>4.2900901270983E-6</v>
      </c>
      <c r="G437" s="223">
        <v>108</v>
      </c>
      <c r="H437" s="223">
        <v>342</v>
      </c>
    </row>
    <row r="438" spans="1:8">
      <c r="A438" s="223">
        <v>435</v>
      </c>
      <c r="B438" s="223" t="s">
        <v>476</v>
      </c>
      <c r="C438" s="223" t="s">
        <v>1085</v>
      </c>
      <c r="D438" s="223" t="s">
        <v>1086</v>
      </c>
      <c r="E438" s="224">
        <v>1.3314679717537899E-4</v>
      </c>
      <c r="F438" s="224">
        <v>4.2900901270983E-6</v>
      </c>
      <c r="G438" s="223">
        <v>108</v>
      </c>
      <c r="H438" s="223">
        <v>342</v>
      </c>
    </row>
    <row r="439" spans="1:8">
      <c r="A439" s="223">
        <v>436</v>
      </c>
      <c r="B439" s="223" t="s">
        <v>476</v>
      </c>
      <c r="C439" s="223" t="s">
        <v>1060</v>
      </c>
      <c r="D439" s="223" t="s">
        <v>1061</v>
      </c>
      <c r="E439" s="224">
        <v>1.351090982196E-4</v>
      </c>
      <c r="F439" s="224">
        <v>4.3756416475614101E-6</v>
      </c>
      <c r="G439" s="223">
        <v>70</v>
      </c>
      <c r="H439" s="223">
        <v>247</v>
      </c>
    </row>
    <row r="440" spans="1:8">
      <c r="A440" s="223">
        <v>437</v>
      </c>
      <c r="B440" s="223" t="s">
        <v>476</v>
      </c>
      <c r="C440" s="223" t="s">
        <v>1131</v>
      </c>
      <c r="D440" s="223" t="s">
        <v>1132</v>
      </c>
      <c r="E440" s="224">
        <v>1.351090982196E-4</v>
      </c>
      <c r="F440" s="224">
        <v>4.3705760457851796E-6</v>
      </c>
      <c r="G440" s="223">
        <v>57</v>
      </c>
      <c r="H440" s="223">
        <v>213</v>
      </c>
    </row>
    <row r="441" spans="1:8">
      <c r="A441" s="223">
        <v>438</v>
      </c>
      <c r="B441" s="223" t="s">
        <v>476</v>
      </c>
      <c r="C441" s="223" t="s">
        <v>1347</v>
      </c>
      <c r="D441" s="223" t="s">
        <v>1348</v>
      </c>
      <c r="E441" s="224">
        <v>1.39105247573069E-4</v>
      </c>
      <c r="F441" s="224">
        <v>4.5165533952591198E-6</v>
      </c>
      <c r="G441" s="223">
        <v>206</v>
      </c>
      <c r="H441" s="223">
        <v>575</v>
      </c>
    </row>
    <row r="442" spans="1:8">
      <c r="A442" s="223">
        <v>439</v>
      </c>
      <c r="B442" s="223" t="s">
        <v>476</v>
      </c>
      <c r="C442" s="223" t="s">
        <v>1492</v>
      </c>
      <c r="D442" s="223" t="s">
        <v>1493</v>
      </c>
      <c r="E442" s="224">
        <v>1.3916627140846799E-4</v>
      </c>
      <c r="F442" s="224">
        <v>4.5300322979954301E-6</v>
      </c>
      <c r="G442" s="223">
        <v>32</v>
      </c>
      <c r="H442" s="223">
        <v>143</v>
      </c>
    </row>
    <row r="443" spans="1:8">
      <c r="A443" s="223">
        <v>440</v>
      </c>
      <c r="B443" s="223" t="s">
        <v>476</v>
      </c>
      <c r="C443" s="223" t="s">
        <v>1288</v>
      </c>
      <c r="D443" s="223" t="s">
        <v>1289</v>
      </c>
      <c r="E443" s="224">
        <v>1.40515334661066E-4</v>
      </c>
      <c r="F443" s="224">
        <v>4.5855549563054497E-6</v>
      </c>
      <c r="G443" s="223">
        <v>355</v>
      </c>
      <c r="H443" s="223">
        <v>911</v>
      </c>
    </row>
    <row r="444" spans="1:8">
      <c r="A444" s="223">
        <v>441</v>
      </c>
      <c r="B444" s="223" t="s">
        <v>476</v>
      </c>
      <c r="C444" s="223" t="s">
        <v>1753</v>
      </c>
      <c r="D444" s="223" t="s">
        <v>1754</v>
      </c>
      <c r="E444" s="224">
        <v>1.4360496554037701E-4</v>
      </c>
      <c r="F444" s="224">
        <v>4.6982457331451797E-6</v>
      </c>
      <c r="G444" s="223">
        <v>591</v>
      </c>
      <c r="H444" s="223">
        <v>1428</v>
      </c>
    </row>
    <row r="445" spans="1:8">
      <c r="A445" s="223">
        <v>442</v>
      </c>
      <c r="B445" s="223" t="s">
        <v>476</v>
      </c>
      <c r="C445" s="223" t="s">
        <v>1385</v>
      </c>
      <c r="D445" s="223" t="s">
        <v>1386</v>
      </c>
      <c r="E445" s="224">
        <v>1.4920085663479001E-4</v>
      </c>
      <c r="F445" s="224">
        <v>4.89365003998777E-6</v>
      </c>
      <c r="G445" s="223">
        <v>21</v>
      </c>
      <c r="H445" s="223">
        <v>110</v>
      </c>
    </row>
    <row r="446" spans="1:8">
      <c r="A446" s="223">
        <v>443</v>
      </c>
      <c r="B446" s="223" t="s">
        <v>476</v>
      </c>
      <c r="C446" s="223" t="s">
        <v>1050</v>
      </c>
      <c r="D446" s="223" t="s">
        <v>1051</v>
      </c>
      <c r="E446" s="224">
        <v>1.5559791676945199E-4</v>
      </c>
      <c r="F446" s="224">
        <v>5.1163227754661398E-6</v>
      </c>
      <c r="G446" s="223">
        <v>225</v>
      </c>
      <c r="H446" s="223">
        <v>618</v>
      </c>
    </row>
    <row r="447" spans="1:8">
      <c r="A447" s="223">
        <v>444</v>
      </c>
      <c r="B447" s="223" t="s">
        <v>476</v>
      </c>
      <c r="C447" s="223" t="s">
        <v>921</v>
      </c>
      <c r="D447" s="223" t="s">
        <v>922</v>
      </c>
      <c r="E447" s="224">
        <v>1.5830910374469901E-4</v>
      </c>
      <c r="F447" s="224">
        <v>5.2185502638908601E-6</v>
      </c>
      <c r="G447" s="223">
        <v>194</v>
      </c>
      <c r="H447" s="223">
        <v>546</v>
      </c>
    </row>
    <row r="448" spans="1:8">
      <c r="A448" s="223">
        <v>445</v>
      </c>
      <c r="B448" s="223" t="s">
        <v>476</v>
      </c>
      <c r="C448" s="223" t="s">
        <v>1119</v>
      </c>
      <c r="D448" s="223" t="s">
        <v>1120</v>
      </c>
      <c r="E448" s="224">
        <v>1.6697329392976199E-4</v>
      </c>
      <c r="F448" s="224">
        <v>5.51795419463854E-6</v>
      </c>
      <c r="G448" s="223">
        <v>139</v>
      </c>
      <c r="H448" s="223">
        <v>415</v>
      </c>
    </row>
    <row r="449" spans="1:8">
      <c r="A449" s="223">
        <v>446</v>
      </c>
      <c r="B449" s="223" t="s">
        <v>476</v>
      </c>
      <c r="C449" s="223" t="s">
        <v>1328</v>
      </c>
      <c r="D449" s="223" t="s">
        <v>1329</v>
      </c>
      <c r="E449" s="224">
        <v>1.6781275753036099E-4</v>
      </c>
      <c r="F449" s="224">
        <v>5.5595601263776298E-6</v>
      </c>
      <c r="G449" s="223">
        <v>82</v>
      </c>
      <c r="H449" s="223">
        <v>276</v>
      </c>
    </row>
    <row r="450" spans="1:8">
      <c r="A450" s="223">
        <v>447</v>
      </c>
      <c r="B450" s="223" t="s">
        <v>476</v>
      </c>
      <c r="C450" s="223" t="s">
        <v>1187</v>
      </c>
      <c r="D450" s="223" t="s">
        <v>1188</v>
      </c>
      <c r="E450" s="224">
        <v>1.6841052355804601E-4</v>
      </c>
      <c r="F450" s="224">
        <v>5.5932774678068802E-6</v>
      </c>
      <c r="G450" s="223">
        <v>95</v>
      </c>
      <c r="H450" s="223">
        <v>308</v>
      </c>
    </row>
    <row r="451" spans="1:8">
      <c r="A451" s="223">
        <v>448</v>
      </c>
      <c r="B451" s="223" t="s">
        <v>476</v>
      </c>
      <c r="C451" s="223" t="s">
        <v>2332</v>
      </c>
      <c r="D451" s="223" t="s">
        <v>2333</v>
      </c>
      <c r="E451" s="224">
        <v>1.6971423649269E-4</v>
      </c>
      <c r="F451" s="224">
        <v>5.6508535097534098E-6</v>
      </c>
      <c r="G451" s="223">
        <v>55</v>
      </c>
      <c r="H451" s="223">
        <v>206</v>
      </c>
    </row>
    <row r="452" spans="1:8">
      <c r="A452" s="223">
        <v>449</v>
      </c>
      <c r="B452" s="223" t="s">
        <v>476</v>
      </c>
      <c r="C452" s="223" t="s">
        <v>1369</v>
      </c>
      <c r="D452" s="223" t="s">
        <v>1370</v>
      </c>
      <c r="E452" s="224">
        <v>1.6971423649269E-4</v>
      </c>
      <c r="F452" s="224">
        <v>5.6646192616529203E-6</v>
      </c>
      <c r="G452" s="223">
        <v>19</v>
      </c>
      <c r="H452" s="223">
        <v>104</v>
      </c>
    </row>
    <row r="453" spans="1:8">
      <c r="A453" s="223">
        <v>450</v>
      </c>
      <c r="B453" s="223" t="s">
        <v>476</v>
      </c>
      <c r="C453" s="223" t="s">
        <v>873</v>
      </c>
      <c r="D453" s="223" t="s">
        <v>874</v>
      </c>
      <c r="E453" s="224">
        <v>1.71421357212227E-4</v>
      </c>
      <c r="F453" s="224">
        <v>5.7357608783007204E-6</v>
      </c>
      <c r="G453" s="223">
        <v>204</v>
      </c>
      <c r="H453" s="223">
        <v>568</v>
      </c>
    </row>
    <row r="454" spans="1:8">
      <c r="A454" s="223">
        <v>451</v>
      </c>
      <c r="B454" s="223" t="s">
        <v>476</v>
      </c>
      <c r="C454" s="223" t="s">
        <v>1761</v>
      </c>
      <c r="D454" s="223" t="s">
        <v>1762</v>
      </c>
      <c r="E454" s="224">
        <v>1.7427868531473699E-4</v>
      </c>
      <c r="F454" s="224">
        <v>5.8457655517005497E-6</v>
      </c>
      <c r="G454" s="223">
        <v>80</v>
      </c>
      <c r="H454" s="223">
        <v>271</v>
      </c>
    </row>
    <row r="455" spans="1:8">
      <c r="A455" s="223">
        <v>452</v>
      </c>
      <c r="B455" s="223" t="s">
        <v>476</v>
      </c>
      <c r="C455" s="223" t="s">
        <v>1302</v>
      </c>
      <c r="D455" s="223" t="s">
        <v>1303</v>
      </c>
      <c r="E455" s="224">
        <v>1.76315667965475E-4</v>
      </c>
      <c r="F455" s="224">
        <v>5.9432247628812098E-6</v>
      </c>
      <c r="G455" s="223">
        <v>355</v>
      </c>
      <c r="H455" s="223">
        <v>909</v>
      </c>
    </row>
    <row r="456" spans="1:8">
      <c r="A456" s="223">
        <v>453</v>
      </c>
      <c r="B456" s="223" t="s">
        <v>476</v>
      </c>
      <c r="C456" s="223" t="s">
        <v>908</v>
      </c>
      <c r="D456" s="223" t="s">
        <v>909</v>
      </c>
      <c r="E456" s="224">
        <v>1.8489253693216001E-4</v>
      </c>
      <c r="F456" s="224">
        <v>6.2628833560959697E-6</v>
      </c>
      <c r="G456" s="223">
        <v>457</v>
      </c>
      <c r="H456" s="223">
        <v>1133</v>
      </c>
    </row>
    <row r="457" spans="1:8">
      <c r="A457" s="223">
        <v>454</v>
      </c>
      <c r="B457" s="223" t="s">
        <v>476</v>
      </c>
      <c r="C457" s="223" t="s">
        <v>1121</v>
      </c>
      <c r="D457" s="223" t="s">
        <v>1122</v>
      </c>
      <c r="E457" s="224">
        <v>1.8590340561628699E-4</v>
      </c>
      <c r="F457" s="224">
        <v>6.3124834524367402E-6</v>
      </c>
      <c r="G457" s="223">
        <v>317</v>
      </c>
      <c r="H457" s="223">
        <v>823</v>
      </c>
    </row>
    <row r="458" spans="1:8">
      <c r="A458" s="223">
        <v>455</v>
      </c>
      <c r="B458" s="223" t="s">
        <v>476</v>
      </c>
      <c r="C458" s="223" t="s">
        <v>1167</v>
      </c>
      <c r="D458" s="223" t="s">
        <v>1168</v>
      </c>
      <c r="E458" s="224">
        <v>1.87761814995328E-4</v>
      </c>
      <c r="F458" s="224">
        <v>6.3910994529143397E-6</v>
      </c>
      <c r="G458" s="223">
        <v>8</v>
      </c>
      <c r="H458" s="223">
        <v>66</v>
      </c>
    </row>
    <row r="459" spans="1:8">
      <c r="A459" s="223">
        <v>456</v>
      </c>
      <c r="B459" s="223" t="s">
        <v>476</v>
      </c>
      <c r="C459" s="223" t="s">
        <v>1133</v>
      </c>
      <c r="D459" s="223" t="s">
        <v>1134</v>
      </c>
      <c r="E459" s="224">
        <v>1.9141824548577399E-4</v>
      </c>
      <c r="F459" s="224">
        <v>6.5313727185744198E-6</v>
      </c>
      <c r="G459" s="223">
        <v>108</v>
      </c>
      <c r="H459" s="223">
        <v>340</v>
      </c>
    </row>
    <row r="460" spans="1:8">
      <c r="A460" s="223">
        <v>457</v>
      </c>
      <c r="B460" s="223" t="s">
        <v>476</v>
      </c>
      <c r="C460" s="223" t="s">
        <v>1284</v>
      </c>
      <c r="D460" s="223" t="s">
        <v>1285</v>
      </c>
      <c r="E460" s="224">
        <v>1.9241739455425801E-4</v>
      </c>
      <c r="F460" s="224">
        <v>6.6037840274323196E-6</v>
      </c>
      <c r="G460" s="223">
        <v>34</v>
      </c>
      <c r="H460" s="223">
        <v>147</v>
      </c>
    </row>
    <row r="461" spans="1:8">
      <c r="A461" s="223">
        <v>458</v>
      </c>
      <c r="B461" s="223" t="s">
        <v>476</v>
      </c>
      <c r="C461" s="223" t="s">
        <v>939</v>
      </c>
      <c r="D461" s="223" t="s">
        <v>940</v>
      </c>
      <c r="E461" s="224">
        <v>1.9241739455425801E-4</v>
      </c>
      <c r="F461" s="224">
        <v>6.5902534985023404E-6</v>
      </c>
      <c r="G461" s="223">
        <v>74</v>
      </c>
      <c r="H461" s="223">
        <v>255</v>
      </c>
    </row>
    <row r="462" spans="1:8">
      <c r="A462" s="223">
        <v>459</v>
      </c>
      <c r="B462" s="223" t="s">
        <v>476</v>
      </c>
      <c r="C462" s="223" t="s">
        <v>706</v>
      </c>
      <c r="D462" s="223" t="s">
        <v>707</v>
      </c>
      <c r="E462" s="224">
        <v>1.9241739455425801E-4</v>
      </c>
      <c r="F462" s="224">
        <v>6.6131556621423803E-6</v>
      </c>
      <c r="G462" s="223">
        <v>805</v>
      </c>
      <c r="H462" s="223">
        <v>1881</v>
      </c>
    </row>
    <row r="463" spans="1:8">
      <c r="A463" s="223">
        <v>460</v>
      </c>
      <c r="B463" s="223" t="s">
        <v>476</v>
      </c>
      <c r="C463" s="223" t="s">
        <v>1129</v>
      </c>
      <c r="D463" s="223" t="s">
        <v>1130</v>
      </c>
      <c r="E463" s="224">
        <v>1.95384850073957E-4</v>
      </c>
      <c r="F463" s="224">
        <v>6.7312857304064902E-6</v>
      </c>
      <c r="G463" s="223">
        <v>241</v>
      </c>
      <c r="H463" s="223">
        <v>651</v>
      </c>
    </row>
    <row r="464" spans="1:8">
      <c r="A464" s="223">
        <v>461</v>
      </c>
      <c r="B464" s="223" t="s">
        <v>476</v>
      </c>
      <c r="C464" s="223" t="s">
        <v>1159</v>
      </c>
      <c r="D464" s="223" t="s">
        <v>1160</v>
      </c>
      <c r="E464" s="224">
        <v>2.0019499219807801E-4</v>
      </c>
      <c r="F464" s="224">
        <v>6.9135415349303302E-6</v>
      </c>
      <c r="G464" s="223">
        <v>229</v>
      </c>
      <c r="H464" s="223">
        <v>624</v>
      </c>
    </row>
    <row r="465" spans="1:8">
      <c r="A465" s="223">
        <v>462</v>
      </c>
      <c r="B465" s="223" t="s">
        <v>476</v>
      </c>
      <c r="C465" s="223" t="s">
        <v>2000</v>
      </c>
      <c r="D465" s="223" t="s">
        <v>2001</v>
      </c>
      <c r="E465" s="224">
        <v>2.0268319307011401E-4</v>
      </c>
      <c r="F465" s="224">
        <v>7.0162143007582601E-6</v>
      </c>
      <c r="G465" s="223">
        <v>109</v>
      </c>
      <c r="H465" s="223">
        <v>342</v>
      </c>
    </row>
    <row r="466" spans="1:8">
      <c r="A466" s="223">
        <v>463</v>
      </c>
      <c r="B466" s="223" t="s">
        <v>476</v>
      </c>
      <c r="C466" s="223" t="s">
        <v>1735</v>
      </c>
      <c r="D466" s="223" t="s">
        <v>1736</v>
      </c>
      <c r="E466" s="224">
        <v>2.0443762950073701E-4</v>
      </c>
      <c r="F466" s="224">
        <v>7.0938371108980302E-6</v>
      </c>
      <c r="G466" s="223">
        <v>157</v>
      </c>
      <c r="H466" s="223">
        <v>456</v>
      </c>
    </row>
    <row r="467" spans="1:8">
      <c r="A467" s="223">
        <v>464</v>
      </c>
      <c r="B467" s="223" t="s">
        <v>476</v>
      </c>
      <c r="C467" s="223" t="s">
        <v>947</v>
      </c>
      <c r="D467" s="223" t="s">
        <v>948</v>
      </c>
      <c r="E467" s="224">
        <v>2.0653827252136499E-4</v>
      </c>
      <c r="F467" s="224">
        <v>7.1837915343270798E-6</v>
      </c>
      <c r="G467" s="223">
        <v>75</v>
      </c>
      <c r="H467" s="223">
        <v>256</v>
      </c>
    </row>
    <row r="468" spans="1:8">
      <c r="A468" s="223">
        <v>465</v>
      </c>
      <c r="B468" s="223" t="s">
        <v>476</v>
      </c>
      <c r="C468" s="223" t="s">
        <v>1703</v>
      </c>
      <c r="D468" s="223" t="s">
        <v>1704</v>
      </c>
      <c r="E468" s="224">
        <v>2.09290472030483E-4</v>
      </c>
      <c r="F468" s="224">
        <v>7.3243579710443801E-6</v>
      </c>
      <c r="G468" s="223">
        <v>210</v>
      </c>
      <c r="H468" s="223">
        <v>580</v>
      </c>
    </row>
    <row r="469" spans="1:8">
      <c r="A469" s="223">
        <v>466</v>
      </c>
      <c r="B469" s="223" t="s">
        <v>476</v>
      </c>
      <c r="C469" s="223" t="s">
        <v>1343</v>
      </c>
      <c r="D469" s="223" t="s">
        <v>1344</v>
      </c>
      <c r="E469" s="224">
        <v>2.09290472030483E-4</v>
      </c>
      <c r="F469" s="224">
        <v>7.3266558602827896E-6</v>
      </c>
      <c r="G469" s="223">
        <v>53</v>
      </c>
      <c r="H469" s="223">
        <v>199</v>
      </c>
    </row>
    <row r="470" spans="1:8">
      <c r="A470" s="223">
        <v>467</v>
      </c>
      <c r="B470" s="223" t="s">
        <v>476</v>
      </c>
      <c r="C470" s="223" t="s">
        <v>1395</v>
      </c>
      <c r="D470" s="223" t="s">
        <v>1396</v>
      </c>
      <c r="E470" s="224">
        <v>2.09290472030483E-4</v>
      </c>
      <c r="F470" s="224">
        <v>7.3313912872542099E-6</v>
      </c>
      <c r="G470" s="223">
        <v>11</v>
      </c>
      <c r="H470" s="223">
        <v>76</v>
      </c>
    </row>
    <row r="471" spans="1:8">
      <c r="A471" s="223">
        <v>468</v>
      </c>
      <c r="B471" s="223" t="s">
        <v>476</v>
      </c>
      <c r="C471" s="223" t="s">
        <v>1224</v>
      </c>
      <c r="D471" s="223" t="s">
        <v>1225</v>
      </c>
      <c r="E471" s="224">
        <v>2.120540225387E-4</v>
      </c>
      <c r="F471" s="224">
        <v>7.44571708352179E-6</v>
      </c>
      <c r="G471" s="223">
        <v>1226</v>
      </c>
      <c r="H471" s="223">
        <v>2764</v>
      </c>
    </row>
    <row r="472" spans="1:8">
      <c r="A472" s="223">
        <v>469</v>
      </c>
      <c r="B472" s="223" t="s">
        <v>476</v>
      </c>
      <c r="C472" s="223" t="s">
        <v>1270</v>
      </c>
      <c r="D472" s="223" t="s">
        <v>1271</v>
      </c>
      <c r="E472" s="224">
        <v>2.13230321973738E-4</v>
      </c>
      <c r="F472" s="224">
        <v>7.5046362492409502E-6</v>
      </c>
      <c r="G472" s="223">
        <v>11</v>
      </c>
      <c r="H472" s="223">
        <v>77</v>
      </c>
    </row>
    <row r="473" spans="1:8">
      <c r="A473" s="223">
        <v>470</v>
      </c>
      <c r="B473" s="223" t="s">
        <v>476</v>
      </c>
      <c r="C473" s="223" t="s">
        <v>837</v>
      </c>
      <c r="D473" s="223" t="s">
        <v>838</v>
      </c>
      <c r="E473" s="224">
        <v>2.2205170965386599E-4</v>
      </c>
      <c r="F473" s="224">
        <v>7.8334501009749708E-6</v>
      </c>
      <c r="G473" s="223">
        <v>166</v>
      </c>
      <c r="H473" s="223">
        <v>477</v>
      </c>
    </row>
    <row r="474" spans="1:8">
      <c r="A474" s="223">
        <v>471</v>
      </c>
      <c r="B474" s="223" t="s">
        <v>476</v>
      </c>
      <c r="C474" s="223" t="s">
        <v>1163</v>
      </c>
      <c r="D474" s="223" t="s">
        <v>1164</v>
      </c>
      <c r="E474" s="224">
        <v>2.2205235589061199E-4</v>
      </c>
      <c r="F474" s="224">
        <v>7.8518182684386908E-6</v>
      </c>
      <c r="G474" s="223">
        <v>177</v>
      </c>
      <c r="H474" s="223">
        <v>502</v>
      </c>
    </row>
    <row r="475" spans="1:8">
      <c r="A475" s="223">
        <v>472</v>
      </c>
      <c r="B475" s="223" t="s">
        <v>476</v>
      </c>
      <c r="C475" s="223" t="s">
        <v>1194</v>
      </c>
      <c r="D475" s="223" t="s">
        <v>1195</v>
      </c>
      <c r="E475" s="224">
        <v>2.2349047043952801E-4</v>
      </c>
      <c r="F475" s="224">
        <v>7.9211344860011293E-6</v>
      </c>
      <c r="G475" s="223">
        <v>42</v>
      </c>
      <c r="H475" s="223">
        <v>169</v>
      </c>
    </row>
    <row r="476" spans="1:8">
      <c r="A476" s="223">
        <v>473</v>
      </c>
      <c r="B476" s="223" t="s">
        <v>476</v>
      </c>
      <c r="C476" s="223" t="s">
        <v>1105</v>
      </c>
      <c r="D476" s="223" t="s">
        <v>1106</v>
      </c>
      <c r="E476" s="224">
        <v>2.25084739537417E-4</v>
      </c>
      <c r="F476" s="224">
        <v>8.00198102748574E-6</v>
      </c>
      <c r="G476" s="223">
        <v>69</v>
      </c>
      <c r="H476" s="223">
        <v>240</v>
      </c>
    </row>
    <row r="477" spans="1:8">
      <c r="A477" s="223">
        <v>474</v>
      </c>
      <c r="B477" s="223" t="s">
        <v>476</v>
      </c>
      <c r="C477" s="223" t="s">
        <v>1834</v>
      </c>
      <c r="D477" s="223" t="s">
        <v>1835</v>
      </c>
      <c r="E477" s="224">
        <v>2.25084739537417E-4</v>
      </c>
      <c r="F477" s="224">
        <v>8.0148316870974005E-6</v>
      </c>
      <c r="G477" s="223">
        <v>114</v>
      </c>
      <c r="H477" s="223">
        <v>352</v>
      </c>
    </row>
    <row r="478" spans="1:8">
      <c r="A478" s="223">
        <v>475</v>
      </c>
      <c r="B478" s="223" t="s">
        <v>476</v>
      </c>
      <c r="C478" s="223" t="s">
        <v>1324</v>
      </c>
      <c r="D478" s="223" t="s">
        <v>1325</v>
      </c>
      <c r="E478" s="224">
        <v>2.2884290830609301E-4</v>
      </c>
      <c r="F478" s="224">
        <v>8.1675591860734E-6</v>
      </c>
      <c r="G478" s="223">
        <v>251</v>
      </c>
      <c r="H478" s="223">
        <v>672</v>
      </c>
    </row>
    <row r="479" spans="1:8">
      <c r="A479" s="223">
        <v>476</v>
      </c>
      <c r="B479" s="223" t="s">
        <v>476</v>
      </c>
      <c r="C479" s="223" t="s">
        <v>2062</v>
      </c>
      <c r="D479" s="223" t="s">
        <v>2063</v>
      </c>
      <c r="E479" s="224">
        <v>2.3643838112634701E-4</v>
      </c>
      <c r="F479" s="224">
        <v>8.4731393690957793E-6</v>
      </c>
      <c r="G479" s="223">
        <v>157</v>
      </c>
      <c r="H479" s="223">
        <v>455</v>
      </c>
    </row>
    <row r="480" spans="1:8">
      <c r="A480" s="223">
        <v>477</v>
      </c>
      <c r="B480" s="223" t="s">
        <v>476</v>
      </c>
      <c r="C480" s="223" t="s">
        <v>1349</v>
      </c>
      <c r="D480" s="223" t="s">
        <v>1350</v>
      </c>
      <c r="E480" s="224">
        <v>2.3643838112634701E-4</v>
      </c>
      <c r="F480" s="224">
        <v>8.4972484955354603E-6</v>
      </c>
      <c r="G480" s="223">
        <v>50</v>
      </c>
      <c r="H480" s="223">
        <v>191</v>
      </c>
    </row>
    <row r="481" spans="1:8">
      <c r="A481" s="223">
        <v>478</v>
      </c>
      <c r="B481" s="223" t="s">
        <v>476</v>
      </c>
      <c r="C481" s="223" t="s">
        <v>1351</v>
      </c>
      <c r="D481" s="223" t="s">
        <v>1352</v>
      </c>
      <c r="E481" s="224">
        <v>2.3643838112634701E-4</v>
      </c>
      <c r="F481" s="224">
        <v>8.4972484955354603E-6</v>
      </c>
      <c r="G481" s="223">
        <v>50</v>
      </c>
      <c r="H481" s="223">
        <v>191</v>
      </c>
    </row>
    <row r="482" spans="1:8">
      <c r="A482" s="223">
        <v>479</v>
      </c>
      <c r="B482" s="223" t="s">
        <v>476</v>
      </c>
      <c r="C482" s="223" t="s">
        <v>2838</v>
      </c>
      <c r="D482" s="223" t="s">
        <v>2839</v>
      </c>
      <c r="E482" s="224">
        <v>2.40436401499359E-4</v>
      </c>
      <c r="F482" s="224">
        <v>8.6806599021166697E-6</v>
      </c>
      <c r="G482" s="223">
        <v>444</v>
      </c>
      <c r="H482" s="223">
        <v>1101</v>
      </c>
    </row>
    <row r="483" spans="1:8">
      <c r="A483" s="223">
        <v>480</v>
      </c>
      <c r="B483" s="223" t="s">
        <v>476</v>
      </c>
      <c r="C483" s="223" t="s">
        <v>1721</v>
      </c>
      <c r="D483" s="223" t="s">
        <v>1722</v>
      </c>
      <c r="E483" s="224">
        <v>2.40436401499359E-4</v>
      </c>
      <c r="F483" s="224">
        <v>8.6748991028116101E-6</v>
      </c>
      <c r="G483" s="223">
        <v>77</v>
      </c>
      <c r="H483" s="223">
        <v>260</v>
      </c>
    </row>
    <row r="484" spans="1:8">
      <c r="A484" s="223">
        <v>481</v>
      </c>
      <c r="B484" s="223" t="s">
        <v>476</v>
      </c>
      <c r="C484" s="223" t="s">
        <v>2432</v>
      </c>
      <c r="D484" s="223" t="s">
        <v>2433</v>
      </c>
      <c r="E484" s="224">
        <v>2.4834319906455801E-4</v>
      </c>
      <c r="F484" s="224">
        <v>8.9866425305912497E-6</v>
      </c>
      <c r="G484" s="223">
        <v>180</v>
      </c>
      <c r="H484" s="223">
        <v>508</v>
      </c>
    </row>
    <row r="485" spans="1:8">
      <c r="A485" s="223">
        <v>482</v>
      </c>
      <c r="B485" s="223" t="s">
        <v>476</v>
      </c>
      <c r="C485" s="223" t="s">
        <v>1147</v>
      </c>
      <c r="D485" s="223" t="s">
        <v>1148</v>
      </c>
      <c r="E485" s="224">
        <v>2.70071189707758E-4</v>
      </c>
      <c r="F485" s="224">
        <v>9.7952125150120597E-6</v>
      </c>
      <c r="G485" s="223">
        <v>146</v>
      </c>
      <c r="H485" s="223">
        <v>428</v>
      </c>
    </row>
    <row r="486" spans="1:8">
      <c r="A486" s="223">
        <v>483</v>
      </c>
      <c r="B486" s="223" t="s">
        <v>476</v>
      </c>
      <c r="C486" s="223" t="s">
        <v>1196</v>
      </c>
      <c r="D486" s="223" t="s">
        <v>1197</v>
      </c>
      <c r="E486" s="224">
        <v>2.7581910055970098E-4</v>
      </c>
      <c r="F486" s="224">
        <v>1.0026470939050599E-5</v>
      </c>
      <c r="G486" s="223">
        <v>210</v>
      </c>
      <c r="H486" s="223">
        <v>577</v>
      </c>
    </row>
    <row r="487" spans="1:8">
      <c r="A487" s="223">
        <v>484</v>
      </c>
      <c r="B487" s="223" t="s">
        <v>476</v>
      </c>
      <c r="C487" s="223" t="s">
        <v>1081</v>
      </c>
      <c r="D487" s="223" t="s">
        <v>1082</v>
      </c>
      <c r="E487" s="224">
        <v>2.7814387793071598E-4</v>
      </c>
      <c r="F487" s="224">
        <v>1.0133959861818E-5</v>
      </c>
      <c r="G487" s="223">
        <v>495</v>
      </c>
      <c r="H487" s="223">
        <v>1210</v>
      </c>
    </row>
    <row r="488" spans="1:8">
      <c r="A488" s="223">
        <v>485</v>
      </c>
      <c r="B488" s="223" t="s">
        <v>476</v>
      </c>
      <c r="C488" s="223" t="s">
        <v>1069</v>
      </c>
      <c r="D488" s="223" t="s">
        <v>1070</v>
      </c>
      <c r="E488" s="224">
        <v>2.8435826215348898E-4</v>
      </c>
      <c r="F488" s="224">
        <v>1.0383869123582399E-5</v>
      </c>
      <c r="G488" s="223">
        <v>121</v>
      </c>
      <c r="H488" s="223">
        <v>368</v>
      </c>
    </row>
    <row r="489" spans="1:8">
      <c r="A489" s="223">
        <v>486</v>
      </c>
      <c r="B489" s="223" t="s">
        <v>476</v>
      </c>
      <c r="C489" s="223" t="s">
        <v>1113</v>
      </c>
      <c r="D489" s="223" t="s">
        <v>1114</v>
      </c>
      <c r="E489" s="224">
        <v>2.8644317682778499E-4</v>
      </c>
      <c r="F489" s="224">
        <v>1.04836688148305E-5</v>
      </c>
      <c r="G489" s="223">
        <v>379</v>
      </c>
      <c r="H489" s="223">
        <v>955</v>
      </c>
    </row>
    <row r="490" spans="1:8">
      <c r="A490" s="223">
        <v>487</v>
      </c>
      <c r="B490" s="223" t="s">
        <v>476</v>
      </c>
      <c r="C490" s="223" t="s">
        <v>2936</v>
      </c>
      <c r="D490" s="223" t="s">
        <v>2937</v>
      </c>
      <c r="E490" s="224">
        <v>2.9803336164002398E-4</v>
      </c>
      <c r="F490" s="224">
        <v>1.0932486167231499E-5</v>
      </c>
      <c r="G490" s="223">
        <v>444</v>
      </c>
      <c r="H490" s="223">
        <v>1098</v>
      </c>
    </row>
    <row r="491" spans="1:8">
      <c r="A491" s="223">
        <v>488</v>
      </c>
      <c r="B491" s="223" t="s">
        <v>476</v>
      </c>
      <c r="C491" s="223" t="s">
        <v>1569</v>
      </c>
      <c r="D491" s="223" t="s">
        <v>1570</v>
      </c>
      <c r="E491" s="224">
        <v>2.9812010292260899E-4</v>
      </c>
      <c r="F491" s="224">
        <v>1.09602979015665E-5</v>
      </c>
      <c r="G491" s="223">
        <v>12</v>
      </c>
      <c r="H491" s="223">
        <v>79</v>
      </c>
    </row>
    <row r="492" spans="1:8">
      <c r="A492" s="223">
        <v>489</v>
      </c>
      <c r="B492" s="223" t="s">
        <v>476</v>
      </c>
      <c r="C492" s="223" t="s">
        <v>1040</v>
      </c>
      <c r="D492" s="223" t="s">
        <v>1041</v>
      </c>
      <c r="E492" s="224">
        <v>2.9827453857688303E-4</v>
      </c>
      <c r="F492" s="224">
        <v>1.0990618324957801E-5</v>
      </c>
      <c r="G492" s="223">
        <v>415</v>
      </c>
      <c r="H492" s="223">
        <v>1034</v>
      </c>
    </row>
    <row r="493" spans="1:8">
      <c r="A493" s="223">
        <v>490</v>
      </c>
      <c r="B493" s="223" t="s">
        <v>476</v>
      </c>
      <c r="C493" s="223" t="s">
        <v>1099</v>
      </c>
      <c r="D493" s="223" t="s">
        <v>1100</v>
      </c>
      <c r="E493" s="224">
        <v>3.04598816184517E-4</v>
      </c>
      <c r="F493" s="224">
        <v>1.1248816162795701E-5</v>
      </c>
      <c r="G493" s="223">
        <v>93</v>
      </c>
      <c r="H493" s="223">
        <v>299</v>
      </c>
    </row>
    <row r="494" spans="1:8">
      <c r="A494" s="223">
        <v>491</v>
      </c>
      <c r="B494" s="223" t="s">
        <v>476</v>
      </c>
      <c r="C494" s="223" t="s">
        <v>1282</v>
      </c>
      <c r="D494" s="223" t="s">
        <v>1283</v>
      </c>
      <c r="E494" s="224">
        <v>3.2382314920138399E-4</v>
      </c>
      <c r="F494" s="224">
        <v>1.20152031071972E-5</v>
      </c>
      <c r="G494" s="223">
        <v>402</v>
      </c>
      <c r="H494" s="223">
        <v>1005</v>
      </c>
    </row>
    <row r="495" spans="1:8">
      <c r="A495" s="223">
        <v>492</v>
      </c>
      <c r="B495" s="223" t="s">
        <v>476</v>
      </c>
      <c r="C495" s="223" t="s">
        <v>1480</v>
      </c>
      <c r="D495" s="223" t="s">
        <v>1481</v>
      </c>
      <c r="E495" s="224">
        <v>3.2382314920138399E-4</v>
      </c>
      <c r="F495" s="224">
        <v>1.20390298364691E-5</v>
      </c>
      <c r="G495" s="223">
        <v>18</v>
      </c>
      <c r="H495" s="223">
        <v>97</v>
      </c>
    </row>
    <row r="496" spans="1:8">
      <c r="A496" s="223">
        <v>493</v>
      </c>
      <c r="B496" s="223" t="s">
        <v>476</v>
      </c>
      <c r="C496" s="223" t="s">
        <v>1478</v>
      </c>
      <c r="D496" s="223" t="s">
        <v>1479</v>
      </c>
      <c r="E496" s="224">
        <v>3.2382314920138399E-4</v>
      </c>
      <c r="F496" s="224">
        <v>1.20390298364691E-5</v>
      </c>
      <c r="G496" s="223">
        <v>18</v>
      </c>
      <c r="H496" s="223">
        <v>97</v>
      </c>
    </row>
    <row r="497" spans="1:8">
      <c r="A497" s="223">
        <v>494</v>
      </c>
      <c r="B497" s="223" t="s">
        <v>476</v>
      </c>
      <c r="C497" s="223" t="s">
        <v>514</v>
      </c>
      <c r="D497" s="223" t="s">
        <v>515</v>
      </c>
      <c r="E497" s="224">
        <v>3.2639822434672201E-4</v>
      </c>
      <c r="F497" s="224">
        <v>1.22156638821104E-5</v>
      </c>
      <c r="G497" s="223">
        <v>12987</v>
      </c>
      <c r="H497" s="223">
        <v>26263</v>
      </c>
    </row>
    <row r="498" spans="1:8">
      <c r="A498" s="223">
        <v>495</v>
      </c>
      <c r="B498" s="223" t="s">
        <v>476</v>
      </c>
      <c r="C498" s="223" t="s">
        <v>205</v>
      </c>
      <c r="D498" s="223" t="s">
        <v>1675</v>
      </c>
      <c r="E498" s="224">
        <v>3.6154918528742301E-4</v>
      </c>
      <c r="F498" s="224">
        <v>1.35610814706287E-5</v>
      </c>
      <c r="G498" s="223">
        <v>374</v>
      </c>
      <c r="H498" s="223">
        <v>941</v>
      </c>
    </row>
    <row r="499" spans="1:8">
      <c r="A499" s="223">
        <v>496</v>
      </c>
      <c r="B499" s="223" t="s">
        <v>476</v>
      </c>
      <c r="C499" s="223" t="s">
        <v>1571</v>
      </c>
      <c r="D499" s="223" t="s">
        <v>1572</v>
      </c>
      <c r="E499" s="224">
        <v>3.6578162870083502E-4</v>
      </c>
      <c r="F499" s="224">
        <v>1.37500529625644E-5</v>
      </c>
      <c r="G499" s="223">
        <v>65</v>
      </c>
      <c r="H499" s="223">
        <v>227</v>
      </c>
    </row>
    <row r="500" spans="1:8">
      <c r="A500" s="223">
        <v>497</v>
      </c>
      <c r="B500" s="223" t="s">
        <v>476</v>
      </c>
      <c r="C500" s="223" t="s">
        <v>674</v>
      </c>
      <c r="D500" s="223" t="s">
        <v>675</v>
      </c>
      <c r="E500" s="224">
        <v>3.6715310184053899E-4</v>
      </c>
      <c r="F500" s="224">
        <v>1.38622742515801E-5</v>
      </c>
      <c r="G500" s="223">
        <v>507</v>
      </c>
      <c r="H500" s="223">
        <v>1231</v>
      </c>
    </row>
    <row r="501" spans="1:8">
      <c r="A501" s="223">
        <v>498</v>
      </c>
      <c r="B501" s="223" t="s">
        <v>476</v>
      </c>
      <c r="C501" s="223" t="s">
        <v>672</v>
      </c>
      <c r="D501" s="223" t="s">
        <v>673</v>
      </c>
      <c r="E501" s="224">
        <v>3.6715310184053899E-4</v>
      </c>
      <c r="F501" s="224">
        <v>1.38622742515801E-5</v>
      </c>
      <c r="G501" s="223">
        <v>507</v>
      </c>
      <c r="H501" s="223">
        <v>1231</v>
      </c>
    </row>
    <row r="502" spans="1:8">
      <c r="A502" s="223">
        <v>499</v>
      </c>
      <c r="B502" s="223" t="s">
        <v>476</v>
      </c>
      <c r="C502" s="223" t="s">
        <v>2168</v>
      </c>
      <c r="D502" s="223" t="s">
        <v>2169</v>
      </c>
      <c r="E502" s="224">
        <v>3.6785633361887402E-4</v>
      </c>
      <c r="F502" s="224">
        <v>1.39192168537214E-5</v>
      </c>
      <c r="G502" s="223">
        <v>171</v>
      </c>
      <c r="H502" s="223">
        <v>484</v>
      </c>
    </row>
    <row r="503" spans="1:8">
      <c r="A503" s="223">
        <v>500</v>
      </c>
      <c r="B503" s="223" t="s">
        <v>476</v>
      </c>
      <c r="C503" s="223" t="s">
        <v>1818</v>
      </c>
      <c r="D503" s="223" t="s">
        <v>1819</v>
      </c>
      <c r="E503" s="224">
        <v>3.8524618782434403E-4</v>
      </c>
      <c r="F503" s="224">
        <v>1.46408828816257E-5</v>
      </c>
      <c r="G503" s="223">
        <v>15</v>
      </c>
      <c r="H503" s="223">
        <v>88</v>
      </c>
    </row>
    <row r="504" spans="1:8">
      <c r="A504" s="223">
        <v>501</v>
      </c>
      <c r="B504" s="223" t="s">
        <v>476</v>
      </c>
      <c r="C504" s="223" t="s">
        <v>1476</v>
      </c>
      <c r="D504" s="223" t="s">
        <v>1477</v>
      </c>
      <c r="E504" s="224">
        <v>3.8524618782434403E-4</v>
      </c>
      <c r="F504" s="224">
        <v>1.46234831750961E-5</v>
      </c>
      <c r="G504" s="223">
        <v>242</v>
      </c>
      <c r="H504" s="223">
        <v>646</v>
      </c>
    </row>
    <row r="505" spans="1:8">
      <c r="A505" s="223">
        <v>502</v>
      </c>
      <c r="B505" s="223" t="s">
        <v>476</v>
      </c>
      <c r="C505" s="223" t="s">
        <v>1357</v>
      </c>
      <c r="D505" s="223" t="s">
        <v>1358</v>
      </c>
      <c r="E505" s="224">
        <v>3.86270711447386E-4</v>
      </c>
      <c r="F505" s="224">
        <v>1.47117314918411E-5</v>
      </c>
      <c r="G505" s="223">
        <v>83</v>
      </c>
      <c r="H505" s="223">
        <v>272</v>
      </c>
    </row>
    <row r="506" spans="1:8">
      <c r="A506" s="223">
        <v>503</v>
      </c>
      <c r="B506" s="223" t="s">
        <v>476</v>
      </c>
      <c r="C506" s="223" t="s">
        <v>165</v>
      </c>
      <c r="D506" s="223" t="s">
        <v>1332</v>
      </c>
      <c r="E506" s="224">
        <v>3.9097927538539403E-4</v>
      </c>
      <c r="F506" s="224">
        <v>1.49233662614055E-5</v>
      </c>
      <c r="G506" s="223">
        <v>200</v>
      </c>
      <c r="H506" s="223">
        <v>550</v>
      </c>
    </row>
    <row r="507" spans="1:8">
      <c r="A507" s="223">
        <v>504</v>
      </c>
      <c r="B507" s="223" t="s">
        <v>476</v>
      </c>
      <c r="C507" s="223" t="s">
        <v>914</v>
      </c>
      <c r="D507" s="223" t="s">
        <v>915</v>
      </c>
      <c r="E507" s="224">
        <v>3.9815002945952602E-4</v>
      </c>
      <c r="F507" s="224">
        <v>1.5229962296741601E-5</v>
      </c>
      <c r="G507" s="223">
        <v>173</v>
      </c>
      <c r="H507" s="223">
        <v>488</v>
      </c>
    </row>
    <row r="508" spans="1:8">
      <c r="A508" s="223">
        <v>505</v>
      </c>
      <c r="B508" s="223" t="s">
        <v>476</v>
      </c>
      <c r="C508" s="223" t="s">
        <v>1743</v>
      </c>
      <c r="D508" s="223" t="s">
        <v>1744</v>
      </c>
      <c r="E508" s="224">
        <v>4.0166234663952303E-4</v>
      </c>
      <c r="F508" s="224">
        <v>1.5397499078051701E-5</v>
      </c>
      <c r="G508" s="223">
        <v>57</v>
      </c>
      <c r="H508" s="223">
        <v>206</v>
      </c>
    </row>
    <row r="509" spans="1:8">
      <c r="A509" s="223">
        <v>506</v>
      </c>
      <c r="B509" s="223" t="s">
        <v>476</v>
      </c>
      <c r="C509" s="223" t="s">
        <v>1181</v>
      </c>
      <c r="D509" s="223" t="s">
        <v>1182</v>
      </c>
      <c r="E509" s="224">
        <v>4.0511033180006602E-4</v>
      </c>
      <c r="F509" s="224">
        <v>1.5563144769252301E-5</v>
      </c>
      <c r="G509" s="223">
        <v>89</v>
      </c>
      <c r="H509" s="223">
        <v>286</v>
      </c>
    </row>
    <row r="510" spans="1:8">
      <c r="A510" s="223">
        <v>507</v>
      </c>
      <c r="B510" s="223" t="s">
        <v>476</v>
      </c>
      <c r="C510" s="223" t="s">
        <v>1026</v>
      </c>
      <c r="D510" s="223" t="s">
        <v>1027</v>
      </c>
      <c r="E510" s="224">
        <v>4.06827980184721E-4</v>
      </c>
      <c r="F510" s="224">
        <v>1.56691688548035E-5</v>
      </c>
      <c r="G510" s="223">
        <v>71</v>
      </c>
      <c r="H510" s="223">
        <v>242</v>
      </c>
    </row>
    <row r="511" spans="1:8">
      <c r="A511" s="223">
        <v>508</v>
      </c>
      <c r="B511" s="223" t="s">
        <v>476</v>
      </c>
      <c r="C511" s="223" t="s">
        <v>1440</v>
      </c>
      <c r="D511" s="223" t="s">
        <v>1441</v>
      </c>
      <c r="E511" s="224">
        <v>4.06827980184721E-4</v>
      </c>
      <c r="F511" s="224">
        <v>1.5696353829003999E-5</v>
      </c>
      <c r="G511" s="223">
        <v>10</v>
      </c>
      <c r="H511" s="223">
        <v>70</v>
      </c>
    </row>
    <row r="512" spans="1:8">
      <c r="A512" s="223">
        <v>509</v>
      </c>
      <c r="B512" s="223" t="s">
        <v>476</v>
      </c>
      <c r="C512" s="223" t="s">
        <v>1713</v>
      </c>
      <c r="D512" s="223" t="s">
        <v>1714</v>
      </c>
      <c r="E512" s="224">
        <v>4.1391474940248899E-4</v>
      </c>
      <c r="F512" s="224">
        <v>1.6072367169462099E-5</v>
      </c>
      <c r="G512" s="223">
        <v>254</v>
      </c>
      <c r="H512" s="223">
        <v>672</v>
      </c>
    </row>
    <row r="513" spans="1:8">
      <c r="A513" s="223">
        <v>510</v>
      </c>
      <c r="B513" s="223" t="s">
        <v>476</v>
      </c>
      <c r="C513" s="223" t="s">
        <v>1401</v>
      </c>
      <c r="D513" s="223" t="s">
        <v>1402</v>
      </c>
      <c r="E513" s="224">
        <v>4.2113003745699798E-4</v>
      </c>
      <c r="F513" s="224">
        <v>1.6387330439709599E-5</v>
      </c>
      <c r="G513" s="223">
        <v>74</v>
      </c>
      <c r="H513" s="223">
        <v>249</v>
      </c>
    </row>
    <row r="514" spans="1:8">
      <c r="A514" s="223">
        <v>511</v>
      </c>
      <c r="B514" s="223" t="s">
        <v>476</v>
      </c>
      <c r="C514" s="223" t="s">
        <v>1198</v>
      </c>
      <c r="D514" s="223" t="s">
        <v>1199</v>
      </c>
      <c r="E514" s="224">
        <v>4.3010380553082698E-4</v>
      </c>
      <c r="F514" s="224">
        <v>1.67720585104552E-5</v>
      </c>
      <c r="G514" s="223">
        <v>260</v>
      </c>
      <c r="H514" s="223">
        <v>685</v>
      </c>
    </row>
    <row r="515" spans="1:8">
      <c r="A515" s="223">
        <v>512</v>
      </c>
      <c r="B515" s="223" t="s">
        <v>476</v>
      </c>
      <c r="C515" s="223" t="s">
        <v>1375</v>
      </c>
      <c r="D515" s="223" t="s">
        <v>1376</v>
      </c>
      <c r="E515" s="224">
        <v>4.4809294851163499E-4</v>
      </c>
      <c r="F515" s="224">
        <v>1.7510572095671099E-5</v>
      </c>
      <c r="G515" s="223">
        <v>221</v>
      </c>
      <c r="H515" s="223">
        <v>596</v>
      </c>
    </row>
    <row r="516" spans="1:8">
      <c r="A516" s="223">
        <v>513</v>
      </c>
      <c r="B516" s="223" t="s">
        <v>476</v>
      </c>
      <c r="C516" s="223" t="s">
        <v>694</v>
      </c>
      <c r="D516" s="223" t="s">
        <v>695</v>
      </c>
      <c r="E516" s="224">
        <v>4.7707371176339698E-4</v>
      </c>
      <c r="F516" s="224">
        <v>1.8682496643741701E-5</v>
      </c>
      <c r="G516" s="223">
        <v>532</v>
      </c>
      <c r="H516" s="223">
        <v>1282</v>
      </c>
    </row>
    <row r="517" spans="1:8">
      <c r="A517" s="223">
        <v>514</v>
      </c>
      <c r="B517" s="223" t="s">
        <v>476</v>
      </c>
      <c r="C517" s="223" t="s">
        <v>1411</v>
      </c>
      <c r="D517" s="223" t="s">
        <v>1412</v>
      </c>
      <c r="E517" s="224">
        <v>4.7891656282257302E-4</v>
      </c>
      <c r="F517" s="224">
        <v>1.8794230613080098E-5</v>
      </c>
      <c r="G517" s="223">
        <v>35</v>
      </c>
      <c r="H517" s="223">
        <v>145</v>
      </c>
    </row>
    <row r="518" spans="1:8">
      <c r="A518" s="223">
        <v>515</v>
      </c>
      <c r="B518" s="223" t="s">
        <v>476</v>
      </c>
      <c r="C518" s="223" t="s">
        <v>1424</v>
      </c>
      <c r="D518" s="223" t="s">
        <v>1425</v>
      </c>
      <c r="E518" s="224">
        <v>4.9608062936975605E-4</v>
      </c>
      <c r="F518" s="224">
        <v>1.95087887954398E-5</v>
      </c>
      <c r="G518" s="223">
        <v>27</v>
      </c>
      <c r="H518" s="223">
        <v>122</v>
      </c>
    </row>
    <row r="519" spans="1:8">
      <c r="A519" s="223">
        <v>516</v>
      </c>
      <c r="B519" s="223" t="s">
        <v>476</v>
      </c>
      <c r="C519" s="223" t="s">
        <v>1127</v>
      </c>
      <c r="D519" s="223" t="s">
        <v>1128</v>
      </c>
      <c r="E519" s="224">
        <v>4.9778083910822905E-4</v>
      </c>
      <c r="F519" s="224">
        <v>1.9616776293343101E-5</v>
      </c>
      <c r="G519" s="223">
        <v>76</v>
      </c>
      <c r="H519" s="223">
        <v>253</v>
      </c>
    </row>
    <row r="520" spans="1:8">
      <c r="A520" s="223">
        <v>517</v>
      </c>
      <c r="B520" s="223" t="s">
        <v>476</v>
      </c>
      <c r="C520" s="223" t="s">
        <v>1002</v>
      </c>
      <c r="D520" s="223" t="s">
        <v>1003</v>
      </c>
      <c r="E520" s="224">
        <v>4.97896568520014E-4</v>
      </c>
      <c r="F520" s="224">
        <v>1.96624718896701E-5</v>
      </c>
      <c r="G520" s="223">
        <v>687</v>
      </c>
      <c r="H520" s="223">
        <v>1612</v>
      </c>
    </row>
    <row r="521" spans="1:8">
      <c r="A521" s="223">
        <v>518</v>
      </c>
      <c r="B521" s="223" t="s">
        <v>476</v>
      </c>
      <c r="C521" s="223" t="s">
        <v>2150</v>
      </c>
      <c r="D521" s="223" t="s">
        <v>2151</v>
      </c>
      <c r="E521" s="224">
        <v>5.1669413377273101E-4</v>
      </c>
      <c r="F521" s="224">
        <v>2.0490183758336901E-5</v>
      </c>
      <c r="G521" s="223">
        <v>136</v>
      </c>
      <c r="H521" s="223">
        <v>399</v>
      </c>
    </row>
    <row r="522" spans="1:8">
      <c r="A522" s="223">
        <v>519</v>
      </c>
      <c r="B522" s="223" t="s">
        <v>476</v>
      </c>
      <c r="C522" s="223" t="s">
        <v>2152</v>
      </c>
      <c r="D522" s="223" t="s">
        <v>2153</v>
      </c>
      <c r="E522" s="224">
        <v>5.1669413377273101E-4</v>
      </c>
      <c r="F522" s="224">
        <v>2.0490183758336901E-5</v>
      </c>
      <c r="G522" s="223">
        <v>136</v>
      </c>
      <c r="H522" s="223">
        <v>399</v>
      </c>
    </row>
    <row r="523" spans="1:8">
      <c r="A523" s="223">
        <v>520</v>
      </c>
      <c r="B523" s="223" t="s">
        <v>476</v>
      </c>
      <c r="C523" s="223" t="s">
        <v>1452</v>
      </c>
      <c r="D523" s="223" t="s">
        <v>1453</v>
      </c>
      <c r="E523" s="224">
        <v>5.1959367862759796E-4</v>
      </c>
      <c r="F523" s="224">
        <v>2.0648096449097301E-5</v>
      </c>
      <c r="G523" s="223">
        <v>7</v>
      </c>
      <c r="H523" s="223">
        <v>59</v>
      </c>
    </row>
    <row r="524" spans="1:8">
      <c r="A524" s="223">
        <v>521</v>
      </c>
      <c r="B524" s="223" t="s">
        <v>476</v>
      </c>
      <c r="C524" s="223" t="s">
        <v>1438</v>
      </c>
      <c r="D524" s="223" t="s">
        <v>1439</v>
      </c>
      <c r="E524" s="224">
        <v>5.3302048656025296E-4</v>
      </c>
      <c r="F524" s="224">
        <v>2.1225700142270499E-5</v>
      </c>
      <c r="G524" s="223">
        <v>34</v>
      </c>
      <c r="H524" s="223">
        <v>142</v>
      </c>
    </row>
    <row r="525" spans="1:8">
      <c r="A525" s="223">
        <v>522</v>
      </c>
      <c r="B525" s="223" t="s">
        <v>476</v>
      </c>
      <c r="C525" s="223" t="s">
        <v>1260</v>
      </c>
      <c r="D525" s="223" t="s">
        <v>1261</v>
      </c>
      <c r="E525" s="224">
        <v>5.8563191012969403E-4</v>
      </c>
      <c r="F525" s="224">
        <v>2.3369151734355701E-5</v>
      </c>
      <c r="G525" s="223">
        <v>618</v>
      </c>
      <c r="H525" s="223">
        <v>1463</v>
      </c>
    </row>
    <row r="526" spans="1:8">
      <c r="A526" s="223">
        <v>523</v>
      </c>
      <c r="B526" s="223" t="s">
        <v>476</v>
      </c>
      <c r="C526" s="223" t="s">
        <v>1602</v>
      </c>
      <c r="D526" s="223" t="s">
        <v>1603</v>
      </c>
      <c r="E526" s="224">
        <v>5.9355942672217996E-4</v>
      </c>
      <c r="F526" s="224">
        <v>2.37345309429556E-5</v>
      </c>
      <c r="G526" s="223">
        <v>28</v>
      </c>
      <c r="H526" s="223">
        <v>124</v>
      </c>
    </row>
    <row r="527" spans="1:8">
      <c r="A527" s="223">
        <v>524</v>
      </c>
      <c r="B527" s="223" t="s">
        <v>476</v>
      </c>
      <c r="C527" s="223" t="s">
        <v>1523</v>
      </c>
      <c r="D527" s="223" t="s">
        <v>1524</v>
      </c>
      <c r="E527" s="224">
        <v>5.9933306186618499E-4</v>
      </c>
      <c r="F527" s="224">
        <v>2.4014915317671799E-5</v>
      </c>
      <c r="G527" s="223">
        <v>172</v>
      </c>
      <c r="H527" s="223">
        <v>482</v>
      </c>
    </row>
    <row r="528" spans="1:8">
      <c r="A528" s="223">
        <v>525</v>
      </c>
      <c r="B528" s="223" t="s">
        <v>476</v>
      </c>
      <c r="C528" s="223" t="s">
        <v>1928</v>
      </c>
      <c r="D528" s="223" t="s">
        <v>1929</v>
      </c>
      <c r="E528" s="224">
        <v>6.1631684907060701E-4</v>
      </c>
      <c r="F528" s="224">
        <v>2.4746363900224298E-5</v>
      </c>
      <c r="G528" s="223">
        <v>433</v>
      </c>
      <c r="H528" s="223">
        <v>1063</v>
      </c>
    </row>
    <row r="529" spans="1:8">
      <c r="A529" s="223">
        <v>526</v>
      </c>
      <c r="B529" s="223" t="s">
        <v>476</v>
      </c>
      <c r="C529" s="223" t="s">
        <v>1183</v>
      </c>
      <c r="D529" s="223" t="s">
        <v>1184</v>
      </c>
      <c r="E529" s="224">
        <v>6.2550418321569699E-4</v>
      </c>
      <c r="F529" s="224">
        <v>2.5166931363685101E-5</v>
      </c>
      <c r="G529" s="223">
        <v>631</v>
      </c>
      <c r="H529" s="223">
        <v>1490</v>
      </c>
    </row>
    <row r="530" spans="1:8">
      <c r="A530" s="223">
        <v>527</v>
      </c>
      <c r="B530" s="223" t="s">
        <v>476</v>
      </c>
      <c r="C530" s="223" t="s">
        <v>1432</v>
      </c>
      <c r="D530" s="223" t="s">
        <v>1433</v>
      </c>
      <c r="E530" s="224">
        <v>6.2687136514121802E-4</v>
      </c>
      <c r="F530" s="224">
        <v>2.5273729856982299E-5</v>
      </c>
      <c r="G530" s="223">
        <v>223</v>
      </c>
      <c r="H530" s="223">
        <v>598</v>
      </c>
    </row>
    <row r="531" spans="1:8">
      <c r="A531" s="223">
        <v>528</v>
      </c>
      <c r="B531" s="223" t="s">
        <v>476</v>
      </c>
      <c r="C531" s="223" t="s">
        <v>1306</v>
      </c>
      <c r="D531" s="223" t="s">
        <v>1307</v>
      </c>
      <c r="E531" s="224">
        <v>6.2966720651368797E-4</v>
      </c>
      <c r="F531" s="224">
        <v>2.5438471908889E-5</v>
      </c>
      <c r="G531" s="223">
        <v>347</v>
      </c>
      <c r="H531" s="223">
        <v>874</v>
      </c>
    </row>
    <row r="532" spans="1:8">
      <c r="A532" s="223">
        <v>529</v>
      </c>
      <c r="B532" s="223" t="s">
        <v>476</v>
      </c>
      <c r="C532" s="223" t="s">
        <v>1557</v>
      </c>
      <c r="D532" s="223" t="s">
        <v>1558</v>
      </c>
      <c r="E532" s="224">
        <v>6.9010398171131702E-4</v>
      </c>
      <c r="F532" s="224">
        <v>2.7994138716148099E-5</v>
      </c>
      <c r="G532" s="223">
        <v>75</v>
      </c>
      <c r="H532" s="223">
        <v>248</v>
      </c>
    </row>
    <row r="533" spans="1:8">
      <c r="A533" s="223">
        <v>530</v>
      </c>
      <c r="B533" s="223" t="s">
        <v>476</v>
      </c>
      <c r="C533" s="223" t="s">
        <v>1594</v>
      </c>
      <c r="D533" s="223" t="s">
        <v>1595</v>
      </c>
      <c r="E533" s="224">
        <v>7.2430844989390902E-4</v>
      </c>
      <c r="F533" s="224">
        <v>2.94414868925812E-5</v>
      </c>
      <c r="G533" s="223">
        <v>89</v>
      </c>
      <c r="H533" s="223">
        <v>283</v>
      </c>
    </row>
    <row r="534" spans="1:8">
      <c r="A534" s="223">
        <v>531</v>
      </c>
      <c r="B534" s="223" t="s">
        <v>476</v>
      </c>
      <c r="C534" s="223" t="s">
        <v>1563</v>
      </c>
      <c r="D534" s="223" t="s">
        <v>1564</v>
      </c>
      <c r="E534" s="224">
        <v>7.3118110276347798E-4</v>
      </c>
      <c r="F534" s="224">
        <v>2.99020692223993E-5</v>
      </c>
      <c r="G534" s="223">
        <v>107</v>
      </c>
      <c r="H534" s="223">
        <v>326</v>
      </c>
    </row>
    <row r="535" spans="1:8">
      <c r="A535" s="223">
        <v>532</v>
      </c>
      <c r="B535" s="223" t="s">
        <v>476</v>
      </c>
      <c r="C535" s="223" t="s">
        <v>698</v>
      </c>
      <c r="D535" s="223" t="s">
        <v>699</v>
      </c>
      <c r="E535" s="224">
        <v>7.3118110276347798E-4</v>
      </c>
      <c r="F535" s="224">
        <v>2.9898028377654499E-5</v>
      </c>
      <c r="G535" s="223">
        <v>529</v>
      </c>
      <c r="H535" s="223">
        <v>1268</v>
      </c>
    </row>
    <row r="536" spans="1:8">
      <c r="A536" s="223">
        <v>533</v>
      </c>
      <c r="B536" s="223" t="s">
        <v>476</v>
      </c>
      <c r="C536" s="223" t="s">
        <v>1565</v>
      </c>
      <c r="D536" s="223" t="s">
        <v>1566</v>
      </c>
      <c r="E536" s="224">
        <v>7.3118110276347798E-4</v>
      </c>
      <c r="F536" s="224">
        <v>2.99020692223993E-5</v>
      </c>
      <c r="G536" s="223">
        <v>107</v>
      </c>
      <c r="H536" s="223">
        <v>326</v>
      </c>
    </row>
    <row r="537" spans="1:8">
      <c r="A537" s="223">
        <v>534</v>
      </c>
      <c r="B537" s="223" t="s">
        <v>476</v>
      </c>
      <c r="C537" s="223" t="s">
        <v>1592</v>
      </c>
      <c r="D537" s="223" t="s">
        <v>1593</v>
      </c>
      <c r="E537" s="224">
        <v>7.3207909959624798E-4</v>
      </c>
      <c r="F537" s="224">
        <v>3.0016037152537301E-5</v>
      </c>
      <c r="G537" s="223">
        <v>52</v>
      </c>
      <c r="H537" s="223">
        <v>189</v>
      </c>
    </row>
    <row r="538" spans="1:8">
      <c r="A538" s="223">
        <v>535</v>
      </c>
      <c r="B538" s="223" t="s">
        <v>476</v>
      </c>
      <c r="C538" s="223" t="s">
        <v>1610</v>
      </c>
      <c r="D538" s="223" t="s">
        <v>1611</v>
      </c>
      <c r="E538" s="224">
        <v>7.3207909959624798E-4</v>
      </c>
      <c r="F538" s="224">
        <v>3.00597581377507E-5</v>
      </c>
      <c r="G538" s="223">
        <v>38</v>
      </c>
      <c r="H538" s="223">
        <v>151</v>
      </c>
    </row>
    <row r="539" spans="1:8">
      <c r="A539" s="223">
        <v>536</v>
      </c>
      <c r="B539" s="223" t="s">
        <v>476</v>
      </c>
      <c r="C539" s="223" t="s">
        <v>1620</v>
      </c>
      <c r="D539" s="223" t="s">
        <v>1621</v>
      </c>
      <c r="E539" s="224">
        <v>7.7236783304326299E-4</v>
      </c>
      <c r="F539" s="224">
        <v>3.1841667935276603E-5</v>
      </c>
      <c r="G539" s="223">
        <v>111</v>
      </c>
      <c r="H539" s="223">
        <v>336</v>
      </c>
    </row>
    <row r="540" spans="1:8">
      <c r="A540" s="223">
        <v>537</v>
      </c>
      <c r="B540" s="223" t="s">
        <v>476</v>
      </c>
      <c r="C540" s="223" t="s">
        <v>2310</v>
      </c>
      <c r="D540" s="223" t="s">
        <v>2311</v>
      </c>
      <c r="E540" s="224">
        <v>7.8437267141488905E-4</v>
      </c>
      <c r="F540" s="224">
        <v>3.24661854245587E-5</v>
      </c>
      <c r="G540" s="223">
        <v>461</v>
      </c>
      <c r="H540" s="223">
        <v>1120</v>
      </c>
    </row>
    <row r="541" spans="1:8">
      <c r="A541" s="223">
        <v>538</v>
      </c>
      <c r="B541" s="223" t="s">
        <v>476</v>
      </c>
      <c r="C541" s="223" t="s">
        <v>1418</v>
      </c>
      <c r="D541" s="223" t="s">
        <v>1419</v>
      </c>
      <c r="E541" s="224">
        <v>7.8437267141488905E-4</v>
      </c>
      <c r="F541" s="224">
        <v>3.2457781588390299E-5</v>
      </c>
      <c r="G541" s="223">
        <v>200</v>
      </c>
      <c r="H541" s="223">
        <v>543</v>
      </c>
    </row>
    <row r="542" spans="1:8">
      <c r="A542" s="223">
        <v>539</v>
      </c>
      <c r="B542" s="223" t="s">
        <v>476</v>
      </c>
      <c r="C542" s="223" t="s">
        <v>1938</v>
      </c>
      <c r="D542" s="223" t="s">
        <v>1939</v>
      </c>
      <c r="E542" s="224">
        <v>8.1022823732570604E-4</v>
      </c>
      <c r="F542" s="224">
        <v>3.3670258044847102E-5</v>
      </c>
      <c r="G542" s="223">
        <v>53</v>
      </c>
      <c r="H542" s="223">
        <v>190</v>
      </c>
    </row>
    <row r="543" spans="1:8">
      <c r="A543" s="223">
        <v>540</v>
      </c>
      <c r="B543" s="223" t="s">
        <v>476</v>
      </c>
      <c r="C543" s="223" t="s">
        <v>1363</v>
      </c>
      <c r="D543" s="223" t="s">
        <v>1364</v>
      </c>
      <c r="E543" s="224">
        <v>8.1022823732570604E-4</v>
      </c>
      <c r="F543" s="224">
        <v>3.3670258044847102E-5</v>
      </c>
      <c r="G543" s="223">
        <v>53</v>
      </c>
      <c r="H543" s="223">
        <v>190</v>
      </c>
    </row>
    <row r="544" spans="1:8">
      <c r="A544" s="223">
        <v>541</v>
      </c>
      <c r="B544" s="223" t="s">
        <v>476</v>
      </c>
      <c r="C544" s="223" t="s">
        <v>730</v>
      </c>
      <c r="D544" s="223" t="s">
        <v>731</v>
      </c>
      <c r="E544" s="224">
        <v>8.2883850777710295E-4</v>
      </c>
      <c r="F544" s="224">
        <v>3.4512112352913097E-5</v>
      </c>
      <c r="G544" s="223">
        <v>189</v>
      </c>
      <c r="H544" s="223">
        <v>518</v>
      </c>
    </row>
    <row r="545" spans="1:8">
      <c r="A545" s="223">
        <v>542</v>
      </c>
      <c r="B545" s="223" t="s">
        <v>476</v>
      </c>
      <c r="C545" s="223" t="s">
        <v>1505</v>
      </c>
      <c r="D545" s="223" t="s">
        <v>1506</v>
      </c>
      <c r="E545" s="224">
        <v>8.4737087836499702E-4</v>
      </c>
      <c r="F545" s="224">
        <v>3.5353791603959302E-5</v>
      </c>
      <c r="G545" s="223">
        <v>116</v>
      </c>
      <c r="H545" s="223">
        <v>347</v>
      </c>
    </row>
    <row r="546" spans="1:8">
      <c r="A546" s="223">
        <v>543</v>
      </c>
      <c r="B546" s="223" t="s">
        <v>476</v>
      </c>
      <c r="C546" s="223" t="s">
        <v>1137</v>
      </c>
      <c r="D546" s="223" t="s">
        <v>1138</v>
      </c>
      <c r="E546" s="224">
        <v>8.5521520334396904E-4</v>
      </c>
      <c r="F546" s="224">
        <v>3.58930372850906E-5</v>
      </c>
      <c r="G546" s="223">
        <v>58</v>
      </c>
      <c r="H546" s="223">
        <v>204</v>
      </c>
    </row>
    <row r="547" spans="1:8">
      <c r="A547" s="223">
        <v>544</v>
      </c>
      <c r="B547" s="223" t="s">
        <v>476</v>
      </c>
      <c r="C547" s="223" t="s">
        <v>1409</v>
      </c>
      <c r="D547" s="223" t="s">
        <v>1410</v>
      </c>
      <c r="E547" s="224">
        <v>8.5521520334396904E-4</v>
      </c>
      <c r="F547" s="224">
        <v>3.5880851483951302E-5</v>
      </c>
      <c r="G547" s="223">
        <v>277</v>
      </c>
      <c r="H547" s="223">
        <v>716</v>
      </c>
    </row>
    <row r="548" spans="1:8">
      <c r="A548" s="223">
        <v>545</v>
      </c>
      <c r="B548" s="223" t="s">
        <v>476</v>
      </c>
      <c r="C548" s="223" t="s">
        <v>2154</v>
      </c>
      <c r="D548" s="223" t="s">
        <v>2155</v>
      </c>
      <c r="E548" s="224">
        <v>8.9293295765120598E-4</v>
      </c>
      <c r="F548" s="224">
        <v>3.7623579676314798E-5</v>
      </c>
      <c r="G548" s="223">
        <v>54</v>
      </c>
      <c r="H548" s="223">
        <v>192</v>
      </c>
    </row>
    <row r="549" spans="1:8">
      <c r="A549" s="223">
        <v>546</v>
      </c>
      <c r="B549" s="223" t="s">
        <v>476</v>
      </c>
      <c r="C549" s="223" t="s">
        <v>2148</v>
      </c>
      <c r="D549" s="223" t="s">
        <v>2149</v>
      </c>
      <c r="E549" s="224">
        <v>8.9293295765120598E-4</v>
      </c>
      <c r="F549" s="224">
        <v>3.7623579676314798E-5</v>
      </c>
      <c r="G549" s="223">
        <v>54</v>
      </c>
      <c r="H549" s="223">
        <v>192</v>
      </c>
    </row>
    <row r="550" spans="1:8">
      <c r="A550" s="223">
        <v>547</v>
      </c>
      <c r="B550" s="223" t="s">
        <v>476</v>
      </c>
      <c r="C550" s="223" t="s">
        <v>1494</v>
      </c>
      <c r="D550" s="223" t="s">
        <v>1495</v>
      </c>
      <c r="E550" s="224">
        <v>8.9753502452663504E-4</v>
      </c>
      <c r="F550" s="224">
        <v>3.7891638923753301E-5</v>
      </c>
      <c r="G550" s="223">
        <v>231</v>
      </c>
      <c r="H550" s="223">
        <v>612</v>
      </c>
    </row>
    <row r="551" spans="1:8">
      <c r="A551" s="223">
        <v>548</v>
      </c>
      <c r="B551" s="223" t="s">
        <v>476</v>
      </c>
      <c r="C551" s="223" t="s">
        <v>1805</v>
      </c>
      <c r="D551" s="223" t="s">
        <v>1806</v>
      </c>
      <c r="E551" s="224">
        <v>9.0922181351484901E-4</v>
      </c>
      <c r="F551" s="224">
        <v>3.8460142805651203E-5</v>
      </c>
      <c r="G551" s="223">
        <v>29</v>
      </c>
      <c r="H551" s="223">
        <v>125</v>
      </c>
    </row>
    <row r="552" spans="1:8">
      <c r="A552" s="223">
        <v>549</v>
      </c>
      <c r="B552" s="223" t="s">
        <v>476</v>
      </c>
      <c r="C552" s="223" t="s">
        <v>1771</v>
      </c>
      <c r="D552" s="223" t="s">
        <v>1772</v>
      </c>
      <c r="E552" s="224">
        <v>9.2234770606490198E-4</v>
      </c>
      <c r="F552" s="224">
        <v>3.9091570820496897E-5</v>
      </c>
      <c r="G552" s="223">
        <v>36</v>
      </c>
      <c r="H552" s="223">
        <v>145</v>
      </c>
    </row>
    <row r="553" spans="1:8">
      <c r="A553" s="223">
        <v>550</v>
      </c>
      <c r="B553" s="223" t="s">
        <v>476</v>
      </c>
      <c r="C553" s="223" t="s">
        <v>2070</v>
      </c>
      <c r="D553" s="223" t="s">
        <v>2071</v>
      </c>
      <c r="E553" s="224">
        <v>9.4151390302591701E-4</v>
      </c>
      <c r="F553" s="224">
        <v>3.9981671030677498E-5</v>
      </c>
      <c r="G553" s="223">
        <v>454</v>
      </c>
      <c r="H553" s="223">
        <v>1103</v>
      </c>
    </row>
    <row r="554" spans="1:8">
      <c r="A554" s="223">
        <v>551</v>
      </c>
      <c r="B554" s="223" t="s">
        <v>476</v>
      </c>
      <c r="C554" s="223" t="s">
        <v>1405</v>
      </c>
      <c r="D554" s="223" t="s">
        <v>1406</v>
      </c>
      <c r="E554" s="224">
        <v>9.55150370413522E-4</v>
      </c>
      <c r="F554" s="224">
        <v>4.0797483600775801E-5</v>
      </c>
      <c r="G554" s="223">
        <v>31</v>
      </c>
      <c r="H554" s="223">
        <v>130</v>
      </c>
    </row>
    <row r="555" spans="1:8">
      <c r="A555" s="223">
        <v>552</v>
      </c>
      <c r="B555" s="223" t="s">
        <v>476</v>
      </c>
      <c r="C555" s="223" t="s">
        <v>1460</v>
      </c>
      <c r="D555" s="223" t="s">
        <v>1461</v>
      </c>
      <c r="E555" s="224">
        <v>9.7987036366307392E-4</v>
      </c>
      <c r="F555" s="224">
        <v>4.2096215226767897E-5</v>
      </c>
      <c r="G555" s="223">
        <v>62</v>
      </c>
      <c r="H555" s="223">
        <v>213</v>
      </c>
    </row>
    <row r="556" spans="1:8">
      <c r="A556" s="223">
        <v>553</v>
      </c>
      <c r="B556" s="223" t="s">
        <v>476</v>
      </c>
      <c r="C556" s="223" t="s">
        <v>211</v>
      </c>
      <c r="D556" s="223" t="s">
        <v>1531</v>
      </c>
      <c r="E556" s="224">
        <v>9.8897507119539096E-4</v>
      </c>
      <c r="F556" s="224">
        <v>4.2814188475411798E-5</v>
      </c>
      <c r="G556" s="223">
        <v>1</v>
      </c>
      <c r="H556" s="223">
        <v>31</v>
      </c>
    </row>
    <row r="557" spans="1:8">
      <c r="A557" s="223">
        <v>554</v>
      </c>
      <c r="B557" s="223" t="s">
        <v>476</v>
      </c>
      <c r="C557" s="223" t="s">
        <v>1580</v>
      </c>
      <c r="D557" s="223" t="s">
        <v>1581</v>
      </c>
      <c r="E557" s="223">
        <v>1.0076737275234E-3</v>
      </c>
      <c r="F557" s="224">
        <v>4.3706932167034498E-5</v>
      </c>
      <c r="G557" s="223">
        <v>19</v>
      </c>
      <c r="H557" s="223">
        <v>96</v>
      </c>
    </row>
    <row r="558" spans="1:8">
      <c r="A558" s="223">
        <v>555</v>
      </c>
      <c r="B558" s="223" t="s">
        <v>476</v>
      </c>
      <c r="C558" s="223" t="s">
        <v>1525</v>
      </c>
      <c r="D558" s="223" t="s">
        <v>1526</v>
      </c>
      <c r="E558" s="223">
        <v>1.04441428833772E-3</v>
      </c>
      <c r="F558" s="224">
        <v>4.5386807308794097E-5</v>
      </c>
      <c r="G558" s="223">
        <v>47</v>
      </c>
      <c r="H558" s="223">
        <v>173</v>
      </c>
    </row>
    <row r="559" spans="1:8">
      <c r="A559" s="223">
        <v>556</v>
      </c>
      <c r="B559" s="223" t="s">
        <v>476</v>
      </c>
      <c r="C559" s="223" t="s">
        <v>1454</v>
      </c>
      <c r="D559" s="223" t="s">
        <v>1455</v>
      </c>
      <c r="E559" s="223">
        <v>1.05374292020439E-3</v>
      </c>
      <c r="F559" s="224">
        <v>4.5879256357213702E-5</v>
      </c>
      <c r="G559" s="223">
        <v>30</v>
      </c>
      <c r="H559" s="223">
        <v>127</v>
      </c>
    </row>
    <row r="560" spans="1:8">
      <c r="A560" s="223">
        <v>557</v>
      </c>
      <c r="B560" s="223" t="s">
        <v>476</v>
      </c>
      <c r="C560" s="223" t="s">
        <v>1252</v>
      </c>
      <c r="D560" s="223" t="s">
        <v>1253</v>
      </c>
      <c r="E560" s="223">
        <v>1.07293969904648E-3</v>
      </c>
      <c r="F560" s="224">
        <v>4.68037145651473E-5</v>
      </c>
      <c r="G560" s="223">
        <v>620</v>
      </c>
      <c r="H560" s="223">
        <v>1457</v>
      </c>
    </row>
    <row r="561" spans="1:8">
      <c r="A561" s="223">
        <v>558</v>
      </c>
      <c r="B561" s="223" t="s">
        <v>476</v>
      </c>
      <c r="C561" s="223" t="s">
        <v>1655</v>
      </c>
      <c r="D561" s="223" t="s">
        <v>1656</v>
      </c>
      <c r="E561" s="223">
        <v>1.07402629312262E-3</v>
      </c>
      <c r="F561" s="224">
        <v>4.6939847080458598E-5</v>
      </c>
      <c r="G561" s="223">
        <v>13</v>
      </c>
      <c r="H561" s="223">
        <v>77</v>
      </c>
    </row>
    <row r="562" spans="1:8">
      <c r="A562" s="223">
        <v>559</v>
      </c>
      <c r="B562" s="223" t="s">
        <v>476</v>
      </c>
      <c r="C562" s="223" t="s">
        <v>1910</v>
      </c>
      <c r="D562" s="223" t="s">
        <v>1911</v>
      </c>
      <c r="E562" s="223">
        <v>1.1477406419531299E-3</v>
      </c>
      <c r="F562" s="224">
        <v>5.02563235488402E-5</v>
      </c>
      <c r="G562" s="223">
        <v>106</v>
      </c>
      <c r="H562" s="223">
        <v>320</v>
      </c>
    </row>
    <row r="563" spans="1:8">
      <c r="A563" s="223">
        <v>560</v>
      </c>
      <c r="B563" s="223" t="s">
        <v>476</v>
      </c>
      <c r="C563" s="223" t="s">
        <v>1486</v>
      </c>
      <c r="D563" s="223" t="s">
        <v>1487</v>
      </c>
      <c r="E563" s="223">
        <v>1.1483155316502601E-3</v>
      </c>
      <c r="F563" s="224">
        <v>5.0376367094042698E-5</v>
      </c>
      <c r="G563" s="223">
        <v>50</v>
      </c>
      <c r="H563" s="223">
        <v>180</v>
      </c>
    </row>
    <row r="564" spans="1:8">
      <c r="A564" s="223">
        <v>561</v>
      </c>
      <c r="B564" s="223" t="s">
        <v>476</v>
      </c>
      <c r="C564" s="223" t="s">
        <v>3105</v>
      </c>
      <c r="D564" s="223" t="s">
        <v>3106</v>
      </c>
      <c r="E564" s="223">
        <v>1.18822474770979E-3</v>
      </c>
      <c r="F564" s="224">
        <v>5.2225344165697998E-5</v>
      </c>
      <c r="G564" s="223">
        <v>192</v>
      </c>
      <c r="H564" s="223">
        <v>520</v>
      </c>
    </row>
    <row r="565" spans="1:8">
      <c r="A565" s="223">
        <v>562</v>
      </c>
      <c r="B565" s="223" t="s">
        <v>476</v>
      </c>
      <c r="C565" s="223" t="s">
        <v>2200</v>
      </c>
      <c r="D565" s="223" t="s">
        <v>2201</v>
      </c>
      <c r="E565" s="223">
        <v>1.2401513726137199E-3</v>
      </c>
      <c r="F565" s="224">
        <v>5.4712560556487703E-5</v>
      </c>
      <c r="G565" s="223">
        <v>95</v>
      </c>
      <c r="H565" s="223">
        <v>293</v>
      </c>
    </row>
    <row r="566" spans="1:8">
      <c r="A566" s="223">
        <v>563</v>
      </c>
      <c r="B566" s="223" t="s">
        <v>476</v>
      </c>
      <c r="C566" s="223" t="s">
        <v>1294</v>
      </c>
      <c r="D566" s="223" t="s">
        <v>1295</v>
      </c>
      <c r="E566" s="223">
        <v>1.2401513726137199E-3</v>
      </c>
      <c r="F566" s="224">
        <v>5.4712017925206303E-5</v>
      </c>
      <c r="G566" s="223">
        <v>101</v>
      </c>
      <c r="H566" s="223">
        <v>308</v>
      </c>
    </row>
    <row r="567" spans="1:8">
      <c r="A567" s="223">
        <v>564</v>
      </c>
      <c r="B567" s="223" t="s">
        <v>476</v>
      </c>
      <c r="C567" s="223" t="s">
        <v>1173</v>
      </c>
      <c r="D567" s="223" t="s">
        <v>1174</v>
      </c>
      <c r="E567" s="223">
        <v>1.2760773411166701E-3</v>
      </c>
      <c r="F567" s="224">
        <v>5.6402955840830998E-5</v>
      </c>
      <c r="G567" s="223">
        <v>81</v>
      </c>
      <c r="H567" s="223">
        <v>258</v>
      </c>
    </row>
    <row r="568" spans="1:8">
      <c r="A568" s="223">
        <v>565</v>
      </c>
      <c r="B568" s="223" t="s">
        <v>476</v>
      </c>
      <c r="C568" s="223" t="s">
        <v>1828</v>
      </c>
      <c r="D568" s="223" t="s">
        <v>1829</v>
      </c>
      <c r="E568" s="223">
        <v>1.33284094482782E-3</v>
      </c>
      <c r="F568" s="224">
        <v>5.9132153616369803E-5</v>
      </c>
      <c r="G568" s="223">
        <v>37</v>
      </c>
      <c r="H568" s="223">
        <v>145</v>
      </c>
    </row>
    <row r="569" spans="1:8">
      <c r="A569" s="223">
        <v>566</v>
      </c>
      <c r="B569" s="223" t="s">
        <v>476</v>
      </c>
      <c r="C569" s="223" t="s">
        <v>1472</v>
      </c>
      <c r="D569" s="223" t="s">
        <v>1473</v>
      </c>
      <c r="E569" s="223">
        <v>1.36513891274264E-3</v>
      </c>
      <c r="F569" s="224">
        <v>6.07169512245813E-5</v>
      </c>
      <c r="G569" s="223">
        <v>348</v>
      </c>
      <c r="H569" s="223">
        <v>866</v>
      </c>
    </row>
    <row r="570" spans="1:8">
      <c r="A570" s="223">
        <v>567</v>
      </c>
      <c r="B570" s="223" t="s">
        <v>476</v>
      </c>
      <c r="C570" s="223" t="s">
        <v>2368</v>
      </c>
      <c r="D570" s="223" t="s">
        <v>2369</v>
      </c>
      <c r="E570" s="223">
        <v>1.36513891274264E-3</v>
      </c>
      <c r="F570" s="224">
        <v>6.0790637307359798E-5</v>
      </c>
      <c r="G570" s="223">
        <v>529</v>
      </c>
      <c r="H570" s="223">
        <v>1259</v>
      </c>
    </row>
    <row r="571" spans="1:8">
      <c r="A571" s="223">
        <v>568</v>
      </c>
      <c r="B571" s="223" t="s">
        <v>476</v>
      </c>
      <c r="C571" s="223" t="s">
        <v>1434</v>
      </c>
      <c r="D571" s="223" t="s">
        <v>1435</v>
      </c>
      <c r="E571" s="223">
        <v>1.3750983977391701E-3</v>
      </c>
      <c r="F571" s="224">
        <v>6.1347747420617701E-5</v>
      </c>
      <c r="G571" s="223">
        <v>25</v>
      </c>
      <c r="H571" s="223">
        <v>112</v>
      </c>
    </row>
    <row r="572" spans="1:8">
      <c r="A572" s="223">
        <v>569</v>
      </c>
      <c r="B572" s="223" t="s">
        <v>476</v>
      </c>
      <c r="C572" s="223" t="s">
        <v>1529</v>
      </c>
      <c r="D572" s="223" t="s">
        <v>1530</v>
      </c>
      <c r="E572" s="223">
        <v>1.39560761742959E-3</v>
      </c>
      <c r="F572" s="224">
        <v>6.2378033792912402E-5</v>
      </c>
      <c r="G572" s="223">
        <v>97</v>
      </c>
      <c r="H572" s="223">
        <v>296</v>
      </c>
    </row>
    <row r="573" spans="1:8">
      <c r="A573" s="223">
        <v>570</v>
      </c>
      <c r="B573" s="223" t="s">
        <v>476</v>
      </c>
      <c r="C573" s="223" t="s">
        <v>1165</v>
      </c>
      <c r="D573" s="223" t="s">
        <v>1166</v>
      </c>
      <c r="E573" s="223">
        <v>1.42327904205904E-3</v>
      </c>
      <c r="F573" s="224">
        <v>6.3732422405486097E-5</v>
      </c>
      <c r="G573" s="223">
        <v>120</v>
      </c>
      <c r="H573" s="223">
        <v>351</v>
      </c>
    </row>
    <row r="574" spans="1:8">
      <c r="A574" s="223">
        <v>571</v>
      </c>
      <c r="B574" s="223" t="s">
        <v>476</v>
      </c>
      <c r="C574" s="223" t="s">
        <v>1515</v>
      </c>
      <c r="D574" s="223" t="s">
        <v>1516</v>
      </c>
      <c r="E574" s="223">
        <v>1.45924319116323E-3</v>
      </c>
      <c r="F574" s="224">
        <v>6.5463404891080102E-5</v>
      </c>
      <c r="G574" s="223">
        <v>27</v>
      </c>
      <c r="H574" s="223">
        <v>117</v>
      </c>
    </row>
    <row r="575" spans="1:8">
      <c r="A575" s="223">
        <v>572</v>
      </c>
      <c r="B575" s="223" t="s">
        <v>476</v>
      </c>
      <c r="C575" s="223" t="s">
        <v>1450</v>
      </c>
      <c r="D575" s="223" t="s">
        <v>1451</v>
      </c>
      <c r="E575" s="223">
        <v>1.4665909833265101E-3</v>
      </c>
      <c r="F575" s="224">
        <v>6.5914201497821107E-5</v>
      </c>
      <c r="G575" s="223">
        <v>48</v>
      </c>
      <c r="H575" s="223">
        <v>174</v>
      </c>
    </row>
    <row r="576" spans="1:8">
      <c r="A576" s="223">
        <v>573</v>
      </c>
      <c r="B576" s="223" t="s">
        <v>476</v>
      </c>
      <c r="C576" s="223" t="s">
        <v>1521</v>
      </c>
      <c r="D576" s="223" t="s">
        <v>1522</v>
      </c>
      <c r="E576" s="223">
        <v>1.4721497014432E-3</v>
      </c>
      <c r="F576" s="224">
        <v>6.6285656583488703E-5</v>
      </c>
      <c r="G576" s="223">
        <v>335</v>
      </c>
      <c r="H576" s="223">
        <v>837</v>
      </c>
    </row>
    <row r="577" spans="1:8">
      <c r="A577" s="223">
        <v>574</v>
      </c>
      <c r="B577" s="223" t="s">
        <v>476</v>
      </c>
      <c r="C577" s="223" t="s">
        <v>1856</v>
      </c>
      <c r="D577" s="223" t="s">
        <v>1857</v>
      </c>
      <c r="E577" s="223">
        <v>1.51365487851371E-3</v>
      </c>
      <c r="F577" s="224">
        <v>6.8404595055105794E-5</v>
      </c>
      <c r="G577" s="223">
        <v>21</v>
      </c>
      <c r="H577" s="223">
        <v>99</v>
      </c>
    </row>
    <row r="578" spans="1:8">
      <c r="A578" s="223">
        <v>575</v>
      </c>
      <c r="B578" s="223" t="s">
        <v>476</v>
      </c>
      <c r="C578" s="223" t="s">
        <v>1980</v>
      </c>
      <c r="D578" s="223" t="s">
        <v>1981</v>
      </c>
      <c r="E578" s="223">
        <v>1.51990943794544E-3</v>
      </c>
      <c r="F578" s="224">
        <v>6.8812819893762696E-5</v>
      </c>
      <c r="G578" s="223">
        <v>132</v>
      </c>
      <c r="H578" s="223">
        <v>379</v>
      </c>
    </row>
    <row r="579" spans="1:8">
      <c r="A579" s="223">
        <v>576</v>
      </c>
      <c r="B579" s="223" t="s">
        <v>476</v>
      </c>
      <c r="C579" s="223" t="s">
        <v>1135</v>
      </c>
      <c r="D579" s="223" t="s">
        <v>1136</v>
      </c>
      <c r="E579" s="223">
        <v>1.54941560958972E-3</v>
      </c>
      <c r="F579" s="224">
        <v>7.0276699410505493E-5</v>
      </c>
      <c r="G579" s="223">
        <v>205</v>
      </c>
      <c r="H579" s="223">
        <v>547</v>
      </c>
    </row>
    <row r="580" spans="1:8">
      <c r="A580" s="223">
        <v>577</v>
      </c>
      <c r="B580" s="223" t="s">
        <v>476</v>
      </c>
      <c r="C580" s="223" t="s">
        <v>2420</v>
      </c>
      <c r="D580" s="223" t="s">
        <v>2421</v>
      </c>
      <c r="E580" s="223">
        <v>1.5912899011653299E-3</v>
      </c>
      <c r="F580" s="224">
        <v>7.2307455852687694E-5</v>
      </c>
      <c r="G580" s="223">
        <v>1</v>
      </c>
      <c r="H580" s="223">
        <v>30</v>
      </c>
    </row>
    <row r="581" spans="1:8">
      <c r="A581" s="223">
        <v>578</v>
      </c>
      <c r="B581" s="223" t="s">
        <v>476</v>
      </c>
      <c r="C581" s="223" t="s">
        <v>1550</v>
      </c>
      <c r="D581" s="223" t="s">
        <v>1551</v>
      </c>
      <c r="E581" s="223">
        <v>1.60564934893979E-3</v>
      </c>
      <c r="F581" s="224">
        <v>7.3092596766839799E-5</v>
      </c>
      <c r="G581" s="223">
        <v>2</v>
      </c>
      <c r="H581" s="223">
        <v>35</v>
      </c>
    </row>
    <row r="582" spans="1:8">
      <c r="A582" s="223">
        <v>579</v>
      </c>
      <c r="B582" s="223" t="s">
        <v>476</v>
      </c>
      <c r="C582" s="223" t="s">
        <v>167</v>
      </c>
      <c r="D582" s="223" t="s">
        <v>1575</v>
      </c>
      <c r="E582" s="223">
        <v>1.6124342100547601E-3</v>
      </c>
      <c r="F582" s="224">
        <v>7.3887907819665503E-5</v>
      </c>
      <c r="G582" s="223">
        <v>49</v>
      </c>
      <c r="H582" s="223">
        <v>176</v>
      </c>
    </row>
    <row r="583" spans="1:8">
      <c r="A583" s="223">
        <v>580</v>
      </c>
      <c r="B583" s="223" t="s">
        <v>476</v>
      </c>
      <c r="C583" s="223" t="s">
        <v>1576</v>
      </c>
      <c r="D583" s="223" t="s">
        <v>1577</v>
      </c>
      <c r="E583" s="223">
        <v>1.6124342100547601E-3</v>
      </c>
      <c r="F583" s="224">
        <v>7.3887907819665503E-5</v>
      </c>
      <c r="G583" s="223">
        <v>49</v>
      </c>
      <c r="H583" s="223">
        <v>176</v>
      </c>
    </row>
    <row r="584" spans="1:8">
      <c r="A584" s="223">
        <v>581</v>
      </c>
      <c r="B584" s="223" t="s">
        <v>476</v>
      </c>
      <c r="C584" s="223" t="s">
        <v>2670</v>
      </c>
      <c r="D584" s="223" t="s">
        <v>2671</v>
      </c>
      <c r="E584" s="223">
        <v>1.6124342100547601E-3</v>
      </c>
      <c r="F584" s="224">
        <v>7.3934318124619503E-5</v>
      </c>
      <c r="G584" s="223">
        <v>26</v>
      </c>
      <c r="H584" s="223">
        <v>113</v>
      </c>
    </row>
    <row r="585" spans="1:8">
      <c r="A585" s="223">
        <v>582</v>
      </c>
      <c r="B585" s="223" t="s">
        <v>476</v>
      </c>
      <c r="C585" s="223" t="s">
        <v>1468</v>
      </c>
      <c r="D585" s="223" t="s">
        <v>1469</v>
      </c>
      <c r="E585" s="223">
        <v>1.6124342100547601E-3</v>
      </c>
      <c r="F585" s="224">
        <v>7.3887907819665503E-5</v>
      </c>
      <c r="G585" s="223">
        <v>49</v>
      </c>
      <c r="H585" s="223">
        <v>176</v>
      </c>
    </row>
    <row r="586" spans="1:8">
      <c r="A586" s="223">
        <v>583</v>
      </c>
      <c r="B586" s="223" t="s">
        <v>476</v>
      </c>
      <c r="C586" s="223" t="s">
        <v>1228</v>
      </c>
      <c r="D586" s="223" t="s">
        <v>1229</v>
      </c>
      <c r="E586" s="223">
        <v>1.66211105827116E-3</v>
      </c>
      <c r="F586" s="224">
        <v>7.6349450462555193E-5</v>
      </c>
      <c r="G586" s="223">
        <v>91</v>
      </c>
      <c r="H586" s="223">
        <v>281</v>
      </c>
    </row>
    <row r="587" spans="1:8">
      <c r="A587" s="223">
        <v>584</v>
      </c>
      <c r="B587" s="223" t="s">
        <v>476</v>
      </c>
      <c r="C587" s="223" t="s">
        <v>3128</v>
      </c>
      <c r="D587" s="223" t="s">
        <v>3129</v>
      </c>
      <c r="E587" s="223">
        <v>1.6720997710962201E-3</v>
      </c>
      <c r="F587" s="224">
        <v>7.7084573056154297E-5</v>
      </c>
      <c r="G587" s="223">
        <v>16</v>
      </c>
      <c r="H587" s="223">
        <v>84</v>
      </c>
    </row>
    <row r="588" spans="1:8">
      <c r="A588" s="223">
        <v>585</v>
      </c>
      <c r="B588" s="223" t="s">
        <v>476</v>
      </c>
      <c r="C588" s="223" t="s">
        <v>3130</v>
      </c>
      <c r="D588" s="223" t="s">
        <v>3131</v>
      </c>
      <c r="E588" s="223">
        <v>1.6720997710962201E-3</v>
      </c>
      <c r="F588" s="224">
        <v>7.7084573056154297E-5</v>
      </c>
      <c r="G588" s="223">
        <v>16</v>
      </c>
      <c r="H588" s="223">
        <v>84</v>
      </c>
    </row>
    <row r="589" spans="1:8">
      <c r="A589" s="223">
        <v>586</v>
      </c>
      <c r="B589" s="223" t="s">
        <v>476</v>
      </c>
      <c r="C589" s="223" t="s">
        <v>1801</v>
      </c>
      <c r="D589" s="223" t="s">
        <v>1802</v>
      </c>
      <c r="E589" s="223">
        <v>1.6818586084370001E-3</v>
      </c>
      <c r="F589" s="224">
        <v>7.7673410617670697E-5</v>
      </c>
      <c r="G589" s="223">
        <v>54</v>
      </c>
      <c r="H589" s="223">
        <v>188</v>
      </c>
    </row>
    <row r="590" spans="1:8">
      <c r="A590" s="223">
        <v>587</v>
      </c>
      <c r="B590" s="223" t="s">
        <v>476</v>
      </c>
      <c r="C590" s="223" t="s">
        <v>1848</v>
      </c>
      <c r="D590" s="223" t="s">
        <v>1849</v>
      </c>
      <c r="E590" s="223">
        <v>1.69185459331063E-3</v>
      </c>
      <c r="F590" s="224">
        <v>7.8274832473062994E-5</v>
      </c>
      <c r="G590" s="223">
        <v>54</v>
      </c>
      <c r="H590" s="223">
        <v>189</v>
      </c>
    </row>
    <row r="591" spans="1:8">
      <c r="A591" s="223">
        <v>588</v>
      </c>
      <c r="B591" s="223" t="s">
        <v>476</v>
      </c>
      <c r="C591" s="223" t="s">
        <v>1474</v>
      </c>
      <c r="D591" s="223" t="s">
        <v>1475</v>
      </c>
      <c r="E591" s="223">
        <v>1.7161931355997499E-3</v>
      </c>
      <c r="F591" s="224">
        <v>7.9542659374707794E-5</v>
      </c>
      <c r="G591" s="223">
        <v>59</v>
      </c>
      <c r="H591" s="223">
        <v>201</v>
      </c>
    </row>
    <row r="592" spans="1:8">
      <c r="A592" s="223">
        <v>589</v>
      </c>
      <c r="B592" s="223" t="s">
        <v>476</v>
      </c>
      <c r="C592" s="223" t="s">
        <v>1553</v>
      </c>
      <c r="D592" s="223" t="s">
        <v>1554</v>
      </c>
      <c r="E592" s="223">
        <v>1.7601361877781099E-3</v>
      </c>
      <c r="F592" s="224">
        <v>8.2015598967849894E-5</v>
      </c>
      <c r="G592" s="223">
        <v>30</v>
      </c>
      <c r="H592" s="223">
        <v>124</v>
      </c>
    </row>
    <row r="593" spans="1:8">
      <c r="A593" s="223">
        <v>590</v>
      </c>
      <c r="B593" s="223" t="s">
        <v>476</v>
      </c>
      <c r="C593" s="223" t="s">
        <v>1141</v>
      </c>
      <c r="D593" s="223" t="s">
        <v>1142</v>
      </c>
      <c r="E593" s="223">
        <v>1.8087043100857699E-3</v>
      </c>
      <c r="F593" s="224">
        <v>8.4428117580837806E-5</v>
      </c>
      <c r="G593" s="223">
        <v>244</v>
      </c>
      <c r="H593" s="223">
        <v>633</v>
      </c>
    </row>
    <row r="594" spans="1:8">
      <c r="A594" s="223">
        <v>591</v>
      </c>
      <c r="B594" s="223" t="s">
        <v>476</v>
      </c>
      <c r="C594" s="223" t="s">
        <v>200</v>
      </c>
      <c r="D594" s="223" t="s">
        <v>3171</v>
      </c>
      <c r="E594" s="223">
        <v>1.84001527165537E-3</v>
      </c>
      <c r="F594" s="224">
        <v>8.6041692313032001E-5</v>
      </c>
      <c r="G594" s="223">
        <v>270</v>
      </c>
      <c r="H594" s="223">
        <v>691</v>
      </c>
    </row>
    <row r="595" spans="1:8">
      <c r="A595" s="223">
        <v>592</v>
      </c>
      <c r="B595" s="223" t="s">
        <v>476</v>
      </c>
      <c r="C595" s="223" t="s">
        <v>2272</v>
      </c>
      <c r="D595" s="223" t="s">
        <v>2273</v>
      </c>
      <c r="E595" s="223">
        <v>1.8601763364439201E-3</v>
      </c>
      <c r="F595" s="224">
        <v>8.7138134729321305E-5</v>
      </c>
      <c r="G595" s="223">
        <v>602</v>
      </c>
      <c r="H595" s="223">
        <v>1409</v>
      </c>
    </row>
    <row r="596" spans="1:8">
      <c r="A596" s="223">
        <v>593</v>
      </c>
      <c r="B596" s="223" t="s">
        <v>476</v>
      </c>
      <c r="C596" s="223" t="s">
        <v>3119</v>
      </c>
      <c r="D596" s="223" t="s">
        <v>3120</v>
      </c>
      <c r="E596" s="223">
        <v>1.9680906125733198E-3</v>
      </c>
      <c r="F596" s="224">
        <v>9.25184698078502E-5</v>
      </c>
      <c r="G596" s="223">
        <v>24</v>
      </c>
      <c r="H596" s="223">
        <v>107</v>
      </c>
    </row>
    <row r="597" spans="1:8">
      <c r="A597" s="223">
        <v>594</v>
      </c>
      <c r="B597" s="223" t="s">
        <v>476</v>
      </c>
      <c r="C597" s="223" t="s">
        <v>3117</v>
      </c>
      <c r="D597" s="223" t="s">
        <v>3118</v>
      </c>
      <c r="E597" s="223">
        <v>1.9680906125733198E-3</v>
      </c>
      <c r="F597" s="224">
        <v>9.25184698078502E-5</v>
      </c>
      <c r="G597" s="223">
        <v>24</v>
      </c>
      <c r="H597" s="223">
        <v>107</v>
      </c>
    </row>
    <row r="598" spans="1:8">
      <c r="A598" s="223">
        <v>595</v>
      </c>
      <c r="B598" s="223" t="s">
        <v>476</v>
      </c>
      <c r="C598" s="223" t="s">
        <v>3134</v>
      </c>
      <c r="D598" s="223" t="s">
        <v>3135</v>
      </c>
      <c r="E598" s="223">
        <v>2.0246787603686802E-3</v>
      </c>
      <c r="F598" s="224">
        <v>9.5345909898393301E-5</v>
      </c>
      <c r="G598" s="223">
        <v>49</v>
      </c>
      <c r="H598" s="223">
        <v>175</v>
      </c>
    </row>
    <row r="599" spans="1:8">
      <c r="A599" s="223">
        <v>596</v>
      </c>
      <c r="B599" s="223" t="s">
        <v>476</v>
      </c>
      <c r="C599" s="223" t="s">
        <v>1633</v>
      </c>
      <c r="D599" s="223" t="s">
        <v>1634</v>
      </c>
      <c r="E599" s="223">
        <v>2.04931745862283E-3</v>
      </c>
      <c r="F599" s="224">
        <v>9.6675501394054603E-5</v>
      </c>
      <c r="G599" s="223">
        <v>47</v>
      </c>
      <c r="H599" s="223">
        <v>169</v>
      </c>
    </row>
    <row r="600" spans="1:8">
      <c r="A600" s="223">
        <v>597</v>
      </c>
      <c r="B600" s="223" t="s">
        <v>476</v>
      </c>
      <c r="C600" s="223" t="s">
        <v>1544</v>
      </c>
      <c r="D600" s="223" t="s">
        <v>1545</v>
      </c>
      <c r="E600" s="223">
        <v>2.0727004221824399E-3</v>
      </c>
      <c r="F600" s="224">
        <v>9.8215937625176103E-5</v>
      </c>
      <c r="G600" s="223">
        <v>3</v>
      </c>
      <c r="H600" s="223">
        <v>38</v>
      </c>
    </row>
    <row r="601" spans="1:8">
      <c r="A601" s="223">
        <v>598</v>
      </c>
      <c r="B601" s="223" t="s">
        <v>476</v>
      </c>
      <c r="C601" s="223" t="s">
        <v>1464</v>
      </c>
      <c r="D601" s="223" t="s">
        <v>1465</v>
      </c>
      <c r="E601" s="223">
        <v>2.0727004221824399E-3</v>
      </c>
      <c r="F601" s="224">
        <v>9.8292303563509697E-5</v>
      </c>
      <c r="G601" s="223">
        <v>69</v>
      </c>
      <c r="H601" s="223">
        <v>225</v>
      </c>
    </row>
    <row r="602" spans="1:8">
      <c r="A602" s="223">
        <v>599</v>
      </c>
      <c r="B602" s="223" t="s">
        <v>476</v>
      </c>
      <c r="C602" s="223" t="s">
        <v>1546</v>
      </c>
      <c r="D602" s="223" t="s">
        <v>1547</v>
      </c>
      <c r="E602" s="223">
        <v>2.0727004221824399E-3</v>
      </c>
      <c r="F602" s="224">
        <v>9.8215937625176103E-5</v>
      </c>
      <c r="G602" s="223">
        <v>3</v>
      </c>
      <c r="H602" s="223">
        <v>38</v>
      </c>
    </row>
    <row r="603" spans="1:8">
      <c r="A603" s="223">
        <v>600</v>
      </c>
      <c r="B603" s="223" t="s">
        <v>476</v>
      </c>
      <c r="C603" s="223" t="s">
        <v>1416</v>
      </c>
      <c r="D603" s="223" t="s">
        <v>1417</v>
      </c>
      <c r="E603" s="223">
        <v>2.0907054446399499E-3</v>
      </c>
      <c r="F603" s="224">
        <v>9.9468813165494294E-5</v>
      </c>
      <c r="G603" s="223">
        <v>17</v>
      </c>
      <c r="H603" s="223">
        <v>86</v>
      </c>
    </row>
    <row r="604" spans="1:8">
      <c r="A604" s="223">
        <v>601</v>
      </c>
      <c r="B604" s="223" t="s">
        <v>476</v>
      </c>
      <c r="C604" s="223" t="s">
        <v>1697</v>
      </c>
      <c r="D604" s="223" t="s">
        <v>1698</v>
      </c>
      <c r="E604" s="223">
        <v>2.0907054446399499E-3</v>
      </c>
      <c r="F604" s="224">
        <v>9.9491600802429996E-5</v>
      </c>
      <c r="G604" s="223">
        <v>33</v>
      </c>
      <c r="H604" s="223">
        <v>132</v>
      </c>
    </row>
    <row r="605" spans="1:8">
      <c r="A605" s="223">
        <v>602</v>
      </c>
      <c r="B605" s="223" t="s">
        <v>476</v>
      </c>
      <c r="C605" s="223" t="s">
        <v>1280</v>
      </c>
      <c r="D605" s="223" t="s">
        <v>1281</v>
      </c>
      <c r="E605" s="223">
        <v>2.1398360594731998E-3</v>
      </c>
      <c r="F605" s="224">
        <v>1.0213706291583099E-4</v>
      </c>
      <c r="G605" s="223">
        <v>156</v>
      </c>
      <c r="H605" s="223">
        <v>432</v>
      </c>
    </row>
    <row r="606" spans="1:8">
      <c r="A606" s="223">
        <v>603</v>
      </c>
      <c r="B606" s="223" t="s">
        <v>476</v>
      </c>
      <c r="C606" s="223" t="s">
        <v>2644</v>
      </c>
      <c r="D606" s="223" t="s">
        <v>2645</v>
      </c>
      <c r="E606" s="223">
        <v>2.1398360594731998E-3</v>
      </c>
      <c r="F606" s="224">
        <v>1.02183182615293E-4</v>
      </c>
      <c r="G606" s="223">
        <v>39</v>
      </c>
      <c r="H606" s="223">
        <v>148</v>
      </c>
    </row>
    <row r="607" spans="1:8">
      <c r="A607" s="223">
        <v>604</v>
      </c>
      <c r="B607" s="223" t="s">
        <v>476</v>
      </c>
      <c r="C607" s="223" t="s">
        <v>2318</v>
      </c>
      <c r="D607" s="223" t="s">
        <v>2319</v>
      </c>
      <c r="E607" s="223">
        <v>2.1540958250589998E-3</v>
      </c>
      <c r="F607" s="224">
        <v>1.03042092094279E-4</v>
      </c>
      <c r="G607" s="223">
        <v>37</v>
      </c>
      <c r="H607" s="223">
        <v>143</v>
      </c>
    </row>
    <row r="608" spans="1:8">
      <c r="A608" s="223">
        <v>605</v>
      </c>
      <c r="B608" s="223" t="s">
        <v>476</v>
      </c>
      <c r="C608" s="223" t="s">
        <v>3111</v>
      </c>
      <c r="D608" s="223" t="s">
        <v>3112</v>
      </c>
      <c r="E608" s="223">
        <v>2.17788719047065E-3</v>
      </c>
      <c r="F608" s="224">
        <v>1.04360093396644E-4</v>
      </c>
      <c r="G608" s="223">
        <v>20</v>
      </c>
      <c r="H608" s="223">
        <v>95</v>
      </c>
    </row>
    <row r="609" spans="1:8">
      <c r="A609" s="223">
        <v>606</v>
      </c>
      <c r="B609" s="223" t="s">
        <v>476</v>
      </c>
      <c r="C609" s="223" t="s">
        <v>1298</v>
      </c>
      <c r="D609" s="223" t="s">
        <v>1299</v>
      </c>
      <c r="E609" s="223">
        <v>2.2034057632698001E-3</v>
      </c>
      <c r="F609" s="224">
        <v>1.0576493295272199E-4</v>
      </c>
      <c r="G609" s="223">
        <v>149</v>
      </c>
      <c r="H609" s="223">
        <v>415</v>
      </c>
    </row>
    <row r="610" spans="1:8">
      <c r="A610" s="223">
        <v>607</v>
      </c>
      <c r="B610" s="223" t="s">
        <v>476</v>
      </c>
      <c r="C610" s="223" t="s">
        <v>2162</v>
      </c>
      <c r="D610" s="223" t="s">
        <v>2163</v>
      </c>
      <c r="E610" s="223">
        <v>2.21572112641376E-3</v>
      </c>
      <c r="F610" s="224">
        <v>1.06539135457105E-4</v>
      </c>
      <c r="G610" s="223">
        <v>153</v>
      </c>
      <c r="H610" s="223">
        <v>425</v>
      </c>
    </row>
    <row r="611" spans="1:8">
      <c r="A611" s="223">
        <v>608</v>
      </c>
      <c r="B611" s="223" t="s">
        <v>476</v>
      </c>
      <c r="C611" s="223" t="s">
        <v>1278</v>
      </c>
      <c r="D611" s="223" t="s">
        <v>1279</v>
      </c>
      <c r="E611" s="223">
        <v>2.21580487466627E-3</v>
      </c>
      <c r="F611" s="224">
        <v>1.06726226200465E-4</v>
      </c>
      <c r="G611" s="223">
        <v>335</v>
      </c>
      <c r="H611" s="223">
        <v>831</v>
      </c>
    </row>
    <row r="612" spans="1:8">
      <c r="A612" s="223">
        <v>609</v>
      </c>
      <c r="B612" s="223" t="s">
        <v>476</v>
      </c>
      <c r="C612" s="223" t="s">
        <v>1840</v>
      </c>
      <c r="D612" s="223" t="s">
        <v>1841</v>
      </c>
      <c r="E612" s="223">
        <v>2.2728066552694499E-3</v>
      </c>
      <c r="F612" s="224">
        <v>1.09659541199385E-4</v>
      </c>
      <c r="G612" s="223">
        <v>7</v>
      </c>
      <c r="H612" s="223">
        <v>54</v>
      </c>
    </row>
    <row r="613" spans="1:8">
      <c r="A613" s="223">
        <v>610</v>
      </c>
      <c r="B613" s="223" t="s">
        <v>476</v>
      </c>
      <c r="C613" s="223" t="s">
        <v>1359</v>
      </c>
      <c r="D613" s="223" t="s">
        <v>1360</v>
      </c>
      <c r="E613" s="223">
        <v>2.32654460191393E-3</v>
      </c>
      <c r="F613" s="224">
        <v>1.12444530082588E-4</v>
      </c>
      <c r="G613" s="223">
        <v>32</v>
      </c>
      <c r="H613" s="223">
        <v>128</v>
      </c>
    </row>
    <row r="614" spans="1:8">
      <c r="A614" s="223">
        <v>611</v>
      </c>
      <c r="B614" s="223" t="s">
        <v>476</v>
      </c>
      <c r="C614" s="223" t="s">
        <v>1673</v>
      </c>
      <c r="D614" s="223" t="s">
        <v>1674</v>
      </c>
      <c r="E614" s="223">
        <v>2.3649950770950798E-3</v>
      </c>
      <c r="F614" s="224">
        <v>1.14498274552025E-4</v>
      </c>
      <c r="G614" s="223">
        <v>32</v>
      </c>
      <c r="H614" s="223">
        <v>129</v>
      </c>
    </row>
    <row r="615" spans="1:8">
      <c r="A615" s="223">
        <v>612</v>
      </c>
      <c r="B615" s="223" t="s">
        <v>476</v>
      </c>
      <c r="C615" s="223" t="s">
        <v>1444</v>
      </c>
      <c r="D615" s="223" t="s">
        <v>1445</v>
      </c>
      <c r="E615" s="223">
        <v>2.3760799534052099E-3</v>
      </c>
      <c r="F615" s="224">
        <v>1.1523124030476299E-4</v>
      </c>
      <c r="G615" s="223">
        <v>159</v>
      </c>
      <c r="H615" s="223">
        <v>438</v>
      </c>
    </row>
    <row r="616" spans="1:8">
      <c r="A616" s="223">
        <v>613</v>
      </c>
      <c r="B616" s="223" t="s">
        <v>476</v>
      </c>
      <c r="C616" s="223" t="s">
        <v>1502</v>
      </c>
      <c r="D616" s="223" t="s">
        <v>1503</v>
      </c>
      <c r="E616" s="223">
        <v>2.3851679437093E-3</v>
      </c>
      <c r="F616" s="224">
        <v>1.1586903097332E-4</v>
      </c>
      <c r="G616" s="223">
        <v>2</v>
      </c>
      <c r="H616" s="223">
        <v>33</v>
      </c>
    </row>
    <row r="617" spans="1:8">
      <c r="A617" s="223">
        <v>614</v>
      </c>
      <c r="B617" s="223" t="s">
        <v>476</v>
      </c>
      <c r="C617" s="223" t="s">
        <v>1822</v>
      </c>
      <c r="D617" s="223" t="s">
        <v>1823</v>
      </c>
      <c r="E617" s="223">
        <v>2.4105098855550099E-3</v>
      </c>
      <c r="F617" s="224">
        <v>1.17299266572365E-4</v>
      </c>
      <c r="G617" s="223">
        <v>19</v>
      </c>
      <c r="H617" s="223">
        <v>92</v>
      </c>
    </row>
    <row r="618" spans="1:8">
      <c r="A618" s="223">
        <v>615</v>
      </c>
      <c r="B618" s="223" t="s">
        <v>476</v>
      </c>
      <c r="C618" s="223" t="s">
        <v>1992</v>
      </c>
      <c r="D618" s="223" t="s">
        <v>1993</v>
      </c>
      <c r="E618" s="223">
        <v>2.4315297288027399E-3</v>
      </c>
      <c r="F618" s="224">
        <v>1.18523012226835E-4</v>
      </c>
      <c r="G618" s="223">
        <v>98</v>
      </c>
      <c r="H618" s="223">
        <v>294</v>
      </c>
    </row>
    <row r="619" spans="1:8">
      <c r="A619" s="223">
        <v>616</v>
      </c>
      <c r="B619" s="223" t="s">
        <v>476</v>
      </c>
      <c r="C619" s="223" t="s">
        <v>1751</v>
      </c>
      <c r="D619" s="223" t="s">
        <v>1752</v>
      </c>
      <c r="E619" s="223">
        <v>2.4403427501836902E-3</v>
      </c>
      <c r="F619" s="224">
        <v>1.1929323503570001E-4</v>
      </c>
      <c r="G619" s="223">
        <v>1</v>
      </c>
      <c r="H619" s="223">
        <v>28</v>
      </c>
    </row>
    <row r="620" spans="1:8">
      <c r="A620" s="223">
        <v>617</v>
      </c>
      <c r="B620" s="223" t="s">
        <v>476</v>
      </c>
      <c r="C620" s="223" t="s">
        <v>1707</v>
      </c>
      <c r="D620" s="223" t="s">
        <v>1708</v>
      </c>
      <c r="E620" s="223">
        <v>2.4403427501836902E-3</v>
      </c>
      <c r="F620" s="224">
        <v>1.1971930318293E-4</v>
      </c>
      <c r="G620" s="223">
        <v>95</v>
      </c>
      <c r="H620" s="223">
        <v>287</v>
      </c>
    </row>
    <row r="621" spans="1:8">
      <c r="A621" s="223">
        <v>618</v>
      </c>
      <c r="B621" s="223" t="s">
        <v>476</v>
      </c>
      <c r="C621" s="223" t="s">
        <v>1446</v>
      </c>
      <c r="D621" s="223" t="s">
        <v>1447</v>
      </c>
      <c r="E621" s="223">
        <v>2.51315863940896E-3</v>
      </c>
      <c r="F621" s="224">
        <v>1.2374773207929099E-4</v>
      </c>
      <c r="G621" s="223">
        <v>2</v>
      </c>
      <c r="H621" s="223">
        <v>34</v>
      </c>
    </row>
    <row r="622" spans="1:8">
      <c r="A622" s="223">
        <v>619</v>
      </c>
      <c r="B622" s="223" t="s">
        <v>476</v>
      </c>
      <c r="C622" s="223" t="s">
        <v>1729</v>
      </c>
      <c r="D622" s="223" t="s">
        <v>1730</v>
      </c>
      <c r="E622" s="223">
        <v>2.51315863940896E-3</v>
      </c>
      <c r="F622" s="224">
        <v>1.2372407320529401E-4</v>
      </c>
      <c r="G622" s="223">
        <v>112</v>
      </c>
      <c r="H622" s="223">
        <v>327</v>
      </c>
    </row>
    <row r="623" spans="1:8">
      <c r="A623" s="223">
        <v>620</v>
      </c>
      <c r="B623" s="223" t="s">
        <v>476</v>
      </c>
      <c r="C623" s="223" t="s">
        <v>1803</v>
      </c>
      <c r="D623" s="223" t="s">
        <v>1804</v>
      </c>
      <c r="E623" s="223">
        <v>2.5283314495003302E-3</v>
      </c>
      <c r="F623" s="224">
        <v>1.24703724004601E-4</v>
      </c>
      <c r="G623" s="223">
        <v>29</v>
      </c>
      <c r="H623" s="223">
        <v>120</v>
      </c>
    </row>
    <row r="624" spans="1:8">
      <c r="A624" s="223">
        <v>621</v>
      </c>
      <c r="B624" s="223" t="s">
        <v>476</v>
      </c>
      <c r="C624" s="223" t="s">
        <v>1079</v>
      </c>
      <c r="D624" s="223" t="s">
        <v>1080</v>
      </c>
      <c r="E624" s="223">
        <v>2.5374674194640198E-3</v>
      </c>
      <c r="F624" s="224">
        <v>1.2536397197946799E-4</v>
      </c>
      <c r="G624" s="223">
        <v>130</v>
      </c>
      <c r="H624" s="223">
        <v>370</v>
      </c>
    </row>
    <row r="625" spans="1:8">
      <c r="A625" s="223">
        <v>622</v>
      </c>
      <c r="B625" s="223" t="s">
        <v>476</v>
      </c>
      <c r="C625" s="223" t="s">
        <v>2086</v>
      </c>
      <c r="D625" s="223" t="s">
        <v>2087</v>
      </c>
      <c r="E625" s="223">
        <v>2.5625587728063501E-3</v>
      </c>
      <c r="F625" s="224">
        <v>1.2681532591796101E-4</v>
      </c>
      <c r="G625" s="223">
        <v>24</v>
      </c>
      <c r="H625" s="223">
        <v>106</v>
      </c>
    </row>
    <row r="626" spans="1:8">
      <c r="A626" s="223">
        <v>623</v>
      </c>
      <c r="B626" s="223" t="s">
        <v>476</v>
      </c>
      <c r="C626" s="223" t="s">
        <v>1488</v>
      </c>
      <c r="D626" s="223" t="s">
        <v>1489</v>
      </c>
      <c r="E626" s="223">
        <v>2.5852953960563002E-3</v>
      </c>
      <c r="F626" s="224">
        <v>1.2846649340401999E-4</v>
      </c>
      <c r="G626" s="223">
        <v>45</v>
      </c>
      <c r="H626" s="223">
        <v>163</v>
      </c>
    </row>
    <row r="627" spans="1:8">
      <c r="A627" s="223">
        <v>624</v>
      </c>
      <c r="B627" s="223" t="s">
        <v>476</v>
      </c>
      <c r="C627" s="223" t="s">
        <v>1335</v>
      </c>
      <c r="D627" s="223" t="s">
        <v>1336</v>
      </c>
      <c r="E627" s="223">
        <v>2.5852953960563002E-3</v>
      </c>
      <c r="F627" s="224">
        <v>1.2858128126453199E-4</v>
      </c>
      <c r="G627" s="223">
        <v>166</v>
      </c>
      <c r="H627" s="223">
        <v>453</v>
      </c>
    </row>
    <row r="628" spans="1:8">
      <c r="A628" s="223">
        <v>625</v>
      </c>
      <c r="B628" s="223" t="s">
        <v>476</v>
      </c>
      <c r="C628" s="223" t="s">
        <v>2194</v>
      </c>
      <c r="D628" s="223" t="s">
        <v>2195</v>
      </c>
      <c r="E628" s="223">
        <v>2.5852953960563002E-3</v>
      </c>
      <c r="F628" s="224">
        <v>1.28256798570249E-4</v>
      </c>
      <c r="G628" s="223">
        <v>183</v>
      </c>
      <c r="H628" s="223">
        <v>492</v>
      </c>
    </row>
    <row r="629" spans="1:8">
      <c r="A629" s="223">
        <v>626</v>
      </c>
      <c r="B629" s="223" t="s">
        <v>476</v>
      </c>
      <c r="C629" s="223" t="s">
        <v>1466</v>
      </c>
      <c r="D629" s="223" t="s">
        <v>1467</v>
      </c>
      <c r="E629" s="223">
        <v>2.5891059667428498E-3</v>
      </c>
      <c r="F629" s="224">
        <v>1.2898470736499799E-4</v>
      </c>
      <c r="G629" s="223">
        <v>67</v>
      </c>
      <c r="H629" s="223">
        <v>218</v>
      </c>
    </row>
    <row r="630" spans="1:8">
      <c r="A630" s="223">
        <v>627</v>
      </c>
      <c r="B630" s="223" t="s">
        <v>476</v>
      </c>
      <c r="C630" s="223" t="s">
        <v>3136</v>
      </c>
      <c r="D630" s="223" t="s">
        <v>3137</v>
      </c>
      <c r="E630" s="223">
        <v>2.6784769162718799E-3</v>
      </c>
      <c r="F630" s="224">
        <v>1.3365829952315E-4</v>
      </c>
      <c r="G630" s="223">
        <v>26</v>
      </c>
      <c r="H630" s="223">
        <v>111</v>
      </c>
    </row>
    <row r="631" spans="1:8">
      <c r="A631" s="223">
        <v>628</v>
      </c>
      <c r="B631" s="223" t="s">
        <v>476</v>
      </c>
      <c r="C631" s="223" t="s">
        <v>2718</v>
      </c>
      <c r="D631" s="223" t="s">
        <v>2719</v>
      </c>
      <c r="E631" s="223">
        <v>2.6825706323132898E-3</v>
      </c>
      <c r="F631" s="224">
        <v>1.34305833045427E-4</v>
      </c>
      <c r="G631" s="223">
        <v>39</v>
      </c>
      <c r="H631" s="223">
        <v>147</v>
      </c>
    </row>
    <row r="632" spans="1:8">
      <c r="A632" s="223">
        <v>629</v>
      </c>
      <c r="B632" s="223" t="s">
        <v>476</v>
      </c>
      <c r="C632" s="223" t="s">
        <v>2714</v>
      </c>
      <c r="D632" s="223" t="s">
        <v>2715</v>
      </c>
      <c r="E632" s="223">
        <v>2.6825706323132898E-3</v>
      </c>
      <c r="F632" s="224">
        <v>1.34305833045427E-4</v>
      </c>
      <c r="G632" s="223">
        <v>39</v>
      </c>
      <c r="H632" s="223">
        <v>147</v>
      </c>
    </row>
    <row r="633" spans="1:8">
      <c r="A633" s="223">
        <v>630</v>
      </c>
      <c r="B633" s="223" t="s">
        <v>476</v>
      </c>
      <c r="C633" s="223" t="s">
        <v>1745</v>
      </c>
      <c r="D633" s="223" t="s">
        <v>1746</v>
      </c>
      <c r="E633" s="223">
        <v>2.7575162055704099E-3</v>
      </c>
      <c r="F633" s="224">
        <v>1.38285883739362E-4</v>
      </c>
      <c r="G633" s="223">
        <v>5</v>
      </c>
      <c r="H633" s="223">
        <v>45</v>
      </c>
    </row>
    <row r="634" spans="1:8">
      <c r="A634" s="223">
        <v>631</v>
      </c>
      <c r="B634" s="223" t="s">
        <v>476</v>
      </c>
      <c r="C634" s="223" t="s">
        <v>1490</v>
      </c>
      <c r="D634" s="223" t="s">
        <v>1491</v>
      </c>
      <c r="E634" s="223">
        <v>2.8391620053901602E-3</v>
      </c>
      <c r="F634" s="224">
        <v>1.4284944326525099E-4</v>
      </c>
      <c r="G634" s="223">
        <v>12</v>
      </c>
      <c r="H634" s="223">
        <v>69</v>
      </c>
    </row>
    <row r="635" spans="1:8">
      <c r="A635" s="223">
        <v>632</v>
      </c>
      <c r="B635" s="223" t="s">
        <v>476</v>
      </c>
      <c r="C635" s="223" t="s">
        <v>1894</v>
      </c>
      <c r="D635" s="223" t="s">
        <v>1895</v>
      </c>
      <c r="E635" s="223">
        <v>2.8641771551554101E-3</v>
      </c>
      <c r="F635" s="224">
        <v>1.44344684785591E-4</v>
      </c>
      <c r="G635" s="223">
        <v>191</v>
      </c>
      <c r="H635" s="223">
        <v>509</v>
      </c>
    </row>
    <row r="636" spans="1:8">
      <c r="A636" s="223">
        <v>633</v>
      </c>
      <c r="B636" s="223" t="s">
        <v>476</v>
      </c>
      <c r="C636" s="223" t="s">
        <v>2498</v>
      </c>
      <c r="D636" s="223" t="s">
        <v>2499</v>
      </c>
      <c r="E636" s="223">
        <v>2.9450028231914499E-3</v>
      </c>
      <c r="F636" s="224">
        <v>1.4866132889705601E-4</v>
      </c>
      <c r="G636" s="223">
        <v>42</v>
      </c>
      <c r="H636" s="223">
        <v>153</v>
      </c>
    </row>
    <row r="637" spans="1:8">
      <c r="A637" s="223">
        <v>634</v>
      </c>
      <c r="B637" s="223" t="s">
        <v>476</v>
      </c>
      <c r="C637" s="223" t="s">
        <v>744</v>
      </c>
      <c r="D637" s="223" t="s">
        <v>745</v>
      </c>
      <c r="E637" s="223">
        <v>2.98120908763594E-3</v>
      </c>
      <c r="F637" s="224">
        <v>1.5073529094788499E-4</v>
      </c>
      <c r="G637" s="223">
        <v>909</v>
      </c>
      <c r="H637" s="223">
        <v>2045</v>
      </c>
    </row>
    <row r="638" spans="1:8">
      <c r="A638" s="223">
        <v>635</v>
      </c>
      <c r="B638" s="223" t="s">
        <v>476</v>
      </c>
      <c r="C638" s="223" t="s">
        <v>1567</v>
      </c>
      <c r="D638" s="223" t="s">
        <v>1568</v>
      </c>
      <c r="E638" s="223">
        <v>3.07391999582148E-3</v>
      </c>
      <c r="F638" s="224">
        <v>1.55676880158507E-4</v>
      </c>
      <c r="G638" s="223">
        <v>10</v>
      </c>
      <c r="H638" s="223">
        <v>62</v>
      </c>
    </row>
    <row r="639" spans="1:8">
      <c r="A639" s="223">
        <v>636</v>
      </c>
      <c r="B639" s="223" t="s">
        <v>476</v>
      </c>
      <c r="C639" s="223" t="s">
        <v>1865</v>
      </c>
      <c r="D639" s="223" t="s">
        <v>1866</v>
      </c>
      <c r="E639" s="223">
        <v>3.10143396500388E-3</v>
      </c>
      <c r="F639" s="224">
        <v>1.57582773337523E-4</v>
      </c>
      <c r="G639" s="223">
        <v>331</v>
      </c>
      <c r="H639" s="223">
        <v>818</v>
      </c>
    </row>
    <row r="640" spans="1:8">
      <c r="A640" s="223">
        <v>637</v>
      </c>
      <c r="B640" s="223" t="s">
        <v>476</v>
      </c>
      <c r="C640" s="223" t="s">
        <v>1286</v>
      </c>
      <c r="D640" s="223" t="s">
        <v>1287</v>
      </c>
      <c r="E640" s="223">
        <v>3.1210037012856899E-3</v>
      </c>
      <c r="F640" s="224">
        <v>1.5883495373364E-4</v>
      </c>
      <c r="G640" s="223">
        <v>155</v>
      </c>
      <c r="H640" s="223">
        <v>426</v>
      </c>
    </row>
    <row r="641" spans="1:8">
      <c r="A641" s="223">
        <v>638</v>
      </c>
      <c r="B641" s="223" t="s">
        <v>476</v>
      </c>
      <c r="C641" s="223" t="s">
        <v>1367</v>
      </c>
      <c r="D641" s="223" t="s">
        <v>1368</v>
      </c>
      <c r="E641" s="223">
        <v>3.1301617463198499E-3</v>
      </c>
      <c r="F641" s="224">
        <v>1.5955963297086499E-4</v>
      </c>
      <c r="G641" s="223">
        <v>521</v>
      </c>
      <c r="H641" s="223">
        <v>1227</v>
      </c>
    </row>
    <row r="642" spans="1:8">
      <c r="A642" s="223">
        <v>639</v>
      </c>
      <c r="B642" s="223" t="s">
        <v>476</v>
      </c>
      <c r="C642" s="223" t="s">
        <v>1682</v>
      </c>
      <c r="D642" s="223" t="s">
        <v>1683</v>
      </c>
      <c r="E642" s="223">
        <v>3.1879784687749999E-3</v>
      </c>
      <c r="F642" s="224">
        <v>1.6277021593712399E-4</v>
      </c>
      <c r="G642" s="223">
        <v>45</v>
      </c>
      <c r="H642" s="223">
        <v>161</v>
      </c>
    </row>
    <row r="643" spans="1:8">
      <c r="A643" s="223">
        <v>640</v>
      </c>
      <c r="B643" s="223" t="s">
        <v>476</v>
      </c>
      <c r="C643" s="223" t="s">
        <v>2436</v>
      </c>
      <c r="D643" s="223" t="s">
        <v>2437</v>
      </c>
      <c r="E643" s="223">
        <v>3.2065457173858802E-3</v>
      </c>
      <c r="F643" s="224">
        <v>1.63983129466445E-4</v>
      </c>
      <c r="G643" s="223">
        <v>121</v>
      </c>
      <c r="H643" s="223">
        <v>347</v>
      </c>
    </row>
    <row r="644" spans="1:8">
      <c r="A644" s="223">
        <v>641</v>
      </c>
      <c r="B644" s="223" t="s">
        <v>476</v>
      </c>
      <c r="C644" s="223" t="s">
        <v>1850</v>
      </c>
      <c r="D644" s="223" t="s">
        <v>1851</v>
      </c>
      <c r="E644" s="223">
        <v>3.2227256420155601E-3</v>
      </c>
      <c r="F644" s="224">
        <v>1.65076825681563E-4</v>
      </c>
      <c r="G644" s="223">
        <v>8</v>
      </c>
      <c r="H644" s="223">
        <v>56</v>
      </c>
    </row>
    <row r="645" spans="1:8">
      <c r="A645" s="223">
        <v>642</v>
      </c>
      <c r="B645" s="223" t="s">
        <v>476</v>
      </c>
      <c r="C645" s="223" t="s">
        <v>1588</v>
      </c>
      <c r="D645" s="223" t="s">
        <v>1589</v>
      </c>
      <c r="E645" s="223">
        <v>3.37592641717477E-3</v>
      </c>
      <c r="F645" s="224">
        <v>1.73203098567873E-4</v>
      </c>
      <c r="G645" s="223">
        <v>60</v>
      </c>
      <c r="H645" s="223">
        <v>199</v>
      </c>
    </row>
    <row r="646" spans="1:8">
      <c r="A646" s="223">
        <v>643</v>
      </c>
      <c r="B646" s="223" t="s">
        <v>476</v>
      </c>
      <c r="C646" s="223" t="s">
        <v>1232</v>
      </c>
      <c r="D646" s="223" t="s">
        <v>1233</v>
      </c>
      <c r="E646" s="223">
        <v>3.4008864823816798E-3</v>
      </c>
      <c r="F646" s="224">
        <v>1.7476465565444501E-4</v>
      </c>
      <c r="G646" s="223">
        <v>226</v>
      </c>
      <c r="H646" s="223">
        <v>585</v>
      </c>
    </row>
    <row r="647" spans="1:8">
      <c r="A647" s="223">
        <v>644</v>
      </c>
      <c r="B647" s="223" t="s">
        <v>476</v>
      </c>
      <c r="C647" s="223" t="s">
        <v>1787</v>
      </c>
      <c r="D647" s="223" t="s">
        <v>1788</v>
      </c>
      <c r="E647" s="223">
        <v>3.4241486060430501E-3</v>
      </c>
      <c r="F647" s="224">
        <v>1.7624294295809801E-4</v>
      </c>
      <c r="G647" s="223">
        <v>18</v>
      </c>
      <c r="H647" s="223">
        <v>86</v>
      </c>
    </row>
    <row r="648" spans="1:8">
      <c r="A648" s="223">
        <v>645</v>
      </c>
      <c r="B648" s="223" t="s">
        <v>476</v>
      </c>
      <c r="C648" s="223" t="s">
        <v>1555</v>
      </c>
      <c r="D648" s="223" t="s">
        <v>1556</v>
      </c>
      <c r="E648" s="223">
        <v>3.4502000030918402E-3</v>
      </c>
      <c r="F648" s="224">
        <v>1.7786886995450299E-4</v>
      </c>
      <c r="G648" s="223">
        <v>92</v>
      </c>
      <c r="H648" s="223">
        <v>277</v>
      </c>
    </row>
    <row r="649" spans="1:8">
      <c r="A649" s="223">
        <v>646</v>
      </c>
      <c r="B649" s="223" t="s">
        <v>476</v>
      </c>
      <c r="C649" s="223" t="s">
        <v>752</v>
      </c>
      <c r="D649" s="223" t="s">
        <v>753</v>
      </c>
      <c r="E649" s="223">
        <v>3.4612625790811399E-3</v>
      </c>
      <c r="F649" s="224">
        <v>1.7898761140400099E-4</v>
      </c>
      <c r="G649" s="223">
        <v>902</v>
      </c>
      <c r="H649" s="223">
        <v>2026</v>
      </c>
    </row>
    <row r="650" spans="1:8">
      <c r="A650" s="223">
        <v>647</v>
      </c>
      <c r="B650" s="223" t="s">
        <v>476</v>
      </c>
      <c r="C650" s="223" t="s">
        <v>1860</v>
      </c>
      <c r="D650" s="223" t="s">
        <v>1861</v>
      </c>
      <c r="E650" s="223">
        <v>3.4612625790811399E-3</v>
      </c>
      <c r="F650" s="224">
        <v>1.7901110166100399E-4</v>
      </c>
      <c r="G650" s="223">
        <v>21</v>
      </c>
      <c r="H650" s="223">
        <v>96</v>
      </c>
    </row>
    <row r="651" spans="1:8">
      <c r="A651" s="223">
        <v>648</v>
      </c>
      <c r="B651" s="223" t="s">
        <v>476</v>
      </c>
      <c r="C651" s="223" t="s">
        <v>2146</v>
      </c>
      <c r="D651" s="223" t="s">
        <v>2147</v>
      </c>
      <c r="E651" s="223">
        <v>3.6564301871195E-3</v>
      </c>
      <c r="F651" s="224">
        <v>1.90615288175182E-4</v>
      </c>
      <c r="G651" s="223">
        <v>42</v>
      </c>
      <c r="H651" s="223">
        <v>152</v>
      </c>
    </row>
    <row r="652" spans="1:8">
      <c r="A652" s="223">
        <v>649</v>
      </c>
      <c r="B652" s="223" t="s">
        <v>476</v>
      </c>
      <c r="C652" s="223" t="s">
        <v>3113</v>
      </c>
      <c r="D652" s="223" t="s">
        <v>3114</v>
      </c>
      <c r="E652" s="223">
        <v>3.6632676679681699E-3</v>
      </c>
      <c r="F652" s="224">
        <v>1.9157703518042399E-4</v>
      </c>
      <c r="G652" s="223">
        <v>13</v>
      </c>
      <c r="H652" s="223">
        <v>71</v>
      </c>
    </row>
    <row r="653" spans="1:8">
      <c r="A653" s="223">
        <v>650</v>
      </c>
      <c r="B653" s="223" t="s">
        <v>476</v>
      </c>
      <c r="C653" s="223" t="s">
        <v>3115</v>
      </c>
      <c r="D653" s="223" t="s">
        <v>3116</v>
      </c>
      <c r="E653" s="223">
        <v>3.6632676679681699E-3</v>
      </c>
      <c r="F653" s="224">
        <v>1.9157703518042399E-4</v>
      </c>
      <c r="G653" s="223">
        <v>13</v>
      </c>
      <c r="H653" s="223">
        <v>71</v>
      </c>
    </row>
    <row r="654" spans="1:8">
      <c r="A654" s="223">
        <v>651</v>
      </c>
      <c r="B654" s="223" t="s">
        <v>476</v>
      </c>
      <c r="C654" s="223" t="s">
        <v>3172</v>
      </c>
      <c r="D654" s="223" t="s">
        <v>3173</v>
      </c>
      <c r="E654" s="223">
        <v>3.6644688307774002E-3</v>
      </c>
      <c r="F654" s="224">
        <v>1.91942600686787E-4</v>
      </c>
      <c r="G654" s="223">
        <v>30</v>
      </c>
      <c r="H654" s="223">
        <v>120</v>
      </c>
    </row>
    <row r="655" spans="1:8">
      <c r="A655" s="223">
        <v>652</v>
      </c>
      <c r="B655" s="223" t="s">
        <v>476</v>
      </c>
      <c r="C655" s="223" t="s">
        <v>3138</v>
      </c>
      <c r="D655" s="223" t="s">
        <v>3139</v>
      </c>
      <c r="E655" s="223">
        <v>3.69431166026785E-3</v>
      </c>
      <c r="F655" s="224">
        <v>1.9411617778671101E-4</v>
      </c>
      <c r="G655" s="223">
        <v>1</v>
      </c>
      <c r="H655" s="223">
        <v>27</v>
      </c>
    </row>
    <row r="656" spans="1:8">
      <c r="A656" s="223">
        <v>653</v>
      </c>
      <c r="B656" s="223" t="s">
        <v>476</v>
      </c>
      <c r="C656" s="223" t="s">
        <v>164</v>
      </c>
      <c r="D656" s="223" t="s">
        <v>3140</v>
      </c>
      <c r="E656" s="223">
        <v>3.69431166026785E-3</v>
      </c>
      <c r="F656" s="224">
        <v>1.9411617778671101E-4</v>
      </c>
      <c r="G656" s="223">
        <v>1</v>
      </c>
      <c r="H656" s="223">
        <v>27</v>
      </c>
    </row>
    <row r="657" spans="1:8">
      <c r="A657" s="223">
        <v>654</v>
      </c>
      <c r="B657" s="223" t="s">
        <v>476</v>
      </c>
      <c r="C657" s="223" t="s">
        <v>2700</v>
      </c>
      <c r="D657" s="223" t="s">
        <v>2701</v>
      </c>
      <c r="E657" s="223">
        <v>3.7429931261944798E-3</v>
      </c>
      <c r="F657" s="224">
        <v>1.9748137294541099E-4</v>
      </c>
      <c r="G657" s="223">
        <v>36</v>
      </c>
      <c r="H657" s="223">
        <v>136</v>
      </c>
    </row>
    <row r="658" spans="1:8">
      <c r="A658" s="223">
        <v>655</v>
      </c>
      <c r="B658" s="223" t="s">
        <v>476</v>
      </c>
      <c r="C658" s="223" t="s">
        <v>1393</v>
      </c>
      <c r="D658" s="223" t="s">
        <v>1394</v>
      </c>
      <c r="E658" s="223">
        <v>3.7429931261944798E-3</v>
      </c>
      <c r="F658" s="224">
        <v>1.9733715867179899E-4</v>
      </c>
      <c r="G658" s="223">
        <v>32</v>
      </c>
      <c r="H658" s="223">
        <v>126</v>
      </c>
    </row>
    <row r="659" spans="1:8">
      <c r="A659" s="223">
        <v>656</v>
      </c>
      <c r="B659" s="223" t="s">
        <v>476</v>
      </c>
      <c r="C659" s="223" t="s">
        <v>2180</v>
      </c>
      <c r="D659" s="223" t="s">
        <v>2181</v>
      </c>
      <c r="E659" s="223">
        <v>3.7429931261944798E-3</v>
      </c>
      <c r="F659" s="224">
        <v>1.9760183473548201E-4</v>
      </c>
      <c r="G659" s="223">
        <v>34</v>
      </c>
      <c r="H659" s="223">
        <v>131</v>
      </c>
    </row>
    <row r="660" spans="1:8">
      <c r="A660" s="223">
        <v>657</v>
      </c>
      <c r="B660" s="223" t="s">
        <v>476</v>
      </c>
      <c r="C660" s="223" t="s">
        <v>1426</v>
      </c>
      <c r="D660" s="223" t="s">
        <v>1427</v>
      </c>
      <c r="E660" s="223">
        <v>3.7676008994127698E-3</v>
      </c>
      <c r="F660" s="224">
        <v>1.9921220882552601E-4</v>
      </c>
      <c r="G660" s="223">
        <v>724</v>
      </c>
      <c r="H660" s="223">
        <v>1653</v>
      </c>
    </row>
    <row r="661" spans="1:8">
      <c r="A661" s="223">
        <v>658</v>
      </c>
      <c r="B661" s="223" t="s">
        <v>476</v>
      </c>
      <c r="C661" s="223" t="s">
        <v>2764</v>
      </c>
      <c r="D661" s="223" t="s">
        <v>2765</v>
      </c>
      <c r="E661" s="223">
        <v>3.7942718073163601E-3</v>
      </c>
      <c r="F661" s="224">
        <v>2.0093590783953999E-4</v>
      </c>
      <c r="G661" s="223">
        <v>197</v>
      </c>
      <c r="H661" s="223">
        <v>519</v>
      </c>
    </row>
    <row r="662" spans="1:8">
      <c r="A662" s="223">
        <v>659</v>
      </c>
      <c r="B662" s="223" t="s">
        <v>476</v>
      </c>
      <c r="C662" s="223" t="s">
        <v>910</v>
      </c>
      <c r="D662" s="223" t="s">
        <v>911</v>
      </c>
      <c r="E662" s="223">
        <v>3.8529083222790801E-3</v>
      </c>
      <c r="F662" s="224">
        <v>2.0435947975075701E-4</v>
      </c>
      <c r="G662" s="223">
        <v>258</v>
      </c>
      <c r="H662" s="223">
        <v>654</v>
      </c>
    </row>
    <row r="663" spans="1:8">
      <c r="A663" s="223">
        <v>660</v>
      </c>
      <c r="B663" s="223" t="s">
        <v>476</v>
      </c>
      <c r="C663" s="223" t="s">
        <v>1044</v>
      </c>
      <c r="D663" s="223" t="s">
        <v>1045</v>
      </c>
      <c r="E663" s="223">
        <v>3.8695548813689599E-3</v>
      </c>
      <c r="F663" s="224">
        <v>2.0556211076670899E-4</v>
      </c>
      <c r="G663" s="223">
        <v>227</v>
      </c>
      <c r="H663" s="223">
        <v>585</v>
      </c>
    </row>
    <row r="664" spans="1:8">
      <c r="A664" s="223">
        <v>661</v>
      </c>
      <c r="B664" s="223" t="s">
        <v>476</v>
      </c>
      <c r="C664" s="223" t="s">
        <v>1684</v>
      </c>
      <c r="D664" s="223" t="s">
        <v>1685</v>
      </c>
      <c r="E664" s="223">
        <v>3.8795195293171202E-3</v>
      </c>
      <c r="F664" s="224">
        <v>2.06411977600811E-4</v>
      </c>
      <c r="G664" s="223">
        <v>12</v>
      </c>
      <c r="H664" s="223">
        <v>68</v>
      </c>
    </row>
    <row r="665" spans="1:8">
      <c r="A665" s="223">
        <v>662</v>
      </c>
      <c r="B665" s="223" t="s">
        <v>476</v>
      </c>
      <c r="C665" s="223" t="s">
        <v>2068</v>
      </c>
      <c r="D665" s="223" t="s">
        <v>2069</v>
      </c>
      <c r="E665" s="223">
        <v>3.8808058836580098E-3</v>
      </c>
      <c r="F665" s="224">
        <v>2.06801040561749E-4</v>
      </c>
      <c r="G665" s="223">
        <v>108</v>
      </c>
      <c r="H665" s="223">
        <v>314</v>
      </c>
    </row>
    <row r="666" spans="1:8">
      <c r="A666" s="223">
        <v>663</v>
      </c>
      <c r="B666" s="223" t="s">
        <v>476</v>
      </c>
      <c r="C666" s="223" t="s">
        <v>1877</v>
      </c>
      <c r="D666" s="223" t="s">
        <v>1878</v>
      </c>
      <c r="E666" s="223">
        <v>3.8976401473026301E-3</v>
      </c>
      <c r="F666" s="224">
        <v>2.08342132791209E-4</v>
      </c>
      <c r="G666" s="223">
        <v>79</v>
      </c>
      <c r="H666" s="223">
        <v>245</v>
      </c>
    </row>
    <row r="667" spans="1:8">
      <c r="A667" s="223">
        <v>664</v>
      </c>
      <c r="B667" s="223" t="s">
        <v>476</v>
      </c>
      <c r="C667" s="223" t="s">
        <v>2172</v>
      </c>
      <c r="D667" s="223" t="s">
        <v>2173</v>
      </c>
      <c r="E667" s="223">
        <v>3.8976401473026301E-3</v>
      </c>
      <c r="F667" s="224">
        <v>2.08307281452106E-4</v>
      </c>
      <c r="G667" s="223">
        <v>57</v>
      </c>
      <c r="H667" s="223">
        <v>190</v>
      </c>
    </row>
    <row r="668" spans="1:8">
      <c r="A668" s="223">
        <v>665</v>
      </c>
      <c r="B668" s="223" t="s">
        <v>476</v>
      </c>
      <c r="C668" s="223" t="s">
        <v>1890</v>
      </c>
      <c r="D668" s="223" t="s">
        <v>1891</v>
      </c>
      <c r="E668" s="223">
        <v>3.95741097347124E-3</v>
      </c>
      <c r="F668" s="224">
        <v>2.1186403757512899E-4</v>
      </c>
      <c r="G668" s="223">
        <v>27</v>
      </c>
      <c r="H668" s="223">
        <v>111</v>
      </c>
    </row>
    <row r="669" spans="1:8">
      <c r="A669" s="223">
        <v>666</v>
      </c>
      <c r="B669" s="223" t="s">
        <v>476</v>
      </c>
      <c r="C669" s="223" t="s">
        <v>1582</v>
      </c>
      <c r="D669" s="223" t="s">
        <v>1583</v>
      </c>
      <c r="E669" s="223">
        <v>4.0108192512994497E-3</v>
      </c>
      <c r="F669" s="224">
        <v>2.1505466739039499E-4</v>
      </c>
      <c r="G669" s="223">
        <v>68</v>
      </c>
      <c r="H669" s="223">
        <v>217</v>
      </c>
    </row>
    <row r="670" spans="1:8">
      <c r="A670" s="223">
        <v>667</v>
      </c>
      <c r="B670" s="223" t="s">
        <v>476</v>
      </c>
      <c r="C670" s="223" t="s">
        <v>2632</v>
      </c>
      <c r="D670" s="223" t="s">
        <v>2633</v>
      </c>
      <c r="E670" s="223">
        <v>4.0522749099340203E-3</v>
      </c>
      <c r="F670" s="224">
        <v>2.1761225144226E-4</v>
      </c>
      <c r="G670" s="223">
        <v>407</v>
      </c>
      <c r="H670" s="223">
        <v>979</v>
      </c>
    </row>
    <row r="671" spans="1:8">
      <c r="A671" s="223">
        <v>668</v>
      </c>
      <c r="B671" s="223" t="s">
        <v>476</v>
      </c>
      <c r="C671" s="223" t="s">
        <v>1912</v>
      </c>
      <c r="D671" s="223" t="s">
        <v>1913</v>
      </c>
      <c r="E671" s="223">
        <v>4.2109307587392701E-3</v>
      </c>
      <c r="F671" s="224">
        <v>2.2648016556008399E-4</v>
      </c>
      <c r="G671" s="223">
        <v>10</v>
      </c>
      <c r="H671" s="223">
        <v>61</v>
      </c>
    </row>
    <row r="672" spans="1:8">
      <c r="A672" s="223">
        <v>669</v>
      </c>
      <c r="B672" s="223" t="s">
        <v>476</v>
      </c>
      <c r="C672" s="223" t="s">
        <v>1300</v>
      </c>
      <c r="D672" s="223" t="s">
        <v>1301</v>
      </c>
      <c r="E672" s="223">
        <v>4.3040891083303097E-3</v>
      </c>
      <c r="F672" s="224">
        <v>2.3211001888193199E-4</v>
      </c>
      <c r="G672" s="223">
        <v>352</v>
      </c>
      <c r="H672" s="223">
        <v>858</v>
      </c>
    </row>
    <row r="673" spans="1:8">
      <c r="A673" s="223">
        <v>670</v>
      </c>
      <c r="B673" s="223" t="s">
        <v>476</v>
      </c>
      <c r="C673" s="223" t="s">
        <v>1622</v>
      </c>
      <c r="D673" s="223" t="s">
        <v>1623</v>
      </c>
      <c r="E673" s="223">
        <v>4.3040891083303097E-3</v>
      </c>
      <c r="F673" s="224">
        <v>2.3220176699766099E-4</v>
      </c>
      <c r="G673" s="223">
        <v>46</v>
      </c>
      <c r="H673" s="223">
        <v>161</v>
      </c>
    </row>
    <row r="674" spans="1:8">
      <c r="A674" s="223">
        <v>671</v>
      </c>
      <c r="B674" s="223" t="s">
        <v>476</v>
      </c>
      <c r="C674" s="223" t="s">
        <v>1482</v>
      </c>
      <c r="D674" s="223" t="s">
        <v>1483</v>
      </c>
      <c r="E674" s="223">
        <v>4.3992194497482397E-3</v>
      </c>
      <c r="F674" s="224">
        <v>2.3848429768433401E-4</v>
      </c>
      <c r="G674" s="223">
        <v>175</v>
      </c>
      <c r="H674" s="223">
        <v>467</v>
      </c>
    </row>
    <row r="675" spans="1:8">
      <c r="A675" s="223">
        <v>672</v>
      </c>
      <c r="B675" s="223" t="s">
        <v>476</v>
      </c>
      <c r="C675" s="223" t="s">
        <v>1814</v>
      </c>
      <c r="D675" s="223" t="s">
        <v>1815</v>
      </c>
      <c r="E675" s="223">
        <v>4.3992194497482397E-3</v>
      </c>
      <c r="F675" s="224">
        <v>2.38670041521055E-4</v>
      </c>
      <c r="G675" s="223">
        <v>44</v>
      </c>
      <c r="H675" s="223">
        <v>156</v>
      </c>
    </row>
    <row r="676" spans="1:8">
      <c r="A676" s="223">
        <v>673</v>
      </c>
      <c r="B676" s="223" t="s">
        <v>476</v>
      </c>
      <c r="C676" s="223" t="s">
        <v>1940</v>
      </c>
      <c r="D676" s="223" t="s">
        <v>1941</v>
      </c>
      <c r="E676" s="223">
        <v>4.3992194497482397E-3</v>
      </c>
      <c r="F676" s="224">
        <v>2.3915122256562601E-4</v>
      </c>
      <c r="G676" s="223">
        <v>21</v>
      </c>
      <c r="H676" s="223">
        <v>94</v>
      </c>
    </row>
    <row r="677" spans="1:8">
      <c r="A677" s="223">
        <v>674</v>
      </c>
      <c r="B677" s="223" t="s">
        <v>476</v>
      </c>
      <c r="C677" s="223" t="s">
        <v>1942</v>
      </c>
      <c r="D677" s="223" t="s">
        <v>1943</v>
      </c>
      <c r="E677" s="223">
        <v>4.3992194497482397E-3</v>
      </c>
      <c r="F677" s="224">
        <v>2.3915122256562601E-4</v>
      </c>
      <c r="G677" s="223">
        <v>21</v>
      </c>
      <c r="H677" s="223">
        <v>94</v>
      </c>
    </row>
    <row r="678" spans="1:8">
      <c r="A678" s="223">
        <v>675</v>
      </c>
      <c r="B678" s="223" t="s">
        <v>476</v>
      </c>
      <c r="C678" s="223" t="s">
        <v>1944</v>
      </c>
      <c r="D678" s="223" t="s">
        <v>1945</v>
      </c>
      <c r="E678" s="223">
        <v>4.3992194497482397E-3</v>
      </c>
      <c r="F678" s="224">
        <v>2.3915122256562601E-4</v>
      </c>
      <c r="G678" s="223">
        <v>21</v>
      </c>
      <c r="H678" s="223">
        <v>94</v>
      </c>
    </row>
    <row r="679" spans="1:8">
      <c r="A679" s="223">
        <v>676</v>
      </c>
      <c r="B679" s="223" t="s">
        <v>476</v>
      </c>
      <c r="C679" s="223" t="s">
        <v>2512</v>
      </c>
      <c r="D679" s="223" t="s">
        <v>2513</v>
      </c>
      <c r="E679" s="223">
        <v>4.3995544498845601E-3</v>
      </c>
      <c r="F679" s="224">
        <v>2.3953291329097199E-4</v>
      </c>
      <c r="G679" s="223">
        <v>56</v>
      </c>
      <c r="H679" s="223">
        <v>187</v>
      </c>
    </row>
    <row r="680" spans="1:8">
      <c r="A680" s="223">
        <v>677</v>
      </c>
      <c r="B680" s="223" t="s">
        <v>476</v>
      </c>
      <c r="C680" s="223" t="s">
        <v>1651</v>
      </c>
      <c r="D680" s="223" t="s">
        <v>1652</v>
      </c>
      <c r="E680" s="223">
        <v>4.4136262535134103E-3</v>
      </c>
      <c r="F680" s="224">
        <v>2.40663691946369E-4</v>
      </c>
      <c r="G680" s="223">
        <v>203</v>
      </c>
      <c r="H680" s="223">
        <v>531</v>
      </c>
    </row>
    <row r="681" spans="1:8">
      <c r="A681" s="223">
        <v>678</v>
      </c>
      <c r="B681" s="223" t="s">
        <v>476</v>
      </c>
      <c r="C681" s="223" t="s">
        <v>1785</v>
      </c>
      <c r="D681" s="223" t="s">
        <v>1786</v>
      </c>
      <c r="E681" s="223">
        <v>4.42109687754945E-3</v>
      </c>
      <c r="F681" s="224">
        <v>2.41436305028105E-4</v>
      </c>
      <c r="G681" s="223">
        <v>18</v>
      </c>
      <c r="H681" s="223">
        <v>85</v>
      </c>
    </row>
    <row r="682" spans="1:8">
      <c r="A682" s="223">
        <v>679</v>
      </c>
      <c r="B682" s="223" t="s">
        <v>476</v>
      </c>
      <c r="C682" s="223" t="s">
        <v>1631</v>
      </c>
      <c r="D682" s="223" t="s">
        <v>1632</v>
      </c>
      <c r="E682" s="223">
        <v>4.5270084450415703E-3</v>
      </c>
      <c r="F682" s="224">
        <v>2.4759414991883002E-4</v>
      </c>
      <c r="G682" s="223">
        <v>142</v>
      </c>
      <c r="H682" s="223">
        <v>391</v>
      </c>
    </row>
    <row r="683" spans="1:8">
      <c r="A683" s="223">
        <v>680</v>
      </c>
      <c r="B683" s="223" t="s">
        <v>476</v>
      </c>
      <c r="C683" s="223" t="s">
        <v>2030</v>
      </c>
      <c r="D683" s="223" t="s">
        <v>2031</v>
      </c>
      <c r="E683" s="223">
        <v>4.5500700516583597E-3</v>
      </c>
      <c r="F683" s="224">
        <v>2.4923136518915202E-4</v>
      </c>
      <c r="G683" s="223">
        <v>3</v>
      </c>
      <c r="H683" s="223">
        <v>35</v>
      </c>
    </row>
    <row r="684" spans="1:8">
      <c r="A684" s="223">
        <v>681</v>
      </c>
      <c r="B684" s="223" t="s">
        <v>476</v>
      </c>
      <c r="C684" s="223" t="s">
        <v>1639</v>
      </c>
      <c r="D684" s="223" t="s">
        <v>1640</v>
      </c>
      <c r="E684" s="223">
        <v>4.5718601234504301E-3</v>
      </c>
      <c r="F684" s="224">
        <v>2.5080263730759098E-4</v>
      </c>
      <c r="G684" s="223">
        <v>40</v>
      </c>
      <c r="H684" s="223">
        <v>145</v>
      </c>
    </row>
    <row r="685" spans="1:8">
      <c r="A685" s="223">
        <v>682</v>
      </c>
      <c r="B685" s="223" t="s">
        <v>476</v>
      </c>
      <c r="C685" s="223" t="s">
        <v>1690</v>
      </c>
      <c r="D685" s="223" t="s">
        <v>1691</v>
      </c>
      <c r="E685" s="223">
        <v>4.6673137586087099E-3</v>
      </c>
      <c r="F685" s="224">
        <v>2.5669659229138098E-4</v>
      </c>
      <c r="G685" s="223">
        <v>0</v>
      </c>
      <c r="H685" s="223">
        <v>21</v>
      </c>
    </row>
    <row r="686" spans="1:8">
      <c r="A686" s="223">
        <v>683</v>
      </c>
      <c r="B686" s="223" t="s">
        <v>476</v>
      </c>
      <c r="C686" s="223" t="s">
        <v>1709</v>
      </c>
      <c r="D686" s="223" t="s">
        <v>1710</v>
      </c>
      <c r="E686" s="223">
        <v>4.6673137586087099E-3</v>
      </c>
      <c r="F686" s="224">
        <v>2.5681022498623602E-4</v>
      </c>
      <c r="G686" s="223">
        <v>32</v>
      </c>
      <c r="H686" s="223">
        <v>124</v>
      </c>
    </row>
    <row r="687" spans="1:8">
      <c r="A687" s="223">
        <v>684</v>
      </c>
      <c r="B687" s="223" t="s">
        <v>476</v>
      </c>
      <c r="C687" s="223" t="s">
        <v>1810</v>
      </c>
      <c r="D687" s="223" t="s">
        <v>1811</v>
      </c>
      <c r="E687" s="223">
        <v>4.6697663637267203E-3</v>
      </c>
      <c r="F687" s="224">
        <v>2.57330978569541E-4</v>
      </c>
      <c r="G687" s="223">
        <v>257</v>
      </c>
      <c r="H687" s="223">
        <v>649</v>
      </c>
    </row>
    <row r="688" spans="1:8">
      <c r="A688" s="223">
        <v>685</v>
      </c>
      <c r="B688" s="223" t="s">
        <v>476</v>
      </c>
      <c r="C688" s="223" t="s">
        <v>1616</v>
      </c>
      <c r="D688" s="223" t="s">
        <v>1617</v>
      </c>
      <c r="E688" s="223">
        <v>4.6855715306581601E-3</v>
      </c>
      <c r="F688" s="224">
        <v>2.5858904349633602E-4</v>
      </c>
      <c r="G688" s="223">
        <v>196</v>
      </c>
      <c r="H688" s="223">
        <v>514</v>
      </c>
    </row>
    <row r="689" spans="1:8">
      <c r="A689" s="223">
        <v>686</v>
      </c>
      <c r="B689" s="223" t="s">
        <v>476</v>
      </c>
      <c r="C689" s="223" t="s">
        <v>1946</v>
      </c>
      <c r="D689" s="223" t="s">
        <v>1947</v>
      </c>
      <c r="E689" s="223">
        <v>4.8740802088551001E-3</v>
      </c>
      <c r="F689" s="224">
        <v>2.69791444562715E-4</v>
      </c>
      <c r="G689" s="223">
        <v>188</v>
      </c>
      <c r="H689" s="223">
        <v>495</v>
      </c>
    </row>
    <row r="690" spans="1:8">
      <c r="A690" s="223">
        <v>687</v>
      </c>
      <c r="B690" s="223" t="s">
        <v>476</v>
      </c>
      <c r="C690" s="223" t="s">
        <v>1914</v>
      </c>
      <c r="D690" s="223" t="s">
        <v>1915</v>
      </c>
      <c r="E690" s="223">
        <v>4.8740802088551001E-3</v>
      </c>
      <c r="F690" s="224">
        <v>2.6979789655757699E-4</v>
      </c>
      <c r="G690" s="223">
        <v>20</v>
      </c>
      <c r="H690" s="223">
        <v>91</v>
      </c>
    </row>
    <row r="691" spans="1:8">
      <c r="A691" s="223">
        <v>688</v>
      </c>
      <c r="B691" s="223" t="s">
        <v>476</v>
      </c>
      <c r="C691" s="223" t="s">
        <v>2330</v>
      </c>
      <c r="D691" s="223" t="s">
        <v>2331</v>
      </c>
      <c r="E691" s="223">
        <v>4.9476091976597301E-3</v>
      </c>
      <c r="F691" s="224">
        <v>2.74685507338676E-4</v>
      </c>
      <c r="G691" s="223">
        <v>110</v>
      </c>
      <c r="H691" s="223">
        <v>317</v>
      </c>
    </row>
    <row r="692" spans="1:8">
      <c r="A692" s="223">
        <v>689</v>
      </c>
      <c r="B692" s="223" t="s">
        <v>476</v>
      </c>
      <c r="C692" s="223" t="s">
        <v>1397</v>
      </c>
      <c r="D692" s="223" t="s">
        <v>1398</v>
      </c>
      <c r="E692" s="223">
        <v>5.0588323925616699E-3</v>
      </c>
      <c r="F692" s="224">
        <v>2.8127843689639801E-4</v>
      </c>
      <c r="G692" s="223">
        <v>628</v>
      </c>
      <c r="H692" s="223">
        <v>1445</v>
      </c>
    </row>
    <row r="693" spans="1:8">
      <c r="A693" s="223">
        <v>690</v>
      </c>
      <c r="B693" s="223" t="s">
        <v>476</v>
      </c>
      <c r="C693" s="223" t="s">
        <v>3103</v>
      </c>
      <c r="D693" s="223" t="s">
        <v>3104</v>
      </c>
      <c r="E693" s="223">
        <v>5.1476199753408497E-3</v>
      </c>
      <c r="F693" s="224">
        <v>2.8706572070018798E-4</v>
      </c>
      <c r="G693" s="223">
        <v>111</v>
      </c>
      <c r="H693" s="223">
        <v>318</v>
      </c>
    </row>
    <row r="694" spans="1:8">
      <c r="A694" s="223">
        <v>691</v>
      </c>
      <c r="B694" s="223" t="s">
        <v>476</v>
      </c>
      <c r="C694" s="223" t="s">
        <v>1276</v>
      </c>
      <c r="D694" s="223" t="s">
        <v>1277</v>
      </c>
      <c r="E694" s="223">
        <v>5.1476199753408497E-3</v>
      </c>
      <c r="F694" s="224">
        <v>2.8678133122740797E-4</v>
      </c>
      <c r="G694" s="223">
        <v>84</v>
      </c>
      <c r="H694" s="223">
        <v>254</v>
      </c>
    </row>
    <row r="695" spans="1:8">
      <c r="A695" s="223">
        <v>692</v>
      </c>
      <c r="B695" s="223" t="s">
        <v>476</v>
      </c>
      <c r="C695" s="223" t="s">
        <v>1898</v>
      </c>
      <c r="D695" s="223" t="s">
        <v>1899</v>
      </c>
      <c r="E695" s="223">
        <v>5.1708329582871096E-3</v>
      </c>
      <c r="F695" s="224">
        <v>2.8921463258099598E-4</v>
      </c>
      <c r="G695" s="223">
        <v>29</v>
      </c>
      <c r="H695" s="223">
        <v>115</v>
      </c>
    </row>
    <row r="696" spans="1:8">
      <c r="A696" s="223">
        <v>693</v>
      </c>
      <c r="B696" s="223" t="s">
        <v>476</v>
      </c>
      <c r="C696" s="223" t="s">
        <v>1900</v>
      </c>
      <c r="D696" s="223" t="s">
        <v>1901</v>
      </c>
      <c r="E696" s="223">
        <v>5.1708329582871096E-3</v>
      </c>
      <c r="F696" s="224">
        <v>2.8921463258099598E-4</v>
      </c>
      <c r="G696" s="223">
        <v>29</v>
      </c>
      <c r="H696" s="223">
        <v>115</v>
      </c>
    </row>
    <row r="697" spans="1:8">
      <c r="A697" s="223">
        <v>694</v>
      </c>
      <c r="B697" s="223" t="s">
        <v>476</v>
      </c>
      <c r="C697" s="223" t="s">
        <v>1715</v>
      </c>
      <c r="D697" s="223" t="s">
        <v>1716</v>
      </c>
      <c r="E697" s="223">
        <v>5.1862851389601096E-3</v>
      </c>
      <c r="F697" s="224">
        <v>2.9093585668819503E-4</v>
      </c>
      <c r="G697" s="223">
        <v>4</v>
      </c>
      <c r="H697" s="223">
        <v>39</v>
      </c>
    </row>
    <row r="698" spans="1:8">
      <c r="A698" s="223">
        <v>695</v>
      </c>
      <c r="B698" s="223" t="s">
        <v>476</v>
      </c>
      <c r="C698" s="223" t="s">
        <v>1717</v>
      </c>
      <c r="D698" s="223" t="s">
        <v>1718</v>
      </c>
      <c r="E698" s="223">
        <v>5.1862851389601096E-3</v>
      </c>
      <c r="F698" s="224">
        <v>2.9093585668819503E-4</v>
      </c>
      <c r="G698" s="223">
        <v>4</v>
      </c>
      <c r="H698" s="223">
        <v>39</v>
      </c>
    </row>
    <row r="699" spans="1:8">
      <c r="A699" s="223">
        <v>696</v>
      </c>
      <c r="B699" s="223" t="s">
        <v>476</v>
      </c>
      <c r="C699" s="223" t="s">
        <v>2298</v>
      </c>
      <c r="D699" s="223" t="s">
        <v>2299</v>
      </c>
      <c r="E699" s="223">
        <v>5.3119592278208097E-3</v>
      </c>
      <c r="F699" s="224">
        <v>2.9842467572026998E-4</v>
      </c>
      <c r="G699" s="223">
        <v>19</v>
      </c>
      <c r="H699" s="223">
        <v>87</v>
      </c>
    </row>
    <row r="700" spans="1:8">
      <c r="A700" s="223">
        <v>697</v>
      </c>
      <c r="B700" s="223" t="s">
        <v>476</v>
      </c>
      <c r="C700" s="223" t="s">
        <v>2618</v>
      </c>
      <c r="D700" s="223" t="s">
        <v>2619</v>
      </c>
      <c r="E700" s="223">
        <v>5.3645217999949996E-3</v>
      </c>
      <c r="F700" s="224">
        <v>3.0237921217516402E-4</v>
      </c>
      <c r="G700" s="223">
        <v>98</v>
      </c>
      <c r="H700" s="223">
        <v>287</v>
      </c>
    </row>
    <row r="701" spans="1:8">
      <c r="A701" s="223">
        <v>698</v>
      </c>
      <c r="B701" s="223" t="s">
        <v>476</v>
      </c>
      <c r="C701" s="223" t="s">
        <v>1883</v>
      </c>
      <c r="D701" s="223" t="s">
        <v>1884</v>
      </c>
      <c r="E701" s="223">
        <v>5.3645217999949996E-3</v>
      </c>
      <c r="F701" s="224">
        <v>3.0270723640090697E-4</v>
      </c>
      <c r="G701" s="223">
        <v>64</v>
      </c>
      <c r="H701" s="223">
        <v>206</v>
      </c>
    </row>
    <row r="702" spans="1:8">
      <c r="A702" s="223">
        <v>699</v>
      </c>
      <c r="B702" s="223" t="s">
        <v>476</v>
      </c>
      <c r="C702" s="223" t="s">
        <v>1353</v>
      </c>
      <c r="D702" s="223" t="s">
        <v>1354</v>
      </c>
      <c r="E702" s="223">
        <v>5.3878480242070103E-3</v>
      </c>
      <c r="F702" s="224">
        <v>3.0446860943139398E-4</v>
      </c>
      <c r="G702" s="223">
        <v>1012</v>
      </c>
      <c r="H702" s="223">
        <v>2244</v>
      </c>
    </row>
    <row r="703" spans="1:8">
      <c r="A703" s="223">
        <v>700</v>
      </c>
      <c r="B703" s="223" t="s">
        <v>476</v>
      </c>
      <c r="C703" s="223" t="s">
        <v>977</v>
      </c>
      <c r="D703" s="223" t="s">
        <v>978</v>
      </c>
      <c r="E703" s="223">
        <v>5.4372208141053096E-3</v>
      </c>
      <c r="F703" s="224">
        <v>3.0815709504925897E-4</v>
      </c>
      <c r="G703" s="223">
        <v>70</v>
      </c>
      <c r="H703" s="223">
        <v>220</v>
      </c>
    </row>
    <row r="704" spans="1:8">
      <c r="A704" s="223">
        <v>701</v>
      </c>
      <c r="B704" s="223" t="s">
        <v>476</v>
      </c>
      <c r="C704" s="223" t="s">
        <v>1414</v>
      </c>
      <c r="D704" s="223" t="s">
        <v>1415</v>
      </c>
      <c r="E704" s="223">
        <v>5.4372208141053096E-3</v>
      </c>
      <c r="F704" s="224">
        <v>3.0815709504925897E-4</v>
      </c>
      <c r="G704" s="223">
        <v>70</v>
      </c>
      <c r="H704" s="223">
        <v>220</v>
      </c>
    </row>
    <row r="705" spans="1:8">
      <c r="A705" s="223">
        <v>702</v>
      </c>
      <c r="B705" s="223" t="s">
        <v>476</v>
      </c>
      <c r="C705" s="223" t="s">
        <v>1436</v>
      </c>
      <c r="D705" s="223" t="s">
        <v>1437</v>
      </c>
      <c r="E705" s="223">
        <v>5.4554655323837999E-3</v>
      </c>
      <c r="F705" s="224">
        <v>3.09641839123238E-4</v>
      </c>
      <c r="G705" s="223">
        <v>73</v>
      </c>
      <c r="H705" s="223">
        <v>227</v>
      </c>
    </row>
    <row r="706" spans="1:8">
      <c r="A706" s="223">
        <v>703</v>
      </c>
      <c r="B706" s="223" t="s">
        <v>476</v>
      </c>
      <c r="C706" s="223" t="s">
        <v>1854</v>
      </c>
      <c r="D706" s="223" t="s">
        <v>1855</v>
      </c>
      <c r="E706" s="223">
        <v>5.4662208830128902E-3</v>
      </c>
      <c r="F706" s="224">
        <v>3.1070389685334301E-4</v>
      </c>
      <c r="G706" s="223">
        <v>11</v>
      </c>
      <c r="H706" s="223">
        <v>63</v>
      </c>
    </row>
    <row r="707" spans="1:8">
      <c r="A707" s="223">
        <v>704</v>
      </c>
      <c r="B707" s="223" t="s">
        <v>476</v>
      </c>
      <c r="C707" s="223" t="s">
        <v>1290</v>
      </c>
      <c r="D707" s="223" t="s">
        <v>1291</v>
      </c>
      <c r="E707" s="223">
        <v>5.4853266877415603E-3</v>
      </c>
      <c r="F707" s="224">
        <v>3.1224306740366303E-4</v>
      </c>
      <c r="G707" s="223">
        <v>383</v>
      </c>
      <c r="H707" s="223">
        <v>921</v>
      </c>
    </row>
    <row r="708" spans="1:8">
      <c r="A708" s="223">
        <v>705</v>
      </c>
      <c r="B708" s="223" t="s">
        <v>476</v>
      </c>
      <c r="C708" s="223" t="s">
        <v>2126</v>
      </c>
      <c r="D708" s="223" t="s">
        <v>2127</v>
      </c>
      <c r="E708" s="223">
        <v>5.6244702113951101E-3</v>
      </c>
      <c r="F708" s="224">
        <v>3.2062825891132098E-4</v>
      </c>
      <c r="G708" s="223">
        <v>189</v>
      </c>
      <c r="H708" s="223">
        <v>496</v>
      </c>
    </row>
    <row r="709" spans="1:8">
      <c r="A709" s="223">
        <v>706</v>
      </c>
      <c r="B709" s="223" t="s">
        <v>476</v>
      </c>
      <c r="C709" s="223" t="s">
        <v>2334</v>
      </c>
      <c r="D709" s="223" t="s">
        <v>2335</v>
      </c>
      <c r="E709" s="223">
        <v>5.6387569497904503E-3</v>
      </c>
      <c r="F709" s="224">
        <v>3.2190854695185098E-4</v>
      </c>
      <c r="G709" s="223">
        <v>40</v>
      </c>
      <c r="H709" s="223">
        <v>144</v>
      </c>
    </row>
    <row r="710" spans="1:8">
      <c r="A710" s="223">
        <v>707</v>
      </c>
      <c r="B710" s="223" t="s">
        <v>476</v>
      </c>
      <c r="C710" s="223" t="s">
        <v>1932</v>
      </c>
      <c r="D710" s="223" t="s">
        <v>1933</v>
      </c>
      <c r="E710" s="223">
        <v>5.6436344444899898E-3</v>
      </c>
      <c r="F710" s="224">
        <v>3.23119519995998E-4</v>
      </c>
      <c r="G710" s="223">
        <v>15</v>
      </c>
      <c r="H710" s="223">
        <v>75</v>
      </c>
    </row>
    <row r="711" spans="1:8">
      <c r="A711" s="223">
        <v>708</v>
      </c>
      <c r="B711" s="223" t="s">
        <v>476</v>
      </c>
      <c r="C711" s="223" t="s">
        <v>1990</v>
      </c>
      <c r="D711" s="223" t="s">
        <v>1991</v>
      </c>
      <c r="E711" s="223">
        <v>5.6436344444899898E-3</v>
      </c>
      <c r="F711" s="224">
        <v>3.23119519995998E-4</v>
      </c>
      <c r="G711" s="223">
        <v>15</v>
      </c>
      <c r="H711" s="223">
        <v>75</v>
      </c>
    </row>
    <row r="712" spans="1:8">
      <c r="A712" s="223">
        <v>709</v>
      </c>
      <c r="B712" s="223" t="s">
        <v>476</v>
      </c>
      <c r="C712" s="223" t="s">
        <v>1830</v>
      </c>
      <c r="D712" s="223" t="s">
        <v>1831</v>
      </c>
      <c r="E712" s="223">
        <v>5.6571837298452499E-3</v>
      </c>
      <c r="F712" s="224">
        <v>3.24362649414458E-4</v>
      </c>
      <c r="G712" s="223">
        <v>180</v>
      </c>
      <c r="H712" s="223">
        <v>475</v>
      </c>
    </row>
    <row r="713" spans="1:8">
      <c r="A713" s="223">
        <v>710</v>
      </c>
      <c r="B713" s="223" t="s">
        <v>476</v>
      </c>
      <c r="C713" s="223" t="s">
        <v>1012</v>
      </c>
      <c r="D713" s="223" t="s">
        <v>1013</v>
      </c>
      <c r="E713" s="223">
        <v>5.7090194391343496E-3</v>
      </c>
      <c r="F713" s="224">
        <v>3.2780638716113397E-4</v>
      </c>
      <c r="G713" s="223">
        <v>495</v>
      </c>
      <c r="H713" s="223">
        <v>1160</v>
      </c>
    </row>
    <row r="714" spans="1:8">
      <c r="A714" s="223">
        <v>711</v>
      </c>
      <c r="B714" s="223" t="s">
        <v>476</v>
      </c>
      <c r="C714" s="223" t="s">
        <v>1608</v>
      </c>
      <c r="D714" s="223" t="s">
        <v>1609</v>
      </c>
      <c r="E714" s="223">
        <v>5.7249951763118402E-3</v>
      </c>
      <c r="F714" s="224">
        <v>3.2919668231270999E-4</v>
      </c>
      <c r="G714" s="223">
        <v>10</v>
      </c>
      <c r="H714" s="223">
        <v>59</v>
      </c>
    </row>
    <row r="715" spans="1:8">
      <c r="A715" s="223">
        <v>712</v>
      </c>
      <c r="B715" s="223" t="s">
        <v>476</v>
      </c>
      <c r="C715" s="223" t="s">
        <v>1109</v>
      </c>
      <c r="D715" s="223" t="s">
        <v>1110</v>
      </c>
      <c r="E715" s="223">
        <v>5.8091294976563403E-3</v>
      </c>
      <c r="F715" s="224">
        <v>3.3451447949987302E-4</v>
      </c>
      <c r="G715" s="223">
        <v>215</v>
      </c>
      <c r="H715" s="223">
        <v>554</v>
      </c>
    </row>
    <row r="716" spans="1:8">
      <c r="A716" s="223">
        <v>713</v>
      </c>
      <c r="B716" s="223" t="s">
        <v>476</v>
      </c>
      <c r="C716" s="223" t="s">
        <v>1867</v>
      </c>
      <c r="D716" s="223" t="s">
        <v>1868</v>
      </c>
      <c r="E716" s="223">
        <v>5.94042873026131E-3</v>
      </c>
      <c r="F716" s="224">
        <v>3.4256603219781802E-4</v>
      </c>
      <c r="G716" s="223">
        <v>253</v>
      </c>
      <c r="H716" s="223">
        <v>638</v>
      </c>
    </row>
    <row r="717" spans="1:8">
      <c r="A717" s="223">
        <v>714</v>
      </c>
      <c r="B717" s="223" t="s">
        <v>476</v>
      </c>
      <c r="C717" s="223" t="s">
        <v>2182</v>
      </c>
      <c r="D717" s="223" t="s">
        <v>2183</v>
      </c>
      <c r="E717" s="223">
        <v>5.9825630353237602E-3</v>
      </c>
      <c r="F717" s="224">
        <v>3.45490049710121E-4</v>
      </c>
      <c r="G717" s="223">
        <v>50</v>
      </c>
      <c r="H717" s="223">
        <v>169</v>
      </c>
    </row>
    <row r="718" spans="1:8">
      <c r="A718" s="223">
        <v>715</v>
      </c>
      <c r="B718" s="223" t="s">
        <v>476</v>
      </c>
      <c r="C718" s="223" t="s">
        <v>217</v>
      </c>
      <c r="D718" s="223" t="s">
        <v>2725</v>
      </c>
      <c r="E718" s="223">
        <v>6.0267567837648103E-3</v>
      </c>
      <c r="F718" s="224">
        <v>3.4854013124879102E-4</v>
      </c>
      <c r="G718" s="223">
        <v>50</v>
      </c>
      <c r="H718" s="223">
        <v>170</v>
      </c>
    </row>
    <row r="719" spans="1:8">
      <c r="A719" s="223">
        <v>716</v>
      </c>
      <c r="B719" s="223" t="s">
        <v>476</v>
      </c>
      <c r="C719" s="223" t="s">
        <v>1625</v>
      </c>
      <c r="D719" s="223" t="s">
        <v>1626</v>
      </c>
      <c r="E719" s="223">
        <v>6.0375145514735499E-3</v>
      </c>
      <c r="F719" s="224">
        <v>3.4966107903031698E-4</v>
      </c>
      <c r="G719" s="223">
        <v>7</v>
      </c>
      <c r="H719" s="223">
        <v>49</v>
      </c>
    </row>
    <row r="720" spans="1:8">
      <c r="A720" s="223">
        <v>717</v>
      </c>
      <c r="B720" s="223" t="s">
        <v>476</v>
      </c>
      <c r="C720" s="223" t="s">
        <v>1976</v>
      </c>
      <c r="D720" s="223" t="s">
        <v>1977</v>
      </c>
      <c r="E720" s="223">
        <v>6.0507794785699702E-3</v>
      </c>
      <c r="F720" s="224">
        <v>3.5092921298381698E-4</v>
      </c>
      <c r="G720" s="223">
        <v>8</v>
      </c>
      <c r="H720" s="223">
        <v>53</v>
      </c>
    </row>
    <row r="721" spans="1:8">
      <c r="A721" s="223">
        <v>718</v>
      </c>
      <c r="B721" s="223" t="s">
        <v>476</v>
      </c>
      <c r="C721" s="223" t="s">
        <v>1871</v>
      </c>
      <c r="D721" s="223" t="s">
        <v>1872</v>
      </c>
      <c r="E721" s="223">
        <v>6.1700672598653502E-3</v>
      </c>
      <c r="F721" s="224">
        <v>3.5886709773175901E-4</v>
      </c>
      <c r="G721" s="223">
        <v>58</v>
      </c>
      <c r="H721" s="223">
        <v>190</v>
      </c>
    </row>
    <row r="722" spans="1:8">
      <c r="A722" s="223">
        <v>719</v>
      </c>
      <c r="B722" s="223" t="s">
        <v>476</v>
      </c>
      <c r="C722" s="223" t="s">
        <v>2682</v>
      </c>
      <c r="D722" s="223" t="s">
        <v>2683</v>
      </c>
      <c r="E722" s="223">
        <v>6.1700672598653502E-3</v>
      </c>
      <c r="F722" s="224">
        <v>3.5858356361439099E-4</v>
      </c>
      <c r="G722" s="223">
        <v>255</v>
      </c>
      <c r="H722" s="223">
        <v>642</v>
      </c>
    </row>
    <row r="723" spans="1:8">
      <c r="A723" s="223">
        <v>720</v>
      </c>
      <c r="B723" s="223" t="s">
        <v>476</v>
      </c>
      <c r="C723" s="223" t="s">
        <v>1513</v>
      </c>
      <c r="D723" s="223" t="s">
        <v>1514</v>
      </c>
      <c r="E723" s="223">
        <v>6.1749542309376404E-3</v>
      </c>
      <c r="F723" s="224">
        <v>3.6017165292812E-4</v>
      </c>
      <c r="G723" s="223">
        <v>41</v>
      </c>
      <c r="H723" s="223">
        <v>146</v>
      </c>
    </row>
    <row r="724" spans="1:8">
      <c r="A724" s="223">
        <v>721</v>
      </c>
      <c r="B724" s="223" t="s">
        <v>476</v>
      </c>
      <c r="C724" s="223" t="s">
        <v>2792</v>
      </c>
      <c r="D724" s="223" t="s">
        <v>2793</v>
      </c>
      <c r="E724" s="223">
        <v>6.1749542309376404E-3</v>
      </c>
      <c r="F724" s="224">
        <v>3.6017165292812E-4</v>
      </c>
      <c r="G724" s="223">
        <v>41</v>
      </c>
      <c r="H724" s="223">
        <v>146</v>
      </c>
    </row>
    <row r="725" spans="1:8">
      <c r="A725" s="223">
        <v>722</v>
      </c>
      <c r="B725" s="223" t="s">
        <v>476</v>
      </c>
      <c r="C725" s="223" t="s">
        <v>1916</v>
      </c>
      <c r="D725" s="223" t="s">
        <v>1917</v>
      </c>
      <c r="E725" s="223">
        <v>6.2373757275644096E-3</v>
      </c>
      <c r="F725" s="224">
        <v>3.64327878336751E-4</v>
      </c>
      <c r="G725" s="223">
        <v>20</v>
      </c>
      <c r="H725" s="223">
        <v>89</v>
      </c>
    </row>
    <row r="726" spans="1:8">
      <c r="A726" s="223">
        <v>723</v>
      </c>
      <c r="B726" s="223" t="s">
        <v>476</v>
      </c>
      <c r="C726" s="223" t="s">
        <v>1958</v>
      </c>
      <c r="D726" s="223" t="s">
        <v>1959</v>
      </c>
      <c r="E726" s="223">
        <v>6.58142135299691E-3</v>
      </c>
      <c r="F726" s="224">
        <v>3.8551121441464002E-4</v>
      </c>
      <c r="G726" s="223">
        <v>3</v>
      </c>
      <c r="H726" s="223">
        <v>34</v>
      </c>
    </row>
    <row r="727" spans="1:8">
      <c r="A727" s="223">
        <v>724</v>
      </c>
      <c r="B727" s="223" t="s">
        <v>476</v>
      </c>
      <c r="C727" s="223" t="s">
        <v>1578</v>
      </c>
      <c r="D727" s="223" t="s">
        <v>1579</v>
      </c>
      <c r="E727" s="223">
        <v>6.6477138933652702E-3</v>
      </c>
      <c r="F727" s="224">
        <v>3.8994356116071898E-4</v>
      </c>
      <c r="G727" s="223">
        <v>163</v>
      </c>
      <c r="H727" s="223">
        <v>435</v>
      </c>
    </row>
    <row r="728" spans="1:8">
      <c r="A728" s="223">
        <v>725</v>
      </c>
      <c r="B728" s="223" t="s">
        <v>476</v>
      </c>
      <c r="C728" s="223" t="s">
        <v>2024</v>
      </c>
      <c r="D728" s="223" t="s">
        <v>2025</v>
      </c>
      <c r="E728" s="223">
        <v>6.6664710329284397E-3</v>
      </c>
      <c r="F728" s="224">
        <v>3.9269612082600599E-4</v>
      </c>
      <c r="G728" s="223">
        <v>22</v>
      </c>
      <c r="H728" s="223">
        <v>94</v>
      </c>
    </row>
    <row r="729" spans="1:8">
      <c r="A729" s="223">
        <v>726</v>
      </c>
      <c r="B729" s="223" t="s">
        <v>476</v>
      </c>
      <c r="C729" s="223" t="s">
        <v>1701</v>
      </c>
      <c r="D729" s="223" t="s">
        <v>1702</v>
      </c>
      <c r="E729" s="223">
        <v>6.6664710329284397E-3</v>
      </c>
      <c r="F729" s="224">
        <v>3.9261173734008099E-4</v>
      </c>
      <c r="G729" s="223">
        <v>44</v>
      </c>
      <c r="H729" s="223">
        <v>154</v>
      </c>
    </row>
    <row r="730" spans="1:8">
      <c r="A730" s="223">
        <v>727</v>
      </c>
      <c r="B730" s="223" t="s">
        <v>476</v>
      </c>
      <c r="C730" s="223" t="s">
        <v>2026</v>
      </c>
      <c r="D730" s="223" t="s">
        <v>2027</v>
      </c>
      <c r="E730" s="223">
        <v>6.6664710329284397E-3</v>
      </c>
      <c r="F730" s="224">
        <v>3.9269612082600599E-4</v>
      </c>
      <c r="G730" s="223">
        <v>22</v>
      </c>
      <c r="H730" s="223">
        <v>94</v>
      </c>
    </row>
    <row r="731" spans="1:8">
      <c r="A731" s="223">
        <v>728</v>
      </c>
      <c r="B731" s="223" t="s">
        <v>476</v>
      </c>
      <c r="C731" s="223" t="s">
        <v>1430</v>
      </c>
      <c r="D731" s="223" t="s">
        <v>1431</v>
      </c>
      <c r="E731" s="223">
        <v>6.7891652590032102E-3</v>
      </c>
      <c r="F731" s="224">
        <v>4.0048446752546999E-4</v>
      </c>
      <c r="G731" s="223">
        <v>93</v>
      </c>
      <c r="H731" s="223">
        <v>273</v>
      </c>
    </row>
    <row r="732" spans="1:8">
      <c r="A732" s="223">
        <v>729</v>
      </c>
      <c r="B732" s="223" t="s">
        <v>476</v>
      </c>
      <c r="C732" s="223" t="s">
        <v>2890</v>
      </c>
      <c r="D732" s="223" t="s">
        <v>2891</v>
      </c>
      <c r="E732" s="223">
        <v>6.8064708206722804E-3</v>
      </c>
      <c r="F732" s="224">
        <v>4.0206763357408099E-4</v>
      </c>
      <c r="G732" s="223">
        <v>134</v>
      </c>
      <c r="H732" s="223">
        <v>369</v>
      </c>
    </row>
    <row r="733" spans="1:8">
      <c r="A733" s="223">
        <v>730</v>
      </c>
      <c r="B733" s="223" t="s">
        <v>476</v>
      </c>
      <c r="C733" s="223" t="s">
        <v>1926</v>
      </c>
      <c r="D733" s="223" t="s">
        <v>1927</v>
      </c>
      <c r="E733" s="223">
        <v>6.9121913505503698E-3</v>
      </c>
      <c r="F733" s="224">
        <v>4.08883758013389E-4</v>
      </c>
      <c r="G733" s="223">
        <v>19</v>
      </c>
      <c r="H733" s="223">
        <v>86</v>
      </c>
    </row>
    <row r="734" spans="1:8">
      <c r="A734" s="223">
        <v>731</v>
      </c>
      <c r="B734" s="223" t="s">
        <v>476</v>
      </c>
      <c r="C734" s="223" t="s">
        <v>1667</v>
      </c>
      <c r="D734" s="223" t="s">
        <v>1668</v>
      </c>
      <c r="E734" s="223">
        <v>7.3703874943170699E-3</v>
      </c>
      <c r="F734" s="224">
        <v>4.3659681373309098E-4</v>
      </c>
      <c r="G734" s="223">
        <v>28</v>
      </c>
      <c r="H734" s="223">
        <v>111</v>
      </c>
    </row>
    <row r="735" spans="1:8">
      <c r="A735" s="223">
        <v>732</v>
      </c>
      <c r="B735" s="223" t="s">
        <v>476</v>
      </c>
      <c r="C735" s="223" t="s">
        <v>2166</v>
      </c>
      <c r="D735" s="223" t="s">
        <v>2167</v>
      </c>
      <c r="E735" s="223">
        <v>7.4142322970965398E-3</v>
      </c>
      <c r="F735" s="224">
        <v>4.3980657545566001E-4</v>
      </c>
      <c r="G735" s="223">
        <v>21</v>
      </c>
      <c r="H735" s="223">
        <v>91</v>
      </c>
    </row>
    <row r="736" spans="1:8">
      <c r="A736" s="223">
        <v>733</v>
      </c>
      <c r="B736" s="223" t="s">
        <v>476</v>
      </c>
      <c r="C736" s="223" t="s">
        <v>1330</v>
      </c>
      <c r="D736" s="223" t="s">
        <v>1331</v>
      </c>
      <c r="E736" s="223">
        <v>7.4288334871520298E-3</v>
      </c>
      <c r="F736" s="224">
        <v>4.4128645714328399E-4</v>
      </c>
      <c r="G736" s="223">
        <v>928</v>
      </c>
      <c r="H736" s="223">
        <v>2062</v>
      </c>
    </row>
    <row r="737" spans="1:8">
      <c r="A737" s="223">
        <v>734</v>
      </c>
      <c r="B737" s="223" t="s">
        <v>476</v>
      </c>
      <c r="C737" s="223" t="s">
        <v>2240</v>
      </c>
      <c r="D737" s="223" t="s">
        <v>2241</v>
      </c>
      <c r="E737" s="223">
        <v>7.51295153903901E-3</v>
      </c>
      <c r="F737" s="224">
        <v>4.4752462488822898E-4</v>
      </c>
      <c r="G737" s="223">
        <v>11</v>
      </c>
      <c r="H737" s="223">
        <v>61</v>
      </c>
    </row>
    <row r="738" spans="1:8">
      <c r="A738" s="223">
        <v>735</v>
      </c>
      <c r="B738" s="223" t="s">
        <v>476</v>
      </c>
      <c r="C738" s="223" t="s">
        <v>1733</v>
      </c>
      <c r="D738" s="223" t="s">
        <v>1734</v>
      </c>
      <c r="E738" s="223">
        <v>7.51295153903901E-3</v>
      </c>
      <c r="F738" s="224">
        <v>4.4752462488822898E-4</v>
      </c>
      <c r="G738" s="223">
        <v>11</v>
      </c>
      <c r="H738" s="223">
        <v>61</v>
      </c>
    </row>
    <row r="739" spans="1:8">
      <c r="A739" s="223">
        <v>736</v>
      </c>
      <c r="B739" s="223" t="s">
        <v>476</v>
      </c>
      <c r="C739" s="223" t="s">
        <v>2957</v>
      </c>
      <c r="D739" s="223" t="s">
        <v>2958</v>
      </c>
      <c r="E739" s="223">
        <v>7.5541725687000702E-3</v>
      </c>
      <c r="F739" s="224">
        <v>4.5060414694327901E-4</v>
      </c>
      <c r="G739" s="223">
        <v>11</v>
      </c>
      <c r="H739" s="223">
        <v>62</v>
      </c>
    </row>
    <row r="740" spans="1:8">
      <c r="A740" s="223">
        <v>737</v>
      </c>
      <c r="B740" s="223" t="s">
        <v>476</v>
      </c>
      <c r="C740" s="223" t="s">
        <v>1371</v>
      </c>
      <c r="D740" s="223" t="s">
        <v>1372</v>
      </c>
      <c r="E740" s="223">
        <v>7.5844484478837298E-3</v>
      </c>
      <c r="F740" s="224">
        <v>4.5303670091043801E-4</v>
      </c>
      <c r="G740" s="223">
        <v>53</v>
      </c>
      <c r="H740" s="223">
        <v>175</v>
      </c>
    </row>
    <row r="741" spans="1:8">
      <c r="A741" s="223">
        <v>738</v>
      </c>
      <c r="B741" s="223" t="s">
        <v>476</v>
      </c>
      <c r="C741" s="223" t="s">
        <v>2002</v>
      </c>
      <c r="D741" s="223" t="s">
        <v>2003</v>
      </c>
      <c r="E741" s="223">
        <v>7.6247180895696997E-3</v>
      </c>
      <c r="F741" s="224">
        <v>4.56096855852583E-4</v>
      </c>
      <c r="G741" s="223">
        <v>4</v>
      </c>
      <c r="H741" s="223">
        <v>38</v>
      </c>
    </row>
    <row r="742" spans="1:8">
      <c r="A742" s="223">
        <v>739</v>
      </c>
      <c r="B742" s="223" t="s">
        <v>476</v>
      </c>
      <c r="C742" s="223" t="s">
        <v>169</v>
      </c>
      <c r="D742" s="223" t="s">
        <v>3174</v>
      </c>
      <c r="E742" s="223">
        <v>7.6505083077503004E-3</v>
      </c>
      <c r="F742" s="224">
        <v>4.61407060860684E-4</v>
      </c>
      <c r="G742" s="223">
        <v>0</v>
      </c>
      <c r="H742" s="223">
        <v>20</v>
      </c>
    </row>
    <row r="743" spans="1:8">
      <c r="A743" s="223">
        <v>740</v>
      </c>
      <c r="B743" s="223" t="s">
        <v>476</v>
      </c>
      <c r="C743" s="223" t="s">
        <v>1765</v>
      </c>
      <c r="D743" s="223" t="s">
        <v>1766</v>
      </c>
      <c r="E743" s="223">
        <v>7.6505083077503004E-3</v>
      </c>
      <c r="F743" s="224">
        <v>4.61407060860684E-4</v>
      </c>
      <c r="G743" s="223">
        <v>0</v>
      </c>
      <c r="H743" s="223">
        <v>20</v>
      </c>
    </row>
    <row r="744" spans="1:8">
      <c r="A744" s="223">
        <v>741</v>
      </c>
      <c r="B744" s="223" t="s">
        <v>476</v>
      </c>
      <c r="C744" s="223" t="s">
        <v>1767</v>
      </c>
      <c r="D744" s="223" t="s">
        <v>1768</v>
      </c>
      <c r="E744" s="223">
        <v>7.6505083077503004E-3</v>
      </c>
      <c r="F744" s="224">
        <v>4.61407060860684E-4</v>
      </c>
      <c r="G744" s="223">
        <v>0</v>
      </c>
      <c r="H744" s="223">
        <v>20</v>
      </c>
    </row>
    <row r="745" spans="1:8">
      <c r="A745" s="223">
        <v>742</v>
      </c>
      <c r="B745" s="223" t="s">
        <v>476</v>
      </c>
      <c r="C745" s="223" t="s">
        <v>1769</v>
      </c>
      <c r="D745" s="223" t="s">
        <v>1770</v>
      </c>
      <c r="E745" s="223">
        <v>7.6505083077503004E-3</v>
      </c>
      <c r="F745" s="224">
        <v>4.61407060860684E-4</v>
      </c>
      <c r="G745" s="223">
        <v>0</v>
      </c>
      <c r="H745" s="223">
        <v>20</v>
      </c>
    </row>
    <row r="746" spans="1:8">
      <c r="A746" s="223">
        <v>743</v>
      </c>
      <c r="B746" s="223" t="s">
        <v>476</v>
      </c>
      <c r="C746" s="223" t="s">
        <v>3175</v>
      </c>
      <c r="D746" s="223" t="s">
        <v>3176</v>
      </c>
      <c r="E746" s="223">
        <v>7.6505083077503004E-3</v>
      </c>
      <c r="F746" s="224">
        <v>4.61407060860684E-4</v>
      </c>
      <c r="G746" s="223">
        <v>0</v>
      </c>
      <c r="H746" s="223">
        <v>20</v>
      </c>
    </row>
    <row r="747" spans="1:8">
      <c r="A747" s="223">
        <v>744</v>
      </c>
      <c r="B747" s="223" t="s">
        <v>476</v>
      </c>
      <c r="C747" s="223" t="s">
        <v>2142</v>
      </c>
      <c r="D747" s="223" t="s">
        <v>2143</v>
      </c>
      <c r="E747" s="223">
        <v>7.6826914448880302E-3</v>
      </c>
      <c r="F747" s="224">
        <v>4.6398276984576601E-4</v>
      </c>
      <c r="G747" s="223">
        <v>76</v>
      </c>
      <c r="H747" s="223">
        <v>232</v>
      </c>
    </row>
    <row r="748" spans="1:8">
      <c r="A748" s="223">
        <v>745</v>
      </c>
      <c r="B748" s="223" t="s">
        <v>476</v>
      </c>
      <c r="C748" s="223" t="s">
        <v>1383</v>
      </c>
      <c r="D748" s="223" t="s">
        <v>1384</v>
      </c>
      <c r="E748" s="223">
        <v>7.7697695741205004E-3</v>
      </c>
      <c r="F748" s="224">
        <v>4.6988361932057203E-4</v>
      </c>
      <c r="G748" s="223">
        <v>56</v>
      </c>
      <c r="H748" s="223">
        <v>183</v>
      </c>
    </row>
    <row r="749" spans="1:8">
      <c r="A749" s="223">
        <v>746</v>
      </c>
      <c r="B749" s="223" t="s">
        <v>476</v>
      </c>
      <c r="C749" s="223" t="s">
        <v>2284</v>
      </c>
      <c r="D749" s="223" t="s">
        <v>2285</v>
      </c>
      <c r="E749" s="223">
        <v>7.7816573563424399E-3</v>
      </c>
      <c r="F749" s="224">
        <v>4.71245443010493E-4</v>
      </c>
      <c r="G749" s="223">
        <v>329</v>
      </c>
      <c r="H749" s="223">
        <v>800</v>
      </c>
    </row>
    <row r="750" spans="1:8">
      <c r="A750" s="223">
        <v>747</v>
      </c>
      <c r="B750" s="223" t="s">
        <v>476</v>
      </c>
      <c r="C750" s="223" t="s">
        <v>1906</v>
      </c>
      <c r="D750" s="223" t="s">
        <v>1907</v>
      </c>
      <c r="E750" s="223">
        <v>7.8574426077179203E-3</v>
      </c>
      <c r="F750" s="224">
        <v>4.76484044453483E-4</v>
      </c>
      <c r="G750" s="223">
        <v>51</v>
      </c>
      <c r="H750" s="223">
        <v>170</v>
      </c>
    </row>
    <row r="751" spans="1:8">
      <c r="A751" s="223">
        <v>748</v>
      </c>
      <c r="B751" s="223" t="s">
        <v>476</v>
      </c>
      <c r="C751" s="223" t="s">
        <v>1548</v>
      </c>
      <c r="D751" s="223" t="s">
        <v>1549</v>
      </c>
      <c r="E751" s="223">
        <v>7.9216215139865497E-3</v>
      </c>
      <c r="F751" s="224">
        <v>4.810303877049E-4</v>
      </c>
      <c r="G751" s="223">
        <v>596</v>
      </c>
      <c r="H751" s="223">
        <v>1368</v>
      </c>
    </row>
    <row r="752" spans="1:8">
      <c r="A752" s="223">
        <v>749</v>
      </c>
      <c r="B752" s="223" t="s">
        <v>476</v>
      </c>
      <c r="C752" s="223" t="s">
        <v>236</v>
      </c>
      <c r="D752" s="223" t="s">
        <v>1887</v>
      </c>
      <c r="E752" s="223">
        <v>8.0307080488133693E-3</v>
      </c>
      <c r="F752" s="224">
        <v>4.8831800429003898E-4</v>
      </c>
      <c r="G752" s="223">
        <v>80</v>
      </c>
      <c r="H752" s="223">
        <v>241</v>
      </c>
    </row>
    <row r="753" spans="1:8">
      <c r="A753" s="223">
        <v>750</v>
      </c>
      <c r="B753" s="223" t="s">
        <v>476</v>
      </c>
      <c r="C753" s="223" t="s">
        <v>2884</v>
      </c>
      <c r="D753" s="223" t="s">
        <v>2885</v>
      </c>
      <c r="E753" s="223">
        <v>8.0940479821711292E-3</v>
      </c>
      <c r="F753" s="224">
        <v>4.9283818265532999E-4</v>
      </c>
      <c r="G753" s="223">
        <v>90</v>
      </c>
      <c r="H753" s="223">
        <v>264</v>
      </c>
    </row>
    <row r="754" spans="1:8">
      <c r="A754" s="223">
        <v>751</v>
      </c>
      <c r="B754" s="223" t="s">
        <v>476</v>
      </c>
      <c r="C754" s="223" t="s">
        <v>3177</v>
      </c>
      <c r="D754" s="223" t="s">
        <v>3178</v>
      </c>
      <c r="E754" s="223">
        <v>8.10201803224634E-3</v>
      </c>
      <c r="F754" s="224">
        <v>4.9399283772288505E-4</v>
      </c>
      <c r="G754" s="223">
        <v>319</v>
      </c>
      <c r="H754" s="223">
        <v>777</v>
      </c>
    </row>
    <row r="755" spans="1:8">
      <c r="A755" s="223">
        <v>752</v>
      </c>
      <c r="B755" s="223" t="s">
        <v>476</v>
      </c>
      <c r="C755" s="223" t="s">
        <v>1519</v>
      </c>
      <c r="D755" s="223" t="s">
        <v>1520</v>
      </c>
      <c r="E755" s="223">
        <v>8.3132610506521706E-3</v>
      </c>
      <c r="F755" s="224">
        <v>5.0755947756377703E-4</v>
      </c>
      <c r="G755" s="223">
        <v>33</v>
      </c>
      <c r="H755" s="223">
        <v>124</v>
      </c>
    </row>
    <row r="756" spans="1:8">
      <c r="A756" s="223">
        <v>753</v>
      </c>
      <c r="B756" s="223" t="s">
        <v>476</v>
      </c>
      <c r="C756" s="223" t="s">
        <v>2274</v>
      </c>
      <c r="D756" s="223" t="s">
        <v>2275</v>
      </c>
      <c r="E756" s="223">
        <v>8.3558727667149696E-3</v>
      </c>
      <c r="F756" s="224">
        <v>5.1154178124056401E-4</v>
      </c>
      <c r="G756" s="223">
        <v>8</v>
      </c>
      <c r="H756" s="223">
        <v>51</v>
      </c>
    </row>
    <row r="757" spans="1:8">
      <c r="A757" s="223">
        <v>754</v>
      </c>
      <c r="B757" s="223" t="s">
        <v>476</v>
      </c>
      <c r="C757" s="223" t="s">
        <v>793</v>
      </c>
      <c r="D757" s="223" t="s">
        <v>794</v>
      </c>
      <c r="E757" s="223">
        <v>8.3558727667149696E-3</v>
      </c>
      <c r="F757" s="224">
        <v>5.1125679094803599E-4</v>
      </c>
      <c r="G757" s="223">
        <v>1102</v>
      </c>
      <c r="H757" s="223">
        <v>2419</v>
      </c>
    </row>
    <row r="758" spans="1:8">
      <c r="A758" s="223">
        <v>755</v>
      </c>
      <c r="B758" s="223" t="s">
        <v>476</v>
      </c>
      <c r="C758" s="223" t="s">
        <v>1559</v>
      </c>
      <c r="D758" s="223" t="s">
        <v>1560</v>
      </c>
      <c r="E758" s="223">
        <v>8.3914387841779198E-3</v>
      </c>
      <c r="F758" s="224">
        <v>5.1441239076834195E-4</v>
      </c>
      <c r="G758" s="223">
        <v>42</v>
      </c>
      <c r="H758" s="223">
        <v>147</v>
      </c>
    </row>
    <row r="759" spans="1:8">
      <c r="A759" s="223">
        <v>756</v>
      </c>
      <c r="B759" s="223" t="s">
        <v>476</v>
      </c>
      <c r="C759" s="223" t="s">
        <v>242</v>
      </c>
      <c r="D759" s="223" t="s">
        <v>1624</v>
      </c>
      <c r="E759" s="223">
        <v>8.47919819754369E-3</v>
      </c>
      <c r="F759" s="224">
        <v>5.2049275122066803E-4</v>
      </c>
      <c r="G759" s="223">
        <v>52</v>
      </c>
      <c r="H759" s="223">
        <v>172</v>
      </c>
    </row>
    <row r="760" spans="1:8">
      <c r="A760" s="223">
        <v>757</v>
      </c>
      <c r="B760" s="223" t="s">
        <v>476</v>
      </c>
      <c r="C760" s="223" t="s">
        <v>1604</v>
      </c>
      <c r="D760" s="223" t="s">
        <v>1605</v>
      </c>
      <c r="E760" s="223">
        <v>8.5009998625905307E-3</v>
      </c>
      <c r="F760" s="224">
        <v>5.2253336894971501E-4</v>
      </c>
      <c r="G760" s="223">
        <v>217</v>
      </c>
      <c r="H760" s="223">
        <v>553</v>
      </c>
    </row>
    <row r="761" spans="1:8">
      <c r="A761" s="223">
        <v>758</v>
      </c>
      <c r="B761" s="223" t="s">
        <v>476</v>
      </c>
      <c r="C761" s="223" t="s">
        <v>1692</v>
      </c>
      <c r="D761" s="223" t="s">
        <v>1693</v>
      </c>
      <c r="E761" s="223">
        <v>8.5614691195129208E-3</v>
      </c>
      <c r="F761" s="224">
        <v>5.2929853581005495E-4</v>
      </c>
      <c r="G761" s="223">
        <v>40</v>
      </c>
      <c r="H761" s="223">
        <v>141</v>
      </c>
    </row>
    <row r="762" spans="1:8">
      <c r="A762" s="223">
        <v>759</v>
      </c>
      <c r="B762" s="223" t="s">
        <v>476</v>
      </c>
      <c r="C762" s="223" t="s">
        <v>1950</v>
      </c>
      <c r="D762" s="223" t="s">
        <v>1951</v>
      </c>
      <c r="E762" s="223">
        <v>8.6000516231510404E-3</v>
      </c>
      <c r="F762" s="224">
        <v>5.3544636603310505E-4</v>
      </c>
      <c r="G762" s="223">
        <v>125</v>
      </c>
      <c r="H762" s="223">
        <v>345</v>
      </c>
    </row>
    <row r="763" spans="1:8">
      <c r="A763" s="223">
        <v>760</v>
      </c>
      <c r="B763" s="223" t="s">
        <v>476</v>
      </c>
      <c r="C763" s="223" t="s">
        <v>3109</v>
      </c>
      <c r="D763" s="223" t="s">
        <v>3110</v>
      </c>
      <c r="E763" s="223">
        <v>8.6000516231510404E-3</v>
      </c>
      <c r="F763" s="224">
        <v>5.3562849935209799E-4</v>
      </c>
      <c r="G763" s="223">
        <v>125</v>
      </c>
      <c r="H763" s="223">
        <v>346</v>
      </c>
    </row>
    <row r="764" spans="1:8">
      <c r="A764" s="223">
        <v>761</v>
      </c>
      <c r="B764" s="223" t="s">
        <v>476</v>
      </c>
      <c r="C764" s="223" t="s">
        <v>2412</v>
      </c>
      <c r="D764" s="223" t="s">
        <v>2413</v>
      </c>
      <c r="E764" s="223">
        <v>8.6725390201577105E-3</v>
      </c>
      <c r="F764" s="224">
        <v>5.4095893590706096E-4</v>
      </c>
      <c r="G764" s="223">
        <v>1</v>
      </c>
      <c r="H764" s="223">
        <v>24</v>
      </c>
    </row>
    <row r="765" spans="1:8">
      <c r="A765" s="223">
        <v>762</v>
      </c>
      <c r="B765" s="223" t="s">
        <v>476</v>
      </c>
      <c r="C765" s="223" t="s">
        <v>1676</v>
      </c>
      <c r="D765" s="223" t="s">
        <v>1677</v>
      </c>
      <c r="E765" s="223">
        <v>8.8429412759040201E-3</v>
      </c>
      <c r="F765" s="224">
        <v>5.5451027994143595E-4</v>
      </c>
      <c r="G765" s="223">
        <v>1</v>
      </c>
      <c r="H765" s="223">
        <v>25</v>
      </c>
    </row>
    <row r="766" spans="1:8">
      <c r="A766" s="223">
        <v>763</v>
      </c>
      <c r="B766" s="223" t="s">
        <v>476</v>
      </c>
      <c r="C766" s="223" t="s">
        <v>1820</v>
      </c>
      <c r="D766" s="223" t="s">
        <v>1821</v>
      </c>
      <c r="E766" s="223">
        <v>8.8429412759040201E-3</v>
      </c>
      <c r="F766" s="224">
        <v>5.5451027994143595E-4</v>
      </c>
      <c r="G766" s="223">
        <v>1</v>
      </c>
      <c r="H766" s="223">
        <v>25</v>
      </c>
    </row>
    <row r="767" spans="1:8">
      <c r="A767" s="223">
        <v>764</v>
      </c>
      <c r="B767" s="223" t="s">
        <v>476</v>
      </c>
      <c r="C767" s="223" t="s">
        <v>1678</v>
      </c>
      <c r="D767" s="223" t="s">
        <v>1679</v>
      </c>
      <c r="E767" s="223">
        <v>8.8429412759040201E-3</v>
      </c>
      <c r="F767" s="224">
        <v>5.5451027994143595E-4</v>
      </c>
      <c r="G767" s="223">
        <v>1</v>
      </c>
      <c r="H767" s="223">
        <v>25</v>
      </c>
    </row>
    <row r="768" spans="1:8">
      <c r="A768" s="223">
        <v>765</v>
      </c>
      <c r="B768" s="223" t="s">
        <v>476</v>
      </c>
      <c r="C768" s="223" t="s">
        <v>1924</v>
      </c>
      <c r="D768" s="223" t="s">
        <v>1925</v>
      </c>
      <c r="E768" s="223">
        <v>8.8741217476973801E-3</v>
      </c>
      <c r="F768" s="224">
        <v>5.5793181179756299E-4</v>
      </c>
      <c r="G768" s="223">
        <v>19</v>
      </c>
      <c r="H768" s="223">
        <v>84</v>
      </c>
    </row>
    <row r="769" spans="1:8">
      <c r="A769" s="223">
        <v>766</v>
      </c>
      <c r="B769" s="223" t="s">
        <v>476</v>
      </c>
      <c r="C769" s="223" t="s">
        <v>1892</v>
      </c>
      <c r="D769" s="223" t="s">
        <v>1893</v>
      </c>
      <c r="E769" s="223">
        <v>8.9083377747960595E-3</v>
      </c>
      <c r="F769" s="224">
        <v>5.6081901721700197E-4</v>
      </c>
      <c r="G769" s="223">
        <v>199</v>
      </c>
      <c r="H769" s="223">
        <v>513</v>
      </c>
    </row>
    <row r="770" spans="1:8">
      <c r="A770" s="223">
        <v>767</v>
      </c>
      <c r="B770" s="223" t="s">
        <v>476</v>
      </c>
      <c r="C770" s="223" t="s">
        <v>2040</v>
      </c>
      <c r="D770" s="223" t="s">
        <v>2041</v>
      </c>
      <c r="E770" s="223">
        <v>8.9476091372688599E-3</v>
      </c>
      <c r="F770" s="224">
        <v>5.6403054954858999E-4</v>
      </c>
      <c r="G770" s="223">
        <v>26</v>
      </c>
      <c r="H770" s="223">
        <v>104</v>
      </c>
    </row>
    <row r="771" spans="1:8">
      <c r="A771" s="223">
        <v>768</v>
      </c>
      <c r="B771" s="223" t="s">
        <v>476</v>
      </c>
      <c r="C771" s="223" t="s">
        <v>1304</v>
      </c>
      <c r="D771" s="223" t="s">
        <v>1305</v>
      </c>
      <c r="E771" s="223">
        <v>9.0903025334226201E-3</v>
      </c>
      <c r="F771" s="224">
        <v>5.73776531356153E-4</v>
      </c>
      <c r="G771" s="223">
        <v>48</v>
      </c>
      <c r="H771" s="223">
        <v>161</v>
      </c>
    </row>
    <row r="772" spans="1:8">
      <c r="A772" s="223">
        <v>769</v>
      </c>
      <c r="B772" s="223" t="s">
        <v>476</v>
      </c>
      <c r="C772" s="223" t="s">
        <v>1614</v>
      </c>
      <c r="D772" s="223" t="s">
        <v>1615</v>
      </c>
      <c r="E772" s="223">
        <v>9.1346163275375907E-3</v>
      </c>
      <c r="F772" s="224">
        <v>5.7808295661713398E-4</v>
      </c>
      <c r="G772" s="223">
        <v>30</v>
      </c>
      <c r="H772" s="223">
        <v>114</v>
      </c>
    </row>
    <row r="773" spans="1:8">
      <c r="A773" s="223">
        <v>770</v>
      </c>
      <c r="B773" s="223" t="s">
        <v>476</v>
      </c>
      <c r="C773" s="223" t="s">
        <v>1584</v>
      </c>
      <c r="D773" s="223" t="s">
        <v>1585</v>
      </c>
      <c r="E773" s="223">
        <v>9.1346163275375907E-3</v>
      </c>
      <c r="F773" s="224">
        <v>5.7808295661713398E-4</v>
      </c>
      <c r="G773" s="223">
        <v>30</v>
      </c>
      <c r="H773" s="223">
        <v>114</v>
      </c>
    </row>
    <row r="774" spans="1:8">
      <c r="A774" s="223">
        <v>771</v>
      </c>
      <c r="B774" s="223" t="s">
        <v>476</v>
      </c>
      <c r="C774" s="223" t="s">
        <v>564</v>
      </c>
      <c r="D774" s="223" t="s">
        <v>565</v>
      </c>
      <c r="E774" s="223">
        <v>9.2849144086234806E-3</v>
      </c>
      <c r="F774" s="224">
        <v>5.8924982233663501E-4</v>
      </c>
      <c r="G774" s="223">
        <v>4618</v>
      </c>
      <c r="H774" s="223">
        <v>9496</v>
      </c>
    </row>
    <row r="775" spans="1:8">
      <c r="A775" s="223">
        <v>772</v>
      </c>
      <c r="B775" s="223" t="s">
        <v>476</v>
      </c>
      <c r="C775" s="223" t="s">
        <v>1177</v>
      </c>
      <c r="D775" s="223" t="s">
        <v>1178</v>
      </c>
      <c r="E775" s="223">
        <v>9.2992115071772099E-3</v>
      </c>
      <c r="F775" s="224">
        <v>5.9157244386371895E-4</v>
      </c>
      <c r="G775" s="223">
        <v>191</v>
      </c>
      <c r="H775" s="223">
        <v>494</v>
      </c>
    </row>
    <row r="776" spans="1:8">
      <c r="A776" s="223">
        <v>773</v>
      </c>
      <c r="B776" s="223" t="s">
        <v>476</v>
      </c>
      <c r="C776" s="223" t="s">
        <v>1663</v>
      </c>
      <c r="D776" s="223" t="s">
        <v>1664</v>
      </c>
      <c r="E776" s="223">
        <v>9.4384462431532402E-3</v>
      </c>
      <c r="F776" s="224">
        <v>6.0120968716714698E-4</v>
      </c>
      <c r="G776" s="223">
        <v>172</v>
      </c>
      <c r="H776" s="223">
        <v>452</v>
      </c>
    </row>
    <row r="777" spans="1:8">
      <c r="A777" s="223">
        <v>774</v>
      </c>
      <c r="B777" s="223" t="s">
        <v>476</v>
      </c>
      <c r="C777" s="223" t="s">
        <v>2676</v>
      </c>
      <c r="D777" s="223" t="s">
        <v>2677</v>
      </c>
      <c r="E777" s="223">
        <v>9.5832171443615208E-3</v>
      </c>
      <c r="F777" s="224">
        <v>6.1122303663640901E-4</v>
      </c>
      <c r="G777" s="223">
        <v>94</v>
      </c>
      <c r="H777" s="223">
        <v>273</v>
      </c>
    </row>
    <row r="778" spans="1:8">
      <c r="A778" s="223">
        <v>775</v>
      </c>
      <c r="B778" s="223" t="s">
        <v>476</v>
      </c>
      <c r="C778" s="223" t="s">
        <v>189</v>
      </c>
      <c r="D778" s="223" t="s">
        <v>2720</v>
      </c>
      <c r="E778" s="223">
        <v>9.7553379181294104E-3</v>
      </c>
      <c r="F778" s="224">
        <v>6.2461887694566199E-4</v>
      </c>
      <c r="G778" s="223">
        <v>193</v>
      </c>
      <c r="H778" s="223">
        <v>498</v>
      </c>
    </row>
    <row r="779" spans="1:8">
      <c r="A779" s="223">
        <v>776</v>
      </c>
      <c r="B779" s="223" t="s">
        <v>476</v>
      </c>
      <c r="C779" s="223" t="s">
        <v>1749</v>
      </c>
      <c r="D779" s="223" t="s">
        <v>1750</v>
      </c>
      <c r="E779" s="223">
        <v>9.7919504096485796E-3</v>
      </c>
      <c r="F779" s="224">
        <v>6.2777210160998797E-4</v>
      </c>
      <c r="G779" s="223">
        <v>37</v>
      </c>
      <c r="H779" s="223">
        <v>133</v>
      </c>
    </row>
    <row r="780" spans="1:8">
      <c r="A780" s="223">
        <v>777</v>
      </c>
      <c r="B780" s="223" t="s">
        <v>476</v>
      </c>
      <c r="C780" s="223" t="s">
        <v>168</v>
      </c>
      <c r="D780" s="223" t="s">
        <v>1864</v>
      </c>
      <c r="E780" s="223">
        <v>9.7987409246905396E-3</v>
      </c>
      <c r="F780" s="224">
        <v>6.2982653993797399E-4</v>
      </c>
      <c r="G780" s="223">
        <v>44</v>
      </c>
      <c r="H780" s="223">
        <v>151</v>
      </c>
    </row>
    <row r="781" spans="1:8">
      <c r="A781" s="223">
        <v>778</v>
      </c>
      <c r="B781" s="223" t="s">
        <v>476</v>
      </c>
      <c r="C781" s="223" t="s">
        <v>900</v>
      </c>
      <c r="D781" s="223" t="s">
        <v>901</v>
      </c>
      <c r="E781" s="223">
        <v>9.7987409246905396E-3</v>
      </c>
      <c r="F781" s="224">
        <v>6.2969959488811799E-4</v>
      </c>
      <c r="G781" s="223">
        <v>340</v>
      </c>
      <c r="H781" s="223">
        <v>820</v>
      </c>
    </row>
    <row r="782" spans="1:8">
      <c r="A782" s="223">
        <v>779</v>
      </c>
      <c r="B782" s="223" t="s">
        <v>476</v>
      </c>
      <c r="C782" s="223" t="s">
        <v>1816</v>
      </c>
      <c r="D782" s="223" t="s">
        <v>1817</v>
      </c>
      <c r="E782" s="223">
        <v>9.9308672971337598E-3</v>
      </c>
      <c r="F782" s="224">
        <v>6.3993666500316996E-4</v>
      </c>
      <c r="G782" s="223">
        <v>341</v>
      </c>
      <c r="H782" s="223">
        <v>822</v>
      </c>
    </row>
    <row r="783" spans="1:8">
      <c r="A783" s="223">
        <v>780</v>
      </c>
      <c r="B783" s="223" t="s">
        <v>476</v>
      </c>
      <c r="C783" s="223" t="s">
        <v>2018</v>
      </c>
      <c r="D783" s="223" t="s">
        <v>2019</v>
      </c>
      <c r="E783" s="223">
        <v>9.9308672971337598E-3</v>
      </c>
      <c r="F783" s="224">
        <v>6.3996005384702001E-4</v>
      </c>
      <c r="G783" s="223">
        <v>220</v>
      </c>
      <c r="H783" s="223">
        <v>557</v>
      </c>
    </row>
  </sheetData>
  <mergeCells count="2">
    <mergeCell ref="A1:H1"/>
    <mergeCell ref="A2:H2"/>
  </mergeCells>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H32"/>
  <sheetViews>
    <sheetView topLeftCell="A16" zoomScale="140" zoomScaleNormal="140" zoomScalePageLayoutView="140" workbookViewId="0">
      <selection activeCell="A2" sqref="A2"/>
    </sheetView>
  </sheetViews>
  <sheetFormatPr baseColWidth="10" defaultRowHeight="15"/>
  <cols>
    <col min="1" max="1" width="5.1640625" bestFit="1" customWidth="1"/>
    <col min="2" max="2" width="14.83203125" bestFit="1" customWidth="1"/>
    <col min="3" max="3" width="11.6640625" bestFit="1" customWidth="1"/>
    <col min="4" max="4" width="53.1640625" customWidth="1"/>
    <col min="5" max="5" width="14.6640625" customWidth="1"/>
    <col min="6" max="6" width="14.5" customWidth="1"/>
    <col min="7" max="7" width="9" bestFit="1" customWidth="1"/>
    <col min="8" max="8" width="8.5" bestFit="1" customWidth="1"/>
  </cols>
  <sheetData>
    <row r="1" spans="1:8" s="225" customFormat="1" ht="14" thickBot="1">
      <c r="A1" s="365" t="s">
        <v>40644</v>
      </c>
      <c r="B1" s="365"/>
      <c r="C1" s="365"/>
      <c r="D1" s="365"/>
      <c r="E1" s="365"/>
      <c r="F1" s="365"/>
      <c r="G1" s="365"/>
      <c r="H1" s="365"/>
    </row>
    <row r="2" spans="1:8" ht="17" thickBot="1">
      <c r="A2" s="55" t="s">
        <v>36</v>
      </c>
      <c r="B2" s="56" t="s">
        <v>39</v>
      </c>
      <c r="C2" s="57" t="s">
        <v>37</v>
      </c>
      <c r="D2" s="56" t="s">
        <v>38</v>
      </c>
      <c r="E2" s="58" t="s">
        <v>40</v>
      </c>
      <c r="F2" s="58" t="s">
        <v>41</v>
      </c>
      <c r="G2" s="57" t="s">
        <v>42</v>
      </c>
      <c r="H2" s="59" t="s">
        <v>43</v>
      </c>
    </row>
    <row r="3" spans="1:8" ht="16">
      <c r="A3" s="356" t="s">
        <v>34</v>
      </c>
      <c r="B3" s="359" t="s">
        <v>33</v>
      </c>
      <c r="C3" s="60" t="s">
        <v>261</v>
      </c>
      <c r="D3" s="61" t="s">
        <v>262</v>
      </c>
      <c r="E3" s="62" t="s">
        <v>263</v>
      </c>
      <c r="F3" s="62" t="s">
        <v>264</v>
      </c>
      <c r="G3" s="61">
        <v>2643</v>
      </c>
      <c r="H3" s="63">
        <v>1904</v>
      </c>
    </row>
    <row r="4" spans="1:8" ht="16">
      <c r="A4" s="357"/>
      <c r="B4" s="360"/>
      <c r="C4" s="64" t="s">
        <v>257</v>
      </c>
      <c r="D4" s="65" t="s">
        <v>258</v>
      </c>
      <c r="E4" s="66" t="s">
        <v>265</v>
      </c>
      <c r="F4" s="66" t="s">
        <v>266</v>
      </c>
      <c r="G4" s="65">
        <v>704</v>
      </c>
      <c r="H4" s="67">
        <v>355</v>
      </c>
    </row>
    <row r="5" spans="1:8" ht="16">
      <c r="A5" s="357"/>
      <c r="B5" s="360"/>
      <c r="C5" s="64" t="s">
        <v>267</v>
      </c>
      <c r="D5" s="65" t="s">
        <v>268</v>
      </c>
      <c r="E5" s="66" t="s">
        <v>269</v>
      </c>
      <c r="F5" s="66" t="s">
        <v>270</v>
      </c>
      <c r="G5" s="65">
        <v>6004</v>
      </c>
      <c r="H5" s="67">
        <v>5324</v>
      </c>
    </row>
    <row r="6" spans="1:8" ht="16">
      <c r="A6" s="357"/>
      <c r="B6" s="360"/>
      <c r="C6" s="64" t="s">
        <v>259</v>
      </c>
      <c r="D6" s="65" t="s">
        <v>260</v>
      </c>
      <c r="E6" s="66" t="s">
        <v>271</v>
      </c>
      <c r="F6" s="66" t="s">
        <v>272</v>
      </c>
      <c r="G6" s="65">
        <v>821</v>
      </c>
      <c r="H6" s="67">
        <v>511</v>
      </c>
    </row>
    <row r="7" spans="1:8" ht="16">
      <c r="A7" s="357"/>
      <c r="B7" s="360"/>
      <c r="C7" s="64" t="s">
        <v>273</v>
      </c>
      <c r="D7" s="65" t="s">
        <v>274</v>
      </c>
      <c r="E7" s="66" t="s">
        <v>275</v>
      </c>
      <c r="F7" s="66" t="s">
        <v>276</v>
      </c>
      <c r="G7" s="65">
        <v>636</v>
      </c>
      <c r="H7" s="67">
        <v>390</v>
      </c>
    </row>
    <row r="8" spans="1:8" ht="16">
      <c r="A8" s="357"/>
      <c r="B8" s="360"/>
      <c r="C8" s="64" t="s">
        <v>277</v>
      </c>
      <c r="D8" s="65" t="s">
        <v>278</v>
      </c>
      <c r="E8" s="66" t="s">
        <v>279</v>
      </c>
      <c r="F8" s="66" t="s">
        <v>280</v>
      </c>
      <c r="G8" s="65">
        <v>43</v>
      </c>
      <c r="H8" s="67">
        <v>4</v>
      </c>
    </row>
    <row r="9" spans="1:8" ht="16">
      <c r="A9" s="357"/>
      <c r="B9" s="360"/>
      <c r="C9" s="64" t="s">
        <v>281</v>
      </c>
      <c r="D9" s="65" t="s">
        <v>282</v>
      </c>
      <c r="E9" s="66" t="s">
        <v>283</v>
      </c>
      <c r="F9" s="66" t="s">
        <v>284</v>
      </c>
      <c r="G9" s="65">
        <v>7059</v>
      </c>
      <c r="H9" s="67">
        <v>6890</v>
      </c>
    </row>
    <row r="10" spans="1:8" ht="16">
      <c r="A10" s="357"/>
      <c r="B10" s="360"/>
      <c r="C10" s="64" t="s">
        <v>285</v>
      </c>
      <c r="D10" s="65" t="s">
        <v>286</v>
      </c>
      <c r="E10" s="66" t="s">
        <v>287</v>
      </c>
      <c r="F10" s="66" t="s">
        <v>288</v>
      </c>
      <c r="G10" s="65">
        <v>495</v>
      </c>
      <c r="H10" s="67">
        <v>363</v>
      </c>
    </row>
    <row r="11" spans="1:8" ht="16">
      <c r="A11" s="357"/>
      <c r="B11" s="360"/>
      <c r="C11" s="64" t="s">
        <v>289</v>
      </c>
      <c r="D11" s="65" t="s">
        <v>290</v>
      </c>
      <c r="E11" s="66" t="s">
        <v>291</v>
      </c>
      <c r="F11" s="66" t="s">
        <v>292</v>
      </c>
      <c r="G11" s="65">
        <v>7395</v>
      </c>
      <c r="H11" s="67">
        <v>7273</v>
      </c>
    </row>
    <row r="12" spans="1:8" ht="17" thickBot="1">
      <c r="A12" s="357"/>
      <c r="B12" s="361"/>
      <c r="C12" s="68" t="s">
        <v>293</v>
      </c>
      <c r="D12" s="69" t="s">
        <v>294</v>
      </c>
      <c r="E12" s="70" t="s">
        <v>295</v>
      </c>
      <c r="F12" s="70" t="s">
        <v>296</v>
      </c>
      <c r="G12" s="69">
        <v>399</v>
      </c>
      <c r="H12" s="71">
        <v>280</v>
      </c>
    </row>
    <row r="13" spans="1:8" ht="16">
      <c r="A13" s="357"/>
      <c r="B13" s="362" t="s">
        <v>3181</v>
      </c>
      <c r="C13" s="72" t="s">
        <v>297</v>
      </c>
      <c r="D13" s="73" t="s">
        <v>298</v>
      </c>
      <c r="E13" s="74" t="s">
        <v>299</v>
      </c>
      <c r="F13" s="74" t="s">
        <v>300</v>
      </c>
      <c r="G13" s="73">
        <v>8466</v>
      </c>
      <c r="H13" s="75">
        <v>5973</v>
      </c>
    </row>
    <row r="14" spans="1:8" ht="16">
      <c r="A14" s="357"/>
      <c r="B14" s="363"/>
      <c r="C14" s="76" t="s">
        <v>301</v>
      </c>
      <c r="D14" s="77" t="s">
        <v>302</v>
      </c>
      <c r="E14" s="78" t="s">
        <v>303</v>
      </c>
      <c r="F14" s="78" t="s">
        <v>304</v>
      </c>
      <c r="G14" s="77">
        <v>9497</v>
      </c>
      <c r="H14" s="79">
        <v>6900</v>
      </c>
    </row>
    <row r="15" spans="1:8" ht="16">
      <c r="A15" s="357"/>
      <c r="B15" s="363"/>
      <c r="C15" s="76" t="s">
        <v>305</v>
      </c>
      <c r="D15" s="77" t="s">
        <v>306</v>
      </c>
      <c r="E15" s="78" t="s">
        <v>307</v>
      </c>
      <c r="F15" s="78" t="s">
        <v>308</v>
      </c>
      <c r="G15" s="77">
        <v>2124</v>
      </c>
      <c r="H15" s="79">
        <v>1262</v>
      </c>
    </row>
    <row r="16" spans="1:8" ht="16">
      <c r="A16" s="357"/>
      <c r="B16" s="363"/>
      <c r="C16" s="76" t="s">
        <v>309</v>
      </c>
      <c r="D16" s="77" t="s">
        <v>310</v>
      </c>
      <c r="E16" s="78" t="s">
        <v>311</v>
      </c>
      <c r="F16" s="78" t="s">
        <v>3183</v>
      </c>
      <c r="G16" s="77">
        <v>12530</v>
      </c>
      <c r="H16" s="79">
        <v>9454</v>
      </c>
    </row>
    <row r="17" spans="1:8" ht="16">
      <c r="A17" s="357"/>
      <c r="B17" s="363"/>
      <c r="C17" s="76" t="s">
        <v>312</v>
      </c>
      <c r="D17" s="77" t="s">
        <v>313</v>
      </c>
      <c r="E17" s="78" t="s">
        <v>314</v>
      </c>
      <c r="F17" s="78" t="s">
        <v>315</v>
      </c>
      <c r="G17" s="77">
        <v>6341</v>
      </c>
      <c r="H17" s="79">
        <v>4481</v>
      </c>
    </row>
    <row r="18" spans="1:8" ht="16">
      <c r="A18" s="357"/>
      <c r="B18" s="363"/>
      <c r="C18" s="76" t="s">
        <v>316</v>
      </c>
      <c r="D18" s="77" t="s">
        <v>317</v>
      </c>
      <c r="E18" s="78" t="s">
        <v>318</v>
      </c>
      <c r="F18" s="78" t="s">
        <v>319</v>
      </c>
      <c r="G18" s="77">
        <v>6213</v>
      </c>
      <c r="H18" s="79">
        <v>4383</v>
      </c>
    </row>
    <row r="19" spans="1:8" ht="16">
      <c r="A19" s="357"/>
      <c r="B19" s="363"/>
      <c r="C19" s="76" t="s">
        <v>320</v>
      </c>
      <c r="D19" s="77" t="s">
        <v>321</v>
      </c>
      <c r="E19" s="78" t="s">
        <v>322</v>
      </c>
      <c r="F19" s="78" t="s">
        <v>323</v>
      </c>
      <c r="G19" s="77">
        <v>6122</v>
      </c>
      <c r="H19" s="79">
        <v>4329</v>
      </c>
    </row>
    <row r="20" spans="1:8" ht="16">
      <c r="A20" s="357"/>
      <c r="B20" s="363"/>
      <c r="C20" s="76" t="s">
        <v>324</v>
      </c>
      <c r="D20" s="77" t="s">
        <v>325</v>
      </c>
      <c r="E20" s="78" t="s">
        <v>326</v>
      </c>
      <c r="F20" s="78" t="s">
        <v>327</v>
      </c>
      <c r="G20" s="77">
        <v>7420</v>
      </c>
      <c r="H20" s="79">
        <v>5366</v>
      </c>
    </row>
    <row r="21" spans="1:8" ht="16">
      <c r="A21" s="357"/>
      <c r="B21" s="363"/>
      <c r="C21" s="76" t="s">
        <v>281</v>
      </c>
      <c r="D21" s="77" t="s">
        <v>282</v>
      </c>
      <c r="E21" s="78" t="s">
        <v>328</v>
      </c>
      <c r="F21" s="78" t="s">
        <v>329</v>
      </c>
      <c r="G21" s="77">
        <v>7059</v>
      </c>
      <c r="H21" s="79">
        <v>5082</v>
      </c>
    </row>
    <row r="22" spans="1:8" ht="17" thickBot="1">
      <c r="A22" s="357"/>
      <c r="B22" s="364"/>
      <c r="C22" s="80" t="s">
        <v>330</v>
      </c>
      <c r="D22" s="81" t="s">
        <v>331</v>
      </c>
      <c r="E22" s="82" t="s">
        <v>332</v>
      </c>
      <c r="F22" s="82" t="s">
        <v>333</v>
      </c>
      <c r="G22" s="81">
        <v>7585</v>
      </c>
      <c r="H22" s="83">
        <v>5508</v>
      </c>
    </row>
    <row r="23" spans="1:8" ht="16">
      <c r="A23" s="357"/>
      <c r="B23" s="362" t="s">
        <v>3182</v>
      </c>
      <c r="C23" s="72" t="s">
        <v>261</v>
      </c>
      <c r="D23" s="73" t="s">
        <v>262</v>
      </c>
      <c r="E23" s="74" t="s">
        <v>334</v>
      </c>
      <c r="F23" s="74" t="s">
        <v>335</v>
      </c>
      <c r="G23" s="73">
        <v>2643</v>
      </c>
      <c r="H23" s="75">
        <v>3690</v>
      </c>
    </row>
    <row r="24" spans="1:8" ht="16">
      <c r="A24" s="357"/>
      <c r="B24" s="363"/>
      <c r="C24" s="76" t="s">
        <v>267</v>
      </c>
      <c r="D24" s="77" t="s">
        <v>268</v>
      </c>
      <c r="E24" s="78" t="s">
        <v>336</v>
      </c>
      <c r="F24" s="78" t="s">
        <v>337</v>
      </c>
      <c r="G24" s="77">
        <v>6004</v>
      </c>
      <c r="H24" s="79">
        <v>9669</v>
      </c>
    </row>
    <row r="25" spans="1:8" ht="16">
      <c r="A25" s="357"/>
      <c r="B25" s="363"/>
      <c r="C25" s="76" t="s">
        <v>257</v>
      </c>
      <c r="D25" s="77" t="s">
        <v>258</v>
      </c>
      <c r="E25" s="78" t="s">
        <v>338</v>
      </c>
      <c r="F25" s="78" t="s">
        <v>339</v>
      </c>
      <c r="G25" s="77">
        <v>704</v>
      </c>
      <c r="H25" s="79">
        <v>821</v>
      </c>
    </row>
    <row r="26" spans="1:8" ht="16">
      <c r="A26" s="357"/>
      <c r="B26" s="363"/>
      <c r="C26" s="76" t="s">
        <v>281</v>
      </c>
      <c r="D26" s="77" t="s">
        <v>282</v>
      </c>
      <c r="E26" s="78" t="s">
        <v>340</v>
      </c>
      <c r="F26" s="78" t="s">
        <v>341</v>
      </c>
      <c r="G26" s="77">
        <v>7059</v>
      </c>
      <c r="H26" s="79">
        <v>11972</v>
      </c>
    </row>
    <row r="27" spans="1:8" ht="16">
      <c r="A27" s="357"/>
      <c r="B27" s="363"/>
      <c r="C27" s="76" t="s">
        <v>273</v>
      </c>
      <c r="D27" s="77" t="s">
        <v>274</v>
      </c>
      <c r="E27" s="78" t="s">
        <v>342</v>
      </c>
      <c r="F27" s="78" t="s">
        <v>343</v>
      </c>
      <c r="G27" s="77">
        <v>636</v>
      </c>
      <c r="H27" s="79">
        <v>754</v>
      </c>
    </row>
    <row r="28" spans="1:8" ht="16">
      <c r="A28" s="357"/>
      <c r="B28" s="363"/>
      <c r="C28" s="76" t="s">
        <v>324</v>
      </c>
      <c r="D28" s="77" t="s">
        <v>325</v>
      </c>
      <c r="E28" s="78" t="s">
        <v>344</v>
      </c>
      <c r="F28" s="78" t="s">
        <v>345</v>
      </c>
      <c r="G28" s="77">
        <v>7420</v>
      </c>
      <c r="H28" s="79">
        <v>12672</v>
      </c>
    </row>
    <row r="29" spans="1:8" ht="16">
      <c r="A29" s="357"/>
      <c r="B29" s="363"/>
      <c r="C29" s="76" t="s">
        <v>289</v>
      </c>
      <c r="D29" s="77" t="s">
        <v>290</v>
      </c>
      <c r="E29" s="78" t="s">
        <v>346</v>
      </c>
      <c r="F29" s="78" t="s">
        <v>347</v>
      </c>
      <c r="G29" s="77">
        <v>7395</v>
      </c>
      <c r="H29" s="79">
        <v>12635</v>
      </c>
    </row>
    <row r="30" spans="1:8" ht="16">
      <c r="A30" s="357"/>
      <c r="B30" s="363"/>
      <c r="C30" s="76" t="s">
        <v>330</v>
      </c>
      <c r="D30" s="77" t="s">
        <v>331</v>
      </c>
      <c r="E30" s="78" t="s">
        <v>348</v>
      </c>
      <c r="F30" s="78" t="s">
        <v>349</v>
      </c>
      <c r="G30" s="77">
        <v>7585</v>
      </c>
      <c r="H30" s="79">
        <v>13001</v>
      </c>
    </row>
    <row r="31" spans="1:8" ht="16">
      <c r="A31" s="357"/>
      <c r="B31" s="363"/>
      <c r="C31" s="76" t="s">
        <v>259</v>
      </c>
      <c r="D31" s="77" t="s">
        <v>260</v>
      </c>
      <c r="E31" s="78" t="s">
        <v>350</v>
      </c>
      <c r="F31" s="78" t="s">
        <v>351</v>
      </c>
      <c r="G31" s="77">
        <v>821</v>
      </c>
      <c r="H31" s="79">
        <v>1059</v>
      </c>
    </row>
    <row r="32" spans="1:8" ht="17" thickBot="1">
      <c r="A32" s="358"/>
      <c r="B32" s="364"/>
      <c r="C32" s="80" t="s">
        <v>277</v>
      </c>
      <c r="D32" s="81" t="s">
        <v>278</v>
      </c>
      <c r="E32" s="82" t="s">
        <v>352</v>
      </c>
      <c r="F32" s="82" t="s">
        <v>353</v>
      </c>
      <c r="G32" s="81">
        <v>43</v>
      </c>
      <c r="H32" s="83">
        <v>4</v>
      </c>
    </row>
  </sheetData>
  <mergeCells count="5">
    <mergeCell ref="A3:A32"/>
    <mergeCell ref="B3:B12"/>
    <mergeCell ref="B13:B22"/>
    <mergeCell ref="B23:B32"/>
    <mergeCell ref="A1:H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K44"/>
  <sheetViews>
    <sheetView workbookViewId="0">
      <selection activeCell="C3" sqref="C3"/>
    </sheetView>
  </sheetViews>
  <sheetFormatPr baseColWidth="10" defaultRowHeight="15"/>
  <sheetData>
    <row r="1" spans="1:11" ht="214" customHeight="1" thickBot="1">
      <c r="A1" s="348" t="s">
        <v>40643</v>
      </c>
      <c r="B1" s="349"/>
      <c r="C1" s="349"/>
      <c r="D1" s="349"/>
      <c r="E1" s="349"/>
      <c r="F1" s="349"/>
      <c r="G1" s="349"/>
      <c r="H1" s="349"/>
      <c r="I1" s="349"/>
      <c r="J1" s="349"/>
      <c r="K1" s="350"/>
    </row>
    <row r="2" spans="1:11">
      <c r="A2" s="216"/>
      <c r="B2" s="216"/>
      <c r="C2" s="351" t="s">
        <v>40657</v>
      </c>
      <c r="D2" s="352"/>
      <c r="E2" s="352"/>
      <c r="F2" s="352"/>
      <c r="G2" s="352"/>
      <c r="H2" s="215"/>
      <c r="I2" s="215"/>
    </row>
    <row r="3" spans="1:11">
      <c r="A3" s="216"/>
      <c r="B3" s="216"/>
      <c r="C3" s="216"/>
      <c r="D3" s="216"/>
      <c r="E3" s="216"/>
      <c r="F3" s="216"/>
      <c r="G3" s="216"/>
      <c r="H3" s="216"/>
    </row>
    <row r="4" spans="1:11">
      <c r="A4" s="216"/>
      <c r="B4" s="216"/>
      <c r="C4" s="216"/>
      <c r="D4" s="216"/>
      <c r="E4" s="216"/>
      <c r="F4" s="216"/>
      <c r="G4" s="216"/>
      <c r="H4" s="216"/>
    </row>
    <row r="5" spans="1:11">
      <c r="A5" s="216"/>
      <c r="B5" s="216"/>
      <c r="C5" s="216"/>
      <c r="D5" s="216"/>
      <c r="E5" s="216"/>
      <c r="F5" s="216"/>
      <c r="G5" s="216"/>
      <c r="H5" s="216"/>
    </row>
    <row r="6" spans="1:11">
      <c r="A6" s="216"/>
      <c r="B6" s="216"/>
      <c r="C6" s="216"/>
      <c r="D6" s="216"/>
      <c r="E6" s="216"/>
      <c r="F6" s="216"/>
      <c r="G6" s="216"/>
      <c r="H6" s="216"/>
    </row>
    <row r="7" spans="1:11">
      <c r="A7" s="216"/>
      <c r="B7" s="216"/>
      <c r="C7" s="216"/>
      <c r="D7" s="216"/>
      <c r="E7" s="216"/>
      <c r="F7" s="216"/>
      <c r="G7" s="216"/>
      <c r="H7" s="216"/>
    </row>
    <row r="8" spans="1:11">
      <c r="A8" s="216"/>
      <c r="B8" s="216"/>
      <c r="C8" s="216"/>
      <c r="D8" s="216"/>
      <c r="E8" s="216"/>
      <c r="F8" s="216"/>
      <c r="G8" s="216"/>
      <c r="H8" s="216"/>
    </row>
    <row r="9" spans="1:11">
      <c r="A9" s="216"/>
      <c r="B9" s="216"/>
      <c r="C9" s="216"/>
      <c r="D9" s="216"/>
      <c r="E9" s="216"/>
      <c r="F9" s="216"/>
      <c r="G9" s="216"/>
      <c r="H9" s="216"/>
    </row>
    <row r="10" spans="1:11">
      <c r="A10" s="216"/>
      <c r="B10" s="216"/>
      <c r="C10" s="216"/>
      <c r="D10" s="216"/>
      <c r="E10" s="216"/>
      <c r="F10" s="216"/>
      <c r="G10" s="216"/>
      <c r="H10" s="216"/>
    </row>
    <row r="11" spans="1:11">
      <c r="A11" s="216"/>
      <c r="B11" s="216"/>
      <c r="C11" s="216"/>
      <c r="D11" s="216"/>
      <c r="E11" s="216"/>
      <c r="F11" s="216"/>
      <c r="G11" s="216"/>
      <c r="H11" s="216"/>
    </row>
    <row r="12" spans="1:11">
      <c r="A12" s="216"/>
      <c r="B12" s="216"/>
      <c r="C12" s="216"/>
      <c r="D12" s="216"/>
      <c r="E12" s="216"/>
      <c r="F12" s="216"/>
      <c r="G12" s="216"/>
      <c r="H12" s="216"/>
    </row>
    <row r="13" spans="1:11">
      <c r="A13" s="216"/>
      <c r="B13" s="216"/>
      <c r="C13" s="216"/>
      <c r="D13" s="216"/>
      <c r="E13" s="216"/>
      <c r="F13" s="216"/>
      <c r="G13" s="216"/>
      <c r="H13" s="216"/>
    </row>
    <row r="14" spans="1:11">
      <c r="A14" s="216"/>
      <c r="B14" s="216"/>
      <c r="C14" s="216"/>
      <c r="D14" s="216"/>
      <c r="E14" s="216"/>
      <c r="F14" s="216"/>
      <c r="G14" s="216"/>
      <c r="H14" s="216"/>
    </row>
    <row r="15" spans="1:11">
      <c r="A15" s="216"/>
      <c r="B15" s="216"/>
      <c r="C15" s="216"/>
      <c r="D15" s="216"/>
      <c r="E15" s="216"/>
      <c r="F15" s="216"/>
      <c r="G15" s="216"/>
      <c r="H15" s="216"/>
    </row>
    <row r="16" spans="1:11">
      <c r="A16" s="216"/>
      <c r="B16" s="216"/>
      <c r="C16" s="216"/>
      <c r="D16" s="216"/>
      <c r="E16" s="216"/>
      <c r="F16" s="216"/>
      <c r="G16" s="216"/>
      <c r="H16" s="216"/>
    </row>
    <row r="17" spans="1:8">
      <c r="A17" s="216"/>
      <c r="B17" s="216"/>
      <c r="C17" s="216"/>
      <c r="D17" s="216"/>
      <c r="E17" s="216"/>
      <c r="F17" s="216"/>
      <c r="G17" s="216"/>
      <c r="H17" s="216"/>
    </row>
    <row r="18" spans="1:8">
      <c r="A18" s="216"/>
      <c r="B18" s="216"/>
      <c r="C18" s="216"/>
      <c r="D18" s="216"/>
      <c r="E18" s="216"/>
      <c r="F18" s="216"/>
      <c r="G18" s="216"/>
      <c r="H18" s="216"/>
    </row>
    <row r="19" spans="1:8">
      <c r="A19" s="216"/>
      <c r="B19" s="216"/>
      <c r="C19" s="216"/>
      <c r="D19" s="216"/>
      <c r="E19" s="216"/>
      <c r="F19" s="216"/>
      <c r="G19" s="216"/>
      <c r="H19" s="216"/>
    </row>
    <row r="20" spans="1:8">
      <c r="A20" s="216"/>
      <c r="B20" s="216"/>
      <c r="C20" s="216"/>
      <c r="D20" s="216"/>
      <c r="E20" s="216"/>
      <c r="F20" s="216"/>
      <c r="G20" s="216"/>
      <c r="H20" s="216"/>
    </row>
    <row r="21" spans="1:8">
      <c r="A21" s="216"/>
      <c r="B21" s="216"/>
      <c r="C21" s="216"/>
      <c r="D21" s="216"/>
      <c r="E21" s="216"/>
      <c r="F21" s="216"/>
      <c r="G21" s="216"/>
      <c r="H21" s="216"/>
    </row>
    <row r="22" spans="1:8">
      <c r="A22" s="216"/>
      <c r="B22" s="216"/>
      <c r="C22" s="216"/>
      <c r="D22" s="216"/>
      <c r="E22" s="216"/>
      <c r="F22" s="216"/>
      <c r="G22" s="216"/>
      <c r="H22" s="216"/>
    </row>
    <row r="23" spans="1:8">
      <c r="A23" s="216"/>
      <c r="B23" s="216"/>
      <c r="C23" s="216"/>
      <c r="D23" s="216"/>
      <c r="E23" s="216"/>
      <c r="F23" s="216"/>
      <c r="G23" s="216"/>
      <c r="H23" s="216"/>
    </row>
    <row r="24" spans="1:8">
      <c r="A24" s="216"/>
      <c r="B24" s="216"/>
      <c r="C24" s="216"/>
      <c r="D24" s="216"/>
      <c r="E24" s="216"/>
      <c r="F24" s="216"/>
      <c r="G24" s="216"/>
      <c r="H24" s="216"/>
    </row>
    <row r="25" spans="1:8">
      <c r="A25" s="216"/>
      <c r="B25" s="216"/>
      <c r="C25" s="216"/>
      <c r="D25" s="216"/>
      <c r="E25" s="216"/>
      <c r="F25" s="216"/>
      <c r="G25" s="216"/>
      <c r="H25" s="216"/>
    </row>
    <row r="26" spans="1:8">
      <c r="A26" s="216"/>
      <c r="B26" s="216"/>
      <c r="C26" s="216"/>
      <c r="D26" s="216"/>
      <c r="E26" s="216"/>
      <c r="F26" s="216"/>
      <c r="G26" s="216"/>
      <c r="H26" s="216"/>
    </row>
    <row r="27" spans="1:8">
      <c r="A27" s="216"/>
      <c r="B27" s="216"/>
      <c r="C27" s="216"/>
      <c r="D27" s="216"/>
      <c r="E27" s="216"/>
      <c r="F27" s="216"/>
      <c r="G27" s="216"/>
      <c r="H27" s="216"/>
    </row>
    <row r="28" spans="1:8">
      <c r="A28" s="216"/>
      <c r="B28" s="216"/>
      <c r="C28" s="216"/>
      <c r="D28" s="216"/>
      <c r="E28" s="216"/>
      <c r="F28" s="216"/>
      <c r="G28" s="216"/>
      <c r="H28" s="216"/>
    </row>
    <row r="29" spans="1:8">
      <c r="A29" s="216"/>
      <c r="B29" s="216"/>
      <c r="C29" s="216"/>
      <c r="D29" s="216"/>
      <c r="E29" s="216"/>
      <c r="F29" s="216"/>
      <c r="G29" s="216"/>
      <c r="H29" s="216"/>
    </row>
    <row r="30" spans="1:8">
      <c r="A30" s="216"/>
      <c r="B30" s="216"/>
      <c r="C30" s="216"/>
      <c r="D30" s="216"/>
      <c r="E30" s="216"/>
      <c r="F30" s="216"/>
      <c r="G30" s="216"/>
      <c r="H30" s="216"/>
    </row>
    <row r="31" spans="1:8">
      <c r="A31" s="216"/>
      <c r="B31" s="216"/>
      <c r="C31" s="216"/>
      <c r="D31" s="216"/>
      <c r="E31" s="216"/>
      <c r="F31" s="216"/>
      <c r="G31" s="216"/>
      <c r="H31" s="216"/>
    </row>
    <row r="32" spans="1:8">
      <c r="A32" s="216"/>
      <c r="B32" s="216"/>
      <c r="C32" s="216"/>
      <c r="D32" s="216"/>
      <c r="E32" s="216"/>
      <c r="F32" s="216"/>
      <c r="G32" s="216"/>
      <c r="H32" s="216"/>
    </row>
    <row r="33" spans="1:8">
      <c r="A33" s="216"/>
      <c r="B33" s="216"/>
      <c r="C33" s="216"/>
      <c r="D33" s="216"/>
      <c r="E33" s="216"/>
      <c r="F33" s="216"/>
      <c r="G33" s="216"/>
      <c r="H33" s="216"/>
    </row>
    <row r="34" spans="1:8">
      <c r="A34" s="216"/>
      <c r="B34" s="216"/>
      <c r="C34" s="216"/>
      <c r="D34" s="216"/>
      <c r="E34" s="216"/>
      <c r="F34" s="216"/>
      <c r="G34" s="216"/>
      <c r="H34" s="216"/>
    </row>
    <row r="35" spans="1:8">
      <c r="A35" s="216"/>
      <c r="B35" s="216"/>
      <c r="C35" s="216"/>
      <c r="D35" s="216"/>
      <c r="E35" s="216"/>
      <c r="F35" s="216"/>
      <c r="G35" s="216"/>
      <c r="H35" s="216"/>
    </row>
    <row r="36" spans="1:8">
      <c r="A36" s="216"/>
      <c r="B36" s="216"/>
      <c r="C36" s="216"/>
      <c r="D36" s="216"/>
      <c r="E36" s="216"/>
      <c r="F36" s="216"/>
      <c r="G36" s="216"/>
      <c r="H36" s="216"/>
    </row>
    <row r="37" spans="1:8">
      <c r="A37" s="216"/>
      <c r="B37" s="216"/>
      <c r="C37" s="216"/>
      <c r="D37" s="216"/>
      <c r="E37" s="216"/>
      <c r="F37" s="216"/>
      <c r="G37" s="216"/>
      <c r="H37" s="216"/>
    </row>
    <row r="38" spans="1:8">
      <c r="A38" s="216"/>
      <c r="B38" s="216"/>
      <c r="C38" s="216"/>
      <c r="D38" s="216"/>
      <c r="E38" s="216"/>
      <c r="F38" s="216"/>
      <c r="G38" s="216"/>
      <c r="H38" s="216"/>
    </row>
    <row r="39" spans="1:8" ht="10" customHeight="1">
      <c r="A39" s="216"/>
      <c r="B39" s="216"/>
      <c r="C39" s="216"/>
      <c r="D39" s="216"/>
      <c r="E39" s="216"/>
      <c r="F39" s="216"/>
      <c r="G39" s="216"/>
      <c r="H39" s="216"/>
    </row>
    <row r="40" spans="1:8" ht="15" hidden="1" customHeight="1">
      <c r="A40" s="216"/>
      <c r="B40" s="216"/>
      <c r="C40" s="216"/>
      <c r="D40" s="216"/>
      <c r="E40" s="216"/>
      <c r="F40" s="216"/>
      <c r="G40" s="216"/>
      <c r="H40" s="216"/>
    </row>
    <row r="41" spans="1:8" ht="15" hidden="1" customHeight="1">
      <c r="A41" s="216"/>
      <c r="B41" s="216"/>
      <c r="C41" s="216"/>
      <c r="D41" s="216"/>
      <c r="E41" s="216"/>
      <c r="F41" s="216"/>
      <c r="G41" s="216"/>
      <c r="H41" s="216"/>
    </row>
    <row r="42" spans="1:8" ht="15" hidden="1" customHeight="1">
      <c r="A42" s="216"/>
      <c r="B42" s="216"/>
      <c r="C42" s="216"/>
      <c r="D42" s="216"/>
      <c r="E42" s="216"/>
      <c r="F42" s="216"/>
      <c r="G42" s="216"/>
      <c r="H42" s="216"/>
    </row>
    <row r="43" spans="1:8" ht="14" customHeight="1">
      <c r="A43" s="216"/>
      <c r="B43" s="216"/>
      <c r="C43" s="216"/>
      <c r="D43" s="216"/>
      <c r="E43" s="216"/>
      <c r="F43" s="216"/>
      <c r="G43" s="216"/>
      <c r="H43" s="216"/>
    </row>
    <row r="44" spans="1:8">
      <c r="B44" s="217"/>
      <c r="C44" s="215"/>
      <c r="D44" s="215"/>
      <c r="E44" s="215"/>
      <c r="F44" s="215"/>
    </row>
  </sheetData>
  <mergeCells count="2">
    <mergeCell ref="A1:K1"/>
    <mergeCell ref="C2:G2"/>
  </mergeCells>
  <pageMargins left="0.7" right="0.7" top="0.75" bottom="0.75" header="0.3" footer="0.3"/>
  <pageSetup scale="66" orientation="landscape"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E103"/>
  <sheetViews>
    <sheetView zoomScale="75" workbookViewId="0">
      <selection activeCell="A2" sqref="A2:D2"/>
    </sheetView>
  </sheetViews>
  <sheetFormatPr baseColWidth="10" defaultRowHeight="15"/>
  <cols>
    <col min="1" max="1" width="4.83203125" style="223" bestFit="1" customWidth="1"/>
    <col min="2" max="2" width="59.33203125" style="223" bestFit="1" customWidth="1"/>
    <col min="3" max="3" width="55.83203125" style="223" bestFit="1" customWidth="1"/>
    <col min="4" max="4" width="59.33203125" style="223" bestFit="1" customWidth="1"/>
  </cols>
  <sheetData>
    <row r="1" spans="1:5" ht="16" thickBot="1">
      <c r="A1" s="369" t="s">
        <v>40642</v>
      </c>
      <c r="B1" s="369"/>
      <c r="C1" s="369"/>
      <c r="D1" s="369"/>
    </row>
    <row r="2" spans="1:5" ht="17" thickBot="1">
      <c r="A2" s="366" t="s">
        <v>3549</v>
      </c>
      <c r="B2" s="367"/>
      <c r="C2" s="367"/>
      <c r="D2" s="368"/>
      <c r="E2" s="254"/>
    </row>
    <row r="3" spans="1:5" ht="16" thickBot="1">
      <c r="A3" s="255" t="s">
        <v>3501</v>
      </c>
      <c r="B3" s="256" t="s">
        <v>0</v>
      </c>
      <c r="C3" s="256" t="s">
        <v>1</v>
      </c>
      <c r="D3" s="257" t="s">
        <v>3179</v>
      </c>
    </row>
    <row r="4" spans="1:5">
      <c r="A4" s="223">
        <v>1</v>
      </c>
      <c r="B4" s="223" t="s">
        <v>569</v>
      </c>
      <c r="C4" s="223" t="s">
        <v>479</v>
      </c>
      <c r="D4" s="223" t="s">
        <v>569</v>
      </c>
    </row>
    <row r="5" spans="1:5">
      <c r="A5" s="223">
        <v>2</v>
      </c>
      <c r="B5" s="223" t="s">
        <v>3502</v>
      </c>
      <c r="C5" s="223" t="s">
        <v>484</v>
      </c>
      <c r="D5" s="223" t="s">
        <v>549</v>
      </c>
    </row>
    <row r="6" spans="1:5">
      <c r="A6" s="223">
        <v>3</v>
      </c>
      <c r="B6" s="223" t="s">
        <v>549</v>
      </c>
      <c r="C6" s="223" t="s">
        <v>569</v>
      </c>
      <c r="D6" s="223" t="s">
        <v>3502</v>
      </c>
    </row>
    <row r="7" spans="1:5">
      <c r="A7" s="223">
        <v>4</v>
      </c>
      <c r="B7" s="223" t="s">
        <v>563</v>
      </c>
      <c r="C7" s="223" t="s">
        <v>478</v>
      </c>
      <c r="D7" s="223" t="s">
        <v>563</v>
      </c>
    </row>
    <row r="8" spans="1:5">
      <c r="A8" s="223">
        <v>5</v>
      </c>
      <c r="B8" s="223" t="s">
        <v>496</v>
      </c>
      <c r="C8" s="223" t="s">
        <v>549</v>
      </c>
      <c r="D8" s="223" t="s">
        <v>496</v>
      </c>
    </row>
    <row r="9" spans="1:5">
      <c r="A9" s="223">
        <v>6</v>
      </c>
      <c r="B9" s="223" t="s">
        <v>1225</v>
      </c>
      <c r="C9" s="223" t="s">
        <v>496</v>
      </c>
      <c r="D9" s="223" t="s">
        <v>1225</v>
      </c>
    </row>
    <row r="10" spans="1:5">
      <c r="A10" s="223">
        <v>7</v>
      </c>
      <c r="B10" s="223" t="s">
        <v>479</v>
      </c>
      <c r="C10" s="223" t="s">
        <v>563</v>
      </c>
      <c r="D10" s="223" t="s">
        <v>580</v>
      </c>
    </row>
    <row r="11" spans="1:5">
      <c r="A11" s="223">
        <v>8</v>
      </c>
      <c r="B11" s="223" t="s">
        <v>580</v>
      </c>
      <c r="C11" s="223" t="s">
        <v>3502</v>
      </c>
      <c r="D11" s="223" t="s">
        <v>3505</v>
      </c>
    </row>
    <row r="12" spans="1:5">
      <c r="A12" s="223">
        <v>9</v>
      </c>
      <c r="B12" s="223" t="s">
        <v>484</v>
      </c>
      <c r="C12" s="223" t="s">
        <v>580</v>
      </c>
      <c r="D12" s="223" t="s">
        <v>3504</v>
      </c>
    </row>
    <row r="13" spans="1:5">
      <c r="A13" s="223">
        <v>10</v>
      </c>
      <c r="B13" s="223" t="s">
        <v>3504</v>
      </c>
      <c r="C13" s="223" t="s">
        <v>884</v>
      </c>
      <c r="D13" s="223" t="s">
        <v>478</v>
      </c>
    </row>
    <row r="14" spans="1:5">
      <c r="A14" s="223">
        <v>11</v>
      </c>
      <c r="B14" s="223" t="s">
        <v>478</v>
      </c>
      <c r="C14" s="223" t="s">
        <v>1225</v>
      </c>
      <c r="D14" s="223" t="s">
        <v>498</v>
      </c>
    </row>
    <row r="15" spans="1:5">
      <c r="A15" s="223">
        <v>12</v>
      </c>
      <c r="B15" s="223" t="s">
        <v>498</v>
      </c>
      <c r="C15" s="223" t="s">
        <v>3503</v>
      </c>
      <c r="D15" s="223" t="s">
        <v>508</v>
      </c>
    </row>
    <row r="16" spans="1:5">
      <c r="A16" s="223">
        <v>13</v>
      </c>
      <c r="B16" s="223" t="s">
        <v>3505</v>
      </c>
      <c r="C16" s="223" t="s">
        <v>498</v>
      </c>
      <c r="D16" s="223" t="s">
        <v>484</v>
      </c>
    </row>
    <row r="17" spans="1:4">
      <c r="A17" s="223">
        <v>14</v>
      </c>
      <c r="B17" s="258" t="s">
        <v>402</v>
      </c>
      <c r="C17" s="223" t="s">
        <v>555</v>
      </c>
      <c r="D17" s="223" t="s">
        <v>878</v>
      </c>
    </row>
    <row r="18" spans="1:4">
      <c r="A18" s="223">
        <v>15</v>
      </c>
      <c r="B18" s="223" t="s">
        <v>884</v>
      </c>
      <c r="C18" s="223" t="s">
        <v>3504</v>
      </c>
      <c r="D18" s="223" t="s">
        <v>479</v>
      </c>
    </row>
    <row r="19" spans="1:4">
      <c r="A19" s="223">
        <v>16</v>
      </c>
      <c r="B19" s="223" t="s">
        <v>508</v>
      </c>
      <c r="C19" s="223" t="s">
        <v>630</v>
      </c>
      <c r="D19" s="223" t="s">
        <v>884</v>
      </c>
    </row>
    <row r="20" spans="1:4">
      <c r="A20" s="223">
        <v>17</v>
      </c>
      <c r="B20" s="223" t="s">
        <v>3506</v>
      </c>
      <c r="C20" s="223" t="s">
        <v>3505</v>
      </c>
      <c r="D20" s="223" t="s">
        <v>862</v>
      </c>
    </row>
    <row r="21" spans="1:4">
      <c r="A21" s="223">
        <v>18</v>
      </c>
      <c r="B21" s="223" t="s">
        <v>878</v>
      </c>
      <c r="C21" s="223" t="s">
        <v>862</v>
      </c>
      <c r="D21" s="223" t="s">
        <v>3507</v>
      </c>
    </row>
    <row r="22" spans="1:4">
      <c r="A22" s="223">
        <v>19</v>
      </c>
      <c r="B22" s="223" t="s">
        <v>3512</v>
      </c>
      <c r="C22" s="223" t="s">
        <v>679</v>
      </c>
      <c r="D22" s="223" t="s">
        <v>3108</v>
      </c>
    </row>
    <row r="23" spans="1:4">
      <c r="A23" s="223">
        <v>20</v>
      </c>
      <c r="B23" s="223" t="s">
        <v>3503</v>
      </c>
      <c r="C23" s="223" t="s">
        <v>508</v>
      </c>
      <c r="D23" s="223" t="s">
        <v>3506</v>
      </c>
    </row>
    <row r="24" spans="1:4">
      <c r="A24" s="223">
        <v>21</v>
      </c>
      <c r="B24" s="223" t="s">
        <v>3100</v>
      </c>
      <c r="C24" s="223" t="s">
        <v>3100</v>
      </c>
      <c r="D24" s="223" t="s">
        <v>3512</v>
      </c>
    </row>
    <row r="25" spans="1:4">
      <c r="A25" s="223">
        <v>22</v>
      </c>
      <c r="B25" s="223" t="s">
        <v>862</v>
      </c>
      <c r="C25" s="223" t="s">
        <v>960</v>
      </c>
      <c r="D25" s="223" t="s">
        <v>3521</v>
      </c>
    </row>
    <row r="26" spans="1:4">
      <c r="A26" s="223">
        <v>23</v>
      </c>
      <c r="B26" s="223" t="s">
        <v>630</v>
      </c>
      <c r="C26" s="223" t="s">
        <v>3506</v>
      </c>
      <c r="D26" s="258" t="s">
        <v>402</v>
      </c>
    </row>
    <row r="27" spans="1:4">
      <c r="A27" s="223">
        <v>24</v>
      </c>
      <c r="B27" s="223" t="s">
        <v>274</v>
      </c>
      <c r="C27" s="223" t="s">
        <v>1499</v>
      </c>
      <c r="D27" s="223" t="s">
        <v>630</v>
      </c>
    </row>
    <row r="28" spans="1:4">
      <c r="A28" s="223">
        <v>25</v>
      </c>
      <c r="B28" s="223" t="s">
        <v>3507</v>
      </c>
      <c r="C28" s="223" t="s">
        <v>3507</v>
      </c>
      <c r="D28" s="223" t="s">
        <v>533</v>
      </c>
    </row>
    <row r="29" spans="1:4">
      <c r="A29" s="223">
        <v>26</v>
      </c>
      <c r="B29" s="223" t="s">
        <v>3515</v>
      </c>
      <c r="C29" s="223" t="s">
        <v>1459</v>
      </c>
      <c r="D29" s="223" t="s">
        <v>679</v>
      </c>
    </row>
    <row r="30" spans="1:4">
      <c r="A30" s="223">
        <v>27</v>
      </c>
      <c r="B30" s="223" t="s">
        <v>3508</v>
      </c>
      <c r="C30" s="223" t="s">
        <v>683</v>
      </c>
      <c r="D30" s="223" t="s">
        <v>3503</v>
      </c>
    </row>
    <row r="31" spans="1:4">
      <c r="A31" s="223">
        <v>28</v>
      </c>
      <c r="B31" s="223" t="s">
        <v>705</v>
      </c>
      <c r="C31" s="223" t="s">
        <v>527</v>
      </c>
      <c r="D31" s="223" t="s">
        <v>705</v>
      </c>
    </row>
    <row r="32" spans="1:4">
      <c r="A32" s="223">
        <v>29</v>
      </c>
      <c r="B32" s="223" t="s">
        <v>555</v>
      </c>
      <c r="C32" s="223" t="s">
        <v>860</v>
      </c>
      <c r="D32" s="223" t="s">
        <v>3515</v>
      </c>
    </row>
    <row r="33" spans="1:4">
      <c r="A33" s="223">
        <v>30</v>
      </c>
      <c r="B33" s="223" t="s">
        <v>3521</v>
      </c>
      <c r="C33" s="223" t="s">
        <v>1259</v>
      </c>
      <c r="D33" s="223" t="s">
        <v>3510</v>
      </c>
    </row>
    <row r="34" spans="1:4">
      <c r="A34" s="223">
        <v>31</v>
      </c>
      <c r="B34" s="223" t="s">
        <v>679</v>
      </c>
      <c r="C34" s="258" t="s">
        <v>402</v>
      </c>
      <c r="D34" s="223" t="s">
        <v>3509</v>
      </c>
    </row>
    <row r="35" spans="1:4">
      <c r="A35" s="223">
        <v>32</v>
      </c>
      <c r="B35" s="223" t="s">
        <v>1126</v>
      </c>
      <c r="C35" s="223" t="s">
        <v>1126</v>
      </c>
      <c r="D35" s="223" t="s">
        <v>3508</v>
      </c>
    </row>
    <row r="36" spans="1:4">
      <c r="A36" s="223">
        <v>33</v>
      </c>
      <c r="B36" s="223" t="s">
        <v>2887</v>
      </c>
      <c r="C36" s="223" t="s">
        <v>878</v>
      </c>
      <c r="D36" s="223" t="s">
        <v>3104</v>
      </c>
    </row>
    <row r="37" spans="1:4">
      <c r="A37" s="223">
        <v>34</v>
      </c>
      <c r="B37" s="223" t="s">
        <v>3510</v>
      </c>
      <c r="C37" s="223" t="s">
        <v>3508</v>
      </c>
      <c r="D37" s="223" t="s">
        <v>3102</v>
      </c>
    </row>
    <row r="38" spans="1:4">
      <c r="A38" s="223">
        <v>35</v>
      </c>
      <c r="B38" s="223" t="s">
        <v>3108</v>
      </c>
      <c r="C38" s="223" t="s">
        <v>533</v>
      </c>
      <c r="D38" s="223" t="s">
        <v>555</v>
      </c>
    </row>
    <row r="39" spans="1:4">
      <c r="A39" s="223">
        <v>36</v>
      </c>
      <c r="B39" s="223" t="s">
        <v>3509</v>
      </c>
      <c r="C39" s="223" t="s">
        <v>685</v>
      </c>
      <c r="D39" s="223" t="s">
        <v>3100</v>
      </c>
    </row>
    <row r="40" spans="1:4">
      <c r="A40" s="223">
        <v>37</v>
      </c>
      <c r="B40" s="223" t="s">
        <v>1459</v>
      </c>
      <c r="C40" s="223" t="s">
        <v>1313</v>
      </c>
      <c r="D40" s="223" t="s">
        <v>2887</v>
      </c>
    </row>
    <row r="41" spans="1:4">
      <c r="A41" s="223">
        <v>38</v>
      </c>
      <c r="B41" s="223" t="s">
        <v>1331</v>
      </c>
      <c r="C41" s="223" t="s">
        <v>705</v>
      </c>
      <c r="D41" s="223" t="s">
        <v>274</v>
      </c>
    </row>
    <row r="42" spans="1:4">
      <c r="A42" s="223">
        <v>39</v>
      </c>
      <c r="B42" s="223" t="s">
        <v>3513</v>
      </c>
      <c r="C42" s="223" t="s">
        <v>1331</v>
      </c>
      <c r="D42" s="223" t="s">
        <v>741</v>
      </c>
    </row>
    <row r="43" spans="1:4">
      <c r="A43" s="223">
        <v>40</v>
      </c>
      <c r="B43" s="223" t="s">
        <v>3517</v>
      </c>
      <c r="C43" s="223" t="s">
        <v>750</v>
      </c>
      <c r="D43" s="223" t="s">
        <v>1126</v>
      </c>
    </row>
    <row r="44" spans="1:4">
      <c r="A44" s="223">
        <v>41</v>
      </c>
      <c r="B44" s="223" t="s">
        <v>3514</v>
      </c>
      <c r="C44" s="223" t="s">
        <v>3509</v>
      </c>
      <c r="D44" s="223" t="s">
        <v>620</v>
      </c>
    </row>
    <row r="45" spans="1:4">
      <c r="A45" s="223">
        <v>42</v>
      </c>
      <c r="B45" s="223" t="s">
        <v>3516</v>
      </c>
      <c r="C45" s="223" t="s">
        <v>3510</v>
      </c>
      <c r="D45" s="223" t="s">
        <v>513</v>
      </c>
    </row>
    <row r="46" spans="1:4">
      <c r="A46" s="223">
        <v>43</v>
      </c>
      <c r="B46" s="223" t="s">
        <v>1499</v>
      </c>
      <c r="C46" s="223" t="s">
        <v>2887</v>
      </c>
      <c r="D46" s="223" t="s">
        <v>2903</v>
      </c>
    </row>
    <row r="47" spans="1:4">
      <c r="A47" s="223">
        <v>44</v>
      </c>
      <c r="B47" s="223" t="s">
        <v>3511</v>
      </c>
      <c r="C47" s="223" t="s">
        <v>755</v>
      </c>
      <c r="D47" s="223" t="s">
        <v>3513</v>
      </c>
    </row>
    <row r="48" spans="1:4">
      <c r="A48" s="223">
        <v>45</v>
      </c>
      <c r="B48" s="223" t="s">
        <v>3520</v>
      </c>
      <c r="C48" s="223" t="s">
        <v>3511</v>
      </c>
      <c r="D48" s="223" t="s">
        <v>760</v>
      </c>
    </row>
    <row r="49" spans="1:4">
      <c r="A49" s="223">
        <v>46</v>
      </c>
      <c r="B49" s="223" t="s">
        <v>553</v>
      </c>
      <c r="C49" s="223" t="s">
        <v>1433</v>
      </c>
      <c r="D49" s="223" t="s">
        <v>557</v>
      </c>
    </row>
    <row r="50" spans="1:4">
      <c r="A50" s="223">
        <v>47</v>
      </c>
      <c r="B50" s="223" t="s">
        <v>262</v>
      </c>
      <c r="C50" s="223" t="s">
        <v>978</v>
      </c>
      <c r="D50" s="223" t="s">
        <v>1694</v>
      </c>
    </row>
    <row r="51" spans="1:4">
      <c r="A51" s="223">
        <v>48</v>
      </c>
      <c r="B51" s="223" t="s">
        <v>527</v>
      </c>
      <c r="C51" s="223" t="s">
        <v>3512</v>
      </c>
      <c r="D51" s="223" t="s">
        <v>553</v>
      </c>
    </row>
    <row r="52" spans="1:4">
      <c r="A52" s="223">
        <v>49</v>
      </c>
      <c r="B52" s="223" t="s">
        <v>557</v>
      </c>
      <c r="C52" s="223" t="s">
        <v>557</v>
      </c>
      <c r="D52" s="223" t="s">
        <v>3520</v>
      </c>
    </row>
    <row r="53" spans="1:4">
      <c r="A53" s="223">
        <v>50</v>
      </c>
      <c r="B53" s="223" t="s">
        <v>760</v>
      </c>
      <c r="C53" s="223" t="s">
        <v>3108</v>
      </c>
      <c r="D53" s="223" t="s">
        <v>510</v>
      </c>
    </row>
    <row r="54" spans="1:4">
      <c r="A54" s="223">
        <v>51</v>
      </c>
      <c r="B54" s="223" t="s">
        <v>533</v>
      </c>
      <c r="C54" s="223" t="s">
        <v>842</v>
      </c>
      <c r="D54" s="223" t="s">
        <v>1331</v>
      </c>
    </row>
    <row r="55" spans="1:4">
      <c r="A55" s="223">
        <v>52</v>
      </c>
      <c r="B55" s="223" t="s">
        <v>741</v>
      </c>
      <c r="C55" s="223" t="s">
        <v>1368</v>
      </c>
      <c r="D55" s="223" t="s">
        <v>3517</v>
      </c>
    </row>
    <row r="56" spans="1:4">
      <c r="A56" s="223">
        <v>53</v>
      </c>
      <c r="B56" s="223" t="s">
        <v>911</v>
      </c>
      <c r="C56" s="223" t="s">
        <v>274</v>
      </c>
      <c r="D56" s="223" t="s">
        <v>3516</v>
      </c>
    </row>
    <row r="57" spans="1:4">
      <c r="A57" s="223">
        <v>54</v>
      </c>
      <c r="B57" s="223" t="s">
        <v>3038</v>
      </c>
      <c r="C57" s="223" t="s">
        <v>3513</v>
      </c>
      <c r="D57" s="223" t="s">
        <v>1459</v>
      </c>
    </row>
    <row r="58" spans="1:4">
      <c r="A58" s="223">
        <v>55</v>
      </c>
      <c r="B58" s="223" t="s">
        <v>3542</v>
      </c>
      <c r="C58" s="223" t="s">
        <v>930</v>
      </c>
      <c r="D58" s="223" t="s">
        <v>1433</v>
      </c>
    </row>
    <row r="59" spans="1:4">
      <c r="A59" s="223">
        <v>56</v>
      </c>
      <c r="B59" s="223" t="s">
        <v>1313</v>
      </c>
      <c r="C59" s="223" t="s">
        <v>721</v>
      </c>
      <c r="D59" s="223" t="s">
        <v>746</v>
      </c>
    </row>
    <row r="60" spans="1:4">
      <c r="A60" s="223">
        <v>57</v>
      </c>
      <c r="B60" s="223" t="s">
        <v>3518</v>
      </c>
      <c r="C60" s="223" t="s">
        <v>2127</v>
      </c>
      <c r="D60" s="223" t="s">
        <v>3534</v>
      </c>
    </row>
    <row r="61" spans="1:4">
      <c r="A61" s="223">
        <v>58</v>
      </c>
      <c r="B61" s="223" t="s">
        <v>1259</v>
      </c>
      <c r="C61" s="223" t="s">
        <v>911</v>
      </c>
      <c r="D61" s="223" t="s">
        <v>3524</v>
      </c>
    </row>
    <row r="62" spans="1:4">
      <c r="A62" s="223">
        <v>59</v>
      </c>
      <c r="B62" s="223" t="s">
        <v>2903</v>
      </c>
      <c r="C62" s="223" t="s">
        <v>3514</v>
      </c>
      <c r="D62" s="223" t="s">
        <v>3514</v>
      </c>
    </row>
    <row r="63" spans="1:4">
      <c r="A63" s="223">
        <v>60</v>
      </c>
      <c r="B63" s="223" t="s">
        <v>3519</v>
      </c>
      <c r="C63" s="223" t="s">
        <v>3515</v>
      </c>
      <c r="D63" s="223" t="s">
        <v>2127</v>
      </c>
    </row>
    <row r="64" spans="1:4">
      <c r="A64" s="223">
        <v>61</v>
      </c>
      <c r="B64" s="223" t="s">
        <v>620</v>
      </c>
      <c r="C64" s="223" t="s">
        <v>1136</v>
      </c>
      <c r="D64" s="223" t="s">
        <v>3535</v>
      </c>
    </row>
    <row r="65" spans="1:4">
      <c r="A65" s="223">
        <v>62</v>
      </c>
      <c r="B65" s="223" t="s">
        <v>3522</v>
      </c>
      <c r="C65" s="223" t="s">
        <v>968</v>
      </c>
      <c r="D65" s="223" t="s">
        <v>2643</v>
      </c>
    </row>
    <row r="66" spans="1:4">
      <c r="A66" s="223">
        <v>63</v>
      </c>
      <c r="B66" s="223" t="s">
        <v>3536</v>
      </c>
      <c r="C66" s="223" t="s">
        <v>3516</v>
      </c>
      <c r="D66" s="223" t="s">
        <v>750</v>
      </c>
    </row>
    <row r="67" spans="1:4">
      <c r="A67" s="223">
        <v>64</v>
      </c>
      <c r="B67" s="223" t="s">
        <v>3058</v>
      </c>
      <c r="C67" s="223" t="s">
        <v>3517</v>
      </c>
      <c r="D67" s="223" t="s">
        <v>751</v>
      </c>
    </row>
    <row r="68" spans="1:4">
      <c r="A68" s="223">
        <v>65</v>
      </c>
      <c r="B68" s="223" t="s">
        <v>3539</v>
      </c>
      <c r="C68" s="223" t="s">
        <v>3102</v>
      </c>
      <c r="D68" s="223" t="s">
        <v>1965</v>
      </c>
    </row>
    <row r="69" spans="1:4">
      <c r="A69" s="223">
        <v>66</v>
      </c>
      <c r="B69" s="223" t="s">
        <v>3538</v>
      </c>
      <c r="C69" s="223" t="s">
        <v>3518</v>
      </c>
      <c r="D69" s="223" t="s">
        <v>262</v>
      </c>
    </row>
    <row r="70" spans="1:4">
      <c r="A70" s="223">
        <v>67</v>
      </c>
      <c r="B70" s="223" t="s">
        <v>860</v>
      </c>
      <c r="C70" s="223" t="s">
        <v>1366</v>
      </c>
      <c r="D70" s="223" t="s">
        <v>1136</v>
      </c>
    </row>
    <row r="71" spans="1:4">
      <c r="A71" s="223">
        <v>68</v>
      </c>
      <c r="B71" s="223" t="s">
        <v>1965</v>
      </c>
      <c r="C71" s="223" t="s">
        <v>2903</v>
      </c>
      <c r="D71" s="223" t="s">
        <v>3511</v>
      </c>
    </row>
    <row r="72" spans="1:4">
      <c r="A72" s="223">
        <v>69</v>
      </c>
      <c r="B72" s="223" t="s">
        <v>510</v>
      </c>
      <c r="C72" s="223" t="s">
        <v>796</v>
      </c>
      <c r="D72" s="223" t="s">
        <v>527</v>
      </c>
    </row>
    <row r="73" spans="1:4">
      <c r="A73" s="223">
        <v>70</v>
      </c>
      <c r="B73" s="223" t="s">
        <v>2127</v>
      </c>
      <c r="C73" s="223" t="s">
        <v>620</v>
      </c>
      <c r="D73" s="223" t="s">
        <v>606</v>
      </c>
    </row>
    <row r="74" spans="1:4">
      <c r="A74" s="223">
        <v>71</v>
      </c>
      <c r="B74" s="223" t="s">
        <v>1136</v>
      </c>
      <c r="C74" s="223" t="s">
        <v>741</v>
      </c>
      <c r="D74" s="223" t="s">
        <v>3531</v>
      </c>
    </row>
    <row r="75" spans="1:4">
      <c r="A75" s="223">
        <v>72</v>
      </c>
      <c r="B75" s="223" t="s">
        <v>751</v>
      </c>
      <c r="C75" s="223" t="s">
        <v>3519</v>
      </c>
      <c r="D75" s="223" t="s">
        <v>919</v>
      </c>
    </row>
    <row r="76" spans="1:4">
      <c r="A76" s="223">
        <v>73</v>
      </c>
      <c r="B76" s="223" t="s">
        <v>3524</v>
      </c>
      <c r="C76" s="223" t="s">
        <v>3520</v>
      </c>
      <c r="D76" s="223" t="s">
        <v>1784</v>
      </c>
    </row>
    <row r="77" spans="1:4">
      <c r="A77" s="223">
        <v>74</v>
      </c>
      <c r="B77" s="223" t="s">
        <v>1433</v>
      </c>
      <c r="C77" s="223" t="s">
        <v>3521</v>
      </c>
      <c r="D77" s="223" t="s">
        <v>2663</v>
      </c>
    </row>
    <row r="78" spans="1:4">
      <c r="A78" s="223">
        <v>75</v>
      </c>
      <c r="B78" s="223" t="s">
        <v>2445</v>
      </c>
      <c r="C78" s="223" t="s">
        <v>1965</v>
      </c>
      <c r="D78" s="223" t="s">
        <v>524</v>
      </c>
    </row>
    <row r="79" spans="1:4">
      <c r="A79" s="223">
        <v>76</v>
      </c>
      <c r="B79" s="223" t="s">
        <v>427</v>
      </c>
      <c r="C79" s="223" t="s">
        <v>3522</v>
      </c>
      <c r="D79" s="223" t="s">
        <v>653</v>
      </c>
    </row>
    <row r="80" spans="1:4">
      <c r="A80" s="223">
        <v>77</v>
      </c>
      <c r="B80" s="223" t="s">
        <v>3533</v>
      </c>
      <c r="C80" s="223" t="s">
        <v>3523</v>
      </c>
      <c r="D80" s="223" t="s">
        <v>3533</v>
      </c>
    </row>
    <row r="81" spans="1:4">
      <c r="A81" s="223">
        <v>78</v>
      </c>
      <c r="B81" s="223" t="s">
        <v>1368</v>
      </c>
      <c r="C81" s="223" t="s">
        <v>2271</v>
      </c>
      <c r="D81" s="223" t="s">
        <v>2445</v>
      </c>
    </row>
    <row r="82" spans="1:4">
      <c r="A82" s="223">
        <v>79</v>
      </c>
      <c r="B82" s="223" t="s">
        <v>3543</v>
      </c>
      <c r="C82" s="223" t="s">
        <v>919</v>
      </c>
      <c r="D82" s="223" t="s">
        <v>1499</v>
      </c>
    </row>
    <row r="83" spans="1:4">
      <c r="A83" s="223">
        <v>80</v>
      </c>
      <c r="B83" s="223" t="s">
        <v>3544</v>
      </c>
      <c r="C83" s="223" t="s">
        <v>3524</v>
      </c>
      <c r="D83" s="223" t="s">
        <v>960</v>
      </c>
    </row>
    <row r="84" spans="1:4">
      <c r="A84" s="223">
        <v>81</v>
      </c>
      <c r="B84" s="223" t="s">
        <v>3545</v>
      </c>
      <c r="C84" s="223" t="s">
        <v>2445</v>
      </c>
      <c r="D84" s="223" t="s">
        <v>3536</v>
      </c>
    </row>
    <row r="85" spans="1:4">
      <c r="A85" s="223">
        <v>82</v>
      </c>
      <c r="B85" s="223" t="s">
        <v>3532</v>
      </c>
      <c r="C85" s="223" t="s">
        <v>1082</v>
      </c>
      <c r="D85" s="223" t="s">
        <v>1217</v>
      </c>
    </row>
    <row r="86" spans="1:4">
      <c r="A86" s="223">
        <v>83</v>
      </c>
      <c r="B86" s="223" t="s">
        <v>3526</v>
      </c>
      <c r="C86" s="223" t="s">
        <v>760</v>
      </c>
      <c r="D86" s="223" t="s">
        <v>3537</v>
      </c>
    </row>
    <row r="87" spans="1:4">
      <c r="A87" s="223">
        <v>84</v>
      </c>
      <c r="B87" s="223" t="s">
        <v>1784</v>
      </c>
      <c r="C87" s="223" t="s">
        <v>1696</v>
      </c>
      <c r="D87" s="223" t="s">
        <v>1368</v>
      </c>
    </row>
    <row r="88" spans="1:4">
      <c r="A88" s="223">
        <v>85</v>
      </c>
      <c r="B88" s="223" t="s">
        <v>515</v>
      </c>
      <c r="C88" s="223" t="s">
        <v>3525</v>
      </c>
      <c r="D88" s="223" t="s">
        <v>3523</v>
      </c>
    </row>
    <row r="89" spans="1:4">
      <c r="A89" s="223">
        <v>86</v>
      </c>
      <c r="B89" s="223" t="s">
        <v>3036</v>
      </c>
      <c r="C89" s="223" t="s">
        <v>3526</v>
      </c>
      <c r="D89" s="223" t="s">
        <v>3538</v>
      </c>
    </row>
    <row r="90" spans="1:4">
      <c r="A90" s="223">
        <v>87</v>
      </c>
      <c r="B90" s="223" t="s">
        <v>3546</v>
      </c>
      <c r="C90" s="223" t="s">
        <v>854</v>
      </c>
      <c r="D90" s="223" t="s">
        <v>3539</v>
      </c>
    </row>
    <row r="91" spans="1:4">
      <c r="A91" s="223">
        <v>88</v>
      </c>
      <c r="B91" s="223" t="s">
        <v>3540</v>
      </c>
      <c r="C91" s="223" t="s">
        <v>513</v>
      </c>
      <c r="D91" s="223" t="s">
        <v>1408</v>
      </c>
    </row>
    <row r="92" spans="1:4">
      <c r="A92" s="223">
        <v>89</v>
      </c>
      <c r="B92" s="223" t="s">
        <v>513</v>
      </c>
      <c r="C92" s="223" t="s">
        <v>751</v>
      </c>
      <c r="D92" s="223" t="s">
        <v>3519</v>
      </c>
    </row>
    <row r="93" spans="1:4">
      <c r="A93" s="223">
        <v>90</v>
      </c>
      <c r="B93" s="223" t="s">
        <v>960</v>
      </c>
      <c r="C93" s="223" t="s">
        <v>510</v>
      </c>
      <c r="D93" s="223" t="s">
        <v>1053</v>
      </c>
    </row>
    <row r="94" spans="1:4">
      <c r="A94" s="223">
        <v>91</v>
      </c>
      <c r="B94" s="223" t="s">
        <v>1354</v>
      </c>
      <c r="C94" s="223" t="s">
        <v>3527</v>
      </c>
      <c r="D94" s="223" t="s">
        <v>593</v>
      </c>
    </row>
    <row r="95" spans="1:4">
      <c r="A95" s="223">
        <v>92</v>
      </c>
      <c r="B95" s="223" t="s">
        <v>2663</v>
      </c>
      <c r="C95" s="223" t="s">
        <v>515</v>
      </c>
      <c r="D95" s="223" t="s">
        <v>784</v>
      </c>
    </row>
    <row r="96" spans="1:4">
      <c r="A96" s="223">
        <v>93</v>
      </c>
      <c r="B96" s="223" t="s">
        <v>1110</v>
      </c>
      <c r="C96" s="223" t="s">
        <v>3528</v>
      </c>
      <c r="D96" s="223" t="s">
        <v>3162</v>
      </c>
    </row>
    <row r="97" spans="1:4">
      <c r="A97" s="223">
        <v>94</v>
      </c>
      <c r="B97" s="223" t="s">
        <v>1696</v>
      </c>
      <c r="C97" s="223" t="s">
        <v>3529</v>
      </c>
      <c r="D97" s="223" t="s">
        <v>1259</v>
      </c>
    </row>
    <row r="98" spans="1:4">
      <c r="A98" s="223">
        <v>95</v>
      </c>
      <c r="B98" s="223" t="s">
        <v>3547</v>
      </c>
      <c r="C98" s="223" t="s">
        <v>3530</v>
      </c>
      <c r="D98" s="223" t="s">
        <v>3518</v>
      </c>
    </row>
    <row r="99" spans="1:4">
      <c r="A99" s="223">
        <v>96</v>
      </c>
      <c r="B99" s="223" t="s">
        <v>2643</v>
      </c>
      <c r="C99" s="223" t="s">
        <v>3531</v>
      </c>
      <c r="D99" s="223" t="s">
        <v>958</v>
      </c>
    </row>
    <row r="100" spans="1:4">
      <c r="A100" s="223">
        <v>97</v>
      </c>
      <c r="B100" s="223" t="s">
        <v>3548</v>
      </c>
      <c r="C100" s="223" t="s">
        <v>1903</v>
      </c>
      <c r="D100" s="223" t="s">
        <v>3540</v>
      </c>
    </row>
    <row r="101" spans="1:4">
      <c r="A101" s="223">
        <v>98</v>
      </c>
      <c r="B101" s="223" t="s">
        <v>504</v>
      </c>
      <c r="C101" s="223" t="s">
        <v>3532</v>
      </c>
      <c r="D101" s="223" t="s">
        <v>3036</v>
      </c>
    </row>
    <row r="102" spans="1:4">
      <c r="A102" s="223">
        <v>99</v>
      </c>
      <c r="B102" s="223" t="s">
        <v>3525</v>
      </c>
      <c r="C102" s="223" t="s">
        <v>1700</v>
      </c>
      <c r="D102" s="223" t="s">
        <v>3541</v>
      </c>
    </row>
    <row r="103" spans="1:4">
      <c r="A103" s="223">
        <v>100</v>
      </c>
      <c r="B103" s="223" t="s">
        <v>1217</v>
      </c>
      <c r="C103" s="223" t="s">
        <v>3533</v>
      </c>
      <c r="D103" s="223" t="s">
        <v>2937</v>
      </c>
    </row>
  </sheetData>
  <mergeCells count="2">
    <mergeCell ref="A2:D2"/>
    <mergeCell ref="A1:D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D2"/>
  <sheetViews>
    <sheetView workbookViewId="0">
      <selection activeCell="A2" sqref="A2:D2"/>
    </sheetView>
  </sheetViews>
  <sheetFormatPr baseColWidth="10" defaultRowHeight="15"/>
  <sheetData>
    <row r="1" spans="1:4">
      <c r="A1" s="370" t="s">
        <v>40641</v>
      </c>
      <c r="B1" s="370"/>
      <c r="C1" s="370"/>
      <c r="D1" s="370"/>
    </row>
    <row r="2" spans="1:4" s="261" customFormat="1" ht="48" customHeight="1">
      <c r="A2" s="371" t="s">
        <v>40640</v>
      </c>
      <c r="B2" s="371"/>
      <c r="C2" s="371"/>
      <c r="D2" s="371"/>
    </row>
  </sheetData>
  <mergeCells count="2">
    <mergeCell ref="A1:D1"/>
    <mergeCell ref="A2:D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H32"/>
  <sheetViews>
    <sheetView zoomScale="180" zoomScaleNormal="180" zoomScalePageLayoutView="180" workbookViewId="0">
      <selection activeCell="B3" sqref="B3:B12"/>
    </sheetView>
  </sheetViews>
  <sheetFormatPr baseColWidth="10" defaultRowHeight="15"/>
  <cols>
    <col min="1" max="1" width="6" bestFit="1" customWidth="1"/>
    <col min="2" max="2" width="14" bestFit="1" customWidth="1"/>
    <col min="3" max="3" width="11.33203125" bestFit="1" customWidth="1"/>
    <col min="4" max="4" width="37.5" bestFit="1" customWidth="1"/>
    <col min="5" max="6" width="10" bestFit="1" customWidth="1"/>
    <col min="7" max="7" width="9" bestFit="1" customWidth="1"/>
    <col min="8" max="8" width="8.5" bestFit="1" customWidth="1"/>
  </cols>
  <sheetData>
    <row r="1" spans="1:8" ht="16" thickBot="1">
      <c r="A1" s="365" t="s">
        <v>40639</v>
      </c>
      <c r="B1" s="365"/>
      <c r="C1" s="365"/>
      <c r="D1" s="365"/>
      <c r="E1" s="365"/>
      <c r="F1" s="365"/>
      <c r="G1" s="365"/>
      <c r="H1" s="365"/>
    </row>
    <row r="2" spans="1:8" ht="16" thickBot="1">
      <c r="A2" s="20" t="s">
        <v>36</v>
      </c>
      <c r="B2" s="21" t="s">
        <v>39</v>
      </c>
      <c r="C2" s="21" t="s">
        <v>37</v>
      </c>
      <c r="D2" s="21" t="s">
        <v>38</v>
      </c>
      <c r="E2" s="21" t="s">
        <v>40</v>
      </c>
      <c r="F2" s="21" t="s">
        <v>41</v>
      </c>
      <c r="G2" s="21" t="s">
        <v>42</v>
      </c>
      <c r="H2" s="23" t="s">
        <v>43</v>
      </c>
    </row>
    <row r="3" spans="1:8">
      <c r="A3" s="372" t="s">
        <v>35</v>
      </c>
      <c r="B3" s="375" t="s">
        <v>33</v>
      </c>
      <c r="C3" s="28" t="s">
        <v>55</v>
      </c>
      <c r="D3" s="29" t="s">
        <v>56</v>
      </c>
      <c r="E3" s="30" t="s">
        <v>57</v>
      </c>
      <c r="F3" s="30" t="s">
        <v>58</v>
      </c>
      <c r="G3" s="29">
        <v>5699</v>
      </c>
      <c r="H3" s="31">
        <v>9022</v>
      </c>
    </row>
    <row r="4" spans="1:8">
      <c r="A4" s="373"/>
      <c r="B4" s="376"/>
      <c r="C4" s="32" t="s">
        <v>59</v>
      </c>
      <c r="D4" s="33" t="s">
        <v>60</v>
      </c>
      <c r="E4" s="34" t="s">
        <v>61</v>
      </c>
      <c r="F4" s="34" t="s">
        <v>62</v>
      </c>
      <c r="G4" s="33">
        <v>14989</v>
      </c>
      <c r="H4" s="35">
        <v>20234</v>
      </c>
    </row>
    <row r="5" spans="1:8">
      <c r="A5" s="373"/>
      <c r="B5" s="376"/>
      <c r="C5" s="32" t="s">
        <v>63</v>
      </c>
      <c r="D5" s="33" t="s">
        <v>64</v>
      </c>
      <c r="E5" s="34" t="s">
        <v>61</v>
      </c>
      <c r="F5" s="34" t="s">
        <v>65</v>
      </c>
      <c r="G5" s="33">
        <v>1352</v>
      </c>
      <c r="H5" s="35">
        <v>3048</v>
      </c>
    </row>
    <row r="6" spans="1:8">
      <c r="A6" s="373"/>
      <c r="B6" s="376"/>
      <c r="C6" s="32" t="s">
        <v>66</v>
      </c>
      <c r="D6" s="33" t="s">
        <v>67</v>
      </c>
      <c r="E6" s="34" t="s">
        <v>68</v>
      </c>
      <c r="F6" s="34" t="s">
        <v>69</v>
      </c>
      <c r="G6" s="33">
        <v>1385</v>
      </c>
      <c r="H6" s="35">
        <v>3076</v>
      </c>
    </row>
    <row r="7" spans="1:8">
      <c r="A7" s="373"/>
      <c r="B7" s="376"/>
      <c r="C7" s="32" t="s">
        <v>70</v>
      </c>
      <c r="D7" s="33" t="s">
        <v>71</v>
      </c>
      <c r="E7" s="34" t="s">
        <v>72</v>
      </c>
      <c r="F7" s="34" t="s">
        <v>73</v>
      </c>
      <c r="G7" s="33">
        <v>4629</v>
      </c>
      <c r="H7" s="35">
        <v>7551</v>
      </c>
    </row>
    <row r="8" spans="1:8">
      <c r="A8" s="373"/>
      <c r="B8" s="376"/>
      <c r="C8" s="32" t="s">
        <v>74</v>
      </c>
      <c r="D8" s="33" t="s">
        <v>75</v>
      </c>
      <c r="E8" s="34" t="s">
        <v>76</v>
      </c>
      <c r="F8" s="34" t="s">
        <v>77</v>
      </c>
      <c r="G8" s="33">
        <v>1465</v>
      </c>
      <c r="H8" s="35">
        <v>3169</v>
      </c>
    </row>
    <row r="9" spans="1:8">
      <c r="A9" s="373"/>
      <c r="B9" s="376"/>
      <c r="C9" s="32" t="s">
        <v>78</v>
      </c>
      <c r="D9" s="33" t="s">
        <v>79</v>
      </c>
      <c r="E9" s="34" t="s">
        <v>80</v>
      </c>
      <c r="F9" s="34" t="s">
        <v>81</v>
      </c>
      <c r="G9" s="33">
        <v>1534</v>
      </c>
      <c r="H9" s="35">
        <v>3249</v>
      </c>
    </row>
    <row r="10" spans="1:8">
      <c r="A10" s="373"/>
      <c r="B10" s="376"/>
      <c r="C10" s="32" t="s">
        <v>82</v>
      </c>
      <c r="D10" s="33" t="s">
        <v>83</v>
      </c>
      <c r="E10" s="34" t="s">
        <v>84</v>
      </c>
      <c r="F10" s="34" t="s">
        <v>85</v>
      </c>
      <c r="G10" s="33">
        <v>982</v>
      </c>
      <c r="H10" s="35">
        <v>2397</v>
      </c>
    </row>
    <row r="11" spans="1:8">
      <c r="A11" s="373"/>
      <c r="B11" s="376"/>
      <c r="C11" s="32" t="s">
        <v>86</v>
      </c>
      <c r="D11" s="33" t="s">
        <v>87</v>
      </c>
      <c r="E11" s="34" t="s">
        <v>88</v>
      </c>
      <c r="F11" s="34" t="s">
        <v>89</v>
      </c>
      <c r="G11" s="33">
        <v>2367</v>
      </c>
      <c r="H11" s="35">
        <v>4411</v>
      </c>
    </row>
    <row r="12" spans="1:8" ht="16" thickBot="1">
      <c r="A12" s="373"/>
      <c r="B12" s="377"/>
      <c r="C12" s="36" t="s">
        <v>90</v>
      </c>
      <c r="D12" s="37" t="s">
        <v>91</v>
      </c>
      <c r="E12" s="38" t="s">
        <v>92</v>
      </c>
      <c r="F12" s="38" t="s">
        <v>93</v>
      </c>
      <c r="G12" s="37">
        <v>1729</v>
      </c>
      <c r="H12" s="39">
        <v>3485</v>
      </c>
    </row>
    <row r="13" spans="1:8">
      <c r="A13" s="373"/>
      <c r="B13" s="378" t="s">
        <v>3181</v>
      </c>
      <c r="C13" s="40" t="s">
        <v>94</v>
      </c>
      <c r="D13" s="41" t="s">
        <v>95</v>
      </c>
      <c r="E13" s="42" t="s">
        <v>96</v>
      </c>
      <c r="F13" s="42" t="s">
        <v>97</v>
      </c>
      <c r="G13" s="41">
        <v>439</v>
      </c>
      <c r="H13" s="43">
        <v>668</v>
      </c>
    </row>
    <row r="14" spans="1:8">
      <c r="A14" s="373"/>
      <c r="B14" s="379"/>
      <c r="C14" s="44" t="s">
        <v>98</v>
      </c>
      <c r="D14" s="24" t="s">
        <v>99</v>
      </c>
      <c r="E14" s="45" t="s">
        <v>100</v>
      </c>
      <c r="F14" s="45" t="s">
        <v>101</v>
      </c>
      <c r="G14" s="24">
        <v>2484</v>
      </c>
      <c r="H14" s="46">
        <v>2670</v>
      </c>
    </row>
    <row r="15" spans="1:8">
      <c r="A15" s="373"/>
      <c r="B15" s="379"/>
      <c r="C15" s="44" t="s">
        <v>102</v>
      </c>
      <c r="D15" s="24" t="s">
        <v>103</v>
      </c>
      <c r="E15" s="45" t="s">
        <v>104</v>
      </c>
      <c r="F15" s="45" t="s">
        <v>105</v>
      </c>
      <c r="G15" s="24">
        <v>3116</v>
      </c>
      <c r="H15" s="46">
        <v>3248</v>
      </c>
    </row>
    <row r="16" spans="1:8">
      <c r="A16" s="373"/>
      <c r="B16" s="379"/>
      <c r="C16" s="44" t="s">
        <v>106</v>
      </c>
      <c r="D16" s="24" t="s">
        <v>107</v>
      </c>
      <c r="E16" s="45" t="s">
        <v>108</v>
      </c>
      <c r="F16" s="45" t="s">
        <v>109</v>
      </c>
      <c r="G16" s="24">
        <v>3293</v>
      </c>
      <c r="H16" s="46">
        <v>3403</v>
      </c>
    </row>
    <row r="17" spans="1:8">
      <c r="A17" s="373"/>
      <c r="B17" s="379"/>
      <c r="C17" s="44" t="s">
        <v>110</v>
      </c>
      <c r="D17" s="24" t="s">
        <v>111</v>
      </c>
      <c r="E17" s="45" t="s">
        <v>112</v>
      </c>
      <c r="F17" s="45" t="s">
        <v>113</v>
      </c>
      <c r="G17" s="24">
        <v>3285</v>
      </c>
      <c r="H17" s="46">
        <v>3389</v>
      </c>
    </row>
    <row r="18" spans="1:8">
      <c r="A18" s="373"/>
      <c r="B18" s="379"/>
      <c r="C18" s="44" t="s">
        <v>114</v>
      </c>
      <c r="D18" s="24" t="s">
        <v>115</v>
      </c>
      <c r="E18" s="45" t="s">
        <v>112</v>
      </c>
      <c r="F18" s="45" t="s">
        <v>116</v>
      </c>
      <c r="G18" s="24">
        <v>3349</v>
      </c>
      <c r="H18" s="46">
        <v>3449</v>
      </c>
    </row>
    <row r="19" spans="1:8">
      <c r="A19" s="373"/>
      <c r="B19" s="379"/>
      <c r="C19" s="44" t="s">
        <v>117</v>
      </c>
      <c r="D19" s="24" t="s">
        <v>118</v>
      </c>
      <c r="E19" s="45" t="s">
        <v>119</v>
      </c>
      <c r="F19" s="45" t="s">
        <v>120</v>
      </c>
      <c r="G19" s="24">
        <v>2269</v>
      </c>
      <c r="H19" s="46">
        <v>2396</v>
      </c>
    </row>
    <row r="20" spans="1:8">
      <c r="A20" s="373"/>
      <c r="B20" s="379"/>
      <c r="C20" s="44" t="s">
        <v>121</v>
      </c>
      <c r="D20" s="24" t="s">
        <v>122</v>
      </c>
      <c r="E20" s="45" t="s">
        <v>123</v>
      </c>
      <c r="F20" s="45" t="s">
        <v>124</v>
      </c>
      <c r="G20" s="24">
        <v>456</v>
      </c>
      <c r="H20" s="46">
        <v>581</v>
      </c>
    </row>
    <row r="21" spans="1:8">
      <c r="A21" s="373"/>
      <c r="B21" s="379"/>
      <c r="C21" s="44" t="s">
        <v>125</v>
      </c>
      <c r="D21" s="24" t="s">
        <v>126</v>
      </c>
      <c r="E21" s="45" t="s">
        <v>127</v>
      </c>
      <c r="F21" s="45" t="s">
        <v>128</v>
      </c>
      <c r="G21" s="24">
        <v>2</v>
      </c>
      <c r="H21" s="46">
        <v>34</v>
      </c>
    </row>
    <row r="22" spans="1:8" ht="16" thickBot="1">
      <c r="A22" s="373"/>
      <c r="B22" s="380"/>
      <c r="C22" s="47" t="s">
        <v>129</v>
      </c>
      <c r="D22" s="48" t="s">
        <v>130</v>
      </c>
      <c r="E22" s="49" t="s">
        <v>131</v>
      </c>
      <c r="F22" s="49" t="s">
        <v>132</v>
      </c>
      <c r="G22" s="48">
        <v>111</v>
      </c>
      <c r="H22" s="50">
        <v>193</v>
      </c>
    </row>
    <row r="23" spans="1:8">
      <c r="A23" s="373"/>
      <c r="B23" s="381" t="s">
        <v>3182</v>
      </c>
      <c r="C23" s="40" t="s">
        <v>55</v>
      </c>
      <c r="D23" s="41" t="s">
        <v>56</v>
      </c>
      <c r="E23" s="42" t="s">
        <v>133</v>
      </c>
      <c r="F23" s="42" t="s">
        <v>134</v>
      </c>
      <c r="G23" s="41">
        <v>5699</v>
      </c>
      <c r="H23" s="43">
        <v>13791</v>
      </c>
    </row>
    <row r="24" spans="1:8">
      <c r="A24" s="373"/>
      <c r="B24" s="382"/>
      <c r="C24" s="44" t="s">
        <v>135</v>
      </c>
      <c r="D24" s="24" t="s">
        <v>136</v>
      </c>
      <c r="E24" s="45" t="s">
        <v>137</v>
      </c>
      <c r="F24" s="45" t="s">
        <v>138</v>
      </c>
      <c r="G24" s="24">
        <v>11375</v>
      </c>
      <c r="H24" s="46">
        <v>25406</v>
      </c>
    </row>
    <row r="25" spans="1:8">
      <c r="A25" s="373"/>
      <c r="B25" s="382"/>
      <c r="C25" s="44" t="s">
        <v>70</v>
      </c>
      <c r="D25" s="24" t="s">
        <v>71</v>
      </c>
      <c r="E25" s="45" t="s">
        <v>139</v>
      </c>
      <c r="F25" s="45" t="s">
        <v>140</v>
      </c>
      <c r="G25" s="24">
        <v>4629</v>
      </c>
      <c r="H25" s="46">
        <v>11226</v>
      </c>
    </row>
    <row r="26" spans="1:8">
      <c r="A26" s="373"/>
      <c r="B26" s="382"/>
      <c r="C26" s="44" t="s">
        <v>141</v>
      </c>
      <c r="D26" s="24" t="s">
        <v>142</v>
      </c>
      <c r="E26" s="45" t="s">
        <v>143</v>
      </c>
      <c r="F26" s="45" t="s">
        <v>144</v>
      </c>
      <c r="G26" s="24">
        <v>4593</v>
      </c>
      <c r="H26" s="46">
        <v>11073</v>
      </c>
    </row>
    <row r="27" spans="1:8">
      <c r="A27" s="373"/>
      <c r="B27" s="382"/>
      <c r="C27" s="44" t="s">
        <v>86</v>
      </c>
      <c r="D27" s="24" t="s">
        <v>87</v>
      </c>
      <c r="E27" s="45" t="s">
        <v>145</v>
      </c>
      <c r="F27" s="45" t="s">
        <v>146</v>
      </c>
      <c r="G27" s="24">
        <v>2367</v>
      </c>
      <c r="H27" s="46">
        <v>6206</v>
      </c>
    </row>
    <row r="28" spans="1:8">
      <c r="A28" s="373"/>
      <c r="B28" s="382"/>
      <c r="C28" s="44" t="s">
        <v>98</v>
      </c>
      <c r="D28" s="24" t="s">
        <v>99</v>
      </c>
      <c r="E28" s="45" t="s">
        <v>147</v>
      </c>
      <c r="F28" s="45" t="s">
        <v>148</v>
      </c>
      <c r="G28" s="24">
        <v>2484</v>
      </c>
      <c r="H28" s="46">
        <v>6452</v>
      </c>
    </row>
    <row r="29" spans="1:8">
      <c r="A29" s="373"/>
      <c r="B29" s="382"/>
      <c r="C29" s="44" t="s">
        <v>82</v>
      </c>
      <c r="D29" s="24" t="s">
        <v>83</v>
      </c>
      <c r="E29" s="45" t="s">
        <v>149</v>
      </c>
      <c r="F29" s="45" t="s">
        <v>150</v>
      </c>
      <c r="G29" s="24">
        <v>982</v>
      </c>
      <c r="H29" s="46">
        <v>2943</v>
      </c>
    </row>
    <row r="30" spans="1:8">
      <c r="A30" s="373"/>
      <c r="B30" s="382"/>
      <c r="C30" s="44" t="s">
        <v>151</v>
      </c>
      <c r="D30" s="24" t="s">
        <v>152</v>
      </c>
      <c r="E30" s="45" t="s">
        <v>149</v>
      </c>
      <c r="F30" s="45" t="s">
        <v>153</v>
      </c>
      <c r="G30" s="24">
        <v>4156</v>
      </c>
      <c r="H30" s="46">
        <v>10012</v>
      </c>
    </row>
    <row r="31" spans="1:8">
      <c r="A31" s="373"/>
      <c r="B31" s="382"/>
      <c r="C31" s="44" t="s">
        <v>154</v>
      </c>
      <c r="D31" s="24" t="s">
        <v>155</v>
      </c>
      <c r="E31" s="45" t="s">
        <v>156</v>
      </c>
      <c r="F31" s="45" t="s">
        <v>157</v>
      </c>
      <c r="G31" s="24">
        <v>4095</v>
      </c>
      <c r="H31" s="46">
        <v>9870</v>
      </c>
    </row>
    <row r="32" spans="1:8" ht="16" thickBot="1">
      <c r="A32" s="374"/>
      <c r="B32" s="383"/>
      <c r="C32" s="47" t="s">
        <v>63</v>
      </c>
      <c r="D32" s="48" t="s">
        <v>64</v>
      </c>
      <c r="E32" s="49" t="s">
        <v>158</v>
      </c>
      <c r="F32" s="49" t="s">
        <v>159</v>
      </c>
      <c r="G32" s="48">
        <v>1352</v>
      </c>
      <c r="H32" s="50">
        <v>3786</v>
      </c>
    </row>
  </sheetData>
  <mergeCells count="5">
    <mergeCell ref="A1:H1"/>
    <mergeCell ref="A3:A32"/>
    <mergeCell ref="B3:B12"/>
    <mergeCell ref="B13:B22"/>
    <mergeCell ref="B23:B32"/>
  </mergeCells>
  <pageMargins left="0.7" right="0.7" top="0.75" bottom="0.75" header="0.3" footer="0.3"/>
  <pageSetup orientation="landscape"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H82"/>
  <sheetViews>
    <sheetView zoomScale="130" zoomScaleNormal="130" zoomScalePageLayoutView="130" workbookViewId="0">
      <selection activeCell="A2" sqref="A2:G2"/>
    </sheetView>
  </sheetViews>
  <sheetFormatPr baseColWidth="10" defaultRowHeight="15"/>
  <cols>
    <col min="1" max="1" width="6.1640625" bestFit="1" customWidth="1"/>
    <col min="2" max="2" width="11.83203125" bestFit="1" customWidth="1"/>
    <col min="3" max="3" width="57" bestFit="1" customWidth="1"/>
    <col min="4" max="4" width="20.5" bestFit="1" customWidth="1"/>
  </cols>
  <sheetData>
    <row r="1" spans="1:8" ht="30" customHeight="1">
      <c r="A1" s="384" t="s">
        <v>40638</v>
      </c>
      <c r="B1" s="384"/>
      <c r="C1" s="384"/>
      <c r="D1" s="384"/>
      <c r="E1" s="384"/>
      <c r="F1" s="384"/>
      <c r="G1" s="384"/>
      <c r="H1" s="384"/>
    </row>
    <row r="2" spans="1:8" ht="16" thickBot="1">
      <c r="A2" s="387" t="s">
        <v>3461</v>
      </c>
      <c r="B2" s="387"/>
      <c r="C2" s="387"/>
      <c r="D2" s="387"/>
      <c r="E2" s="387"/>
      <c r="F2" s="387"/>
      <c r="G2" s="387"/>
    </row>
    <row r="3" spans="1:8" ht="16" thickBot="1">
      <c r="A3" s="110" t="s">
        <v>36</v>
      </c>
      <c r="B3" s="110" t="s">
        <v>37</v>
      </c>
      <c r="C3" s="22" t="s">
        <v>38</v>
      </c>
      <c r="D3" s="21" t="s">
        <v>39</v>
      </c>
      <c r="E3" s="21" t="s">
        <v>40</v>
      </c>
      <c r="F3" s="21" t="s">
        <v>41</v>
      </c>
      <c r="G3" s="100" t="s">
        <v>42</v>
      </c>
      <c r="H3" s="23" t="s">
        <v>43</v>
      </c>
    </row>
    <row r="4" spans="1:8" ht="16">
      <c r="A4" s="388" t="s">
        <v>35</v>
      </c>
      <c r="B4" s="390" t="s">
        <v>114</v>
      </c>
      <c r="C4" s="386" t="s">
        <v>115</v>
      </c>
      <c r="D4" s="98" t="s">
        <v>33</v>
      </c>
      <c r="E4" s="97">
        <v>3.6083724298516898E-28</v>
      </c>
      <c r="F4" s="97">
        <v>1.9822818498756E-30</v>
      </c>
      <c r="G4" s="98">
        <v>3349</v>
      </c>
      <c r="H4" s="99">
        <v>4627</v>
      </c>
    </row>
    <row r="5" spans="1:8" ht="16" customHeight="1">
      <c r="A5" s="386"/>
      <c r="B5" s="390"/>
      <c r="C5" s="386"/>
      <c r="D5" s="93" t="s">
        <v>3181</v>
      </c>
      <c r="E5" s="104">
        <v>4.7267355882569602E-11</v>
      </c>
      <c r="F5" s="104">
        <v>1.52180798076528E-13</v>
      </c>
      <c r="G5" s="93">
        <v>3349</v>
      </c>
      <c r="H5" s="94">
        <v>3449</v>
      </c>
    </row>
    <row r="6" spans="1:8" ht="16" customHeight="1">
      <c r="A6" s="386"/>
      <c r="B6" s="390"/>
      <c r="C6" s="386"/>
      <c r="D6" s="93" t="s">
        <v>3182</v>
      </c>
      <c r="E6" s="104">
        <v>1.01261238035668E-25</v>
      </c>
      <c r="F6" s="104">
        <v>2.17514225787126E-28</v>
      </c>
      <c r="G6" s="93">
        <v>3349</v>
      </c>
      <c r="H6" s="94">
        <v>8076</v>
      </c>
    </row>
    <row r="7" spans="1:8" ht="16">
      <c r="A7" s="386"/>
      <c r="B7" s="390" t="s">
        <v>102</v>
      </c>
      <c r="C7" s="386" t="s">
        <v>103</v>
      </c>
      <c r="D7" s="98" t="s">
        <v>33</v>
      </c>
      <c r="E7" s="97">
        <v>3.8057666507057798E-28</v>
      </c>
      <c r="F7" s="97">
        <v>2.1233891184195301E-30</v>
      </c>
      <c r="G7" s="98">
        <v>3116</v>
      </c>
      <c r="H7" s="99">
        <v>4344</v>
      </c>
    </row>
    <row r="8" spans="1:8" ht="16" customHeight="1">
      <c r="A8" s="386"/>
      <c r="B8" s="390"/>
      <c r="C8" s="386"/>
      <c r="D8" s="93" t="s">
        <v>3181</v>
      </c>
      <c r="E8" s="104">
        <v>8.4163207203720907E-12</v>
      </c>
      <c r="F8" s="104">
        <v>2.47743779828816E-14</v>
      </c>
      <c r="G8" s="93">
        <v>3116</v>
      </c>
      <c r="H8" s="94">
        <v>3248</v>
      </c>
    </row>
    <row r="9" spans="1:8" ht="16" customHeight="1">
      <c r="A9" s="386"/>
      <c r="B9" s="390"/>
      <c r="C9" s="386"/>
      <c r="D9" s="93" t="s">
        <v>3182</v>
      </c>
      <c r="E9" s="104">
        <v>3.0307972600295102E-26</v>
      </c>
      <c r="F9" s="104">
        <v>5.7591157452642698E-29</v>
      </c>
      <c r="G9" s="93">
        <v>3116</v>
      </c>
      <c r="H9" s="94">
        <v>7592</v>
      </c>
    </row>
    <row r="10" spans="1:8" ht="16">
      <c r="A10" s="386"/>
      <c r="B10" s="390" t="s">
        <v>106</v>
      </c>
      <c r="C10" s="386" t="s">
        <v>107</v>
      </c>
      <c r="D10" s="98" t="s">
        <v>33</v>
      </c>
      <c r="E10" s="97">
        <v>5.38E-27</v>
      </c>
      <c r="F10" s="97">
        <v>3.2800000000000003E-29</v>
      </c>
      <c r="G10" s="98">
        <v>3293</v>
      </c>
      <c r="H10" s="99">
        <v>4536</v>
      </c>
    </row>
    <row r="11" spans="1:8" ht="16">
      <c r="A11" s="386"/>
      <c r="B11" s="390"/>
      <c r="C11" s="386"/>
      <c r="D11" s="93" t="s">
        <v>3181</v>
      </c>
      <c r="E11" s="104">
        <v>2.7581810878611101E-11</v>
      </c>
      <c r="F11" s="104">
        <v>8.3727325820455096E-14</v>
      </c>
      <c r="G11" s="93">
        <v>3293</v>
      </c>
      <c r="H11" s="94">
        <v>3403</v>
      </c>
    </row>
    <row r="12" spans="1:8" ht="16">
      <c r="A12" s="386"/>
      <c r="B12" s="390"/>
      <c r="C12" s="386"/>
      <c r="D12" s="93" t="s">
        <v>3182</v>
      </c>
      <c r="E12" s="104">
        <v>2.9773809783319302E-25</v>
      </c>
      <c r="F12" s="104">
        <v>6.88753035304809E-28</v>
      </c>
      <c r="G12" s="93">
        <v>3293</v>
      </c>
      <c r="H12" s="94">
        <v>7939</v>
      </c>
    </row>
    <row r="13" spans="1:8" ht="16">
      <c r="A13" s="386"/>
      <c r="B13" s="390" t="s">
        <v>918</v>
      </c>
      <c r="C13" s="386" t="s">
        <v>3189</v>
      </c>
      <c r="D13" s="98" t="s">
        <v>33</v>
      </c>
      <c r="E13" s="97">
        <v>1.04002864647018E-12</v>
      </c>
      <c r="F13" s="97">
        <v>2.1830890465894101E-14</v>
      </c>
      <c r="G13" s="98">
        <v>872</v>
      </c>
      <c r="H13" s="99">
        <v>1301</v>
      </c>
    </row>
    <row r="14" spans="1:8" ht="16" customHeight="1">
      <c r="A14" s="386"/>
      <c r="B14" s="390"/>
      <c r="C14" s="386"/>
      <c r="D14" s="93" t="s">
        <v>3181</v>
      </c>
      <c r="E14" s="104">
        <v>3.1537998236363097E-5</v>
      </c>
      <c r="F14" s="104">
        <v>2.37891257049193E-7</v>
      </c>
      <c r="G14" s="93">
        <v>872</v>
      </c>
      <c r="H14" s="94">
        <v>959</v>
      </c>
    </row>
    <row r="15" spans="1:8" ht="16" customHeight="1">
      <c r="A15" s="386"/>
      <c r="B15" s="390"/>
      <c r="C15" s="386"/>
      <c r="D15" s="93" t="s">
        <v>3182</v>
      </c>
      <c r="E15" s="104">
        <v>9.6749441975388307E-12</v>
      </c>
      <c r="F15" s="104">
        <v>7.1139295570138397E-14</v>
      </c>
      <c r="G15" s="93">
        <v>872</v>
      </c>
      <c r="H15" s="94">
        <v>2260</v>
      </c>
    </row>
    <row r="16" spans="1:8" ht="16">
      <c r="A16" s="386"/>
      <c r="B16" s="390" t="s">
        <v>94</v>
      </c>
      <c r="C16" s="386" t="s">
        <v>95</v>
      </c>
      <c r="D16" s="98" t="s">
        <v>33</v>
      </c>
      <c r="E16" s="97">
        <v>2.8906133623093801E-11</v>
      </c>
      <c r="F16" s="97">
        <v>6.8729605266926998E-13</v>
      </c>
      <c r="G16" s="98">
        <v>439</v>
      </c>
      <c r="H16" s="99">
        <v>723</v>
      </c>
    </row>
    <row r="17" spans="1:8" ht="16">
      <c r="A17" s="386"/>
      <c r="B17" s="390"/>
      <c r="C17" s="386"/>
      <c r="D17" s="93" t="s">
        <v>3181</v>
      </c>
      <c r="E17" s="104">
        <v>6.3178063518156201E-18</v>
      </c>
      <c r="F17" s="104">
        <v>9.2985835368457299E-21</v>
      </c>
      <c r="G17" s="93">
        <v>439</v>
      </c>
      <c r="H17" s="94">
        <v>668</v>
      </c>
    </row>
    <row r="18" spans="1:8" ht="16">
      <c r="A18" s="386"/>
      <c r="B18" s="390"/>
      <c r="C18" s="386"/>
      <c r="D18" s="93" t="s">
        <v>3182</v>
      </c>
      <c r="E18" s="104">
        <v>2.0387054779209301E-18</v>
      </c>
      <c r="F18" s="104">
        <v>7.2425921637970997E-21</v>
      </c>
      <c r="G18" s="93">
        <v>439</v>
      </c>
      <c r="H18" s="94">
        <v>1391</v>
      </c>
    </row>
    <row r="19" spans="1:8" ht="16">
      <c r="A19" s="386"/>
      <c r="B19" s="391" t="s">
        <v>1532</v>
      </c>
      <c r="C19" s="385" t="s">
        <v>3190</v>
      </c>
      <c r="D19" s="98" t="s">
        <v>33</v>
      </c>
      <c r="E19" s="97">
        <v>3.3582912883529699E-6</v>
      </c>
      <c r="F19" s="97">
        <v>1.6344645154473201E-7</v>
      </c>
      <c r="G19" s="98">
        <v>325</v>
      </c>
      <c r="H19" s="99">
        <v>504</v>
      </c>
    </row>
    <row r="20" spans="1:8" s="1" customFormat="1" ht="16">
      <c r="A20" s="386"/>
      <c r="B20" s="391"/>
      <c r="C20" s="385"/>
      <c r="D20" s="93" t="s">
        <v>3181</v>
      </c>
      <c r="E20" s="104">
        <v>4.5399999999999998E-3</v>
      </c>
      <c r="F20" s="104">
        <v>7.9628373287091996E-5</v>
      </c>
      <c r="G20" s="93">
        <v>325</v>
      </c>
      <c r="H20" s="94">
        <v>379</v>
      </c>
    </row>
    <row r="21" spans="1:8" ht="16">
      <c r="A21" s="386"/>
      <c r="B21" s="391"/>
      <c r="C21" s="385"/>
      <c r="D21" s="93" t="s">
        <v>3182</v>
      </c>
      <c r="E21" s="104">
        <v>5.22681161676728E-6</v>
      </c>
      <c r="F21" s="104">
        <v>9.5433358171312698E-8</v>
      </c>
      <c r="G21" s="93">
        <v>325</v>
      </c>
      <c r="H21" s="94">
        <v>883</v>
      </c>
    </row>
    <row r="22" spans="1:8" ht="16">
      <c r="A22" s="386"/>
      <c r="B22" s="390" t="s">
        <v>1818</v>
      </c>
      <c r="C22" s="386" t="s">
        <v>3191</v>
      </c>
      <c r="D22" s="98" t="s">
        <v>33</v>
      </c>
      <c r="E22" s="97">
        <v>6.0607339434021002E-5</v>
      </c>
      <c r="F22" s="97">
        <v>3.7300826072268699E-6</v>
      </c>
      <c r="G22" s="98">
        <v>15</v>
      </c>
      <c r="H22" s="105">
        <v>56</v>
      </c>
    </row>
    <row r="23" spans="1:8" ht="16">
      <c r="A23" s="386"/>
      <c r="B23" s="390"/>
      <c r="C23" s="386"/>
      <c r="D23" s="93" t="s">
        <v>3182</v>
      </c>
      <c r="E23" s="104">
        <v>3.8524618782434403E-4</v>
      </c>
      <c r="F23" s="104">
        <v>1.46408828816257E-5</v>
      </c>
      <c r="G23" s="93">
        <v>15</v>
      </c>
      <c r="H23" s="106">
        <v>88</v>
      </c>
    </row>
    <row r="24" spans="1:8" ht="16">
      <c r="A24" s="386"/>
      <c r="B24" s="390" t="s">
        <v>242</v>
      </c>
      <c r="C24" s="386" t="s">
        <v>1624</v>
      </c>
      <c r="D24" s="98" t="s">
        <v>33</v>
      </c>
      <c r="E24" s="97">
        <v>9.4523706874903198E-6</v>
      </c>
      <c r="F24" s="97">
        <v>4.9817644653382404E-7</v>
      </c>
      <c r="G24" s="98">
        <v>52</v>
      </c>
      <c r="H24" s="99">
        <v>124</v>
      </c>
    </row>
    <row r="25" spans="1:8" ht="16">
      <c r="A25" s="386"/>
      <c r="B25" s="390"/>
      <c r="C25" s="386"/>
      <c r="D25" s="93" t="s">
        <v>3182</v>
      </c>
      <c r="E25" s="93">
        <v>8.47919819754369E-3</v>
      </c>
      <c r="F25" s="104">
        <v>5.2049275122066803E-4</v>
      </c>
      <c r="G25" s="93">
        <v>52</v>
      </c>
      <c r="H25" s="94">
        <v>172</v>
      </c>
    </row>
    <row r="26" spans="1:8" s="101" customFormat="1" ht="16">
      <c r="A26" s="386"/>
      <c r="B26" s="111" t="s">
        <v>2140</v>
      </c>
      <c r="C26" s="107" t="s">
        <v>2141</v>
      </c>
      <c r="D26" s="98" t="s">
        <v>33</v>
      </c>
      <c r="E26" s="97">
        <v>6.0494058184506799E-4</v>
      </c>
      <c r="F26" s="97">
        <v>4.5695082577138197E-5</v>
      </c>
      <c r="G26" s="98">
        <v>232</v>
      </c>
      <c r="H26" s="99">
        <v>351</v>
      </c>
    </row>
    <row r="27" spans="1:8" ht="16">
      <c r="A27" s="386"/>
      <c r="B27" s="111" t="s">
        <v>2238</v>
      </c>
      <c r="C27" s="107" t="s">
        <v>2239</v>
      </c>
      <c r="D27" s="98" t="s">
        <v>33</v>
      </c>
      <c r="E27" s="97">
        <v>9.0693855001897105E-4</v>
      </c>
      <c r="F27" s="97">
        <v>7.2477235198940894E-5</v>
      </c>
      <c r="G27" s="98">
        <v>34</v>
      </c>
      <c r="H27" s="99">
        <v>80</v>
      </c>
    </row>
    <row r="28" spans="1:8" ht="16">
      <c r="A28" s="386"/>
      <c r="B28" s="391" t="s">
        <v>2018</v>
      </c>
      <c r="C28" s="385" t="s">
        <v>2019</v>
      </c>
      <c r="D28" s="93" t="s">
        <v>33</v>
      </c>
      <c r="E28" s="104">
        <v>2.6132830314512501E-4</v>
      </c>
      <c r="F28" s="104">
        <v>1.8393923483176101E-5</v>
      </c>
      <c r="G28" s="93">
        <v>220</v>
      </c>
      <c r="H28" s="99">
        <v>341</v>
      </c>
    </row>
    <row r="29" spans="1:8" ht="16">
      <c r="A29" s="386"/>
      <c r="B29" s="391"/>
      <c r="C29" s="385"/>
      <c r="D29" s="93" t="s">
        <v>3182</v>
      </c>
      <c r="E29" s="104">
        <v>9.9299999999999996E-3</v>
      </c>
      <c r="F29" s="104">
        <v>6.3996005384702001E-4</v>
      </c>
      <c r="G29" s="93">
        <v>220</v>
      </c>
      <c r="H29" s="99">
        <v>557</v>
      </c>
    </row>
    <row r="30" spans="1:8" ht="16">
      <c r="A30" s="386"/>
      <c r="B30" s="391" t="s">
        <v>2512</v>
      </c>
      <c r="C30" s="392" t="s">
        <v>2513</v>
      </c>
      <c r="D30" s="103" t="s">
        <v>33</v>
      </c>
      <c r="E30" s="97" t="s">
        <v>3185</v>
      </c>
      <c r="F30" s="97" t="s">
        <v>3186</v>
      </c>
      <c r="G30" s="98">
        <v>56</v>
      </c>
      <c r="H30" s="94">
        <v>109</v>
      </c>
    </row>
    <row r="31" spans="1:8" ht="16" customHeight="1">
      <c r="A31" s="389"/>
      <c r="B31" s="394"/>
      <c r="C31" s="393"/>
      <c r="D31" s="108" t="s">
        <v>3182</v>
      </c>
      <c r="E31" s="95" t="s">
        <v>3188</v>
      </c>
      <c r="F31" s="109" t="s">
        <v>3187</v>
      </c>
      <c r="G31" s="95">
        <v>56</v>
      </c>
      <c r="H31" s="96">
        <v>187</v>
      </c>
    </row>
    <row r="32" spans="1:8" ht="16" customHeight="1" thickBot="1">
      <c r="A32" s="395" t="s">
        <v>3460</v>
      </c>
      <c r="B32" s="395"/>
      <c r="C32" s="395"/>
      <c r="D32" s="395"/>
      <c r="E32" s="395"/>
      <c r="F32" s="395"/>
      <c r="G32" s="395"/>
    </row>
    <row r="33" spans="1:8" ht="16" thickBot="1">
      <c r="A33" s="20" t="s">
        <v>36</v>
      </c>
      <c r="B33" s="226" t="s">
        <v>37</v>
      </c>
      <c r="C33" s="22" t="s">
        <v>38</v>
      </c>
      <c r="D33" s="21" t="s">
        <v>39</v>
      </c>
      <c r="E33" s="21" t="s">
        <v>40</v>
      </c>
      <c r="F33" s="21" t="s">
        <v>41</v>
      </c>
      <c r="G33" s="21" t="s">
        <v>42</v>
      </c>
      <c r="H33" s="23" t="s">
        <v>43</v>
      </c>
    </row>
    <row r="34" spans="1:8">
      <c r="A34" s="396" t="s">
        <v>35</v>
      </c>
      <c r="B34" s="378" t="s">
        <v>175</v>
      </c>
      <c r="C34" s="399" t="s">
        <v>176</v>
      </c>
      <c r="D34" s="41" t="s">
        <v>33</v>
      </c>
      <c r="E34" s="41" t="s">
        <v>177</v>
      </c>
      <c r="F34" s="41" t="s">
        <v>178</v>
      </c>
      <c r="G34" s="41">
        <v>1177</v>
      </c>
      <c r="H34" s="51">
        <v>1778</v>
      </c>
    </row>
    <row r="35" spans="1:8">
      <c r="A35" s="397"/>
      <c r="B35" s="379"/>
      <c r="C35" s="400"/>
      <c r="D35" s="24" t="s">
        <v>3181</v>
      </c>
      <c r="E35" s="24" t="s">
        <v>179</v>
      </c>
      <c r="F35" s="24" t="s">
        <v>180</v>
      </c>
      <c r="G35" s="24">
        <v>1177</v>
      </c>
      <c r="H35" s="25">
        <v>1185</v>
      </c>
    </row>
    <row r="36" spans="1:8">
      <c r="A36" s="397"/>
      <c r="B36" s="379"/>
      <c r="C36" s="400"/>
      <c r="D36" s="24" t="s">
        <v>3182</v>
      </c>
      <c r="E36" s="24" t="s">
        <v>181</v>
      </c>
      <c r="F36" s="24" t="s">
        <v>182</v>
      </c>
      <c r="G36" s="24">
        <v>1177</v>
      </c>
      <c r="H36" s="25">
        <v>2963</v>
      </c>
    </row>
    <row r="37" spans="1:8">
      <c r="A37" s="397"/>
      <c r="B37" s="379" t="s">
        <v>183</v>
      </c>
      <c r="C37" s="400" t="s">
        <v>184</v>
      </c>
      <c r="D37" s="24" t="s">
        <v>33</v>
      </c>
      <c r="E37" s="24" t="s">
        <v>185</v>
      </c>
      <c r="F37" s="24" t="s">
        <v>186</v>
      </c>
      <c r="G37" s="24">
        <v>346</v>
      </c>
      <c r="H37" s="25">
        <v>511</v>
      </c>
    </row>
    <row r="38" spans="1:8">
      <c r="A38" s="397"/>
      <c r="B38" s="379"/>
      <c r="C38" s="400"/>
      <c r="D38" s="24" t="s">
        <v>3182</v>
      </c>
      <c r="E38" s="24" t="s">
        <v>187</v>
      </c>
      <c r="F38" s="24" t="s">
        <v>188</v>
      </c>
      <c r="G38" s="24">
        <v>346</v>
      </c>
      <c r="H38" s="25">
        <v>898</v>
      </c>
    </row>
    <row r="39" spans="1:8">
      <c r="A39" s="397"/>
      <c r="B39" s="379" t="s">
        <v>189</v>
      </c>
      <c r="C39" s="400" t="s">
        <v>190</v>
      </c>
      <c r="D39" s="24" t="s">
        <v>33</v>
      </c>
      <c r="E39" s="24" t="s">
        <v>191</v>
      </c>
      <c r="F39" s="24" t="s">
        <v>192</v>
      </c>
      <c r="G39" s="24">
        <v>193</v>
      </c>
      <c r="H39" s="25">
        <v>286</v>
      </c>
    </row>
    <row r="40" spans="1:8">
      <c r="A40" s="397"/>
      <c r="B40" s="379"/>
      <c r="C40" s="400"/>
      <c r="D40" s="24" t="s">
        <v>3182</v>
      </c>
      <c r="E40" s="24" t="s">
        <v>193</v>
      </c>
      <c r="F40" s="24" t="s">
        <v>194</v>
      </c>
      <c r="G40" s="24">
        <v>193</v>
      </c>
      <c r="H40" s="25">
        <v>498</v>
      </c>
    </row>
    <row r="41" spans="1:8">
      <c r="A41" s="397"/>
      <c r="B41" s="379" t="s">
        <v>141</v>
      </c>
      <c r="C41" s="400" t="s">
        <v>142</v>
      </c>
      <c r="D41" s="24" t="s">
        <v>33</v>
      </c>
      <c r="E41" s="34" t="s">
        <v>195</v>
      </c>
      <c r="F41" s="34" t="s">
        <v>196</v>
      </c>
      <c r="G41" s="33">
        <v>4593</v>
      </c>
      <c r="H41" s="52">
        <v>6757</v>
      </c>
    </row>
    <row r="42" spans="1:8">
      <c r="A42" s="397"/>
      <c r="B42" s="379"/>
      <c r="C42" s="400"/>
      <c r="D42" s="24" t="s">
        <v>3181</v>
      </c>
      <c r="E42" s="24" t="s">
        <v>197</v>
      </c>
      <c r="F42" s="45" t="s">
        <v>198</v>
      </c>
      <c r="G42" s="24">
        <v>4593</v>
      </c>
      <c r="H42" s="25">
        <v>4316</v>
      </c>
    </row>
    <row r="43" spans="1:8">
      <c r="A43" s="397"/>
      <c r="B43" s="379"/>
      <c r="C43" s="400"/>
      <c r="D43" s="24" t="s">
        <v>3182</v>
      </c>
      <c r="E43" s="45" t="s">
        <v>199</v>
      </c>
      <c r="F43" s="45" t="s">
        <v>144</v>
      </c>
      <c r="G43" s="24">
        <v>4593</v>
      </c>
      <c r="H43" s="25">
        <v>11073</v>
      </c>
    </row>
    <row r="44" spans="1:8">
      <c r="A44" s="397"/>
      <c r="B44" s="376" t="s">
        <v>200</v>
      </c>
      <c r="C44" s="400" t="s">
        <v>201</v>
      </c>
      <c r="D44" s="24" t="s">
        <v>33</v>
      </c>
      <c r="E44" s="34" t="s">
        <v>202</v>
      </c>
      <c r="F44" s="34" t="s">
        <v>188</v>
      </c>
      <c r="G44" s="33">
        <v>270</v>
      </c>
      <c r="H44" s="52">
        <v>417</v>
      </c>
    </row>
    <row r="45" spans="1:8">
      <c r="A45" s="397"/>
      <c r="B45" s="376"/>
      <c r="C45" s="400"/>
      <c r="D45" s="24" t="s">
        <v>3182</v>
      </c>
      <c r="E45" s="24" t="s">
        <v>203</v>
      </c>
      <c r="F45" s="45" t="s">
        <v>204</v>
      </c>
      <c r="G45" s="24">
        <v>270</v>
      </c>
      <c r="H45" s="25">
        <v>691</v>
      </c>
    </row>
    <row r="46" spans="1:8">
      <c r="A46" s="397"/>
      <c r="B46" s="376" t="s">
        <v>205</v>
      </c>
      <c r="C46" s="400" t="s">
        <v>206</v>
      </c>
      <c r="D46" s="24" t="s">
        <v>33</v>
      </c>
      <c r="E46" s="34" t="s">
        <v>207</v>
      </c>
      <c r="F46" s="34" t="s">
        <v>208</v>
      </c>
      <c r="G46" s="33">
        <v>374</v>
      </c>
      <c r="H46" s="52">
        <v>555</v>
      </c>
    </row>
    <row r="47" spans="1:8">
      <c r="A47" s="397"/>
      <c r="B47" s="376"/>
      <c r="C47" s="400"/>
      <c r="D47" s="24" t="s">
        <v>3182</v>
      </c>
      <c r="E47" s="34" t="s">
        <v>209</v>
      </c>
      <c r="F47" s="34" t="s">
        <v>210</v>
      </c>
      <c r="G47" s="24">
        <v>374</v>
      </c>
      <c r="H47" s="25">
        <v>941</v>
      </c>
    </row>
    <row r="48" spans="1:8">
      <c r="A48" s="397"/>
      <c r="B48" s="376" t="s">
        <v>211</v>
      </c>
      <c r="C48" s="400" t="s">
        <v>212</v>
      </c>
      <c r="D48" s="24" t="s">
        <v>33</v>
      </c>
      <c r="E48" s="45" t="s">
        <v>213</v>
      </c>
      <c r="F48" s="45" t="s">
        <v>214</v>
      </c>
      <c r="G48" s="33">
        <v>1</v>
      </c>
      <c r="H48" s="52">
        <v>28</v>
      </c>
    </row>
    <row r="49" spans="1:8">
      <c r="A49" s="397"/>
      <c r="B49" s="376"/>
      <c r="C49" s="400"/>
      <c r="D49" s="24" t="s">
        <v>3182</v>
      </c>
      <c r="E49" s="34" t="s">
        <v>215</v>
      </c>
      <c r="F49" s="34" t="s">
        <v>216</v>
      </c>
      <c r="G49" s="24">
        <v>1</v>
      </c>
      <c r="H49" s="25">
        <v>31</v>
      </c>
    </row>
    <row r="50" spans="1:8">
      <c r="A50" s="397"/>
      <c r="B50" s="376" t="s">
        <v>217</v>
      </c>
      <c r="C50" s="400" t="s">
        <v>218</v>
      </c>
      <c r="D50" s="24" t="s">
        <v>33</v>
      </c>
      <c r="E50" s="45" t="s">
        <v>219</v>
      </c>
      <c r="F50" s="45" t="s">
        <v>220</v>
      </c>
      <c r="G50" s="33">
        <v>50</v>
      </c>
      <c r="H50" s="52">
        <v>98</v>
      </c>
    </row>
    <row r="51" spans="1:8">
      <c r="A51" s="397"/>
      <c r="B51" s="376"/>
      <c r="C51" s="400"/>
      <c r="D51" s="24" t="s">
        <v>3182</v>
      </c>
      <c r="E51" s="34" t="s">
        <v>221</v>
      </c>
      <c r="F51" s="34" t="s">
        <v>222</v>
      </c>
      <c r="G51" s="24">
        <v>50</v>
      </c>
      <c r="H51" s="25">
        <v>170</v>
      </c>
    </row>
    <row r="52" spans="1:8">
      <c r="A52" s="397"/>
      <c r="B52" s="379" t="s">
        <v>223</v>
      </c>
      <c r="C52" s="400" t="s">
        <v>224</v>
      </c>
      <c r="D52" s="24" t="s">
        <v>33</v>
      </c>
      <c r="E52" s="24" t="s">
        <v>225</v>
      </c>
      <c r="F52" s="45" t="s">
        <v>226</v>
      </c>
      <c r="G52" s="33">
        <v>514</v>
      </c>
      <c r="H52" s="52">
        <v>741</v>
      </c>
    </row>
    <row r="53" spans="1:8">
      <c r="A53" s="397"/>
      <c r="B53" s="379"/>
      <c r="C53" s="400"/>
      <c r="D53" s="24" t="s">
        <v>3181</v>
      </c>
      <c r="E53" s="34" t="s">
        <v>227</v>
      </c>
      <c r="F53" s="34" t="s">
        <v>214</v>
      </c>
      <c r="G53" s="24">
        <v>514</v>
      </c>
      <c r="H53" s="25">
        <v>607</v>
      </c>
    </row>
    <row r="54" spans="1:8">
      <c r="A54" s="397"/>
      <c r="B54" s="379"/>
      <c r="C54" s="400"/>
      <c r="D54" s="24" t="s">
        <v>3182</v>
      </c>
      <c r="E54" s="45" t="s">
        <v>228</v>
      </c>
      <c r="F54" s="45" t="s">
        <v>229</v>
      </c>
      <c r="G54" s="24">
        <v>514</v>
      </c>
      <c r="H54" s="25">
        <v>1348</v>
      </c>
    </row>
    <row r="55" spans="1:8">
      <c r="A55" s="397"/>
      <c r="B55" s="379" t="s">
        <v>230</v>
      </c>
      <c r="C55" s="400" t="s">
        <v>231</v>
      </c>
      <c r="D55" s="24" t="s">
        <v>33</v>
      </c>
      <c r="E55" s="45" t="s">
        <v>232</v>
      </c>
      <c r="F55" s="45" t="s">
        <v>233</v>
      </c>
      <c r="G55" s="33">
        <v>3662</v>
      </c>
      <c r="H55" s="52">
        <v>4895</v>
      </c>
    </row>
    <row r="56" spans="1:8">
      <c r="A56" s="397"/>
      <c r="B56" s="379"/>
      <c r="C56" s="400"/>
      <c r="D56" s="24" t="s">
        <v>3182</v>
      </c>
      <c r="E56" s="34" t="s">
        <v>234</v>
      </c>
      <c r="F56" s="34" t="s">
        <v>235</v>
      </c>
      <c r="G56" s="24">
        <v>3662</v>
      </c>
      <c r="H56" s="25">
        <v>8078</v>
      </c>
    </row>
    <row r="57" spans="1:8">
      <c r="A57" s="397"/>
      <c r="B57" s="376" t="s">
        <v>236</v>
      </c>
      <c r="C57" s="400" t="s">
        <v>237</v>
      </c>
      <c r="D57" s="24" t="s">
        <v>33</v>
      </c>
      <c r="E57" s="45" t="s">
        <v>238</v>
      </c>
      <c r="F57" s="45" t="s">
        <v>239</v>
      </c>
      <c r="G57" s="33">
        <v>80</v>
      </c>
      <c r="H57" s="52">
        <v>158</v>
      </c>
    </row>
    <row r="58" spans="1:8">
      <c r="A58" s="397"/>
      <c r="B58" s="376"/>
      <c r="C58" s="400"/>
      <c r="D58" s="24" t="s">
        <v>3182</v>
      </c>
      <c r="E58" s="34" t="s">
        <v>240</v>
      </c>
      <c r="F58" s="34" t="s">
        <v>241</v>
      </c>
      <c r="G58" s="24">
        <v>80</v>
      </c>
      <c r="H58" s="25">
        <v>241</v>
      </c>
    </row>
    <row r="59" spans="1:8">
      <c r="A59" s="397"/>
      <c r="B59" s="379" t="s">
        <v>242</v>
      </c>
      <c r="C59" s="400" t="s">
        <v>243</v>
      </c>
      <c r="D59" s="24" t="s">
        <v>33</v>
      </c>
      <c r="E59" s="24" t="s">
        <v>244</v>
      </c>
      <c r="F59" s="45" t="s">
        <v>245</v>
      </c>
      <c r="G59" s="33">
        <v>52</v>
      </c>
      <c r="H59" s="52">
        <v>124</v>
      </c>
    </row>
    <row r="60" spans="1:8">
      <c r="A60" s="397"/>
      <c r="B60" s="379"/>
      <c r="C60" s="400"/>
      <c r="D60" s="24" t="s">
        <v>3182</v>
      </c>
      <c r="E60" s="34" t="s">
        <v>246</v>
      </c>
      <c r="F60" s="34" t="s">
        <v>247</v>
      </c>
      <c r="G60" s="24">
        <v>52</v>
      </c>
      <c r="H60" s="25">
        <v>172</v>
      </c>
    </row>
    <row r="61" spans="1:8">
      <c r="A61" s="397"/>
      <c r="B61" s="126" t="s">
        <v>248</v>
      </c>
      <c r="C61" s="127" t="s">
        <v>249</v>
      </c>
      <c r="D61" s="24" t="s">
        <v>250</v>
      </c>
      <c r="E61" s="24" t="s">
        <v>251</v>
      </c>
      <c r="F61" s="45" t="s">
        <v>252</v>
      </c>
      <c r="G61" s="33">
        <v>32</v>
      </c>
      <c r="H61" s="52">
        <v>69</v>
      </c>
    </row>
    <row r="62" spans="1:8">
      <c r="A62" s="398"/>
      <c r="B62" s="227" t="s">
        <v>253</v>
      </c>
      <c r="C62" s="128" t="s">
        <v>254</v>
      </c>
      <c r="D62" s="26" t="s">
        <v>3181</v>
      </c>
      <c r="E62" s="26" t="s">
        <v>255</v>
      </c>
      <c r="F62" s="53" t="s">
        <v>256</v>
      </c>
      <c r="G62" s="26">
        <v>230</v>
      </c>
      <c r="H62" s="27">
        <v>283</v>
      </c>
    </row>
    <row r="63" spans="1:8" ht="16" thickBot="1">
      <c r="A63" s="395" t="s">
        <v>3462</v>
      </c>
      <c r="B63" s="395"/>
      <c r="C63" s="395"/>
      <c r="D63" s="395"/>
      <c r="E63" s="395"/>
      <c r="F63" s="395"/>
      <c r="G63" s="395"/>
    </row>
    <row r="64" spans="1:8" ht="16" thickBot="1">
      <c r="A64" s="20" t="s">
        <v>36</v>
      </c>
      <c r="B64" s="226" t="s">
        <v>37</v>
      </c>
      <c r="C64" s="22" t="s">
        <v>38</v>
      </c>
      <c r="D64" s="21" t="s">
        <v>39</v>
      </c>
      <c r="E64" s="21" t="s">
        <v>40</v>
      </c>
      <c r="F64" s="21" t="s">
        <v>41</v>
      </c>
      <c r="G64" s="21" t="s">
        <v>42</v>
      </c>
      <c r="H64" s="23" t="s">
        <v>43</v>
      </c>
    </row>
    <row r="65" spans="1:8">
      <c r="A65" s="396" t="s">
        <v>35</v>
      </c>
      <c r="B65" s="378" t="s">
        <v>354</v>
      </c>
      <c r="C65" s="399" t="s">
        <v>355</v>
      </c>
      <c r="D65" s="41" t="s">
        <v>33</v>
      </c>
      <c r="E65" s="84" t="s">
        <v>356</v>
      </c>
      <c r="F65" s="84" t="s">
        <v>357</v>
      </c>
      <c r="G65" s="85">
        <v>2429</v>
      </c>
      <c r="H65" s="86">
        <v>3647</v>
      </c>
    </row>
    <row r="66" spans="1:8">
      <c r="A66" s="397"/>
      <c r="B66" s="379"/>
      <c r="C66" s="400"/>
      <c r="D66" s="24" t="s">
        <v>3181</v>
      </c>
      <c r="E66" s="87" t="s">
        <v>358</v>
      </c>
      <c r="F66" s="87" t="s">
        <v>359</v>
      </c>
      <c r="G66" s="88">
        <v>2429</v>
      </c>
      <c r="H66" s="89">
        <v>2465</v>
      </c>
    </row>
    <row r="67" spans="1:8">
      <c r="A67" s="397"/>
      <c r="B67" s="379"/>
      <c r="C67" s="400"/>
      <c r="D67" s="24" t="s">
        <v>3182</v>
      </c>
      <c r="E67" s="90" t="s">
        <v>360</v>
      </c>
      <c r="F67" s="90" t="s">
        <v>361</v>
      </c>
      <c r="G67" s="88">
        <v>2429</v>
      </c>
      <c r="H67" s="89">
        <v>6112</v>
      </c>
    </row>
    <row r="68" spans="1:8">
      <c r="A68" s="397"/>
      <c r="B68" s="379" t="s">
        <v>354</v>
      </c>
      <c r="C68" s="400" t="s">
        <v>362</v>
      </c>
      <c r="D68" s="24" t="s">
        <v>33</v>
      </c>
      <c r="E68" s="90" t="s">
        <v>363</v>
      </c>
      <c r="F68" s="90" t="s">
        <v>364</v>
      </c>
      <c r="G68" s="91">
        <v>2242</v>
      </c>
      <c r="H68" s="92">
        <v>3380</v>
      </c>
    </row>
    <row r="69" spans="1:8">
      <c r="A69" s="397"/>
      <c r="B69" s="379"/>
      <c r="C69" s="400"/>
      <c r="D69" s="24" t="s">
        <v>3181</v>
      </c>
      <c r="E69" s="87" t="s">
        <v>365</v>
      </c>
      <c r="F69" s="87" t="s">
        <v>366</v>
      </c>
      <c r="G69" s="88">
        <v>2242</v>
      </c>
      <c r="H69" s="89">
        <v>2288</v>
      </c>
    </row>
    <row r="70" spans="1:8">
      <c r="A70" s="397"/>
      <c r="B70" s="379"/>
      <c r="C70" s="400"/>
      <c r="D70" s="24" t="s">
        <v>3182</v>
      </c>
      <c r="E70" s="90" t="s">
        <v>367</v>
      </c>
      <c r="F70" s="90" t="s">
        <v>368</v>
      </c>
      <c r="G70" s="88">
        <v>2242</v>
      </c>
      <c r="H70" s="89">
        <v>5668</v>
      </c>
    </row>
    <row r="71" spans="1:8">
      <c r="A71" s="397"/>
      <c r="B71" s="403" t="s">
        <v>369</v>
      </c>
      <c r="C71" s="400" t="s">
        <v>370</v>
      </c>
      <c r="D71" s="24" t="s">
        <v>33</v>
      </c>
      <c r="E71" s="90" t="s">
        <v>371</v>
      </c>
      <c r="F71" s="90" t="s">
        <v>372</v>
      </c>
      <c r="G71" s="91">
        <v>1698</v>
      </c>
      <c r="H71" s="92">
        <v>2433</v>
      </c>
    </row>
    <row r="72" spans="1:8">
      <c r="A72" s="397"/>
      <c r="B72" s="403"/>
      <c r="C72" s="400"/>
      <c r="D72" s="24" t="s">
        <v>3181</v>
      </c>
      <c r="E72" s="87" t="s">
        <v>373</v>
      </c>
      <c r="F72" s="87" t="s">
        <v>374</v>
      </c>
      <c r="G72" s="88">
        <v>1698</v>
      </c>
      <c r="H72" s="89">
        <v>1765</v>
      </c>
    </row>
    <row r="73" spans="1:8">
      <c r="A73" s="397"/>
      <c r="B73" s="403"/>
      <c r="C73" s="400"/>
      <c r="D73" s="24" t="s">
        <v>3182</v>
      </c>
      <c r="E73" s="90" t="s">
        <v>375</v>
      </c>
      <c r="F73" s="90" t="s">
        <v>376</v>
      </c>
      <c r="G73" s="88">
        <v>1698</v>
      </c>
      <c r="H73" s="89">
        <v>4198</v>
      </c>
    </row>
    <row r="74" spans="1:8">
      <c r="A74" s="397"/>
      <c r="B74" s="376" t="s">
        <v>377</v>
      </c>
      <c r="C74" s="400" t="s">
        <v>378</v>
      </c>
      <c r="D74" s="24" t="s">
        <v>33</v>
      </c>
      <c r="E74" s="90" t="s">
        <v>379</v>
      </c>
      <c r="F74" s="90" t="s">
        <v>380</v>
      </c>
      <c r="G74" s="33">
        <v>1175</v>
      </c>
      <c r="H74" s="52">
        <v>1768</v>
      </c>
    </row>
    <row r="75" spans="1:8">
      <c r="A75" s="397"/>
      <c r="B75" s="376"/>
      <c r="C75" s="400"/>
      <c r="D75" s="24" t="s">
        <v>3181</v>
      </c>
      <c r="E75" s="34" t="s">
        <v>381</v>
      </c>
      <c r="F75" s="34" t="s">
        <v>382</v>
      </c>
      <c r="G75" s="33">
        <v>1175</v>
      </c>
      <c r="H75" s="52">
        <v>1768</v>
      </c>
    </row>
    <row r="76" spans="1:8">
      <c r="A76" s="397"/>
      <c r="B76" s="376"/>
      <c r="C76" s="400"/>
      <c r="D76" s="24" t="s">
        <v>3182</v>
      </c>
      <c r="E76" s="24" t="s">
        <v>383</v>
      </c>
      <c r="F76" s="45" t="s">
        <v>384</v>
      </c>
      <c r="G76" s="24">
        <v>1175</v>
      </c>
      <c r="H76" s="25">
        <v>1197</v>
      </c>
    </row>
    <row r="77" spans="1:8">
      <c r="A77" s="397"/>
      <c r="B77" s="379" t="s">
        <v>385</v>
      </c>
      <c r="C77" s="400" t="s">
        <v>386</v>
      </c>
      <c r="D77" s="24" t="s">
        <v>33</v>
      </c>
      <c r="E77" s="34" t="s">
        <v>387</v>
      </c>
      <c r="F77" s="34" t="s">
        <v>388</v>
      </c>
      <c r="G77" s="33">
        <v>666</v>
      </c>
      <c r="H77" s="52">
        <v>976</v>
      </c>
    </row>
    <row r="78" spans="1:8">
      <c r="A78" s="397"/>
      <c r="B78" s="379"/>
      <c r="C78" s="400"/>
      <c r="D78" s="24" t="s">
        <v>3182</v>
      </c>
      <c r="E78" s="45" t="s">
        <v>166</v>
      </c>
      <c r="F78" s="45" t="s">
        <v>389</v>
      </c>
      <c r="G78" s="24">
        <v>666</v>
      </c>
      <c r="H78" s="25">
        <v>1625</v>
      </c>
    </row>
    <row r="79" spans="1:8">
      <c r="A79" s="397"/>
      <c r="B79" s="376" t="s">
        <v>390</v>
      </c>
      <c r="C79" s="400" t="s">
        <v>391</v>
      </c>
      <c r="D79" s="24" t="s">
        <v>33</v>
      </c>
      <c r="E79" s="45" t="s">
        <v>392</v>
      </c>
      <c r="F79" s="34" t="s">
        <v>393</v>
      </c>
      <c r="G79" s="33">
        <v>652</v>
      </c>
      <c r="H79" s="52">
        <v>926</v>
      </c>
    </row>
    <row r="80" spans="1:8">
      <c r="A80" s="397"/>
      <c r="B80" s="376"/>
      <c r="C80" s="400"/>
      <c r="D80" s="24" t="s">
        <v>3182</v>
      </c>
      <c r="E80" s="45" t="s">
        <v>185</v>
      </c>
      <c r="F80" s="45" t="s">
        <v>394</v>
      </c>
      <c r="G80" s="24">
        <v>652</v>
      </c>
      <c r="H80" s="25">
        <v>1573</v>
      </c>
    </row>
    <row r="81" spans="1:8">
      <c r="A81" s="397"/>
      <c r="B81" s="376" t="s">
        <v>395</v>
      </c>
      <c r="C81" s="400" t="s">
        <v>396</v>
      </c>
      <c r="D81" s="24" t="s">
        <v>33</v>
      </c>
      <c r="E81" s="45" t="s">
        <v>397</v>
      </c>
      <c r="F81" s="45" t="s">
        <v>398</v>
      </c>
      <c r="G81" s="33">
        <v>557</v>
      </c>
      <c r="H81" s="52">
        <v>897</v>
      </c>
    </row>
    <row r="82" spans="1:8">
      <c r="A82" s="398"/>
      <c r="B82" s="401"/>
      <c r="C82" s="402"/>
      <c r="D82" s="26" t="s">
        <v>3182</v>
      </c>
      <c r="E82" s="54" t="s">
        <v>399</v>
      </c>
      <c r="F82" s="54" t="s">
        <v>400</v>
      </c>
      <c r="G82" s="26">
        <v>557</v>
      </c>
      <c r="H82" s="27">
        <v>1492</v>
      </c>
    </row>
  </sheetData>
  <mergeCells count="65">
    <mergeCell ref="B81:B82"/>
    <mergeCell ref="C81:C82"/>
    <mergeCell ref="B59:B60"/>
    <mergeCell ref="C59:C60"/>
    <mergeCell ref="A63:G63"/>
    <mergeCell ref="A65:A82"/>
    <mergeCell ref="B65:B67"/>
    <mergeCell ref="C65:C67"/>
    <mergeCell ref="B68:B70"/>
    <mergeCell ref="C68:C70"/>
    <mergeCell ref="B71:B73"/>
    <mergeCell ref="C71:C73"/>
    <mergeCell ref="B74:B76"/>
    <mergeCell ref="C74:C76"/>
    <mergeCell ref="B77:B78"/>
    <mergeCell ref="C77:C78"/>
    <mergeCell ref="B50:B51"/>
    <mergeCell ref="C50:C51"/>
    <mergeCell ref="B79:B80"/>
    <mergeCell ref="C79:C80"/>
    <mergeCell ref="B52:B54"/>
    <mergeCell ref="C52:C54"/>
    <mergeCell ref="B55:B56"/>
    <mergeCell ref="C55:C56"/>
    <mergeCell ref="B57:B58"/>
    <mergeCell ref="C57:C58"/>
    <mergeCell ref="A32:G32"/>
    <mergeCell ref="A34:A62"/>
    <mergeCell ref="B34:B36"/>
    <mergeCell ref="C34:C36"/>
    <mergeCell ref="B37:B38"/>
    <mergeCell ref="C37:C38"/>
    <mergeCell ref="B39:B40"/>
    <mergeCell ref="C39:C40"/>
    <mergeCell ref="B41:B43"/>
    <mergeCell ref="C41:C43"/>
    <mergeCell ref="B44:B45"/>
    <mergeCell ref="C44:C45"/>
    <mergeCell ref="B46:B47"/>
    <mergeCell ref="C46:C47"/>
    <mergeCell ref="B48:B49"/>
    <mergeCell ref="C48:C49"/>
    <mergeCell ref="B19:B21"/>
    <mergeCell ref="B22:B23"/>
    <mergeCell ref="B24:B25"/>
    <mergeCell ref="B28:B29"/>
    <mergeCell ref="C30:C31"/>
    <mergeCell ref="C22:C23"/>
    <mergeCell ref="B30:B31"/>
    <mergeCell ref="A1:H1"/>
    <mergeCell ref="C28:C29"/>
    <mergeCell ref="C13:C15"/>
    <mergeCell ref="C16:C18"/>
    <mergeCell ref="C19:C21"/>
    <mergeCell ref="C24:C25"/>
    <mergeCell ref="C7:C9"/>
    <mergeCell ref="C10:C12"/>
    <mergeCell ref="A2:G2"/>
    <mergeCell ref="A4:A31"/>
    <mergeCell ref="C4:C6"/>
    <mergeCell ref="B4:B6"/>
    <mergeCell ref="B7:B9"/>
    <mergeCell ref="B10:B12"/>
    <mergeCell ref="B13:B15"/>
    <mergeCell ref="B16:B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D5"/>
  <sheetViews>
    <sheetView zoomScale="160" zoomScaleNormal="160" zoomScalePageLayoutView="160" workbookViewId="0">
      <selection activeCell="F4" sqref="F4"/>
    </sheetView>
  </sheetViews>
  <sheetFormatPr baseColWidth="10" defaultRowHeight="16"/>
  <cols>
    <col min="1" max="1" width="17" style="10" bestFit="1" customWidth="1"/>
    <col min="2" max="2" width="19.6640625" style="10" customWidth="1"/>
    <col min="3" max="3" width="17.6640625" style="10" customWidth="1"/>
    <col min="4" max="4" width="18.5" style="10" customWidth="1"/>
    <col min="5" max="16384" width="10.83203125" style="10"/>
  </cols>
  <sheetData>
    <row r="1" spans="1:4" ht="171" customHeight="1" thickBot="1">
      <c r="A1" s="274" t="s">
        <v>3463</v>
      </c>
      <c r="B1" s="275"/>
      <c r="C1" s="275"/>
      <c r="D1" s="276"/>
    </row>
    <row r="2" spans="1:4" ht="17" thickBot="1">
      <c r="A2" s="129"/>
      <c r="B2" s="15" t="s">
        <v>1</v>
      </c>
      <c r="C2" s="2" t="s">
        <v>3179</v>
      </c>
      <c r="D2" s="16" t="s">
        <v>0</v>
      </c>
    </row>
    <row r="3" spans="1:4" ht="34">
      <c r="A3" s="130" t="s">
        <v>15</v>
      </c>
      <c r="B3" s="13" t="s">
        <v>20</v>
      </c>
      <c r="C3" s="14" t="s">
        <v>21</v>
      </c>
      <c r="D3" s="131" t="s">
        <v>24</v>
      </c>
    </row>
    <row r="4" spans="1:4" ht="34">
      <c r="A4" s="130" t="s">
        <v>16</v>
      </c>
      <c r="B4" s="12" t="s">
        <v>18</v>
      </c>
      <c r="C4" s="11" t="s">
        <v>22</v>
      </c>
      <c r="D4" s="132" t="s">
        <v>25</v>
      </c>
    </row>
    <row r="5" spans="1:4" ht="34">
      <c r="A5" s="130" t="s">
        <v>17</v>
      </c>
      <c r="B5" s="12" t="s">
        <v>19</v>
      </c>
      <c r="C5" s="12" t="s">
        <v>23</v>
      </c>
      <c r="D5" s="133" t="s">
        <v>26</v>
      </c>
    </row>
  </sheetData>
  <mergeCells count="1">
    <mergeCell ref="A1:D1"/>
  </mergeCell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F11"/>
  <sheetViews>
    <sheetView zoomScale="150" zoomScaleNormal="150" zoomScalePageLayoutView="150" workbookViewId="0">
      <selection sqref="A1:E1"/>
    </sheetView>
  </sheetViews>
  <sheetFormatPr baseColWidth="10" defaultRowHeight="15"/>
  <cols>
    <col min="2" max="2" width="16.5" bestFit="1" customWidth="1"/>
    <col min="5" max="5" width="13" bestFit="1" customWidth="1"/>
  </cols>
  <sheetData>
    <row r="1" spans="1:6" ht="363" customHeight="1" thickBot="1">
      <c r="A1" s="280" t="s">
        <v>3464</v>
      </c>
      <c r="B1" s="281"/>
      <c r="C1" s="281"/>
      <c r="D1" s="281"/>
      <c r="E1" s="282"/>
    </row>
    <row r="2" spans="1:6">
      <c r="A2" s="277" t="s">
        <v>3</v>
      </c>
      <c r="B2" s="3" t="s">
        <v>4</v>
      </c>
      <c r="C2" s="4">
        <v>0.92979999999999996</v>
      </c>
      <c r="D2" s="4">
        <v>0.94899999999999995</v>
      </c>
      <c r="E2" s="134">
        <v>0.96950000000000003</v>
      </c>
    </row>
    <row r="3" spans="1:6">
      <c r="A3" s="278"/>
      <c r="B3" s="5" t="s">
        <v>5</v>
      </c>
      <c r="C3" s="4">
        <v>0.1061</v>
      </c>
      <c r="D3" s="4">
        <v>0.14360000000000001</v>
      </c>
      <c r="E3" s="134">
        <v>0.16639999999999999</v>
      </c>
    </row>
    <row r="4" spans="1:6">
      <c r="A4" s="279"/>
      <c r="B4" s="6" t="s">
        <v>6</v>
      </c>
      <c r="C4" s="7" t="s">
        <v>7</v>
      </c>
      <c r="D4" s="7" t="s">
        <v>8</v>
      </c>
      <c r="E4" s="135" t="s">
        <v>7</v>
      </c>
    </row>
    <row r="5" spans="1:6">
      <c r="A5" s="277" t="s">
        <v>3184</v>
      </c>
      <c r="B5" s="3" t="s">
        <v>4</v>
      </c>
      <c r="C5" s="8">
        <v>9.6799999999999997E-2</v>
      </c>
      <c r="D5" s="8">
        <v>0.91910000000000003</v>
      </c>
      <c r="E5" s="136">
        <v>0.91900000000000004</v>
      </c>
    </row>
    <row r="6" spans="1:6">
      <c r="A6" s="278"/>
      <c r="B6" s="5" t="s">
        <v>5</v>
      </c>
      <c r="C6" s="4">
        <v>8.7300000000000003E-2</v>
      </c>
      <c r="D6" s="4">
        <v>0.60540000000000005</v>
      </c>
      <c r="E6" s="134">
        <v>0.60580000000000001</v>
      </c>
    </row>
    <row r="7" spans="1:6">
      <c r="A7" s="279"/>
      <c r="B7" s="6" t="s">
        <v>6</v>
      </c>
      <c r="C7" s="7" t="s">
        <v>9</v>
      </c>
      <c r="D7" s="7" t="s">
        <v>10</v>
      </c>
      <c r="E7" s="135" t="s">
        <v>10</v>
      </c>
    </row>
    <row r="8" spans="1:6">
      <c r="A8" s="277" t="s">
        <v>11</v>
      </c>
      <c r="B8" s="3" t="s">
        <v>4</v>
      </c>
      <c r="C8" s="8">
        <v>0.90969999999999995</v>
      </c>
      <c r="D8" s="8">
        <v>0.8871</v>
      </c>
      <c r="E8" s="136">
        <v>0.95020000000000004</v>
      </c>
    </row>
    <row r="9" spans="1:6">
      <c r="A9" s="278"/>
      <c r="B9" s="5" t="s">
        <v>5</v>
      </c>
      <c r="C9" s="4">
        <v>0.14649999999999999</v>
      </c>
      <c r="D9" s="4">
        <v>0.1502</v>
      </c>
      <c r="E9" s="134">
        <v>0.19539999999999999</v>
      </c>
    </row>
    <row r="10" spans="1:6">
      <c r="A10" s="279"/>
      <c r="B10" s="5" t="s">
        <v>6</v>
      </c>
      <c r="C10" s="7" t="s">
        <v>12</v>
      </c>
      <c r="D10" s="7" t="s">
        <v>13</v>
      </c>
      <c r="E10" s="135" t="s">
        <v>12</v>
      </c>
    </row>
    <row r="11" spans="1:6">
      <c r="A11" s="137"/>
      <c r="B11" s="9" t="s">
        <v>14</v>
      </c>
      <c r="C11" s="138"/>
      <c r="D11" s="138"/>
      <c r="E11" s="138"/>
      <c r="F11" s="102"/>
    </row>
  </sheetData>
  <mergeCells count="4">
    <mergeCell ref="A2:A4"/>
    <mergeCell ref="A5:A7"/>
    <mergeCell ref="A8:A10"/>
    <mergeCell ref="A1:E1"/>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H6"/>
  <sheetViews>
    <sheetView zoomScale="180" zoomScaleNormal="180" zoomScalePageLayoutView="180" workbookViewId="0">
      <selection activeCell="A2" sqref="A2"/>
    </sheetView>
  </sheetViews>
  <sheetFormatPr baseColWidth="10" defaultRowHeight="15"/>
  <cols>
    <col min="1" max="1" width="23.6640625" bestFit="1" customWidth="1"/>
    <col min="2" max="2" width="10.1640625" bestFit="1" customWidth="1"/>
    <col min="3" max="3" width="9.1640625" bestFit="1" customWidth="1"/>
    <col min="4" max="4" width="10.1640625" bestFit="1" customWidth="1"/>
    <col min="5" max="5" width="1.6640625" bestFit="1" customWidth="1"/>
    <col min="6" max="6" width="10.1640625" bestFit="1" customWidth="1"/>
    <col min="7" max="7" width="9.1640625" bestFit="1" customWidth="1"/>
    <col min="8" max="8" width="10.1640625" bestFit="1" customWidth="1"/>
  </cols>
  <sheetData>
    <row r="1" spans="1:8" ht="54" customHeight="1" thickBot="1">
      <c r="A1" s="288" t="s">
        <v>3465</v>
      </c>
      <c r="B1" s="289"/>
      <c r="C1" s="289"/>
      <c r="D1" s="289"/>
      <c r="E1" s="289"/>
      <c r="F1" s="289"/>
      <c r="G1" s="289"/>
      <c r="H1" s="290"/>
    </row>
    <row r="2" spans="1:8" ht="17" thickBot="1">
      <c r="A2" s="117"/>
      <c r="B2" s="283" t="s">
        <v>27</v>
      </c>
      <c r="C2" s="284"/>
      <c r="D2" s="285"/>
      <c r="E2" s="118"/>
      <c r="F2" s="283" t="s">
        <v>28</v>
      </c>
      <c r="G2" s="286"/>
      <c r="H2" s="287"/>
    </row>
    <row r="3" spans="1:8" ht="17" thickBot="1">
      <c r="A3" s="140"/>
      <c r="B3" s="15" t="s">
        <v>1</v>
      </c>
      <c r="C3" s="2" t="s">
        <v>3179</v>
      </c>
      <c r="D3" s="16" t="s">
        <v>0</v>
      </c>
      <c r="E3" s="17" t="s">
        <v>32</v>
      </c>
      <c r="F3" s="15" t="s">
        <v>1</v>
      </c>
      <c r="G3" s="2" t="s">
        <v>3179</v>
      </c>
      <c r="H3" s="16" t="s">
        <v>0</v>
      </c>
    </row>
    <row r="4" spans="1:8" ht="16">
      <c r="A4" s="141" t="s">
        <v>29</v>
      </c>
      <c r="B4" s="18">
        <v>17552220</v>
      </c>
      <c r="C4" s="18">
        <v>6220660</v>
      </c>
      <c r="D4" s="18">
        <v>11289162</v>
      </c>
      <c r="E4" s="18"/>
      <c r="F4" s="18">
        <v>17552220</v>
      </c>
      <c r="G4" s="18">
        <v>6220660</v>
      </c>
      <c r="H4" s="142">
        <v>11289162</v>
      </c>
    </row>
    <row r="5" spans="1:8" ht="16">
      <c r="A5" s="141" t="s">
        <v>30</v>
      </c>
      <c r="B5" s="18">
        <v>12205483</v>
      </c>
      <c r="C5" s="18">
        <f>2616004+2434087</f>
        <v>5050091</v>
      </c>
      <c r="D5" s="18">
        <v>9029379</v>
      </c>
      <c r="E5" s="18"/>
      <c r="F5" s="18">
        <v>14770198</v>
      </c>
      <c r="G5" s="18">
        <v>5915526</v>
      </c>
      <c r="H5" s="142">
        <v>11168291</v>
      </c>
    </row>
    <row r="6" spans="1:8" s="139" customFormat="1" ht="16">
      <c r="A6" s="143" t="s">
        <v>31</v>
      </c>
      <c r="B6" s="19">
        <v>0.69499999999999995</v>
      </c>
      <c r="C6" s="19">
        <f t="shared" ref="C6" si="0">C5/C4</f>
        <v>0.81182559406879651</v>
      </c>
      <c r="D6" s="19">
        <f>D5/D4</f>
        <v>0.79982721481009844</v>
      </c>
      <c r="E6" s="19"/>
      <c r="F6" s="19">
        <f t="shared" ref="F6:H6" si="1">F5/F4</f>
        <v>0.84150027745778022</v>
      </c>
      <c r="G6" s="19">
        <f t="shared" si="1"/>
        <v>0.95094829166037043</v>
      </c>
      <c r="H6" s="144">
        <f t="shared" si="1"/>
        <v>0.98929318225746077</v>
      </c>
    </row>
  </sheetData>
  <mergeCells count="3">
    <mergeCell ref="B2:D2"/>
    <mergeCell ref="F2:H2"/>
    <mergeCell ref="A1:H1"/>
  </mergeCells>
  <pageMargins left="0.7" right="0.7" top="0.75" bottom="0.75" header="0.3" footer="0.3"/>
  <pageSetup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L136"/>
  <sheetViews>
    <sheetView workbookViewId="0">
      <selection activeCell="A2" sqref="A2:D2"/>
    </sheetView>
  </sheetViews>
  <sheetFormatPr baseColWidth="10" defaultColWidth="8.83203125" defaultRowHeight="15"/>
  <cols>
    <col min="1" max="1" width="4.1640625" bestFit="1" customWidth="1"/>
    <col min="2" max="2" width="56.5" bestFit="1" customWidth="1"/>
    <col min="3" max="3" width="10.6640625" bestFit="1" customWidth="1"/>
    <col min="4" max="4" width="8.83203125" bestFit="1" customWidth="1"/>
    <col min="6" max="6" width="56.5" bestFit="1" customWidth="1"/>
    <col min="7" max="7" width="10.6640625" bestFit="1" customWidth="1"/>
    <col min="10" max="10" width="46.33203125" bestFit="1" customWidth="1"/>
  </cols>
  <sheetData>
    <row r="1" spans="1:12" ht="46" customHeight="1" thickBot="1">
      <c r="A1" s="280" t="s">
        <v>40611</v>
      </c>
      <c r="B1" s="281"/>
      <c r="C1" s="281"/>
      <c r="D1" s="281"/>
      <c r="E1" s="281"/>
      <c r="F1" s="281"/>
      <c r="G1" s="281"/>
      <c r="H1" s="281"/>
      <c r="I1" s="281"/>
      <c r="J1" s="281"/>
      <c r="K1" s="281"/>
      <c r="L1" s="282"/>
    </row>
    <row r="2" spans="1:12" ht="16" thickBot="1">
      <c r="A2" s="291" t="s">
        <v>1</v>
      </c>
      <c r="B2" s="292"/>
      <c r="C2" s="292"/>
      <c r="D2" s="293"/>
      <c r="E2" s="291" t="s">
        <v>3179</v>
      </c>
      <c r="F2" s="292"/>
      <c r="G2" s="292"/>
      <c r="H2" s="293"/>
      <c r="I2" s="291" t="s">
        <v>0</v>
      </c>
      <c r="J2" s="292"/>
      <c r="K2" s="292"/>
      <c r="L2" s="293"/>
    </row>
    <row r="3" spans="1:12" ht="16" thickBot="1">
      <c r="A3" s="116" t="s">
        <v>2</v>
      </c>
      <c r="B3" s="115" t="s">
        <v>3325</v>
      </c>
      <c r="C3" s="115" t="s">
        <v>3324</v>
      </c>
      <c r="D3" s="114" t="s">
        <v>3323</v>
      </c>
      <c r="E3" s="116" t="s">
        <v>2</v>
      </c>
      <c r="F3" s="115" t="s">
        <v>3325</v>
      </c>
      <c r="G3" s="115" t="s">
        <v>3324</v>
      </c>
      <c r="H3" s="114" t="s">
        <v>3323</v>
      </c>
      <c r="I3" s="116" t="s">
        <v>2</v>
      </c>
      <c r="J3" s="115" t="s">
        <v>3325</v>
      </c>
      <c r="K3" s="115" t="s">
        <v>3324</v>
      </c>
      <c r="L3" s="114" t="s">
        <v>3323</v>
      </c>
    </row>
    <row r="4" spans="1:12">
      <c r="A4" s="117">
        <v>1</v>
      </c>
      <c r="B4" s="118" t="s">
        <v>3322</v>
      </c>
      <c r="C4" s="118">
        <v>2712</v>
      </c>
      <c r="D4" s="119">
        <v>47</v>
      </c>
      <c r="E4" s="117">
        <v>1</v>
      </c>
      <c r="F4" s="118" t="s">
        <v>3322</v>
      </c>
      <c r="G4" s="118">
        <v>1550</v>
      </c>
      <c r="H4" s="119">
        <v>45</v>
      </c>
      <c r="I4" s="117">
        <v>1</v>
      </c>
      <c r="J4" s="118" t="s">
        <v>3360</v>
      </c>
      <c r="K4" s="118">
        <v>2045</v>
      </c>
      <c r="L4" s="119">
        <v>50</v>
      </c>
    </row>
    <row r="5" spans="1:12">
      <c r="A5" s="120">
        <v>2</v>
      </c>
      <c r="B5" s="102" t="s">
        <v>3321</v>
      </c>
      <c r="C5" s="102">
        <v>2350</v>
      </c>
      <c r="D5" s="121">
        <v>4</v>
      </c>
      <c r="E5" s="120">
        <v>2</v>
      </c>
      <c r="F5" s="102" t="s">
        <v>3321</v>
      </c>
      <c r="G5" s="102">
        <v>1272</v>
      </c>
      <c r="H5" s="121">
        <v>4</v>
      </c>
      <c r="I5" s="120">
        <v>2</v>
      </c>
      <c r="J5" s="102" t="s">
        <v>3321</v>
      </c>
      <c r="K5" s="102">
        <v>1665</v>
      </c>
      <c r="L5" s="121">
        <v>3</v>
      </c>
    </row>
    <row r="6" spans="1:12">
      <c r="A6" s="120">
        <v>3</v>
      </c>
      <c r="B6" s="102" t="s">
        <v>3320</v>
      </c>
      <c r="C6" s="102">
        <v>802</v>
      </c>
      <c r="D6" s="121">
        <v>127</v>
      </c>
      <c r="E6" s="120">
        <v>3</v>
      </c>
      <c r="F6" s="102" t="s">
        <v>3320</v>
      </c>
      <c r="G6" s="102">
        <v>309</v>
      </c>
      <c r="H6" s="121">
        <v>106</v>
      </c>
      <c r="I6" s="120">
        <v>3</v>
      </c>
      <c r="J6" s="102" t="s">
        <v>3320</v>
      </c>
      <c r="K6" s="102">
        <v>599</v>
      </c>
      <c r="L6" s="121">
        <v>144</v>
      </c>
    </row>
    <row r="7" spans="1:12">
      <c r="A7" s="120">
        <v>4</v>
      </c>
      <c r="B7" s="102" t="s">
        <v>3319</v>
      </c>
      <c r="C7" s="102">
        <v>376</v>
      </c>
      <c r="D7" s="121">
        <v>7</v>
      </c>
      <c r="E7" s="120">
        <v>4</v>
      </c>
      <c r="F7" s="102" t="s">
        <v>3361</v>
      </c>
      <c r="G7" s="102">
        <v>270</v>
      </c>
      <c r="H7" s="121">
        <v>6</v>
      </c>
      <c r="I7" s="120">
        <v>4</v>
      </c>
      <c r="J7" s="102" t="s">
        <v>3361</v>
      </c>
      <c r="K7" s="102">
        <v>318</v>
      </c>
      <c r="L7" s="121">
        <v>6</v>
      </c>
    </row>
    <row r="8" spans="1:12">
      <c r="A8" s="120">
        <v>5</v>
      </c>
      <c r="B8" s="102" t="s">
        <v>3318</v>
      </c>
      <c r="C8" s="102">
        <v>351</v>
      </c>
      <c r="D8" s="121">
        <v>7</v>
      </c>
      <c r="E8" s="120">
        <v>5</v>
      </c>
      <c r="F8" s="102" t="s">
        <v>3316</v>
      </c>
      <c r="G8" s="102">
        <v>209</v>
      </c>
      <c r="H8" s="121">
        <v>31</v>
      </c>
      <c r="I8" s="120">
        <v>5</v>
      </c>
      <c r="J8" s="102" t="s">
        <v>3316</v>
      </c>
      <c r="K8" s="102">
        <v>300</v>
      </c>
      <c r="L8" s="121">
        <v>32</v>
      </c>
    </row>
    <row r="9" spans="1:12">
      <c r="A9" s="120">
        <v>6</v>
      </c>
      <c r="B9" s="102" t="s">
        <v>3317</v>
      </c>
      <c r="C9" s="102">
        <v>289</v>
      </c>
      <c r="D9" s="121">
        <v>2</v>
      </c>
      <c r="E9" s="120">
        <v>6</v>
      </c>
      <c r="F9" s="102" t="s">
        <v>3317</v>
      </c>
      <c r="G9" s="102">
        <v>196</v>
      </c>
      <c r="H9" s="121">
        <v>2</v>
      </c>
      <c r="I9" s="120">
        <v>6</v>
      </c>
      <c r="J9" s="102" t="s">
        <v>3317</v>
      </c>
      <c r="K9" s="102">
        <v>229</v>
      </c>
      <c r="L9" s="121">
        <v>2</v>
      </c>
    </row>
    <row r="10" spans="1:12">
      <c r="A10" s="120">
        <v>7</v>
      </c>
      <c r="B10" s="102" t="s">
        <v>3316</v>
      </c>
      <c r="C10" s="102">
        <v>279</v>
      </c>
      <c r="D10" s="121">
        <v>32</v>
      </c>
      <c r="E10" s="120">
        <v>7</v>
      </c>
      <c r="F10" s="102" t="s">
        <v>3314</v>
      </c>
      <c r="G10" s="102">
        <v>175</v>
      </c>
      <c r="H10" s="121">
        <v>1</v>
      </c>
      <c r="I10" s="120">
        <v>7</v>
      </c>
      <c r="J10" s="102" t="s">
        <v>3314</v>
      </c>
      <c r="K10" s="102">
        <v>204</v>
      </c>
      <c r="L10" s="121">
        <v>1</v>
      </c>
    </row>
    <row r="11" spans="1:12">
      <c r="A11" s="120">
        <v>8</v>
      </c>
      <c r="B11" s="102" t="s">
        <v>3315</v>
      </c>
      <c r="C11" s="102">
        <v>262</v>
      </c>
      <c r="D11" s="121">
        <v>25</v>
      </c>
      <c r="E11" s="120">
        <v>8</v>
      </c>
      <c r="F11" s="102" t="s">
        <v>3326</v>
      </c>
      <c r="G11" s="102">
        <v>125</v>
      </c>
      <c r="H11" s="121">
        <v>19</v>
      </c>
      <c r="I11" s="120">
        <v>8</v>
      </c>
      <c r="J11" s="102" t="s">
        <v>3318</v>
      </c>
      <c r="K11" s="102">
        <v>176</v>
      </c>
      <c r="L11" s="121">
        <v>8</v>
      </c>
    </row>
    <row r="12" spans="1:12">
      <c r="A12" s="120">
        <v>9</v>
      </c>
      <c r="B12" s="102" t="s">
        <v>3314</v>
      </c>
      <c r="C12" s="102">
        <v>256</v>
      </c>
      <c r="D12" s="121">
        <v>1</v>
      </c>
      <c r="E12" s="120">
        <v>9</v>
      </c>
      <c r="F12" s="102" t="s">
        <v>3304</v>
      </c>
      <c r="G12" s="102">
        <v>124</v>
      </c>
      <c r="H12" s="121">
        <v>13</v>
      </c>
      <c r="I12" s="120">
        <v>9</v>
      </c>
      <c r="J12" s="102" t="s">
        <v>3310</v>
      </c>
      <c r="K12" s="102">
        <v>148</v>
      </c>
      <c r="L12" s="121">
        <v>19</v>
      </c>
    </row>
    <row r="13" spans="1:12">
      <c r="A13" s="120">
        <v>10</v>
      </c>
      <c r="B13" s="102" t="s">
        <v>3313</v>
      </c>
      <c r="C13" s="102">
        <v>223</v>
      </c>
      <c r="D13" s="121">
        <v>29</v>
      </c>
      <c r="E13" s="120">
        <v>10</v>
      </c>
      <c r="F13" s="102" t="s">
        <v>3311</v>
      </c>
      <c r="G13" s="102">
        <v>116</v>
      </c>
      <c r="H13" s="121">
        <v>15</v>
      </c>
      <c r="I13" s="120">
        <v>10</v>
      </c>
      <c r="J13" s="102" t="s">
        <v>3313</v>
      </c>
      <c r="K13" s="102">
        <v>138</v>
      </c>
      <c r="L13" s="121">
        <v>35</v>
      </c>
    </row>
    <row r="14" spans="1:12">
      <c r="A14" s="120">
        <v>11</v>
      </c>
      <c r="B14" s="102" t="s">
        <v>3312</v>
      </c>
      <c r="C14" s="102">
        <v>176</v>
      </c>
      <c r="D14" s="121">
        <v>18</v>
      </c>
      <c r="E14" s="120">
        <v>11</v>
      </c>
      <c r="F14" s="102" t="s">
        <v>3327</v>
      </c>
      <c r="G14" s="102">
        <v>110</v>
      </c>
      <c r="H14" s="121">
        <v>9</v>
      </c>
      <c r="I14" s="120">
        <v>11</v>
      </c>
      <c r="J14" s="102" t="s">
        <v>3362</v>
      </c>
      <c r="K14" s="102">
        <v>132</v>
      </c>
      <c r="L14" s="121">
        <v>25</v>
      </c>
    </row>
    <row r="15" spans="1:12">
      <c r="A15" s="120">
        <v>12</v>
      </c>
      <c r="B15" s="102" t="s">
        <v>3311</v>
      </c>
      <c r="C15" s="102">
        <v>173</v>
      </c>
      <c r="D15" s="121">
        <v>15</v>
      </c>
      <c r="E15" s="120">
        <v>12</v>
      </c>
      <c r="F15" s="102" t="s">
        <v>3328</v>
      </c>
      <c r="G15" s="102">
        <v>101</v>
      </c>
      <c r="H15" s="121">
        <v>9</v>
      </c>
      <c r="I15" s="120">
        <v>12</v>
      </c>
      <c r="J15" s="102" t="s">
        <v>3311</v>
      </c>
      <c r="K15" s="102">
        <v>131</v>
      </c>
      <c r="L15" s="121">
        <v>15</v>
      </c>
    </row>
    <row r="16" spans="1:12">
      <c r="A16" s="120">
        <v>13</v>
      </c>
      <c r="B16" s="102" t="s">
        <v>3310</v>
      </c>
      <c r="C16" s="102">
        <v>162</v>
      </c>
      <c r="D16" s="121">
        <v>18</v>
      </c>
      <c r="E16" s="120">
        <v>13</v>
      </c>
      <c r="F16" s="102" t="s">
        <v>3301</v>
      </c>
      <c r="G16" s="102">
        <v>93</v>
      </c>
      <c r="H16" s="121">
        <v>7</v>
      </c>
      <c r="I16" s="120">
        <v>13</v>
      </c>
      <c r="J16" s="102" t="s">
        <v>3293</v>
      </c>
      <c r="K16" s="102">
        <v>129</v>
      </c>
      <c r="L16" s="121">
        <v>20</v>
      </c>
    </row>
    <row r="17" spans="1:12">
      <c r="A17" s="120">
        <v>14</v>
      </c>
      <c r="B17" s="102" t="s">
        <v>3309</v>
      </c>
      <c r="C17" s="102">
        <v>161</v>
      </c>
      <c r="D17" s="121">
        <v>23</v>
      </c>
      <c r="E17" s="120">
        <v>14</v>
      </c>
      <c r="F17" s="102" t="s">
        <v>3313</v>
      </c>
      <c r="G17" s="102">
        <v>92</v>
      </c>
      <c r="H17" s="121">
        <v>27</v>
      </c>
      <c r="I17" s="120">
        <v>14</v>
      </c>
      <c r="J17" s="102" t="s">
        <v>3294</v>
      </c>
      <c r="K17" s="102">
        <v>125</v>
      </c>
      <c r="L17" s="121">
        <v>13</v>
      </c>
    </row>
    <row r="18" spans="1:12">
      <c r="A18" s="120">
        <v>15</v>
      </c>
      <c r="B18" s="102" t="s">
        <v>3308</v>
      </c>
      <c r="C18" s="102">
        <v>157</v>
      </c>
      <c r="D18" s="121">
        <v>23</v>
      </c>
      <c r="E18" s="120">
        <v>15</v>
      </c>
      <c r="F18" s="102" t="s">
        <v>3291</v>
      </c>
      <c r="G18" s="102">
        <v>85</v>
      </c>
      <c r="H18" s="121">
        <v>19</v>
      </c>
      <c r="I18" s="120">
        <v>15</v>
      </c>
      <c r="J18" s="102" t="s">
        <v>3331</v>
      </c>
      <c r="K18" s="102">
        <v>125</v>
      </c>
      <c r="L18" s="121">
        <v>20</v>
      </c>
    </row>
    <row r="19" spans="1:12">
      <c r="A19" s="120">
        <v>16</v>
      </c>
      <c r="B19" s="102" t="s">
        <v>3307</v>
      </c>
      <c r="C19" s="102">
        <v>153</v>
      </c>
      <c r="D19" s="121">
        <v>22</v>
      </c>
      <c r="E19" s="120">
        <v>16</v>
      </c>
      <c r="F19" s="102" t="s">
        <v>3296</v>
      </c>
      <c r="G19" s="102">
        <v>79</v>
      </c>
      <c r="H19" s="121">
        <v>28</v>
      </c>
      <c r="I19" s="120">
        <v>16</v>
      </c>
      <c r="J19" s="102" t="s">
        <v>3296</v>
      </c>
      <c r="K19" s="102">
        <v>124</v>
      </c>
      <c r="L19" s="121">
        <v>33</v>
      </c>
    </row>
    <row r="20" spans="1:12">
      <c r="A20" s="120">
        <v>17</v>
      </c>
      <c r="B20" s="102" t="s">
        <v>3306</v>
      </c>
      <c r="C20" s="102">
        <v>141</v>
      </c>
      <c r="D20" s="121">
        <v>23</v>
      </c>
      <c r="E20" s="120">
        <v>17</v>
      </c>
      <c r="F20" s="102" t="s">
        <v>3306</v>
      </c>
      <c r="G20" s="102">
        <v>78</v>
      </c>
      <c r="H20" s="121">
        <v>28</v>
      </c>
      <c r="I20" s="120">
        <v>17</v>
      </c>
      <c r="J20" s="102" t="s">
        <v>3309</v>
      </c>
      <c r="K20" s="102">
        <v>123</v>
      </c>
      <c r="L20" s="121">
        <v>26</v>
      </c>
    </row>
    <row r="21" spans="1:12">
      <c r="A21" s="120">
        <v>18</v>
      </c>
      <c r="B21" s="102" t="s">
        <v>3305</v>
      </c>
      <c r="C21" s="102">
        <v>136</v>
      </c>
      <c r="D21" s="121">
        <v>17</v>
      </c>
      <c r="E21" s="120">
        <v>18</v>
      </c>
      <c r="F21" s="102" t="s">
        <v>3309</v>
      </c>
      <c r="G21" s="102">
        <v>71</v>
      </c>
      <c r="H21" s="121">
        <v>21</v>
      </c>
      <c r="I21" s="120">
        <v>18</v>
      </c>
      <c r="J21" s="102" t="s">
        <v>3298</v>
      </c>
      <c r="K21" s="102">
        <v>114</v>
      </c>
      <c r="L21" s="121">
        <v>17</v>
      </c>
    </row>
    <row r="22" spans="1:12">
      <c r="A22" s="120">
        <v>19</v>
      </c>
      <c r="B22" s="102" t="s">
        <v>3304</v>
      </c>
      <c r="C22" s="102">
        <v>135</v>
      </c>
      <c r="D22" s="121">
        <v>13</v>
      </c>
      <c r="E22" s="120">
        <v>19</v>
      </c>
      <c r="F22" s="102" t="s">
        <v>3315</v>
      </c>
      <c r="G22" s="102">
        <v>69</v>
      </c>
      <c r="H22" s="121">
        <v>22</v>
      </c>
      <c r="I22" s="120">
        <v>19</v>
      </c>
      <c r="J22" s="102" t="s">
        <v>3363</v>
      </c>
      <c r="K22" s="102">
        <v>110</v>
      </c>
      <c r="L22" s="121">
        <v>18</v>
      </c>
    </row>
    <row r="23" spans="1:12">
      <c r="A23" s="120">
        <v>20</v>
      </c>
      <c r="B23" s="102" t="s">
        <v>3303</v>
      </c>
      <c r="C23" s="102">
        <v>132</v>
      </c>
      <c r="D23" s="121">
        <v>23</v>
      </c>
      <c r="E23" s="120">
        <v>20</v>
      </c>
      <c r="F23" s="102" t="s">
        <v>3329</v>
      </c>
      <c r="G23" s="102">
        <v>68</v>
      </c>
      <c r="H23" s="121">
        <v>17</v>
      </c>
      <c r="I23" s="120">
        <v>20</v>
      </c>
      <c r="J23" s="102" t="s">
        <v>3306</v>
      </c>
      <c r="K23" s="102">
        <v>104</v>
      </c>
      <c r="L23" s="121">
        <v>20</v>
      </c>
    </row>
    <row r="24" spans="1:12">
      <c r="A24" s="120">
        <v>21</v>
      </c>
      <c r="B24" s="102" t="s">
        <v>3302</v>
      </c>
      <c r="C24" s="102">
        <v>130</v>
      </c>
      <c r="D24" s="121">
        <v>23</v>
      </c>
      <c r="E24" s="120">
        <v>21</v>
      </c>
      <c r="F24" s="102" t="s">
        <v>3302</v>
      </c>
      <c r="G24" s="102">
        <v>66</v>
      </c>
      <c r="H24" s="121">
        <v>23</v>
      </c>
      <c r="I24" s="120">
        <v>21</v>
      </c>
      <c r="J24" s="102" t="s">
        <v>3302</v>
      </c>
      <c r="K24" s="102">
        <v>100</v>
      </c>
      <c r="L24" s="121">
        <v>22</v>
      </c>
    </row>
    <row r="25" spans="1:12">
      <c r="A25" s="120">
        <v>22</v>
      </c>
      <c r="B25" s="102" t="s">
        <v>3301</v>
      </c>
      <c r="C25" s="102">
        <v>123</v>
      </c>
      <c r="D25" s="121">
        <v>22</v>
      </c>
      <c r="E25" s="120">
        <v>22</v>
      </c>
      <c r="F25" s="102" t="s">
        <v>3294</v>
      </c>
      <c r="G25" s="102">
        <v>65</v>
      </c>
      <c r="H25" s="121">
        <v>13</v>
      </c>
      <c r="I25" s="120">
        <v>22</v>
      </c>
      <c r="J25" s="102" t="s">
        <v>3303</v>
      </c>
      <c r="K25" s="102">
        <v>98</v>
      </c>
      <c r="L25" s="121">
        <v>35</v>
      </c>
    </row>
    <row r="26" spans="1:12">
      <c r="A26" s="120">
        <v>23</v>
      </c>
      <c r="B26" s="102" t="s">
        <v>3300</v>
      </c>
      <c r="C26" s="102">
        <v>121</v>
      </c>
      <c r="D26" s="121">
        <v>3</v>
      </c>
      <c r="E26" s="120">
        <v>23</v>
      </c>
      <c r="F26" s="102" t="s">
        <v>3293</v>
      </c>
      <c r="G26" s="102">
        <v>65</v>
      </c>
      <c r="H26" s="121">
        <v>20</v>
      </c>
      <c r="I26" s="120">
        <v>23</v>
      </c>
      <c r="J26" s="102" t="s">
        <v>3291</v>
      </c>
      <c r="K26" s="102">
        <v>91</v>
      </c>
      <c r="L26" s="121">
        <v>20</v>
      </c>
    </row>
    <row r="27" spans="1:12">
      <c r="A27" s="120">
        <v>24</v>
      </c>
      <c r="B27" s="102" t="s">
        <v>3299</v>
      </c>
      <c r="C27" s="102">
        <v>118</v>
      </c>
      <c r="D27" s="121">
        <v>21</v>
      </c>
      <c r="E27" s="120">
        <v>24</v>
      </c>
      <c r="F27" s="102" t="s">
        <v>3330</v>
      </c>
      <c r="G27" s="102">
        <v>61</v>
      </c>
      <c r="H27" s="121">
        <v>27</v>
      </c>
      <c r="I27" s="120">
        <v>24</v>
      </c>
      <c r="J27" s="102" t="s">
        <v>3308</v>
      </c>
      <c r="K27" s="102">
        <v>84</v>
      </c>
      <c r="L27" s="121">
        <v>15</v>
      </c>
    </row>
    <row r="28" spans="1:12">
      <c r="A28" s="120">
        <v>25</v>
      </c>
      <c r="B28" s="102" t="s">
        <v>3298</v>
      </c>
      <c r="C28" s="102">
        <v>118</v>
      </c>
      <c r="D28" s="121">
        <v>21</v>
      </c>
      <c r="E28" s="120">
        <v>25</v>
      </c>
      <c r="F28" s="102" t="s">
        <v>3331</v>
      </c>
      <c r="G28" s="102">
        <v>61</v>
      </c>
      <c r="H28" s="121">
        <v>18</v>
      </c>
      <c r="I28" s="120">
        <v>25</v>
      </c>
      <c r="J28" s="102" t="s">
        <v>3301</v>
      </c>
      <c r="K28" s="102">
        <v>83</v>
      </c>
      <c r="L28" s="121">
        <v>18</v>
      </c>
    </row>
    <row r="29" spans="1:12">
      <c r="A29" s="120">
        <v>26</v>
      </c>
      <c r="B29" s="102" t="s">
        <v>3297</v>
      </c>
      <c r="C29" s="102">
        <v>118</v>
      </c>
      <c r="D29" s="121">
        <v>16</v>
      </c>
      <c r="E29" s="120">
        <v>26</v>
      </c>
      <c r="F29" s="102" t="s">
        <v>3300</v>
      </c>
      <c r="G29" s="102">
        <v>58</v>
      </c>
      <c r="H29" s="121">
        <v>2</v>
      </c>
      <c r="I29" s="120">
        <v>26</v>
      </c>
      <c r="J29" s="102" t="s">
        <v>3333</v>
      </c>
      <c r="K29" s="102">
        <v>82</v>
      </c>
      <c r="L29" s="121">
        <v>9</v>
      </c>
    </row>
    <row r="30" spans="1:12">
      <c r="A30" s="120">
        <v>27</v>
      </c>
      <c r="B30" s="102" t="s">
        <v>3296</v>
      </c>
      <c r="C30" s="102">
        <v>117</v>
      </c>
      <c r="D30" s="121">
        <v>30</v>
      </c>
      <c r="E30" s="120">
        <v>27</v>
      </c>
      <c r="F30" s="102" t="s">
        <v>3285</v>
      </c>
      <c r="G30" s="102">
        <v>57</v>
      </c>
      <c r="H30" s="121">
        <v>12</v>
      </c>
      <c r="I30" s="120">
        <v>27</v>
      </c>
      <c r="J30" s="102" t="s">
        <v>3297</v>
      </c>
      <c r="K30" s="102">
        <v>82</v>
      </c>
      <c r="L30" s="121">
        <v>15</v>
      </c>
    </row>
    <row r="31" spans="1:12">
      <c r="A31" s="120">
        <v>28</v>
      </c>
      <c r="B31" s="102" t="s">
        <v>3295</v>
      </c>
      <c r="C31" s="102">
        <v>115</v>
      </c>
      <c r="D31" s="121">
        <v>12</v>
      </c>
      <c r="E31" s="120">
        <v>28</v>
      </c>
      <c r="F31" s="102" t="s">
        <v>3332</v>
      </c>
      <c r="G31" s="102">
        <v>57</v>
      </c>
      <c r="H31" s="121">
        <v>13</v>
      </c>
      <c r="I31" s="120">
        <v>28</v>
      </c>
      <c r="J31" s="102" t="s">
        <v>3332</v>
      </c>
      <c r="K31" s="102">
        <v>81</v>
      </c>
      <c r="L31" s="121">
        <v>14</v>
      </c>
    </row>
    <row r="32" spans="1:12">
      <c r="A32" s="120">
        <v>29</v>
      </c>
      <c r="B32" s="102" t="s">
        <v>3294</v>
      </c>
      <c r="C32" s="102">
        <v>108</v>
      </c>
      <c r="D32" s="121">
        <v>16</v>
      </c>
      <c r="E32" s="120">
        <v>29</v>
      </c>
      <c r="F32" s="102" t="s">
        <v>3308</v>
      </c>
      <c r="G32" s="102">
        <v>55</v>
      </c>
      <c r="H32" s="121">
        <v>17</v>
      </c>
      <c r="I32" s="120">
        <v>29</v>
      </c>
      <c r="J32" s="102" t="s">
        <v>3300</v>
      </c>
      <c r="K32" s="102">
        <v>74</v>
      </c>
      <c r="L32" s="121">
        <v>2</v>
      </c>
    </row>
    <row r="33" spans="1:12">
      <c r="A33" s="120">
        <v>30</v>
      </c>
      <c r="B33" s="102" t="s">
        <v>3293</v>
      </c>
      <c r="C33" s="102">
        <v>101</v>
      </c>
      <c r="D33" s="121">
        <v>20</v>
      </c>
      <c r="E33" s="120">
        <v>30</v>
      </c>
      <c r="F33" s="102" t="s">
        <v>3310</v>
      </c>
      <c r="G33" s="102">
        <v>55</v>
      </c>
      <c r="H33" s="121">
        <v>16</v>
      </c>
      <c r="I33" s="120">
        <v>30</v>
      </c>
      <c r="J33" s="102" t="s">
        <v>3271</v>
      </c>
      <c r="K33" s="102">
        <v>73</v>
      </c>
      <c r="L33" s="121">
        <v>15</v>
      </c>
    </row>
    <row r="34" spans="1:12">
      <c r="A34" s="120">
        <v>31</v>
      </c>
      <c r="B34" s="102" t="s">
        <v>3292</v>
      </c>
      <c r="C34" s="102">
        <v>94</v>
      </c>
      <c r="D34" s="121">
        <v>13</v>
      </c>
      <c r="E34" s="120">
        <v>31</v>
      </c>
      <c r="F34" s="102" t="s">
        <v>3276</v>
      </c>
      <c r="G34" s="102">
        <v>49</v>
      </c>
      <c r="H34" s="121">
        <v>7</v>
      </c>
      <c r="I34" s="120">
        <v>31</v>
      </c>
      <c r="J34" s="102" t="s">
        <v>3334</v>
      </c>
      <c r="K34" s="102">
        <v>71</v>
      </c>
      <c r="L34" s="121">
        <v>15</v>
      </c>
    </row>
    <row r="35" spans="1:12">
      <c r="A35" s="120">
        <v>32</v>
      </c>
      <c r="B35" s="102" t="s">
        <v>3291</v>
      </c>
      <c r="C35" s="102">
        <v>94</v>
      </c>
      <c r="D35" s="121">
        <v>17</v>
      </c>
      <c r="E35" s="120">
        <v>32</v>
      </c>
      <c r="F35" s="102" t="s">
        <v>3333</v>
      </c>
      <c r="G35" s="102">
        <v>47</v>
      </c>
      <c r="H35" s="121">
        <v>8</v>
      </c>
      <c r="I35" s="120">
        <v>32</v>
      </c>
      <c r="J35" s="102" t="s">
        <v>3285</v>
      </c>
      <c r="K35" s="102">
        <v>65</v>
      </c>
      <c r="L35" s="121">
        <v>11</v>
      </c>
    </row>
    <row r="36" spans="1:12">
      <c r="A36" s="120">
        <v>33</v>
      </c>
      <c r="B36" s="102" t="s">
        <v>3290</v>
      </c>
      <c r="C36" s="102">
        <v>92</v>
      </c>
      <c r="D36" s="121">
        <v>11</v>
      </c>
      <c r="E36" s="120">
        <v>33</v>
      </c>
      <c r="F36" s="102" t="s">
        <v>3297</v>
      </c>
      <c r="G36" s="102">
        <v>47</v>
      </c>
      <c r="H36" s="121">
        <v>15</v>
      </c>
      <c r="I36" s="120">
        <v>33</v>
      </c>
      <c r="J36" s="102" t="s">
        <v>3282</v>
      </c>
      <c r="K36" s="102">
        <v>65</v>
      </c>
      <c r="L36" s="121">
        <v>19</v>
      </c>
    </row>
    <row r="37" spans="1:12">
      <c r="A37" s="120">
        <v>34</v>
      </c>
      <c r="B37" s="102" t="s">
        <v>3289</v>
      </c>
      <c r="C37" s="102">
        <v>90</v>
      </c>
      <c r="D37" s="121">
        <v>19</v>
      </c>
      <c r="E37" s="120">
        <v>34</v>
      </c>
      <c r="F37" s="102" t="s">
        <v>3281</v>
      </c>
      <c r="G37" s="102">
        <v>46</v>
      </c>
      <c r="H37" s="121">
        <v>7</v>
      </c>
      <c r="I37" s="120">
        <v>34</v>
      </c>
      <c r="J37" s="102" t="s">
        <v>3289</v>
      </c>
      <c r="K37" s="102">
        <v>62</v>
      </c>
      <c r="L37" s="121">
        <v>16</v>
      </c>
    </row>
    <row r="38" spans="1:12">
      <c r="A38" s="120">
        <v>35</v>
      </c>
      <c r="B38" s="102" t="s">
        <v>3288</v>
      </c>
      <c r="C38" s="102">
        <v>86</v>
      </c>
      <c r="D38" s="121">
        <v>14</v>
      </c>
      <c r="E38" s="120">
        <v>35</v>
      </c>
      <c r="F38" s="102" t="s">
        <v>3280</v>
      </c>
      <c r="G38" s="102">
        <v>43</v>
      </c>
      <c r="H38" s="121">
        <v>10</v>
      </c>
      <c r="I38" s="120">
        <v>35</v>
      </c>
      <c r="J38" s="102" t="s">
        <v>3292</v>
      </c>
      <c r="K38" s="102">
        <v>62</v>
      </c>
      <c r="L38" s="121">
        <v>12</v>
      </c>
    </row>
    <row r="39" spans="1:12">
      <c r="A39" s="120">
        <v>36</v>
      </c>
      <c r="B39" s="102" t="s">
        <v>3287</v>
      </c>
      <c r="C39" s="102">
        <v>83</v>
      </c>
      <c r="D39" s="121">
        <v>14</v>
      </c>
      <c r="E39" s="120">
        <v>36</v>
      </c>
      <c r="F39" s="102" t="s">
        <v>3283</v>
      </c>
      <c r="G39" s="102">
        <v>43</v>
      </c>
      <c r="H39" s="121">
        <v>5</v>
      </c>
      <c r="I39" s="120">
        <v>36</v>
      </c>
      <c r="J39" s="102" t="s">
        <v>3276</v>
      </c>
      <c r="K39" s="102">
        <v>58</v>
      </c>
      <c r="L39" s="121">
        <v>7</v>
      </c>
    </row>
    <row r="40" spans="1:12">
      <c r="A40" s="120">
        <v>37</v>
      </c>
      <c r="B40" s="102" t="s">
        <v>3286</v>
      </c>
      <c r="C40" s="102">
        <v>74</v>
      </c>
      <c r="D40" s="121">
        <v>6</v>
      </c>
      <c r="E40" s="120">
        <v>37</v>
      </c>
      <c r="F40" s="102" t="s">
        <v>3272</v>
      </c>
      <c r="G40" s="102">
        <v>42</v>
      </c>
      <c r="H40" s="121">
        <v>3</v>
      </c>
      <c r="I40" s="120">
        <v>37</v>
      </c>
      <c r="J40" s="102" t="s">
        <v>3281</v>
      </c>
      <c r="K40" s="102">
        <v>57</v>
      </c>
      <c r="L40" s="121">
        <v>10</v>
      </c>
    </row>
    <row r="41" spans="1:12">
      <c r="A41" s="120">
        <v>38</v>
      </c>
      <c r="B41" s="102" t="s">
        <v>3285</v>
      </c>
      <c r="C41" s="102">
        <v>72</v>
      </c>
      <c r="D41" s="121">
        <v>16</v>
      </c>
      <c r="E41" s="120">
        <v>38</v>
      </c>
      <c r="F41" s="102" t="s">
        <v>3278</v>
      </c>
      <c r="G41" s="102">
        <v>42</v>
      </c>
      <c r="H41" s="121">
        <v>8</v>
      </c>
      <c r="I41" s="120">
        <v>38</v>
      </c>
      <c r="J41" s="102" t="s">
        <v>3277</v>
      </c>
      <c r="K41" s="102">
        <v>56</v>
      </c>
      <c r="L41" s="121">
        <v>17</v>
      </c>
    </row>
    <row r="42" spans="1:12">
      <c r="A42" s="120">
        <v>39</v>
      </c>
      <c r="B42" s="102" t="s">
        <v>3284</v>
      </c>
      <c r="C42" s="102">
        <v>68</v>
      </c>
      <c r="D42" s="121">
        <v>9</v>
      </c>
      <c r="E42" s="120">
        <v>39</v>
      </c>
      <c r="F42" s="102" t="s">
        <v>3288</v>
      </c>
      <c r="G42" s="102">
        <v>40</v>
      </c>
      <c r="H42" s="121">
        <v>14</v>
      </c>
      <c r="I42" s="120">
        <v>39</v>
      </c>
      <c r="J42" s="102" t="s">
        <v>3305</v>
      </c>
      <c r="K42" s="102">
        <v>54</v>
      </c>
      <c r="L42" s="121">
        <v>13</v>
      </c>
    </row>
    <row r="43" spans="1:12">
      <c r="A43" s="120">
        <v>40</v>
      </c>
      <c r="B43" s="102" t="s">
        <v>3283</v>
      </c>
      <c r="C43" s="102">
        <v>68</v>
      </c>
      <c r="D43" s="121">
        <v>7</v>
      </c>
      <c r="E43" s="120">
        <v>40</v>
      </c>
      <c r="F43" s="102" t="s">
        <v>3334</v>
      </c>
      <c r="G43" s="102">
        <v>40</v>
      </c>
      <c r="H43" s="121">
        <v>14</v>
      </c>
      <c r="I43" s="120">
        <v>40</v>
      </c>
      <c r="J43" s="102" t="s">
        <v>3336</v>
      </c>
      <c r="K43" s="102">
        <v>54</v>
      </c>
      <c r="L43" s="121">
        <v>5</v>
      </c>
    </row>
    <row r="44" spans="1:12">
      <c r="A44" s="120">
        <v>41</v>
      </c>
      <c r="B44" s="102" t="s">
        <v>3282</v>
      </c>
      <c r="C44" s="102">
        <v>68</v>
      </c>
      <c r="D44" s="121">
        <v>17</v>
      </c>
      <c r="E44" s="120">
        <v>41</v>
      </c>
      <c r="F44" s="102" t="s">
        <v>3335</v>
      </c>
      <c r="G44" s="102">
        <v>39</v>
      </c>
      <c r="H44" s="121">
        <v>4</v>
      </c>
      <c r="I44" s="120">
        <v>41</v>
      </c>
      <c r="J44" s="102" t="s">
        <v>3343</v>
      </c>
      <c r="K44" s="102">
        <v>52</v>
      </c>
      <c r="L44" s="121">
        <v>10</v>
      </c>
    </row>
    <row r="45" spans="1:12">
      <c r="A45" s="120">
        <v>42</v>
      </c>
      <c r="B45" s="102" t="s">
        <v>3281</v>
      </c>
      <c r="C45" s="102">
        <v>64</v>
      </c>
      <c r="D45" s="121">
        <v>7</v>
      </c>
      <c r="E45" s="120">
        <v>42</v>
      </c>
      <c r="F45" s="102" t="s">
        <v>3305</v>
      </c>
      <c r="G45" s="102">
        <v>39</v>
      </c>
      <c r="H45" s="121">
        <v>14</v>
      </c>
      <c r="I45" s="120">
        <v>42</v>
      </c>
      <c r="J45" s="102" t="s">
        <v>3275</v>
      </c>
      <c r="K45" s="102">
        <v>50</v>
      </c>
      <c r="L45" s="121">
        <v>6</v>
      </c>
    </row>
    <row r="46" spans="1:12">
      <c r="A46" s="120">
        <v>43</v>
      </c>
      <c r="B46" s="102" t="s">
        <v>3280</v>
      </c>
      <c r="C46" s="102">
        <v>63</v>
      </c>
      <c r="D46" s="121">
        <v>13</v>
      </c>
      <c r="E46" s="120">
        <v>43</v>
      </c>
      <c r="F46" s="102" t="s">
        <v>3271</v>
      </c>
      <c r="G46" s="102">
        <v>39</v>
      </c>
      <c r="H46" s="121">
        <v>12</v>
      </c>
      <c r="I46" s="120">
        <v>43</v>
      </c>
      <c r="J46" s="102" t="s">
        <v>3312</v>
      </c>
      <c r="K46" s="102">
        <v>50</v>
      </c>
      <c r="L46" s="121">
        <v>15</v>
      </c>
    </row>
    <row r="47" spans="1:12">
      <c r="A47" s="120">
        <v>44</v>
      </c>
      <c r="B47" s="102" t="s">
        <v>3279</v>
      </c>
      <c r="C47" s="102">
        <v>60</v>
      </c>
      <c r="D47" s="121">
        <v>14</v>
      </c>
      <c r="E47" s="120">
        <v>44</v>
      </c>
      <c r="F47" s="102" t="s">
        <v>3336</v>
      </c>
      <c r="G47" s="102">
        <v>39</v>
      </c>
      <c r="H47" s="121">
        <v>5</v>
      </c>
      <c r="I47" s="120">
        <v>44</v>
      </c>
      <c r="J47" s="102" t="s">
        <v>3279</v>
      </c>
      <c r="K47" s="102">
        <v>49</v>
      </c>
      <c r="L47" s="121">
        <v>13</v>
      </c>
    </row>
    <row r="48" spans="1:12">
      <c r="A48" s="120">
        <v>45</v>
      </c>
      <c r="B48" s="102" t="s">
        <v>3278</v>
      </c>
      <c r="C48" s="102">
        <v>59</v>
      </c>
      <c r="D48" s="121">
        <v>10</v>
      </c>
      <c r="E48" s="120">
        <v>45</v>
      </c>
      <c r="F48" s="102" t="s">
        <v>3337</v>
      </c>
      <c r="G48" s="102">
        <v>38</v>
      </c>
      <c r="H48" s="121">
        <v>13</v>
      </c>
      <c r="I48" s="120">
        <v>45</v>
      </c>
      <c r="J48" s="102" t="s">
        <v>3278</v>
      </c>
      <c r="K48" s="102">
        <v>49</v>
      </c>
      <c r="L48" s="121">
        <v>8</v>
      </c>
    </row>
    <row r="49" spans="1:12">
      <c r="A49" s="120">
        <v>46</v>
      </c>
      <c r="B49" s="102" t="s">
        <v>3277</v>
      </c>
      <c r="C49" s="102">
        <v>58</v>
      </c>
      <c r="D49" s="121">
        <v>17</v>
      </c>
      <c r="E49" s="120">
        <v>46</v>
      </c>
      <c r="F49" s="102" t="s">
        <v>3263</v>
      </c>
      <c r="G49" s="102">
        <v>36</v>
      </c>
      <c r="H49" s="121">
        <v>10</v>
      </c>
      <c r="I49" s="120">
        <v>46</v>
      </c>
      <c r="J49" s="102" t="s">
        <v>3269</v>
      </c>
      <c r="K49" s="102">
        <v>46</v>
      </c>
      <c r="L49" s="121">
        <v>2</v>
      </c>
    </row>
    <row r="50" spans="1:12">
      <c r="A50" s="120">
        <v>47</v>
      </c>
      <c r="B50" s="102" t="s">
        <v>3276</v>
      </c>
      <c r="C50" s="102">
        <v>57</v>
      </c>
      <c r="D50" s="121">
        <v>8</v>
      </c>
      <c r="E50" s="120">
        <v>47</v>
      </c>
      <c r="F50" s="102" t="s">
        <v>3292</v>
      </c>
      <c r="G50" s="102">
        <v>35</v>
      </c>
      <c r="H50" s="121">
        <v>10</v>
      </c>
      <c r="I50" s="120">
        <v>47</v>
      </c>
      <c r="J50" s="102" t="s">
        <v>3263</v>
      </c>
      <c r="K50" s="102">
        <v>45</v>
      </c>
      <c r="L50" s="121">
        <v>12</v>
      </c>
    </row>
    <row r="51" spans="1:12">
      <c r="A51" s="120">
        <v>48</v>
      </c>
      <c r="B51" s="102" t="s">
        <v>3275</v>
      </c>
      <c r="C51" s="102">
        <v>56</v>
      </c>
      <c r="D51" s="121">
        <v>5</v>
      </c>
      <c r="E51" s="120">
        <v>48</v>
      </c>
      <c r="F51" s="102" t="s">
        <v>3275</v>
      </c>
      <c r="G51" s="102">
        <v>35</v>
      </c>
      <c r="H51" s="121">
        <v>5</v>
      </c>
      <c r="I51" s="120">
        <v>48</v>
      </c>
      <c r="J51" s="102" t="s">
        <v>3266</v>
      </c>
      <c r="K51" s="102">
        <v>45</v>
      </c>
      <c r="L51" s="121">
        <v>13</v>
      </c>
    </row>
    <row r="52" spans="1:12">
      <c r="A52" s="120">
        <v>49</v>
      </c>
      <c r="B52" s="102" t="s">
        <v>3274</v>
      </c>
      <c r="C52" s="102">
        <v>56</v>
      </c>
      <c r="D52" s="121">
        <v>5</v>
      </c>
      <c r="E52" s="120">
        <v>49</v>
      </c>
      <c r="F52" s="102" t="s">
        <v>3262</v>
      </c>
      <c r="G52" s="102">
        <v>34</v>
      </c>
      <c r="H52" s="121">
        <v>3</v>
      </c>
      <c r="I52" s="120">
        <v>49</v>
      </c>
      <c r="J52" s="102" t="s">
        <v>3342</v>
      </c>
      <c r="K52" s="102">
        <v>44</v>
      </c>
      <c r="L52" s="121">
        <v>4</v>
      </c>
    </row>
    <row r="53" spans="1:12">
      <c r="A53" s="120">
        <v>50</v>
      </c>
      <c r="B53" s="102" t="s">
        <v>3273</v>
      </c>
      <c r="C53" s="102">
        <v>53</v>
      </c>
      <c r="D53" s="121">
        <v>13</v>
      </c>
      <c r="E53" s="120">
        <v>50</v>
      </c>
      <c r="F53" s="102" t="s">
        <v>3279</v>
      </c>
      <c r="G53" s="102">
        <v>34</v>
      </c>
      <c r="H53" s="121">
        <v>14</v>
      </c>
      <c r="I53" s="120">
        <v>50</v>
      </c>
      <c r="J53" s="102" t="s">
        <v>3288</v>
      </c>
      <c r="K53" s="102">
        <v>43</v>
      </c>
      <c r="L53" s="121">
        <v>15</v>
      </c>
    </row>
    <row r="54" spans="1:12">
      <c r="A54" s="120">
        <v>51</v>
      </c>
      <c r="B54" s="102" t="s">
        <v>3272</v>
      </c>
      <c r="C54" s="102">
        <v>50</v>
      </c>
      <c r="D54" s="121">
        <v>4</v>
      </c>
      <c r="E54" s="120">
        <v>51</v>
      </c>
      <c r="F54" s="102" t="s">
        <v>3273</v>
      </c>
      <c r="G54" s="102">
        <v>33</v>
      </c>
      <c r="H54" s="121">
        <v>13</v>
      </c>
      <c r="I54" s="120">
        <v>51</v>
      </c>
      <c r="J54" s="102" t="s">
        <v>3260</v>
      </c>
      <c r="K54" s="102">
        <v>43</v>
      </c>
      <c r="L54" s="121">
        <v>7</v>
      </c>
    </row>
    <row r="55" spans="1:12">
      <c r="A55" s="120">
        <v>52</v>
      </c>
      <c r="B55" s="102" t="s">
        <v>3271</v>
      </c>
      <c r="C55" s="102">
        <v>48</v>
      </c>
      <c r="D55" s="121">
        <v>15</v>
      </c>
      <c r="E55" s="120">
        <v>52</v>
      </c>
      <c r="F55" s="102" t="s">
        <v>3289</v>
      </c>
      <c r="G55" s="102">
        <v>32</v>
      </c>
      <c r="H55" s="121">
        <v>19</v>
      </c>
      <c r="I55" s="120">
        <v>52</v>
      </c>
      <c r="J55" s="102" t="s">
        <v>3267</v>
      </c>
      <c r="K55" s="102">
        <v>40</v>
      </c>
      <c r="L55" s="121">
        <v>14</v>
      </c>
    </row>
    <row r="56" spans="1:12">
      <c r="A56" s="120">
        <v>53</v>
      </c>
      <c r="B56" s="102" t="s">
        <v>3270</v>
      </c>
      <c r="C56" s="102">
        <v>48</v>
      </c>
      <c r="D56" s="121">
        <v>4</v>
      </c>
      <c r="E56" s="120">
        <v>53</v>
      </c>
      <c r="F56" s="102" t="s">
        <v>3338</v>
      </c>
      <c r="G56" s="102">
        <v>32</v>
      </c>
      <c r="H56" s="121">
        <v>4</v>
      </c>
      <c r="I56" s="120">
        <v>53</v>
      </c>
      <c r="J56" s="102" t="s">
        <v>3283</v>
      </c>
      <c r="K56" s="102">
        <v>39</v>
      </c>
      <c r="L56" s="121">
        <v>8</v>
      </c>
    </row>
    <row r="57" spans="1:12">
      <c r="A57" s="120">
        <v>54</v>
      </c>
      <c r="B57" s="102" t="s">
        <v>3269</v>
      </c>
      <c r="C57" s="102">
        <v>45</v>
      </c>
      <c r="D57" s="121">
        <v>2</v>
      </c>
      <c r="E57" s="120">
        <v>54</v>
      </c>
      <c r="F57" s="102" t="s">
        <v>3339</v>
      </c>
      <c r="G57" s="102">
        <v>31</v>
      </c>
      <c r="H57" s="121">
        <v>5</v>
      </c>
      <c r="I57" s="120">
        <v>54</v>
      </c>
      <c r="J57" s="102" t="s">
        <v>3265</v>
      </c>
      <c r="K57" s="102">
        <v>37</v>
      </c>
      <c r="L57" s="121">
        <v>1</v>
      </c>
    </row>
    <row r="58" spans="1:12">
      <c r="A58" s="120">
        <v>55</v>
      </c>
      <c r="B58" s="102" t="s">
        <v>3268</v>
      </c>
      <c r="C58" s="102">
        <v>44</v>
      </c>
      <c r="D58" s="121">
        <v>13</v>
      </c>
      <c r="E58" s="120">
        <v>55</v>
      </c>
      <c r="F58" s="102" t="s">
        <v>3266</v>
      </c>
      <c r="G58" s="102">
        <v>31</v>
      </c>
      <c r="H58" s="121">
        <v>11</v>
      </c>
      <c r="I58" s="120">
        <v>55</v>
      </c>
      <c r="J58" s="102" t="s">
        <v>3364</v>
      </c>
      <c r="K58" s="102">
        <v>35</v>
      </c>
      <c r="L58" s="121">
        <v>13</v>
      </c>
    </row>
    <row r="59" spans="1:12">
      <c r="A59" s="120">
        <v>56</v>
      </c>
      <c r="B59" s="102" t="s">
        <v>3267</v>
      </c>
      <c r="C59" s="102">
        <v>44</v>
      </c>
      <c r="D59" s="121">
        <v>15</v>
      </c>
      <c r="E59" s="120">
        <v>56</v>
      </c>
      <c r="F59" s="102" t="s">
        <v>3340</v>
      </c>
      <c r="G59" s="102">
        <v>31</v>
      </c>
      <c r="H59" s="121">
        <v>6</v>
      </c>
      <c r="I59" s="120">
        <v>56</v>
      </c>
      <c r="J59" s="102" t="s">
        <v>3254</v>
      </c>
      <c r="K59" s="102">
        <v>35</v>
      </c>
      <c r="L59" s="121">
        <v>8</v>
      </c>
    </row>
    <row r="60" spans="1:12">
      <c r="A60" s="120">
        <v>57</v>
      </c>
      <c r="B60" s="102" t="s">
        <v>3266</v>
      </c>
      <c r="C60" s="102">
        <v>44</v>
      </c>
      <c r="D60" s="121">
        <v>10</v>
      </c>
      <c r="E60" s="120">
        <v>57</v>
      </c>
      <c r="F60" s="102" t="s">
        <v>3282</v>
      </c>
      <c r="G60" s="102">
        <v>31</v>
      </c>
      <c r="H60" s="121">
        <v>12</v>
      </c>
      <c r="I60" s="120">
        <v>57</v>
      </c>
      <c r="J60" s="102" t="s">
        <v>3255</v>
      </c>
      <c r="K60" s="102">
        <v>35</v>
      </c>
      <c r="L60" s="121">
        <v>7</v>
      </c>
    </row>
    <row r="61" spans="1:12">
      <c r="A61" s="120">
        <v>58</v>
      </c>
      <c r="B61" s="102" t="s">
        <v>3265</v>
      </c>
      <c r="C61" s="102">
        <v>43</v>
      </c>
      <c r="D61" s="121">
        <v>1</v>
      </c>
      <c r="E61" s="120">
        <v>58</v>
      </c>
      <c r="F61" s="102" t="s">
        <v>3253</v>
      </c>
      <c r="G61" s="102">
        <v>29</v>
      </c>
      <c r="H61" s="121">
        <v>8</v>
      </c>
      <c r="I61" s="120">
        <v>58</v>
      </c>
      <c r="J61" s="102" t="s">
        <v>3346</v>
      </c>
      <c r="K61" s="102">
        <v>33</v>
      </c>
      <c r="L61" s="121">
        <v>9</v>
      </c>
    </row>
    <row r="62" spans="1:12">
      <c r="A62" s="120">
        <v>59</v>
      </c>
      <c r="B62" s="102" t="s">
        <v>3264</v>
      </c>
      <c r="C62" s="102">
        <v>43</v>
      </c>
      <c r="D62" s="121">
        <v>9</v>
      </c>
      <c r="E62" s="120">
        <v>59</v>
      </c>
      <c r="F62" s="102" t="s">
        <v>3341</v>
      </c>
      <c r="G62" s="102">
        <v>28</v>
      </c>
      <c r="H62" s="121">
        <v>5</v>
      </c>
      <c r="I62" s="120">
        <v>59</v>
      </c>
      <c r="J62" s="102" t="s">
        <v>3257</v>
      </c>
      <c r="K62" s="102">
        <v>33</v>
      </c>
      <c r="L62" s="121">
        <v>13</v>
      </c>
    </row>
    <row r="63" spans="1:12">
      <c r="A63" s="120">
        <v>60</v>
      </c>
      <c r="B63" s="102" t="s">
        <v>3263</v>
      </c>
      <c r="C63" s="102">
        <v>41</v>
      </c>
      <c r="D63" s="121">
        <v>10</v>
      </c>
      <c r="E63" s="120">
        <v>60</v>
      </c>
      <c r="F63" s="102" t="s">
        <v>3269</v>
      </c>
      <c r="G63" s="102">
        <v>28</v>
      </c>
      <c r="H63" s="121">
        <v>2</v>
      </c>
      <c r="I63" s="120">
        <v>60</v>
      </c>
      <c r="J63" s="102" t="s">
        <v>3273</v>
      </c>
      <c r="K63" s="102">
        <v>33</v>
      </c>
      <c r="L63" s="121">
        <v>12</v>
      </c>
    </row>
    <row r="64" spans="1:12">
      <c r="A64" s="120">
        <v>61</v>
      </c>
      <c r="B64" s="102" t="s">
        <v>3262</v>
      </c>
      <c r="C64" s="102">
        <v>40</v>
      </c>
      <c r="D64" s="121">
        <v>3</v>
      </c>
      <c r="E64" s="120">
        <v>61</v>
      </c>
      <c r="F64" s="102" t="s">
        <v>3267</v>
      </c>
      <c r="G64" s="102">
        <v>28</v>
      </c>
      <c r="H64" s="121">
        <v>14</v>
      </c>
      <c r="I64" s="120">
        <v>61</v>
      </c>
      <c r="J64" s="102" t="s">
        <v>3204</v>
      </c>
      <c r="K64" s="102">
        <v>33</v>
      </c>
      <c r="L64" s="121">
        <v>7</v>
      </c>
    </row>
    <row r="65" spans="1:12">
      <c r="A65" s="120">
        <v>62</v>
      </c>
      <c r="B65" s="102" t="s">
        <v>3261</v>
      </c>
      <c r="C65" s="102">
        <v>39</v>
      </c>
      <c r="D65" s="121">
        <v>5</v>
      </c>
      <c r="E65" s="120">
        <v>62</v>
      </c>
      <c r="F65" s="102" t="s">
        <v>3312</v>
      </c>
      <c r="G65" s="102">
        <v>27</v>
      </c>
      <c r="H65" s="121">
        <v>14</v>
      </c>
      <c r="I65" s="120">
        <v>62</v>
      </c>
      <c r="J65" s="102" t="s">
        <v>3259</v>
      </c>
      <c r="K65" s="102">
        <v>32</v>
      </c>
      <c r="L65" s="121">
        <v>10</v>
      </c>
    </row>
    <row r="66" spans="1:12">
      <c r="A66" s="120">
        <v>63</v>
      </c>
      <c r="B66" s="102" t="s">
        <v>3260</v>
      </c>
      <c r="C66" s="102">
        <v>36</v>
      </c>
      <c r="D66" s="121">
        <v>8</v>
      </c>
      <c r="E66" s="120">
        <v>63</v>
      </c>
      <c r="F66" s="102" t="s">
        <v>3342</v>
      </c>
      <c r="G66" s="102">
        <v>26</v>
      </c>
      <c r="H66" s="121">
        <v>3</v>
      </c>
      <c r="I66" s="120">
        <v>63</v>
      </c>
      <c r="J66" s="102" t="s">
        <v>3264</v>
      </c>
      <c r="K66" s="102">
        <v>31</v>
      </c>
      <c r="L66" s="121">
        <v>7</v>
      </c>
    </row>
    <row r="67" spans="1:12">
      <c r="A67" s="120">
        <v>64</v>
      </c>
      <c r="B67" s="102" t="s">
        <v>3259</v>
      </c>
      <c r="C67" s="102">
        <v>36</v>
      </c>
      <c r="D67" s="121">
        <v>10</v>
      </c>
      <c r="E67" s="120">
        <v>64</v>
      </c>
      <c r="F67" s="102" t="s">
        <v>3256</v>
      </c>
      <c r="G67" s="102">
        <v>24</v>
      </c>
      <c r="H67" s="121">
        <v>2</v>
      </c>
      <c r="I67" s="120">
        <v>64</v>
      </c>
      <c r="J67" s="102" t="s">
        <v>3280</v>
      </c>
      <c r="K67" s="102">
        <v>31</v>
      </c>
      <c r="L67" s="121">
        <v>9</v>
      </c>
    </row>
    <row r="68" spans="1:12">
      <c r="A68" s="120">
        <v>65</v>
      </c>
      <c r="B68" s="102" t="s">
        <v>3258</v>
      </c>
      <c r="C68" s="102">
        <v>35</v>
      </c>
      <c r="D68" s="121">
        <v>5</v>
      </c>
      <c r="E68" s="120">
        <v>65</v>
      </c>
      <c r="F68" s="102" t="s">
        <v>3343</v>
      </c>
      <c r="G68" s="102">
        <v>24</v>
      </c>
      <c r="H68" s="121">
        <v>8</v>
      </c>
      <c r="I68" s="120">
        <v>65</v>
      </c>
      <c r="J68" s="102" t="s">
        <v>3338</v>
      </c>
      <c r="K68" s="102">
        <v>30</v>
      </c>
      <c r="L68" s="121">
        <v>5</v>
      </c>
    </row>
    <row r="69" spans="1:12">
      <c r="A69" s="120">
        <v>66</v>
      </c>
      <c r="B69" s="102" t="s">
        <v>3257</v>
      </c>
      <c r="C69" s="102">
        <v>35</v>
      </c>
      <c r="D69" s="121">
        <v>13</v>
      </c>
      <c r="E69" s="120">
        <v>66</v>
      </c>
      <c r="F69" s="102" t="s">
        <v>3265</v>
      </c>
      <c r="G69" s="102">
        <v>24</v>
      </c>
      <c r="H69" s="121">
        <v>1</v>
      </c>
      <c r="I69" s="120">
        <v>66</v>
      </c>
      <c r="J69" s="102" t="s">
        <v>3345</v>
      </c>
      <c r="K69" s="102">
        <v>29</v>
      </c>
      <c r="L69" s="121">
        <v>4</v>
      </c>
    </row>
    <row r="70" spans="1:12">
      <c r="A70" s="120">
        <v>67</v>
      </c>
      <c r="B70" s="102" t="s">
        <v>3256</v>
      </c>
      <c r="C70" s="102">
        <v>34</v>
      </c>
      <c r="D70" s="121">
        <v>3</v>
      </c>
      <c r="E70" s="120">
        <v>67</v>
      </c>
      <c r="F70" s="102" t="s">
        <v>3259</v>
      </c>
      <c r="G70" s="102">
        <v>24</v>
      </c>
      <c r="H70" s="121">
        <v>13</v>
      </c>
      <c r="I70" s="120">
        <v>67</v>
      </c>
      <c r="J70" s="102" t="s">
        <v>3246</v>
      </c>
      <c r="K70" s="102">
        <v>28</v>
      </c>
      <c r="L70" s="121">
        <v>10</v>
      </c>
    </row>
    <row r="71" spans="1:12">
      <c r="A71" s="120">
        <v>68</v>
      </c>
      <c r="B71" s="102" t="s">
        <v>3255</v>
      </c>
      <c r="C71" s="102">
        <v>34</v>
      </c>
      <c r="D71" s="121">
        <v>6</v>
      </c>
      <c r="E71" s="120">
        <v>68</v>
      </c>
      <c r="F71" s="102" t="s">
        <v>3344</v>
      </c>
      <c r="G71" s="102">
        <v>20</v>
      </c>
      <c r="H71" s="121">
        <v>3</v>
      </c>
      <c r="I71" s="120">
        <v>68</v>
      </c>
      <c r="J71" s="102" t="s">
        <v>3262</v>
      </c>
      <c r="K71" s="102">
        <v>26</v>
      </c>
      <c r="L71" s="121">
        <v>3</v>
      </c>
    </row>
    <row r="72" spans="1:12">
      <c r="A72" s="120">
        <v>69</v>
      </c>
      <c r="B72" s="102" t="s">
        <v>3254</v>
      </c>
      <c r="C72" s="102">
        <v>31</v>
      </c>
      <c r="D72" s="121">
        <v>9</v>
      </c>
      <c r="E72" s="120">
        <v>69</v>
      </c>
      <c r="F72" s="102" t="s">
        <v>3345</v>
      </c>
      <c r="G72" s="102">
        <v>20</v>
      </c>
      <c r="H72" s="121">
        <v>4</v>
      </c>
      <c r="I72" s="120">
        <v>69</v>
      </c>
      <c r="J72" s="102" t="s">
        <v>3347</v>
      </c>
      <c r="K72" s="102">
        <v>26</v>
      </c>
      <c r="L72" s="121">
        <v>3</v>
      </c>
    </row>
    <row r="73" spans="1:12">
      <c r="A73" s="120">
        <v>70</v>
      </c>
      <c r="B73" s="102" t="s">
        <v>3253</v>
      </c>
      <c r="C73" s="102">
        <v>29</v>
      </c>
      <c r="D73" s="121">
        <v>14</v>
      </c>
      <c r="E73" s="120">
        <v>70</v>
      </c>
      <c r="F73" s="102" t="s">
        <v>3244</v>
      </c>
      <c r="G73" s="102">
        <v>19</v>
      </c>
      <c r="H73" s="121">
        <v>2</v>
      </c>
      <c r="I73" s="120">
        <v>70</v>
      </c>
      <c r="J73" s="102" t="s">
        <v>3236</v>
      </c>
      <c r="K73" s="102">
        <v>25</v>
      </c>
      <c r="L73" s="121">
        <v>7</v>
      </c>
    </row>
    <row r="74" spans="1:12">
      <c r="A74" s="120">
        <v>71</v>
      </c>
      <c r="B74" s="102" t="s">
        <v>3252</v>
      </c>
      <c r="C74" s="102">
        <v>28</v>
      </c>
      <c r="D74" s="121">
        <v>4</v>
      </c>
      <c r="E74" s="120">
        <v>71</v>
      </c>
      <c r="F74" s="102" t="s">
        <v>3237</v>
      </c>
      <c r="G74" s="102">
        <v>19</v>
      </c>
      <c r="H74" s="121">
        <v>9</v>
      </c>
      <c r="I74" s="120">
        <v>71</v>
      </c>
      <c r="J74" s="102" t="s">
        <v>3335</v>
      </c>
      <c r="K74" s="102">
        <v>25</v>
      </c>
      <c r="L74" s="121">
        <v>4</v>
      </c>
    </row>
    <row r="75" spans="1:12">
      <c r="A75" s="120">
        <v>72</v>
      </c>
      <c r="B75" s="122" t="s">
        <v>3251</v>
      </c>
      <c r="C75" s="102">
        <v>28</v>
      </c>
      <c r="D75" s="121">
        <v>3</v>
      </c>
      <c r="E75" s="120">
        <v>72</v>
      </c>
      <c r="F75" s="102" t="s">
        <v>3346</v>
      </c>
      <c r="G75" s="102">
        <v>18</v>
      </c>
      <c r="H75" s="121">
        <v>3</v>
      </c>
      <c r="I75" s="120">
        <v>72</v>
      </c>
      <c r="J75" s="102" t="s">
        <v>3235</v>
      </c>
      <c r="K75" s="102">
        <v>24</v>
      </c>
      <c r="L75" s="121">
        <v>4</v>
      </c>
    </row>
    <row r="76" spans="1:12">
      <c r="A76" s="120">
        <v>73</v>
      </c>
      <c r="B76" s="102" t="s">
        <v>3250</v>
      </c>
      <c r="C76" s="102">
        <v>28</v>
      </c>
      <c r="D76" s="121">
        <v>3</v>
      </c>
      <c r="E76" s="120">
        <v>73</v>
      </c>
      <c r="F76" s="102" t="s">
        <v>3257</v>
      </c>
      <c r="G76" s="102">
        <v>19</v>
      </c>
      <c r="H76" s="121">
        <v>11</v>
      </c>
      <c r="I76" s="120">
        <v>73</v>
      </c>
      <c r="J76" s="102" t="s">
        <v>3227</v>
      </c>
      <c r="K76" s="102">
        <v>22</v>
      </c>
      <c r="L76" s="121">
        <v>4</v>
      </c>
    </row>
    <row r="77" spans="1:12">
      <c r="A77" s="120">
        <v>74</v>
      </c>
      <c r="B77" s="102" t="s">
        <v>3249</v>
      </c>
      <c r="C77" s="102">
        <v>27</v>
      </c>
      <c r="D77" s="121">
        <v>4</v>
      </c>
      <c r="E77" s="120">
        <v>74</v>
      </c>
      <c r="F77" s="102" t="s">
        <v>3347</v>
      </c>
      <c r="G77" s="102">
        <v>17</v>
      </c>
      <c r="H77" s="121">
        <v>3</v>
      </c>
      <c r="I77" s="120">
        <v>74</v>
      </c>
      <c r="J77" s="102" t="s">
        <v>3256</v>
      </c>
      <c r="K77" s="102">
        <v>22</v>
      </c>
      <c r="L77" s="121">
        <v>2</v>
      </c>
    </row>
    <row r="78" spans="1:12">
      <c r="A78" s="120">
        <v>75</v>
      </c>
      <c r="B78" s="102" t="s">
        <v>3248</v>
      </c>
      <c r="C78" s="102">
        <v>26</v>
      </c>
      <c r="D78" s="121">
        <v>4</v>
      </c>
      <c r="E78" s="120">
        <v>75</v>
      </c>
      <c r="F78" s="102" t="s">
        <v>3348</v>
      </c>
      <c r="G78" s="102">
        <v>16</v>
      </c>
      <c r="H78" s="121">
        <v>2</v>
      </c>
      <c r="I78" s="120">
        <v>75</v>
      </c>
      <c r="J78" s="102" t="s">
        <v>3237</v>
      </c>
      <c r="K78" s="102">
        <v>22</v>
      </c>
      <c r="L78" s="121">
        <v>8</v>
      </c>
    </row>
    <row r="79" spans="1:12">
      <c r="A79" s="120">
        <v>76</v>
      </c>
      <c r="B79" s="102" t="s">
        <v>3247</v>
      </c>
      <c r="C79" s="102">
        <v>26</v>
      </c>
      <c r="D79" s="121">
        <v>4</v>
      </c>
      <c r="E79" s="120">
        <v>76</v>
      </c>
      <c r="F79" s="102" t="s">
        <v>3242</v>
      </c>
      <c r="G79" s="102">
        <v>16</v>
      </c>
      <c r="H79" s="121">
        <v>4</v>
      </c>
      <c r="I79" s="120">
        <v>76</v>
      </c>
      <c r="J79" s="102" t="s">
        <v>3245</v>
      </c>
      <c r="K79" s="102">
        <v>22</v>
      </c>
      <c r="L79" s="121">
        <v>14</v>
      </c>
    </row>
    <row r="80" spans="1:12">
      <c r="A80" s="120">
        <v>77</v>
      </c>
      <c r="B80" s="102" t="s">
        <v>3246</v>
      </c>
      <c r="C80" s="102">
        <v>26</v>
      </c>
      <c r="D80" s="121">
        <v>7</v>
      </c>
      <c r="E80" s="120">
        <v>77</v>
      </c>
      <c r="F80" s="102" t="s">
        <v>3225</v>
      </c>
      <c r="G80" s="102">
        <v>16</v>
      </c>
      <c r="H80" s="121">
        <v>1</v>
      </c>
      <c r="I80" s="120">
        <v>77</v>
      </c>
      <c r="J80" s="102" t="s">
        <v>3239</v>
      </c>
      <c r="K80" s="102">
        <v>21</v>
      </c>
      <c r="L80" s="121">
        <v>11</v>
      </c>
    </row>
    <row r="81" spans="1:12">
      <c r="A81" s="120">
        <v>78</v>
      </c>
      <c r="B81" s="102" t="s">
        <v>3245</v>
      </c>
      <c r="C81" s="102">
        <v>25</v>
      </c>
      <c r="D81" s="121">
        <v>7</v>
      </c>
      <c r="E81" s="120">
        <v>78</v>
      </c>
      <c r="F81" s="122" t="s">
        <v>3251</v>
      </c>
      <c r="G81" s="102">
        <v>15</v>
      </c>
      <c r="H81" s="121">
        <v>3</v>
      </c>
      <c r="I81" s="120">
        <v>78</v>
      </c>
      <c r="J81" s="102" t="s">
        <v>3272</v>
      </c>
      <c r="K81" s="102">
        <v>21</v>
      </c>
      <c r="L81" s="121">
        <v>4</v>
      </c>
    </row>
    <row r="82" spans="1:12">
      <c r="A82" s="120">
        <v>79</v>
      </c>
      <c r="B82" s="102" t="s">
        <v>3244</v>
      </c>
      <c r="C82" s="102">
        <v>23</v>
      </c>
      <c r="D82" s="121">
        <v>2</v>
      </c>
      <c r="E82" s="120">
        <v>79</v>
      </c>
      <c r="F82" s="102" t="s">
        <v>3238</v>
      </c>
      <c r="G82" s="102">
        <v>14</v>
      </c>
      <c r="H82" s="121">
        <v>1</v>
      </c>
      <c r="I82" s="120">
        <v>79</v>
      </c>
      <c r="J82" s="102" t="s">
        <v>3344</v>
      </c>
      <c r="K82" s="102">
        <v>20</v>
      </c>
      <c r="L82" s="121">
        <v>5</v>
      </c>
    </row>
    <row r="83" spans="1:12">
      <c r="A83" s="120">
        <v>80</v>
      </c>
      <c r="B83" s="102" t="s">
        <v>3243</v>
      </c>
      <c r="C83" s="102">
        <v>22</v>
      </c>
      <c r="D83" s="121">
        <v>6</v>
      </c>
      <c r="E83" s="120">
        <v>80</v>
      </c>
      <c r="F83" s="102" t="s">
        <v>3245</v>
      </c>
      <c r="G83" s="102">
        <v>14</v>
      </c>
      <c r="H83" s="121">
        <v>7</v>
      </c>
      <c r="I83" s="120">
        <v>80</v>
      </c>
      <c r="J83" s="102" t="s">
        <v>3230</v>
      </c>
      <c r="K83" s="102">
        <v>20</v>
      </c>
      <c r="L83" s="121">
        <v>6</v>
      </c>
    </row>
    <row r="84" spans="1:12">
      <c r="A84" s="120">
        <v>81</v>
      </c>
      <c r="B84" s="102" t="s">
        <v>3242</v>
      </c>
      <c r="C84" s="102">
        <v>22</v>
      </c>
      <c r="D84" s="121">
        <v>3</v>
      </c>
      <c r="E84" s="120">
        <v>81</v>
      </c>
      <c r="F84" s="102" t="s">
        <v>3250</v>
      </c>
      <c r="G84" s="102">
        <v>14</v>
      </c>
      <c r="H84" s="121">
        <v>3</v>
      </c>
      <c r="I84" s="120">
        <v>81</v>
      </c>
      <c r="J84" s="102" t="s">
        <v>3238</v>
      </c>
      <c r="K84" s="102">
        <v>19</v>
      </c>
      <c r="L84" s="121">
        <v>2</v>
      </c>
    </row>
    <row r="85" spans="1:12">
      <c r="A85" s="120">
        <v>82</v>
      </c>
      <c r="B85" s="102" t="s">
        <v>3241</v>
      </c>
      <c r="C85" s="102">
        <v>21</v>
      </c>
      <c r="D85" s="121">
        <v>4</v>
      </c>
      <c r="E85" s="120">
        <v>82</v>
      </c>
      <c r="F85" s="102" t="s">
        <v>3233</v>
      </c>
      <c r="G85" s="102">
        <v>13</v>
      </c>
      <c r="H85" s="121">
        <v>2</v>
      </c>
      <c r="I85" s="120">
        <v>82</v>
      </c>
      <c r="J85" s="102" t="s">
        <v>3247</v>
      </c>
      <c r="K85" s="102">
        <v>19</v>
      </c>
      <c r="L85" s="121">
        <v>5</v>
      </c>
    </row>
    <row r="86" spans="1:12">
      <c r="A86" s="120">
        <v>83</v>
      </c>
      <c r="B86" s="102" t="s">
        <v>3240</v>
      </c>
      <c r="C86" s="102">
        <v>21</v>
      </c>
      <c r="D86" s="121">
        <v>4</v>
      </c>
      <c r="E86" s="120">
        <v>83</v>
      </c>
      <c r="F86" s="102" t="s">
        <v>3264</v>
      </c>
      <c r="G86" s="102">
        <v>13</v>
      </c>
      <c r="H86" s="121">
        <v>7</v>
      </c>
      <c r="I86" s="120">
        <v>83</v>
      </c>
      <c r="J86" s="102" t="s">
        <v>3226</v>
      </c>
      <c r="K86" s="102">
        <v>18</v>
      </c>
      <c r="L86" s="121">
        <v>11</v>
      </c>
    </row>
    <row r="87" spans="1:12">
      <c r="A87" s="120">
        <v>84</v>
      </c>
      <c r="B87" s="102" t="s">
        <v>3239</v>
      </c>
      <c r="C87" s="102">
        <v>20</v>
      </c>
      <c r="D87" s="121">
        <v>5</v>
      </c>
      <c r="E87" s="120">
        <v>84</v>
      </c>
      <c r="F87" s="102" t="s">
        <v>3241</v>
      </c>
      <c r="G87" s="102">
        <v>12</v>
      </c>
      <c r="H87" s="121">
        <v>4</v>
      </c>
      <c r="I87" s="120">
        <v>84</v>
      </c>
      <c r="J87" s="102" t="s">
        <v>3231</v>
      </c>
      <c r="K87" s="102">
        <v>18</v>
      </c>
      <c r="L87" s="121">
        <v>6</v>
      </c>
    </row>
    <row r="88" spans="1:12">
      <c r="A88" s="120">
        <v>85</v>
      </c>
      <c r="B88" s="102" t="s">
        <v>3238</v>
      </c>
      <c r="C88" s="102">
        <v>20</v>
      </c>
      <c r="D88" s="121">
        <v>4</v>
      </c>
      <c r="E88" s="120">
        <v>85</v>
      </c>
      <c r="F88" s="102" t="s">
        <v>3230</v>
      </c>
      <c r="G88" s="102">
        <v>12</v>
      </c>
      <c r="H88" s="121">
        <v>5</v>
      </c>
      <c r="I88" s="120">
        <v>85</v>
      </c>
      <c r="J88" s="102" t="s">
        <v>3365</v>
      </c>
      <c r="K88" s="102">
        <v>17</v>
      </c>
      <c r="L88" s="121">
        <v>4</v>
      </c>
    </row>
    <row r="89" spans="1:12">
      <c r="A89" s="120">
        <v>86</v>
      </c>
      <c r="B89" s="102" t="s">
        <v>3237</v>
      </c>
      <c r="C89" s="102">
        <v>20</v>
      </c>
      <c r="D89" s="121">
        <v>6</v>
      </c>
      <c r="E89" s="120">
        <v>86</v>
      </c>
      <c r="F89" s="102" t="s">
        <v>3240</v>
      </c>
      <c r="G89" s="102">
        <v>12</v>
      </c>
      <c r="H89" s="121">
        <v>5</v>
      </c>
      <c r="I89" s="120">
        <v>86</v>
      </c>
      <c r="J89" s="102" t="s">
        <v>3222</v>
      </c>
      <c r="K89" s="102">
        <v>16</v>
      </c>
      <c r="L89" s="121">
        <v>3</v>
      </c>
    </row>
    <row r="90" spans="1:12">
      <c r="A90" s="120">
        <v>87</v>
      </c>
      <c r="B90" s="102" t="s">
        <v>3236</v>
      </c>
      <c r="C90" s="102">
        <v>18</v>
      </c>
      <c r="D90" s="121">
        <v>3</v>
      </c>
      <c r="E90" s="120">
        <v>87</v>
      </c>
      <c r="F90" s="102" t="s">
        <v>3254</v>
      </c>
      <c r="G90" s="102">
        <v>11</v>
      </c>
      <c r="H90" s="121">
        <v>4</v>
      </c>
      <c r="I90" s="120">
        <v>87</v>
      </c>
      <c r="J90" s="102" t="s">
        <v>3242</v>
      </c>
      <c r="K90" s="102">
        <v>16</v>
      </c>
      <c r="L90" s="121">
        <v>4</v>
      </c>
    </row>
    <row r="91" spans="1:12">
      <c r="A91" s="120">
        <v>88</v>
      </c>
      <c r="B91" s="102" t="s">
        <v>3235</v>
      </c>
      <c r="C91" s="102">
        <v>18</v>
      </c>
      <c r="D91" s="121">
        <v>1</v>
      </c>
      <c r="E91" s="120">
        <v>88</v>
      </c>
      <c r="F91" s="102" t="s">
        <v>3231</v>
      </c>
      <c r="G91" s="102">
        <v>11</v>
      </c>
      <c r="H91" s="121">
        <v>3</v>
      </c>
      <c r="I91" s="120">
        <v>88</v>
      </c>
      <c r="J91" s="102" t="s">
        <v>3244</v>
      </c>
      <c r="K91" s="102">
        <v>14</v>
      </c>
      <c r="L91" s="121">
        <v>2</v>
      </c>
    </row>
    <row r="92" spans="1:12">
      <c r="A92" s="120">
        <v>89</v>
      </c>
      <c r="B92" s="102" t="s">
        <v>3234</v>
      </c>
      <c r="C92" s="102">
        <v>18</v>
      </c>
      <c r="D92" s="121">
        <v>4</v>
      </c>
      <c r="E92" s="120">
        <v>89</v>
      </c>
      <c r="F92" s="102" t="s">
        <v>3234</v>
      </c>
      <c r="G92" s="102">
        <v>10</v>
      </c>
      <c r="H92" s="121">
        <v>4</v>
      </c>
      <c r="I92" s="120">
        <v>89</v>
      </c>
      <c r="J92" s="102" t="s">
        <v>3233</v>
      </c>
      <c r="K92" s="102">
        <v>14</v>
      </c>
      <c r="L92" s="121">
        <v>2</v>
      </c>
    </row>
    <row r="93" spans="1:12">
      <c r="A93" s="120">
        <v>90</v>
      </c>
      <c r="B93" s="102" t="s">
        <v>3233</v>
      </c>
      <c r="C93" s="102">
        <v>17</v>
      </c>
      <c r="D93" s="121">
        <v>2</v>
      </c>
      <c r="E93" s="120">
        <v>90</v>
      </c>
      <c r="F93" s="102" t="s">
        <v>3243</v>
      </c>
      <c r="G93" s="102">
        <v>10</v>
      </c>
      <c r="H93" s="121">
        <v>4</v>
      </c>
      <c r="I93" s="120">
        <v>90</v>
      </c>
      <c r="J93" s="102" t="s">
        <v>3220</v>
      </c>
      <c r="K93" s="102">
        <v>13</v>
      </c>
      <c r="L93" s="121">
        <v>4</v>
      </c>
    </row>
    <row r="94" spans="1:12">
      <c r="A94" s="120">
        <v>91</v>
      </c>
      <c r="B94" s="102" t="s">
        <v>3232</v>
      </c>
      <c r="C94" s="102">
        <v>17</v>
      </c>
      <c r="D94" s="121">
        <v>6</v>
      </c>
      <c r="E94" s="120">
        <v>91</v>
      </c>
      <c r="F94" s="102" t="s">
        <v>3246</v>
      </c>
      <c r="G94" s="102">
        <v>9</v>
      </c>
      <c r="H94" s="121">
        <v>6</v>
      </c>
      <c r="I94" s="120">
        <v>91</v>
      </c>
      <c r="J94" s="102" t="s">
        <v>3251</v>
      </c>
      <c r="K94" s="102">
        <v>12</v>
      </c>
      <c r="L94" s="121">
        <v>2</v>
      </c>
    </row>
    <row r="95" spans="1:12">
      <c r="A95" s="120">
        <v>92</v>
      </c>
      <c r="B95" s="102" t="s">
        <v>3231</v>
      </c>
      <c r="C95" s="102">
        <v>17</v>
      </c>
      <c r="D95" s="121">
        <v>4</v>
      </c>
      <c r="E95" s="120">
        <v>92</v>
      </c>
      <c r="F95" s="102" t="s">
        <v>3232</v>
      </c>
      <c r="G95" s="102">
        <v>9</v>
      </c>
      <c r="H95" s="121">
        <v>3</v>
      </c>
      <c r="I95" s="120">
        <v>92</v>
      </c>
      <c r="J95" s="102" t="s">
        <v>3221</v>
      </c>
      <c r="K95" s="102">
        <v>11</v>
      </c>
      <c r="L95" s="121">
        <v>7</v>
      </c>
    </row>
    <row r="96" spans="1:12">
      <c r="A96" s="120">
        <v>93</v>
      </c>
      <c r="B96" s="102" t="s">
        <v>3230</v>
      </c>
      <c r="C96" s="102">
        <v>15</v>
      </c>
      <c r="D96" s="121">
        <v>6</v>
      </c>
      <c r="E96" s="120">
        <v>93</v>
      </c>
      <c r="F96" s="102" t="s">
        <v>3236</v>
      </c>
      <c r="G96" s="102">
        <v>8</v>
      </c>
      <c r="H96" s="121">
        <v>2</v>
      </c>
      <c r="I96" s="120">
        <v>93</v>
      </c>
      <c r="J96" s="102" t="s">
        <v>3232</v>
      </c>
      <c r="K96" s="102">
        <v>11</v>
      </c>
      <c r="L96" s="121">
        <v>3</v>
      </c>
    </row>
    <row r="97" spans="1:12">
      <c r="A97" s="120">
        <v>94</v>
      </c>
      <c r="B97" s="102" t="s">
        <v>3229</v>
      </c>
      <c r="C97" s="102">
        <v>14</v>
      </c>
      <c r="D97" s="121">
        <v>2</v>
      </c>
      <c r="E97" s="120">
        <v>94</v>
      </c>
      <c r="F97" s="102" t="s">
        <v>3226</v>
      </c>
      <c r="G97" s="102">
        <v>8</v>
      </c>
      <c r="H97" s="121">
        <v>1</v>
      </c>
      <c r="I97" s="120">
        <v>94</v>
      </c>
      <c r="J97" s="102" t="s">
        <v>3223</v>
      </c>
      <c r="K97" s="102">
        <v>10</v>
      </c>
      <c r="L97" s="121">
        <v>2</v>
      </c>
    </row>
    <row r="98" spans="1:12">
      <c r="A98" s="120">
        <v>95</v>
      </c>
      <c r="B98" s="102" t="s">
        <v>3228</v>
      </c>
      <c r="C98" s="102">
        <v>13</v>
      </c>
      <c r="D98" s="121">
        <v>5</v>
      </c>
      <c r="E98" s="120">
        <v>95</v>
      </c>
      <c r="F98" s="102" t="s">
        <v>3229</v>
      </c>
      <c r="G98" s="102">
        <v>8</v>
      </c>
      <c r="H98" s="121">
        <v>2</v>
      </c>
      <c r="I98" s="120">
        <v>95</v>
      </c>
      <c r="J98" s="102" t="s">
        <v>3215</v>
      </c>
      <c r="K98" s="102">
        <v>10</v>
      </c>
      <c r="L98" s="121">
        <v>2</v>
      </c>
    </row>
    <row r="99" spans="1:12">
      <c r="A99" s="120">
        <v>96</v>
      </c>
      <c r="B99" s="102" t="s">
        <v>3227</v>
      </c>
      <c r="C99" s="102">
        <v>12</v>
      </c>
      <c r="D99" s="121">
        <v>5</v>
      </c>
      <c r="E99" s="120">
        <v>96</v>
      </c>
      <c r="F99" s="102" t="s">
        <v>3217</v>
      </c>
      <c r="G99" s="102">
        <v>8</v>
      </c>
      <c r="H99" s="121">
        <v>6</v>
      </c>
      <c r="I99" s="120">
        <v>96</v>
      </c>
      <c r="J99" s="102" t="s">
        <v>3219</v>
      </c>
      <c r="K99" s="102">
        <v>10</v>
      </c>
      <c r="L99" s="121">
        <v>1</v>
      </c>
    </row>
    <row r="100" spans="1:12">
      <c r="A100" s="120">
        <v>97</v>
      </c>
      <c r="B100" s="102" t="s">
        <v>3226</v>
      </c>
      <c r="C100" s="102">
        <v>12</v>
      </c>
      <c r="D100" s="121">
        <v>2</v>
      </c>
      <c r="E100" s="120">
        <v>97</v>
      </c>
      <c r="F100" s="102" t="s">
        <v>3223</v>
      </c>
      <c r="G100" s="102">
        <v>7</v>
      </c>
      <c r="H100" s="121">
        <v>2</v>
      </c>
      <c r="I100" s="120">
        <v>97</v>
      </c>
      <c r="J100" s="102" t="s">
        <v>3234</v>
      </c>
      <c r="K100" s="102">
        <v>9</v>
      </c>
      <c r="L100" s="121">
        <v>4</v>
      </c>
    </row>
    <row r="101" spans="1:12">
      <c r="A101" s="120">
        <v>98</v>
      </c>
      <c r="B101" s="102" t="s">
        <v>3225</v>
      </c>
      <c r="C101" s="102">
        <v>12</v>
      </c>
      <c r="D101" s="121">
        <v>1</v>
      </c>
      <c r="E101" s="120">
        <v>98</v>
      </c>
      <c r="F101" s="102" t="s">
        <v>3239</v>
      </c>
      <c r="G101" s="102">
        <v>7</v>
      </c>
      <c r="H101" s="121">
        <v>4</v>
      </c>
      <c r="I101" s="120">
        <v>98</v>
      </c>
      <c r="J101" s="102" t="s">
        <v>3243</v>
      </c>
      <c r="K101" s="102">
        <v>9</v>
      </c>
      <c r="L101" s="121">
        <v>4</v>
      </c>
    </row>
    <row r="102" spans="1:12">
      <c r="A102" s="120">
        <v>99</v>
      </c>
      <c r="B102" s="102" t="s">
        <v>3224</v>
      </c>
      <c r="C102" s="102">
        <v>11</v>
      </c>
      <c r="D102" s="121">
        <v>2</v>
      </c>
      <c r="E102" s="120">
        <v>99</v>
      </c>
      <c r="F102" s="102" t="s">
        <v>3220</v>
      </c>
      <c r="G102" s="102">
        <v>6</v>
      </c>
      <c r="H102" s="121">
        <v>3</v>
      </c>
      <c r="I102" s="120">
        <v>99</v>
      </c>
      <c r="J102" s="102" t="s">
        <v>3225</v>
      </c>
      <c r="K102" s="102">
        <v>9</v>
      </c>
      <c r="L102" s="121">
        <v>1</v>
      </c>
    </row>
    <row r="103" spans="1:12">
      <c r="A103" s="120">
        <v>100</v>
      </c>
      <c r="B103" s="102" t="s">
        <v>3223</v>
      </c>
      <c r="C103" s="102">
        <v>11</v>
      </c>
      <c r="D103" s="121">
        <v>2</v>
      </c>
      <c r="E103" s="120">
        <v>100</v>
      </c>
      <c r="F103" s="102" t="s">
        <v>3211</v>
      </c>
      <c r="G103" s="102">
        <v>6</v>
      </c>
      <c r="H103" s="121">
        <v>3</v>
      </c>
      <c r="I103" s="120">
        <v>100</v>
      </c>
      <c r="J103" s="102" t="s">
        <v>3229</v>
      </c>
      <c r="K103" s="102">
        <v>9</v>
      </c>
      <c r="L103" s="121">
        <v>2</v>
      </c>
    </row>
    <row r="104" spans="1:12">
      <c r="A104" s="120">
        <v>101</v>
      </c>
      <c r="B104" s="102" t="s">
        <v>3222</v>
      </c>
      <c r="C104" s="102">
        <v>11</v>
      </c>
      <c r="D104" s="121">
        <v>1</v>
      </c>
      <c r="E104" s="120">
        <v>101</v>
      </c>
      <c r="F104" s="102" t="s">
        <v>3349</v>
      </c>
      <c r="G104" s="102">
        <v>5</v>
      </c>
      <c r="H104" s="121">
        <v>1</v>
      </c>
      <c r="I104" s="120">
        <v>101</v>
      </c>
      <c r="J104" s="102" t="s">
        <v>3240</v>
      </c>
      <c r="K104" s="102">
        <v>9</v>
      </c>
      <c r="L104" s="121">
        <v>3</v>
      </c>
    </row>
    <row r="105" spans="1:12">
      <c r="A105" s="120">
        <v>102</v>
      </c>
      <c r="B105" s="102" t="s">
        <v>3221</v>
      </c>
      <c r="C105" s="102">
        <v>10</v>
      </c>
      <c r="D105" s="121">
        <v>3</v>
      </c>
      <c r="E105" s="120">
        <v>102</v>
      </c>
      <c r="F105" s="102" t="s">
        <v>3221</v>
      </c>
      <c r="G105" s="102">
        <v>5</v>
      </c>
      <c r="H105" s="121">
        <v>1</v>
      </c>
      <c r="I105" s="120">
        <v>102</v>
      </c>
      <c r="J105" s="102" t="s">
        <v>3224</v>
      </c>
      <c r="K105" s="102">
        <v>8</v>
      </c>
      <c r="L105" s="121">
        <v>3</v>
      </c>
    </row>
    <row r="106" spans="1:12">
      <c r="A106" s="120">
        <v>103</v>
      </c>
      <c r="B106" s="102" t="s">
        <v>3220</v>
      </c>
      <c r="C106" s="102">
        <v>9</v>
      </c>
      <c r="D106" s="121">
        <v>4</v>
      </c>
      <c r="E106" s="120">
        <v>103</v>
      </c>
      <c r="F106" s="102" t="s">
        <v>3350</v>
      </c>
      <c r="G106" s="102">
        <v>5</v>
      </c>
      <c r="H106" s="121">
        <v>1</v>
      </c>
      <c r="I106" s="120">
        <v>103</v>
      </c>
      <c r="J106" s="102" t="s">
        <v>3228</v>
      </c>
      <c r="K106" s="102">
        <v>8</v>
      </c>
      <c r="L106" s="121">
        <v>4</v>
      </c>
    </row>
    <row r="107" spans="1:12">
      <c r="A107" s="120">
        <v>104</v>
      </c>
      <c r="B107" s="102" t="s">
        <v>3219</v>
      </c>
      <c r="C107" s="102">
        <v>9</v>
      </c>
      <c r="D107" s="121">
        <v>1</v>
      </c>
      <c r="E107" s="120">
        <v>104</v>
      </c>
      <c r="F107" s="102" t="s">
        <v>3227</v>
      </c>
      <c r="G107" s="102">
        <v>4</v>
      </c>
      <c r="H107" s="121">
        <v>3</v>
      </c>
      <c r="I107" s="120">
        <v>104</v>
      </c>
      <c r="J107" s="102" t="s">
        <v>3241</v>
      </c>
      <c r="K107" s="102">
        <v>8</v>
      </c>
      <c r="L107" s="121">
        <v>5</v>
      </c>
    </row>
    <row r="108" spans="1:12">
      <c r="A108" s="120">
        <v>105</v>
      </c>
      <c r="B108" s="102" t="s">
        <v>3218</v>
      </c>
      <c r="C108" s="102">
        <v>9</v>
      </c>
      <c r="D108" s="121">
        <v>1</v>
      </c>
      <c r="E108" s="120">
        <v>105</v>
      </c>
      <c r="F108" s="102" t="s">
        <v>3351</v>
      </c>
      <c r="G108" s="102">
        <v>4</v>
      </c>
      <c r="H108" s="121">
        <v>3</v>
      </c>
      <c r="I108" s="120">
        <v>105</v>
      </c>
      <c r="J108" s="102" t="s">
        <v>3210</v>
      </c>
      <c r="K108" s="102">
        <v>7</v>
      </c>
      <c r="L108" s="121">
        <v>1</v>
      </c>
    </row>
    <row r="109" spans="1:12">
      <c r="A109" s="120">
        <v>106</v>
      </c>
      <c r="B109" s="102" t="s">
        <v>3217</v>
      </c>
      <c r="C109" s="102">
        <v>8</v>
      </c>
      <c r="D109" s="121">
        <v>3</v>
      </c>
      <c r="E109" s="120">
        <v>106</v>
      </c>
      <c r="F109" s="102" t="s">
        <v>3209</v>
      </c>
      <c r="G109" s="102">
        <v>4</v>
      </c>
      <c r="H109" s="121">
        <v>3</v>
      </c>
      <c r="I109" s="120">
        <v>106</v>
      </c>
      <c r="J109" s="102" t="s">
        <v>3216</v>
      </c>
      <c r="K109" s="102">
        <v>7</v>
      </c>
      <c r="L109" s="121">
        <v>1</v>
      </c>
    </row>
    <row r="110" spans="1:12">
      <c r="A110" s="120">
        <v>107</v>
      </c>
      <c r="B110" s="102" t="s">
        <v>3216</v>
      </c>
      <c r="C110" s="102">
        <v>7</v>
      </c>
      <c r="D110" s="121">
        <v>1</v>
      </c>
      <c r="E110" s="120">
        <v>107</v>
      </c>
      <c r="F110" s="102" t="s">
        <v>3215</v>
      </c>
      <c r="G110" s="102">
        <v>4</v>
      </c>
      <c r="H110" s="121">
        <v>1</v>
      </c>
      <c r="I110" s="120">
        <v>107</v>
      </c>
      <c r="J110" s="102" t="s">
        <v>3205</v>
      </c>
      <c r="K110" s="102">
        <v>6</v>
      </c>
      <c r="L110" s="121">
        <v>2</v>
      </c>
    </row>
    <row r="111" spans="1:12">
      <c r="A111" s="120">
        <v>108</v>
      </c>
      <c r="B111" s="102" t="s">
        <v>3215</v>
      </c>
      <c r="C111" s="102">
        <v>6</v>
      </c>
      <c r="D111" s="121">
        <v>2</v>
      </c>
      <c r="E111" s="120">
        <v>108</v>
      </c>
      <c r="F111" s="102" t="s">
        <v>3207</v>
      </c>
      <c r="G111" s="102">
        <v>4</v>
      </c>
      <c r="H111" s="121">
        <v>1</v>
      </c>
      <c r="I111" s="120">
        <v>108</v>
      </c>
      <c r="J111" s="102" t="s">
        <v>3208</v>
      </c>
      <c r="K111" s="102">
        <v>6</v>
      </c>
      <c r="L111" s="121">
        <v>2</v>
      </c>
    </row>
    <row r="112" spans="1:12">
      <c r="A112" s="120">
        <v>109</v>
      </c>
      <c r="B112" s="102" t="s">
        <v>3214</v>
      </c>
      <c r="C112" s="102">
        <v>6</v>
      </c>
      <c r="D112" s="121">
        <v>1</v>
      </c>
      <c r="E112" s="120">
        <v>109</v>
      </c>
      <c r="F112" s="102" t="s">
        <v>3219</v>
      </c>
      <c r="G112" s="102">
        <v>4</v>
      </c>
      <c r="H112" s="121">
        <v>1</v>
      </c>
      <c r="I112" s="120">
        <v>109</v>
      </c>
      <c r="J112" s="102" t="s">
        <v>3218</v>
      </c>
      <c r="K112" s="102">
        <v>6</v>
      </c>
      <c r="L112" s="121">
        <v>1</v>
      </c>
    </row>
    <row r="113" spans="1:12">
      <c r="A113" s="120">
        <v>110</v>
      </c>
      <c r="B113" s="102" t="s">
        <v>3213</v>
      </c>
      <c r="C113" s="102">
        <v>6</v>
      </c>
      <c r="D113" s="121">
        <v>1</v>
      </c>
      <c r="E113" s="120">
        <v>110</v>
      </c>
      <c r="F113" s="102" t="s">
        <v>3213</v>
      </c>
      <c r="G113" s="102">
        <v>4</v>
      </c>
      <c r="H113" s="121">
        <v>1</v>
      </c>
      <c r="I113" s="120">
        <v>110</v>
      </c>
      <c r="J113" s="102" t="s">
        <v>3213</v>
      </c>
      <c r="K113" s="102">
        <v>5</v>
      </c>
      <c r="L113" s="121">
        <v>1</v>
      </c>
    </row>
    <row r="114" spans="1:12">
      <c r="A114" s="120">
        <v>111</v>
      </c>
      <c r="B114" s="102" t="s">
        <v>3212</v>
      </c>
      <c r="C114" s="102">
        <v>6</v>
      </c>
      <c r="D114" s="121">
        <v>1</v>
      </c>
      <c r="E114" s="120">
        <v>111</v>
      </c>
      <c r="F114" s="102" t="s">
        <v>3352</v>
      </c>
      <c r="G114" s="102">
        <v>4</v>
      </c>
      <c r="H114" s="121">
        <v>1</v>
      </c>
      <c r="I114" s="120">
        <v>111</v>
      </c>
      <c r="J114" s="102" t="s">
        <v>3203</v>
      </c>
      <c r="K114" s="102">
        <v>4</v>
      </c>
      <c r="L114" s="121">
        <v>4</v>
      </c>
    </row>
    <row r="115" spans="1:12">
      <c r="A115" s="120">
        <v>112</v>
      </c>
      <c r="B115" s="102" t="s">
        <v>3211</v>
      </c>
      <c r="C115" s="102">
        <v>6</v>
      </c>
      <c r="D115" s="121">
        <v>2</v>
      </c>
      <c r="E115" s="120">
        <v>112</v>
      </c>
      <c r="F115" s="102" t="s">
        <v>3205</v>
      </c>
      <c r="G115" s="102">
        <v>3</v>
      </c>
      <c r="H115" s="121">
        <v>1</v>
      </c>
      <c r="I115" s="120">
        <v>112</v>
      </c>
      <c r="J115" s="102" t="s">
        <v>3202</v>
      </c>
      <c r="K115" s="102">
        <v>4</v>
      </c>
      <c r="L115" s="121">
        <v>2</v>
      </c>
    </row>
    <row r="116" spans="1:12">
      <c r="A116" s="120">
        <v>113</v>
      </c>
      <c r="B116" s="102" t="s">
        <v>3210</v>
      </c>
      <c r="C116" s="102">
        <v>6</v>
      </c>
      <c r="D116" s="121">
        <v>1</v>
      </c>
      <c r="E116" s="120">
        <v>113</v>
      </c>
      <c r="F116" s="102" t="s">
        <v>3206</v>
      </c>
      <c r="G116" s="102">
        <v>3</v>
      </c>
      <c r="H116" s="121">
        <v>2</v>
      </c>
      <c r="I116" s="120">
        <v>113</v>
      </c>
      <c r="J116" s="102" t="s">
        <v>3207</v>
      </c>
      <c r="K116" s="102">
        <v>4</v>
      </c>
      <c r="L116" s="121">
        <v>1</v>
      </c>
    </row>
    <row r="117" spans="1:12">
      <c r="A117" s="120">
        <v>114</v>
      </c>
      <c r="B117" s="102" t="s">
        <v>3209</v>
      </c>
      <c r="C117" s="102">
        <v>5</v>
      </c>
      <c r="D117" s="121">
        <v>5</v>
      </c>
      <c r="E117" s="120">
        <v>114</v>
      </c>
      <c r="F117" s="102" t="s">
        <v>3202</v>
      </c>
      <c r="G117" s="102">
        <v>3</v>
      </c>
      <c r="H117" s="121">
        <v>2</v>
      </c>
      <c r="I117" s="120">
        <v>114</v>
      </c>
      <c r="J117" s="102" t="s">
        <v>3199</v>
      </c>
      <c r="K117" s="102">
        <v>4</v>
      </c>
      <c r="L117" s="121">
        <v>3</v>
      </c>
    </row>
    <row r="118" spans="1:12">
      <c r="A118" s="120">
        <v>115</v>
      </c>
      <c r="B118" s="102" t="s">
        <v>3208</v>
      </c>
      <c r="C118" s="102">
        <v>5</v>
      </c>
      <c r="D118" s="121">
        <v>3</v>
      </c>
      <c r="E118" s="120">
        <v>115</v>
      </c>
      <c r="F118" s="102" t="s">
        <v>3204</v>
      </c>
      <c r="G118" s="102">
        <v>3</v>
      </c>
      <c r="H118" s="121">
        <v>1</v>
      </c>
      <c r="I118" s="120">
        <v>115</v>
      </c>
      <c r="J118" s="102" t="s">
        <v>3206</v>
      </c>
      <c r="K118" s="102">
        <v>3</v>
      </c>
      <c r="L118" s="121">
        <v>2</v>
      </c>
    </row>
    <row r="119" spans="1:12">
      <c r="A119" s="120">
        <v>116</v>
      </c>
      <c r="B119" s="102" t="s">
        <v>3207</v>
      </c>
      <c r="C119" s="102">
        <v>5</v>
      </c>
      <c r="D119" s="121">
        <v>3</v>
      </c>
      <c r="E119" s="120">
        <v>116</v>
      </c>
      <c r="F119" s="102" t="s">
        <v>3224</v>
      </c>
      <c r="G119" s="102">
        <v>3</v>
      </c>
      <c r="H119" s="121">
        <v>1</v>
      </c>
      <c r="I119" s="120">
        <v>116</v>
      </c>
      <c r="J119" s="102" t="s">
        <v>3217</v>
      </c>
      <c r="K119" s="102">
        <v>3</v>
      </c>
      <c r="L119" s="121">
        <v>2</v>
      </c>
    </row>
    <row r="120" spans="1:12">
      <c r="A120" s="120">
        <v>117</v>
      </c>
      <c r="B120" s="102" t="s">
        <v>3206</v>
      </c>
      <c r="C120" s="102">
        <v>4</v>
      </c>
      <c r="D120" s="121">
        <v>2</v>
      </c>
      <c r="E120" s="120">
        <v>117</v>
      </c>
      <c r="F120" s="102" t="s">
        <v>3353</v>
      </c>
      <c r="G120" s="102">
        <v>2</v>
      </c>
      <c r="H120" s="121">
        <v>1</v>
      </c>
      <c r="I120" s="120">
        <v>117</v>
      </c>
      <c r="J120" s="102" t="s">
        <v>3354</v>
      </c>
      <c r="K120" s="102">
        <v>3</v>
      </c>
      <c r="L120" s="121">
        <v>2</v>
      </c>
    </row>
    <row r="121" spans="1:12">
      <c r="A121" s="120">
        <v>118</v>
      </c>
      <c r="B121" s="102" t="s">
        <v>3205</v>
      </c>
      <c r="C121" s="102">
        <v>3</v>
      </c>
      <c r="D121" s="121">
        <v>1</v>
      </c>
      <c r="E121" s="120">
        <v>118</v>
      </c>
      <c r="F121" s="102" t="s">
        <v>3208</v>
      </c>
      <c r="G121" s="102">
        <v>2</v>
      </c>
      <c r="H121" s="121">
        <v>1</v>
      </c>
      <c r="I121" s="120">
        <v>118</v>
      </c>
      <c r="J121" s="102" t="s">
        <v>3366</v>
      </c>
      <c r="K121" s="102">
        <v>2</v>
      </c>
      <c r="L121" s="121">
        <v>2</v>
      </c>
    </row>
    <row r="122" spans="1:12">
      <c r="A122" s="120">
        <v>119</v>
      </c>
      <c r="B122" s="102" t="s">
        <v>3204</v>
      </c>
      <c r="C122" s="102">
        <v>3</v>
      </c>
      <c r="D122" s="121">
        <v>2</v>
      </c>
      <c r="E122" s="120">
        <v>119</v>
      </c>
      <c r="F122" s="102" t="s">
        <v>3354</v>
      </c>
      <c r="G122" s="102">
        <v>2</v>
      </c>
      <c r="H122" s="121">
        <v>1</v>
      </c>
      <c r="I122" s="120">
        <v>119</v>
      </c>
      <c r="J122" s="102" t="s">
        <v>3197</v>
      </c>
      <c r="K122" s="102">
        <v>2</v>
      </c>
      <c r="L122" s="121">
        <v>1</v>
      </c>
    </row>
    <row r="123" spans="1:12">
      <c r="A123" s="120">
        <v>120</v>
      </c>
      <c r="B123" s="102" t="s">
        <v>3203</v>
      </c>
      <c r="C123" s="102">
        <v>2</v>
      </c>
      <c r="D123" s="121">
        <v>2</v>
      </c>
      <c r="E123" s="120">
        <v>120</v>
      </c>
      <c r="F123" s="102" t="s">
        <v>3355</v>
      </c>
      <c r="G123" s="102">
        <v>2</v>
      </c>
      <c r="H123" s="121">
        <v>1</v>
      </c>
      <c r="I123" s="120">
        <v>120</v>
      </c>
      <c r="J123" s="102" t="s">
        <v>3349</v>
      </c>
      <c r="K123" s="102">
        <v>2</v>
      </c>
      <c r="L123" s="121">
        <v>1</v>
      </c>
    </row>
    <row r="124" spans="1:12">
      <c r="A124" s="120">
        <v>121</v>
      </c>
      <c r="B124" s="102" t="s">
        <v>3202</v>
      </c>
      <c r="C124" s="102">
        <v>2</v>
      </c>
      <c r="D124" s="121">
        <v>2</v>
      </c>
      <c r="E124" s="120">
        <v>121</v>
      </c>
      <c r="F124" s="102" t="s">
        <v>3200</v>
      </c>
      <c r="G124" s="102">
        <v>2</v>
      </c>
      <c r="H124" s="121">
        <v>1</v>
      </c>
      <c r="I124" s="120">
        <v>121</v>
      </c>
      <c r="J124" s="102" t="s">
        <v>3367</v>
      </c>
      <c r="K124" s="102">
        <v>2</v>
      </c>
      <c r="L124" s="121">
        <v>1</v>
      </c>
    </row>
    <row r="125" spans="1:12">
      <c r="A125" s="120">
        <v>122</v>
      </c>
      <c r="B125" s="102" t="s">
        <v>3201</v>
      </c>
      <c r="C125" s="102">
        <v>2</v>
      </c>
      <c r="D125" s="121">
        <v>1</v>
      </c>
      <c r="E125" s="120">
        <v>122</v>
      </c>
      <c r="F125" s="102" t="s">
        <v>3198</v>
      </c>
      <c r="G125" s="102">
        <v>2</v>
      </c>
      <c r="H125" s="121">
        <v>1</v>
      </c>
      <c r="I125" s="120">
        <v>122</v>
      </c>
      <c r="J125" s="102" t="s">
        <v>3209</v>
      </c>
      <c r="K125" s="102">
        <v>2</v>
      </c>
      <c r="L125" s="121">
        <v>2</v>
      </c>
    </row>
    <row r="126" spans="1:12">
      <c r="A126" s="120">
        <v>123</v>
      </c>
      <c r="B126" s="102" t="s">
        <v>3200</v>
      </c>
      <c r="C126" s="102">
        <v>2</v>
      </c>
      <c r="D126" s="121">
        <v>1</v>
      </c>
      <c r="E126" s="120">
        <v>123</v>
      </c>
      <c r="F126" s="102" t="s">
        <v>3356</v>
      </c>
      <c r="G126" s="102">
        <v>1</v>
      </c>
      <c r="H126" s="121">
        <v>1</v>
      </c>
      <c r="I126" s="120">
        <v>123</v>
      </c>
      <c r="J126" s="102" t="s">
        <v>3368</v>
      </c>
      <c r="K126" s="102">
        <v>2</v>
      </c>
      <c r="L126" s="121">
        <v>1</v>
      </c>
    </row>
    <row r="127" spans="1:12">
      <c r="A127" s="120">
        <v>124</v>
      </c>
      <c r="B127" s="102" t="s">
        <v>3199</v>
      </c>
      <c r="C127" s="102">
        <v>2</v>
      </c>
      <c r="D127" s="121">
        <v>1</v>
      </c>
      <c r="E127" s="120">
        <v>124</v>
      </c>
      <c r="F127" s="102" t="s">
        <v>3203</v>
      </c>
      <c r="G127" s="102">
        <v>1</v>
      </c>
      <c r="H127" s="121">
        <v>1</v>
      </c>
      <c r="I127" s="120">
        <v>124</v>
      </c>
      <c r="J127" s="102" t="s">
        <v>3214</v>
      </c>
      <c r="K127" s="102">
        <v>2</v>
      </c>
      <c r="L127" s="121">
        <v>1</v>
      </c>
    </row>
    <row r="128" spans="1:12">
      <c r="A128" s="120">
        <v>125</v>
      </c>
      <c r="B128" s="102" t="s">
        <v>3198</v>
      </c>
      <c r="C128" s="102">
        <v>2</v>
      </c>
      <c r="D128" s="121">
        <v>1</v>
      </c>
      <c r="E128" s="120">
        <v>125</v>
      </c>
      <c r="F128" s="102" t="s">
        <v>3357</v>
      </c>
      <c r="G128" s="102">
        <v>1</v>
      </c>
      <c r="H128" s="121">
        <v>1</v>
      </c>
      <c r="I128" s="120">
        <v>125</v>
      </c>
      <c r="J128" s="102" t="s">
        <v>3192</v>
      </c>
      <c r="K128" s="102">
        <v>2</v>
      </c>
      <c r="L128" s="121">
        <v>1</v>
      </c>
    </row>
    <row r="129" spans="1:12">
      <c r="A129" s="120">
        <v>126</v>
      </c>
      <c r="B129" s="102" t="s">
        <v>3197</v>
      </c>
      <c r="C129" s="102">
        <v>1</v>
      </c>
      <c r="D129" s="121">
        <v>1</v>
      </c>
      <c r="E129" s="120">
        <v>126</v>
      </c>
      <c r="F129" s="102" t="s">
        <v>3358</v>
      </c>
      <c r="G129" s="102">
        <v>1</v>
      </c>
      <c r="H129" s="121">
        <v>1</v>
      </c>
      <c r="I129" s="120">
        <v>126</v>
      </c>
      <c r="J129" s="102" t="s">
        <v>3201</v>
      </c>
      <c r="K129" s="102">
        <v>2</v>
      </c>
      <c r="L129" s="121">
        <v>2</v>
      </c>
    </row>
    <row r="130" spans="1:12">
      <c r="A130" s="120">
        <v>127</v>
      </c>
      <c r="B130" s="102" t="s">
        <v>3196</v>
      </c>
      <c r="C130" s="102">
        <v>1</v>
      </c>
      <c r="D130" s="121">
        <v>1</v>
      </c>
      <c r="E130" s="120">
        <v>127</v>
      </c>
      <c r="F130" s="102" t="s">
        <v>3192</v>
      </c>
      <c r="G130" s="102">
        <v>1</v>
      </c>
      <c r="H130" s="121">
        <v>1</v>
      </c>
      <c r="I130" s="120">
        <v>127</v>
      </c>
      <c r="J130" s="102" t="s">
        <v>3359</v>
      </c>
      <c r="K130" s="102">
        <v>2</v>
      </c>
      <c r="L130" s="121">
        <v>1</v>
      </c>
    </row>
    <row r="131" spans="1:12">
      <c r="A131" s="120">
        <v>128</v>
      </c>
      <c r="B131" s="102" t="s">
        <v>3195</v>
      </c>
      <c r="C131" s="102">
        <v>1</v>
      </c>
      <c r="D131" s="121">
        <v>1</v>
      </c>
      <c r="E131" s="120">
        <v>128</v>
      </c>
      <c r="F131" s="102" t="s">
        <v>3359</v>
      </c>
      <c r="G131" s="102">
        <v>1</v>
      </c>
      <c r="H131" s="121">
        <v>1</v>
      </c>
      <c r="I131" s="120">
        <v>128</v>
      </c>
      <c r="J131" s="102" t="s">
        <v>3196</v>
      </c>
      <c r="K131" s="102">
        <v>1</v>
      </c>
      <c r="L131" s="121">
        <v>1</v>
      </c>
    </row>
    <row r="132" spans="1:12">
      <c r="A132" s="120">
        <v>129</v>
      </c>
      <c r="B132" s="102" t="s">
        <v>3194</v>
      </c>
      <c r="C132" s="102">
        <v>1</v>
      </c>
      <c r="D132" s="121">
        <v>1</v>
      </c>
      <c r="E132" s="120">
        <v>129</v>
      </c>
      <c r="F132" s="102" t="s">
        <v>3216</v>
      </c>
      <c r="G132" s="102">
        <v>1</v>
      </c>
      <c r="H132" s="121">
        <v>1</v>
      </c>
      <c r="I132" s="120">
        <v>129</v>
      </c>
      <c r="J132" s="102" t="s">
        <v>3194</v>
      </c>
      <c r="K132" s="102">
        <v>1</v>
      </c>
      <c r="L132" s="121">
        <v>1</v>
      </c>
    </row>
    <row r="133" spans="1:12" ht="16" thickBot="1">
      <c r="A133" s="120">
        <v>130</v>
      </c>
      <c r="B133" s="102" t="s">
        <v>3193</v>
      </c>
      <c r="C133" s="102">
        <v>1</v>
      </c>
      <c r="D133" s="121">
        <v>1</v>
      </c>
      <c r="E133" s="123">
        <v>130</v>
      </c>
      <c r="F133" s="124" t="s">
        <v>3199</v>
      </c>
      <c r="G133" s="124">
        <v>1</v>
      </c>
      <c r="H133" s="125">
        <v>1</v>
      </c>
      <c r="I133" s="123">
        <v>130</v>
      </c>
      <c r="J133" s="124" t="s">
        <v>3193</v>
      </c>
      <c r="K133" s="124">
        <v>1</v>
      </c>
      <c r="L133" s="125">
        <v>1</v>
      </c>
    </row>
    <row r="134" spans="1:12" ht="16" thickBot="1">
      <c r="A134" s="123">
        <v>131</v>
      </c>
      <c r="B134" s="124" t="s">
        <v>3192</v>
      </c>
      <c r="C134" s="124">
        <v>1</v>
      </c>
      <c r="D134" s="125">
        <v>1</v>
      </c>
      <c r="E134" s="102"/>
      <c r="F134" s="102"/>
      <c r="G134" s="102"/>
      <c r="H134" s="102"/>
      <c r="I134" s="102"/>
      <c r="J134" s="102"/>
      <c r="K134" s="102"/>
      <c r="L134" s="121"/>
    </row>
    <row r="136" spans="1:12">
      <c r="B136" s="113"/>
      <c r="C136" s="112"/>
      <c r="D136" s="112"/>
    </row>
  </sheetData>
  <mergeCells count="4">
    <mergeCell ref="A2:D2"/>
    <mergeCell ref="E2:H2"/>
    <mergeCell ref="I2:L2"/>
    <mergeCell ref="A1:L1"/>
  </mergeCells>
  <pageMargins left="0.7" right="0.7" top="0.75" bottom="0.75" header="0.3" footer="0.3"/>
  <pageSetup scale="3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P36"/>
  <sheetViews>
    <sheetView zoomScale="110" zoomScaleNormal="110" zoomScalePageLayoutView="110" workbookViewId="0">
      <selection sqref="A1:O1"/>
    </sheetView>
  </sheetViews>
  <sheetFormatPr baseColWidth="10" defaultRowHeight="16"/>
  <cols>
    <col min="1" max="1" width="6.33203125" style="145" customWidth="1"/>
    <col min="2" max="2" width="27.5" style="146" customWidth="1"/>
    <col min="3" max="3" width="12.33203125" style="145" customWidth="1"/>
    <col min="4" max="4" width="13.33203125" style="146" customWidth="1"/>
    <col min="5" max="5" width="14.1640625" style="146" customWidth="1"/>
    <col min="6" max="6" width="12.5" style="145" customWidth="1"/>
    <col min="7" max="7" width="11.83203125" style="146" bestFit="1" customWidth="1"/>
    <col min="8" max="9" width="14.5" style="145" customWidth="1"/>
    <col min="10" max="10" width="10.83203125" style="145" customWidth="1"/>
    <col min="11" max="11" width="9.1640625" style="145" customWidth="1"/>
    <col min="12" max="12" width="9.83203125" style="145" customWidth="1"/>
    <col min="13" max="13" width="15.1640625" style="145" customWidth="1"/>
    <col min="14" max="14" width="13.5" style="146" bestFit="1" customWidth="1"/>
    <col min="15" max="15" width="15.33203125" style="145" bestFit="1" customWidth="1"/>
    <col min="16" max="16384" width="10.83203125" style="145"/>
  </cols>
  <sheetData>
    <row r="1" spans="1:16" ht="234" customHeight="1" thickBot="1">
      <c r="A1" s="295" t="s">
        <v>40655</v>
      </c>
      <c r="B1" s="296"/>
      <c r="C1" s="296"/>
      <c r="D1" s="296"/>
      <c r="E1" s="296"/>
      <c r="F1" s="296"/>
      <c r="G1" s="296"/>
      <c r="H1" s="296"/>
      <c r="I1" s="296"/>
      <c r="J1" s="296"/>
      <c r="K1" s="296"/>
      <c r="L1" s="296"/>
      <c r="M1" s="296"/>
      <c r="N1" s="296"/>
      <c r="O1" s="297"/>
    </row>
    <row r="2" spans="1:16" s="211" customFormat="1" ht="17" thickBot="1">
      <c r="A2" s="145"/>
      <c r="B2" s="146"/>
      <c r="C2" s="306" t="s">
        <v>3458</v>
      </c>
      <c r="D2" s="307"/>
      <c r="E2" s="307"/>
      <c r="F2" s="307"/>
      <c r="G2" s="307"/>
      <c r="H2" s="307"/>
      <c r="I2" s="308"/>
      <c r="J2" s="306" t="s">
        <v>3457</v>
      </c>
      <c r="K2" s="307"/>
      <c r="L2" s="308"/>
      <c r="M2" s="306" t="s">
        <v>3456</v>
      </c>
      <c r="N2" s="307"/>
      <c r="O2" s="308"/>
    </row>
    <row r="3" spans="1:16" s="146" customFormat="1" ht="32" customHeight="1" thickBot="1">
      <c r="A3" s="213" t="s">
        <v>3455</v>
      </c>
      <c r="B3" s="213" t="s">
        <v>3454</v>
      </c>
      <c r="C3" s="213" t="s">
        <v>3453</v>
      </c>
      <c r="D3" s="213" t="s">
        <v>3452</v>
      </c>
      <c r="E3" s="213" t="s">
        <v>3451</v>
      </c>
      <c r="F3" s="214" t="s">
        <v>3450</v>
      </c>
      <c r="G3" s="213" t="s">
        <v>3449</v>
      </c>
      <c r="H3" s="214" t="s">
        <v>3448</v>
      </c>
      <c r="I3" s="213" t="s">
        <v>3447</v>
      </c>
      <c r="J3" s="213" t="s">
        <v>3446</v>
      </c>
      <c r="K3" s="213" t="s">
        <v>3445</v>
      </c>
      <c r="L3" s="213" t="s">
        <v>3444</v>
      </c>
      <c r="M3" s="213" t="s">
        <v>3443</v>
      </c>
      <c r="N3" s="213" t="s">
        <v>3442</v>
      </c>
      <c r="O3" s="212" t="s">
        <v>3441</v>
      </c>
    </row>
    <row r="4" spans="1:16" ht="34">
      <c r="A4" s="301" t="s">
        <v>3440</v>
      </c>
      <c r="B4" s="210" t="s">
        <v>3439</v>
      </c>
      <c r="C4" s="208" t="s">
        <v>3374</v>
      </c>
      <c r="D4" s="208" t="s">
        <v>3438</v>
      </c>
      <c r="E4" s="208" t="s">
        <v>3437</v>
      </c>
      <c r="F4" s="208" t="s">
        <v>3436</v>
      </c>
      <c r="G4" s="208" t="s">
        <v>3435</v>
      </c>
      <c r="H4" s="208" t="s">
        <v>3434</v>
      </c>
      <c r="I4" s="208" t="s">
        <v>3433</v>
      </c>
      <c r="J4" s="207" t="s">
        <v>3418</v>
      </c>
      <c r="K4" s="207" t="s">
        <v>3432</v>
      </c>
      <c r="L4" s="209" t="s">
        <v>3431</v>
      </c>
      <c r="M4" s="207" t="s">
        <v>3388</v>
      </c>
      <c r="N4" s="208" t="s">
        <v>3430</v>
      </c>
      <c r="O4" s="207" t="s">
        <v>3429</v>
      </c>
    </row>
    <row r="5" spans="1:16" s="146" customFormat="1">
      <c r="A5" s="302"/>
      <c r="B5" s="206" t="s">
        <v>40612</v>
      </c>
      <c r="C5" s="200" t="s">
        <v>3374</v>
      </c>
      <c r="D5" s="190" t="s">
        <v>3372</v>
      </c>
      <c r="E5" s="198">
        <v>90327</v>
      </c>
      <c r="F5" s="199">
        <v>0.38669999999999999</v>
      </c>
      <c r="G5" s="198">
        <v>1464</v>
      </c>
      <c r="H5" s="200">
        <v>913</v>
      </c>
      <c r="I5" s="200" t="s">
        <v>3428</v>
      </c>
      <c r="J5" s="315" t="s">
        <v>3380</v>
      </c>
      <c r="K5" s="316"/>
      <c r="L5" s="317"/>
      <c r="M5" s="200" t="s">
        <v>3399</v>
      </c>
      <c r="N5" s="205">
        <v>0.74160000000000004</v>
      </c>
      <c r="O5" s="200" t="s">
        <v>3427</v>
      </c>
    </row>
    <row r="6" spans="1:16" ht="34">
      <c r="A6" s="302"/>
      <c r="B6" s="204" t="s">
        <v>40613</v>
      </c>
      <c r="C6" s="202" t="s">
        <v>3426</v>
      </c>
      <c r="D6" s="198" t="s">
        <v>3425</v>
      </c>
      <c r="E6" s="198">
        <v>48909</v>
      </c>
      <c r="F6" s="203" t="s">
        <v>3372</v>
      </c>
      <c r="G6" s="198">
        <v>1145</v>
      </c>
      <c r="H6" s="203">
        <v>779</v>
      </c>
      <c r="I6" s="203" t="s">
        <v>3372</v>
      </c>
      <c r="J6" s="202" t="s">
        <v>3424</v>
      </c>
      <c r="K6" s="318">
        <v>0.87729999999999997</v>
      </c>
      <c r="L6" s="319"/>
      <c r="M6" s="201" t="s">
        <v>3423</v>
      </c>
      <c r="N6" s="335" t="s">
        <v>3369</v>
      </c>
      <c r="O6" s="319"/>
    </row>
    <row r="7" spans="1:16" ht="17">
      <c r="A7" s="302"/>
      <c r="B7" s="303" t="s">
        <v>40614</v>
      </c>
      <c r="C7" s="200" t="s">
        <v>3422</v>
      </c>
      <c r="D7" s="190" t="s">
        <v>3372</v>
      </c>
      <c r="E7" s="198">
        <v>101518</v>
      </c>
      <c r="F7" s="199">
        <v>0.3609</v>
      </c>
      <c r="G7" s="198">
        <v>1340</v>
      </c>
      <c r="H7" s="188" t="s">
        <v>3372</v>
      </c>
      <c r="I7" s="188" t="s">
        <v>3372</v>
      </c>
      <c r="J7" s="188" t="s">
        <v>3371</v>
      </c>
      <c r="K7" s="187">
        <v>0.7258</v>
      </c>
      <c r="L7" s="187">
        <v>0.9597</v>
      </c>
      <c r="M7" s="201" t="s">
        <v>3421</v>
      </c>
      <c r="N7" s="335" t="s">
        <v>3369</v>
      </c>
      <c r="O7" s="319"/>
    </row>
    <row r="8" spans="1:16" ht="17">
      <c r="A8" s="302"/>
      <c r="B8" s="304"/>
      <c r="C8" s="200" t="s">
        <v>3374</v>
      </c>
      <c r="D8" s="190" t="s">
        <v>3372</v>
      </c>
      <c r="E8" s="198">
        <v>127716</v>
      </c>
      <c r="F8" s="199">
        <v>0.35399999999999998</v>
      </c>
      <c r="G8" s="198">
        <v>2459</v>
      </c>
      <c r="H8" s="188" t="s">
        <v>3372</v>
      </c>
      <c r="I8" s="188" t="s">
        <v>3372</v>
      </c>
      <c r="J8" s="320" t="s">
        <v>3380</v>
      </c>
      <c r="K8" s="321"/>
      <c r="L8" s="322"/>
      <c r="M8" s="197" t="s">
        <v>3421</v>
      </c>
      <c r="N8" s="335" t="s">
        <v>3369</v>
      </c>
      <c r="O8" s="319"/>
      <c r="P8" s="196"/>
    </row>
    <row r="9" spans="1:16" s="185" customFormat="1" ht="17">
      <c r="A9" s="302"/>
      <c r="B9" s="303" t="s">
        <v>40615</v>
      </c>
      <c r="C9" s="200" t="s">
        <v>3374</v>
      </c>
      <c r="D9" s="190" t="s">
        <v>3372</v>
      </c>
      <c r="E9" s="198">
        <v>178396</v>
      </c>
      <c r="F9" s="199">
        <v>0.38600000000000001</v>
      </c>
      <c r="G9" s="198">
        <v>1977</v>
      </c>
      <c r="H9" s="188" t="s">
        <v>3372</v>
      </c>
      <c r="I9" s="188" t="s">
        <v>3372</v>
      </c>
      <c r="J9" s="323" t="s">
        <v>3380</v>
      </c>
      <c r="K9" s="324"/>
      <c r="L9" s="325"/>
      <c r="M9" s="197" t="s">
        <v>3421</v>
      </c>
      <c r="N9" s="335" t="s">
        <v>3369</v>
      </c>
      <c r="O9" s="319"/>
      <c r="P9" s="185" t="s">
        <v>32</v>
      </c>
    </row>
    <row r="10" spans="1:16" s="185" customFormat="1">
      <c r="A10" s="302"/>
      <c r="B10" s="305"/>
      <c r="C10" s="188" t="s">
        <v>3374</v>
      </c>
      <c r="D10" s="190" t="s">
        <v>3372</v>
      </c>
      <c r="E10" s="189">
        <v>196686</v>
      </c>
      <c r="F10" s="187">
        <v>0.39169999999999999</v>
      </c>
      <c r="G10" s="189">
        <v>1411</v>
      </c>
      <c r="H10" s="188" t="s">
        <v>3372</v>
      </c>
      <c r="I10" s="188" t="s">
        <v>3372</v>
      </c>
      <c r="J10" s="194" t="s">
        <v>3371</v>
      </c>
      <c r="K10" s="195">
        <v>0.9758</v>
      </c>
      <c r="L10" s="195">
        <v>0.9798</v>
      </c>
      <c r="M10" s="194" t="s">
        <v>3421</v>
      </c>
      <c r="N10" s="334" t="s">
        <v>3420</v>
      </c>
      <c r="O10" s="325"/>
    </row>
    <row r="11" spans="1:16" s="185" customFormat="1" ht="34">
      <c r="A11" s="302"/>
      <c r="B11" s="191" t="s">
        <v>40616</v>
      </c>
      <c r="C11" s="190" t="s">
        <v>3374</v>
      </c>
      <c r="D11" s="190" t="s">
        <v>3372</v>
      </c>
      <c r="E11" s="189">
        <v>479982</v>
      </c>
      <c r="F11" s="192" t="s">
        <v>3372</v>
      </c>
      <c r="G11" s="189">
        <v>749</v>
      </c>
      <c r="H11" s="190">
        <v>553</v>
      </c>
      <c r="I11" s="190" t="s">
        <v>3419</v>
      </c>
      <c r="J11" s="193" t="s">
        <v>3418</v>
      </c>
      <c r="K11" s="192">
        <v>0.49099999999999999</v>
      </c>
      <c r="L11" s="192">
        <v>0.52600000000000002</v>
      </c>
      <c r="M11" s="190" t="s">
        <v>3399</v>
      </c>
      <c r="N11" s="323" t="s">
        <v>3417</v>
      </c>
      <c r="O11" s="325"/>
    </row>
    <row r="12" spans="1:16" ht="17" customHeight="1">
      <c r="A12" s="302"/>
      <c r="B12" s="191" t="s">
        <v>40617</v>
      </c>
      <c r="C12" s="188" t="s">
        <v>3416</v>
      </c>
      <c r="D12" s="190" t="s">
        <v>3372</v>
      </c>
      <c r="E12" s="189">
        <v>14081</v>
      </c>
      <c r="F12" s="187" t="s">
        <v>3372</v>
      </c>
      <c r="G12" s="189" t="s">
        <v>3372</v>
      </c>
      <c r="H12" s="188" t="s">
        <v>3372</v>
      </c>
      <c r="I12" s="188" t="s">
        <v>3415</v>
      </c>
      <c r="J12" s="323" t="s">
        <v>3380</v>
      </c>
      <c r="K12" s="324"/>
      <c r="L12" s="325"/>
      <c r="M12" s="188" t="s">
        <v>3414</v>
      </c>
      <c r="N12" s="187">
        <v>0.67320000000000002</v>
      </c>
      <c r="O12" s="186" t="s">
        <v>3380</v>
      </c>
    </row>
    <row r="13" spans="1:16" s="146" customFormat="1" ht="34">
      <c r="A13" s="309" t="s">
        <v>3413</v>
      </c>
      <c r="B13" s="184" t="s">
        <v>40618</v>
      </c>
      <c r="C13" s="183" t="s">
        <v>3374</v>
      </c>
      <c r="D13" s="176">
        <v>131464</v>
      </c>
      <c r="E13" s="176">
        <v>252170</v>
      </c>
      <c r="F13" s="182">
        <v>0.3952</v>
      </c>
      <c r="G13" s="176">
        <v>1222</v>
      </c>
      <c r="H13" s="183">
        <v>715</v>
      </c>
      <c r="I13" s="183" t="s">
        <v>3412</v>
      </c>
      <c r="J13" s="183" t="s">
        <v>3371</v>
      </c>
      <c r="K13" s="182">
        <v>0.9194</v>
      </c>
      <c r="L13" s="182">
        <v>0.9476</v>
      </c>
      <c r="M13" s="181" t="s">
        <v>3411</v>
      </c>
      <c r="N13" s="329" t="s">
        <v>3401</v>
      </c>
      <c r="O13" s="330"/>
    </row>
    <row r="14" spans="1:16" s="146" customFormat="1" ht="34">
      <c r="A14" s="309"/>
      <c r="B14" s="178" t="s">
        <v>40619</v>
      </c>
      <c r="C14" s="175" t="s">
        <v>3374</v>
      </c>
      <c r="D14" s="176" t="s">
        <v>3372</v>
      </c>
      <c r="E14" s="176">
        <v>30317</v>
      </c>
      <c r="F14" s="177">
        <v>0.4042</v>
      </c>
      <c r="G14" s="176" t="s">
        <v>3372</v>
      </c>
      <c r="H14" s="175">
        <v>628.70000000000005</v>
      </c>
      <c r="I14" s="175" t="s">
        <v>3372</v>
      </c>
      <c r="J14" s="326" t="s">
        <v>3380</v>
      </c>
      <c r="K14" s="327"/>
      <c r="L14" s="328"/>
      <c r="M14" s="174" t="s">
        <v>3388</v>
      </c>
      <c r="N14" s="180">
        <v>0.55830000000000002</v>
      </c>
      <c r="O14" s="179" t="s">
        <v>3410</v>
      </c>
    </row>
    <row r="15" spans="1:16" s="146" customFormat="1" ht="34">
      <c r="A15" s="309"/>
      <c r="B15" s="178" t="s">
        <v>40620</v>
      </c>
      <c r="C15" s="175" t="s">
        <v>3374</v>
      </c>
      <c r="D15" s="176">
        <v>118810</v>
      </c>
      <c r="E15" s="176">
        <v>166439</v>
      </c>
      <c r="F15" s="177" t="s">
        <v>3372</v>
      </c>
      <c r="G15" s="176">
        <v>2220</v>
      </c>
      <c r="H15" s="175">
        <v>1022.95</v>
      </c>
      <c r="I15" s="175" t="s">
        <v>3372</v>
      </c>
      <c r="J15" s="326" t="s">
        <v>3380</v>
      </c>
      <c r="K15" s="327"/>
      <c r="L15" s="328"/>
      <c r="M15" s="174" t="s">
        <v>3409</v>
      </c>
      <c r="N15" s="173" t="s">
        <v>3408</v>
      </c>
      <c r="O15" s="172" t="s">
        <v>3407</v>
      </c>
    </row>
    <row r="16" spans="1:16" s="146" customFormat="1" ht="34">
      <c r="A16" s="310" t="s">
        <v>3406</v>
      </c>
      <c r="B16" s="171" t="s">
        <v>40621</v>
      </c>
      <c r="C16" s="169" t="s">
        <v>3405</v>
      </c>
      <c r="D16" s="169" t="s">
        <v>3372</v>
      </c>
      <c r="E16" s="170">
        <v>34438</v>
      </c>
      <c r="F16" s="168">
        <v>0.38879999999999998</v>
      </c>
      <c r="G16" s="169" t="s">
        <v>3372</v>
      </c>
      <c r="H16" s="170">
        <v>1056</v>
      </c>
      <c r="I16" s="169" t="s">
        <v>3372</v>
      </c>
      <c r="J16" s="169" t="s">
        <v>3371</v>
      </c>
      <c r="K16" s="168">
        <v>0.7702</v>
      </c>
      <c r="L16" s="168">
        <v>0.80649999999999999</v>
      </c>
      <c r="M16" s="167" t="s">
        <v>3404</v>
      </c>
      <c r="N16" s="168">
        <v>0.3987</v>
      </c>
      <c r="O16" s="169" t="s">
        <v>3403</v>
      </c>
    </row>
    <row r="17" spans="1:15" ht="16" customHeight="1">
      <c r="A17" s="310"/>
      <c r="B17" s="171" t="s">
        <v>40622</v>
      </c>
      <c r="C17" s="169" t="s">
        <v>3374</v>
      </c>
      <c r="D17" s="170">
        <v>84124</v>
      </c>
      <c r="E17" s="170">
        <v>126484</v>
      </c>
      <c r="F17" s="168">
        <v>0.39</v>
      </c>
      <c r="G17" s="169">
        <v>1994</v>
      </c>
      <c r="H17" s="170">
        <v>993</v>
      </c>
      <c r="I17" s="169" t="s">
        <v>3402</v>
      </c>
      <c r="J17" s="169" t="s">
        <v>3371</v>
      </c>
      <c r="K17" s="168">
        <v>0.9758</v>
      </c>
      <c r="L17" s="168">
        <v>0.9879</v>
      </c>
      <c r="M17" s="167" t="s">
        <v>3370</v>
      </c>
      <c r="N17" s="313" t="s">
        <v>3401</v>
      </c>
      <c r="O17" s="314"/>
    </row>
    <row r="18" spans="1:15" s="146" customFormat="1">
      <c r="A18" s="311" t="s">
        <v>3400</v>
      </c>
      <c r="B18" s="166" t="s">
        <v>40623</v>
      </c>
      <c r="C18" s="163" t="s">
        <v>3374</v>
      </c>
      <c r="D18" s="159" t="s">
        <v>3372</v>
      </c>
      <c r="E18" s="157">
        <v>119911</v>
      </c>
      <c r="F18" s="164" t="s">
        <v>3372</v>
      </c>
      <c r="G18" s="157" t="s">
        <v>3372</v>
      </c>
      <c r="H18" s="165" t="s">
        <v>3372</v>
      </c>
      <c r="I18" s="165" t="s">
        <v>3372</v>
      </c>
      <c r="J18" s="331" t="s">
        <v>3380</v>
      </c>
      <c r="K18" s="332"/>
      <c r="L18" s="333"/>
      <c r="M18" s="165" t="s">
        <v>3399</v>
      </c>
      <c r="N18" s="160">
        <v>0.51570000000000005</v>
      </c>
      <c r="O18" s="163" t="s">
        <v>3372</v>
      </c>
    </row>
    <row r="19" spans="1:15" ht="16" customHeight="1">
      <c r="A19" s="311"/>
      <c r="B19" s="158" t="s">
        <v>40624</v>
      </c>
      <c r="C19" s="156" t="s">
        <v>3374</v>
      </c>
      <c r="D19" s="162" t="s">
        <v>3372</v>
      </c>
      <c r="E19" s="157">
        <v>142934</v>
      </c>
      <c r="F19" s="159" t="s">
        <v>3372</v>
      </c>
      <c r="G19" s="157">
        <v>1505</v>
      </c>
      <c r="H19" s="156">
        <v>855</v>
      </c>
      <c r="I19" s="159" t="s">
        <v>3372</v>
      </c>
      <c r="J19" s="159" t="s">
        <v>3371</v>
      </c>
      <c r="K19" s="346" t="s">
        <v>3398</v>
      </c>
      <c r="L19" s="347"/>
      <c r="M19" s="161" t="s">
        <v>3379</v>
      </c>
      <c r="N19" s="160">
        <v>0.40039999999999998</v>
      </c>
      <c r="O19" s="160" t="s">
        <v>3397</v>
      </c>
    </row>
    <row r="20" spans="1:15">
      <c r="A20" s="311"/>
      <c r="B20" s="158" t="s">
        <v>40625</v>
      </c>
      <c r="C20" s="163" t="s">
        <v>3374</v>
      </c>
      <c r="D20" s="157">
        <v>76580</v>
      </c>
      <c r="E20" s="157">
        <v>94775</v>
      </c>
      <c r="F20" s="164">
        <v>0.40649999999999997</v>
      </c>
      <c r="G20" s="157">
        <v>1179</v>
      </c>
      <c r="H20" s="163">
        <v>707.42</v>
      </c>
      <c r="I20" s="163" t="s">
        <v>3396</v>
      </c>
      <c r="J20" s="331" t="s">
        <v>3380</v>
      </c>
      <c r="K20" s="332"/>
      <c r="L20" s="333"/>
      <c r="M20" s="331" t="s">
        <v>3380</v>
      </c>
      <c r="N20" s="332"/>
      <c r="O20" s="333"/>
    </row>
    <row r="21" spans="1:15" ht="34">
      <c r="A21" s="311"/>
      <c r="B21" s="158" t="s">
        <v>40626</v>
      </c>
      <c r="C21" s="156" t="s">
        <v>3374</v>
      </c>
      <c r="D21" s="162" t="s">
        <v>3372</v>
      </c>
      <c r="E21" s="162">
        <v>155914</v>
      </c>
      <c r="F21" s="159" t="s">
        <v>3372</v>
      </c>
      <c r="G21" s="162">
        <v>1619</v>
      </c>
      <c r="H21" s="159">
        <v>903</v>
      </c>
      <c r="I21" s="159" t="s">
        <v>3372</v>
      </c>
      <c r="J21" s="159" t="s">
        <v>3371</v>
      </c>
      <c r="K21" s="346" t="s">
        <v>3393</v>
      </c>
      <c r="L21" s="347"/>
      <c r="M21" s="161" t="s">
        <v>3379</v>
      </c>
      <c r="N21" s="160">
        <v>0.38940000000000002</v>
      </c>
      <c r="O21" s="156" t="s">
        <v>3395</v>
      </c>
    </row>
    <row r="22" spans="1:15" ht="34">
      <c r="A22" s="311"/>
      <c r="B22" s="158" t="s">
        <v>40627</v>
      </c>
      <c r="C22" s="156" t="s">
        <v>3374</v>
      </c>
      <c r="D22" s="162" t="s">
        <v>3372</v>
      </c>
      <c r="E22" s="162">
        <v>200223</v>
      </c>
      <c r="F22" s="159" t="s">
        <v>3372</v>
      </c>
      <c r="G22" s="162">
        <v>2192</v>
      </c>
      <c r="H22" s="162">
        <v>1038</v>
      </c>
      <c r="I22" s="159" t="s">
        <v>3372</v>
      </c>
      <c r="J22" s="159" t="s">
        <v>3371</v>
      </c>
      <c r="K22" s="346" t="s">
        <v>3393</v>
      </c>
      <c r="L22" s="347"/>
      <c r="M22" s="161" t="s">
        <v>3379</v>
      </c>
      <c r="N22" s="160">
        <v>0.38750000000000001</v>
      </c>
      <c r="O22" s="160" t="s">
        <v>3394</v>
      </c>
    </row>
    <row r="23" spans="1:15" s="146" customFormat="1" ht="34">
      <c r="A23" s="311"/>
      <c r="B23" s="158" t="s">
        <v>40628</v>
      </c>
      <c r="C23" s="156" t="s">
        <v>3374</v>
      </c>
      <c r="D23" s="162" t="s">
        <v>3372</v>
      </c>
      <c r="E23" s="162">
        <v>198572</v>
      </c>
      <c r="F23" s="159" t="s">
        <v>3372</v>
      </c>
      <c r="G23" s="159">
        <v>969</v>
      </c>
      <c r="H23" s="159">
        <v>671</v>
      </c>
      <c r="I23" s="159" t="s">
        <v>3372</v>
      </c>
      <c r="J23" s="159" t="s">
        <v>3371</v>
      </c>
      <c r="K23" s="346" t="s">
        <v>3393</v>
      </c>
      <c r="L23" s="347"/>
      <c r="M23" s="161" t="s">
        <v>3379</v>
      </c>
      <c r="N23" s="160">
        <v>0.30449999999999999</v>
      </c>
      <c r="O23" s="156" t="s">
        <v>3392</v>
      </c>
    </row>
    <row r="24" spans="1:15" s="146" customFormat="1" ht="34">
      <c r="A24" s="311"/>
      <c r="B24" s="158" t="s">
        <v>40629</v>
      </c>
      <c r="C24" s="156" t="s">
        <v>3391</v>
      </c>
      <c r="D24" s="159" t="s">
        <v>3372</v>
      </c>
      <c r="E24" s="157">
        <v>58018</v>
      </c>
      <c r="F24" s="156" t="s">
        <v>3372</v>
      </c>
      <c r="G24" s="157">
        <v>1185</v>
      </c>
      <c r="H24" s="156">
        <v>770</v>
      </c>
      <c r="I24" s="156" t="s">
        <v>3390</v>
      </c>
      <c r="J24" s="336" t="s">
        <v>3389</v>
      </c>
      <c r="K24" s="337"/>
      <c r="L24" s="338"/>
      <c r="M24" s="155" t="s">
        <v>3388</v>
      </c>
      <c r="N24" s="160">
        <v>0.496</v>
      </c>
      <c r="O24" s="160" t="s">
        <v>3387</v>
      </c>
    </row>
    <row r="25" spans="1:15" s="146" customFormat="1" ht="34">
      <c r="A25" s="311"/>
      <c r="B25" s="158" t="s">
        <v>40630</v>
      </c>
      <c r="C25" s="156" t="s">
        <v>3386</v>
      </c>
      <c r="D25" s="159" t="s">
        <v>3372</v>
      </c>
      <c r="E25" s="157" t="s">
        <v>3385</v>
      </c>
      <c r="F25" s="156" t="s">
        <v>3372</v>
      </c>
      <c r="G25" s="156" t="s">
        <v>3384</v>
      </c>
      <c r="H25" s="156" t="s">
        <v>3372</v>
      </c>
      <c r="I25" s="156" t="s">
        <v>3372</v>
      </c>
      <c r="J25" s="343" t="s">
        <v>3383</v>
      </c>
      <c r="K25" s="344"/>
      <c r="L25" s="345"/>
      <c r="M25" s="155" t="s">
        <v>3382</v>
      </c>
      <c r="N25" s="336" t="s">
        <v>3380</v>
      </c>
      <c r="O25" s="338"/>
    </row>
    <row r="26" spans="1:15" s="146" customFormat="1" ht="34">
      <c r="A26" s="312"/>
      <c r="B26" s="158" t="s">
        <v>40631</v>
      </c>
      <c r="C26" s="156" t="s">
        <v>3374</v>
      </c>
      <c r="D26" s="157">
        <v>126441</v>
      </c>
      <c r="E26" s="157">
        <v>276526</v>
      </c>
      <c r="F26" s="156" t="s">
        <v>3372</v>
      </c>
      <c r="G26" s="156">
        <v>829</v>
      </c>
      <c r="H26" s="156">
        <v>395</v>
      </c>
      <c r="I26" s="156" t="s">
        <v>3381</v>
      </c>
      <c r="J26" s="336" t="s">
        <v>3380</v>
      </c>
      <c r="K26" s="337"/>
      <c r="L26" s="338"/>
      <c r="M26" s="155" t="s">
        <v>3379</v>
      </c>
      <c r="N26" s="341" t="s">
        <v>3378</v>
      </c>
      <c r="O26" s="342"/>
    </row>
    <row r="27" spans="1:15">
      <c r="A27" s="298" t="s">
        <v>3377</v>
      </c>
      <c r="B27" s="151" t="s">
        <v>40632</v>
      </c>
      <c r="C27" s="148" t="s">
        <v>3374</v>
      </c>
      <c r="D27" s="150" t="s">
        <v>3372</v>
      </c>
      <c r="E27" s="150" t="s">
        <v>3376</v>
      </c>
      <c r="F27" s="148" t="s">
        <v>3372</v>
      </c>
      <c r="G27" s="154">
        <v>1662</v>
      </c>
      <c r="H27" s="148" t="s">
        <v>3372</v>
      </c>
      <c r="I27" s="148" t="s">
        <v>3372</v>
      </c>
      <c r="J27" s="148" t="s">
        <v>3371</v>
      </c>
      <c r="K27" s="149">
        <v>0.7661</v>
      </c>
      <c r="L27" s="149">
        <v>0.8387</v>
      </c>
      <c r="M27" s="148" t="s">
        <v>3370</v>
      </c>
      <c r="N27" s="339" t="s">
        <v>3369</v>
      </c>
      <c r="O27" s="340"/>
    </row>
    <row r="28" spans="1:15" s="146" customFormat="1" ht="24" customHeight="1">
      <c r="A28" s="299"/>
      <c r="B28" s="151" t="s">
        <v>40633</v>
      </c>
      <c r="C28" s="152" t="s">
        <v>3374</v>
      </c>
      <c r="D28" s="148" t="s">
        <v>3372</v>
      </c>
      <c r="E28" s="150" t="s">
        <v>3375</v>
      </c>
      <c r="F28" s="152" t="s">
        <v>3372</v>
      </c>
      <c r="G28" s="148">
        <v>994</v>
      </c>
      <c r="H28" s="148" t="s">
        <v>3372</v>
      </c>
      <c r="I28" s="148" t="s">
        <v>3372</v>
      </c>
      <c r="J28" s="152" t="s">
        <v>3371</v>
      </c>
      <c r="K28" s="153">
        <v>0.3911</v>
      </c>
      <c r="L28" s="153">
        <v>0.6613</v>
      </c>
      <c r="M28" s="152" t="s">
        <v>3370</v>
      </c>
      <c r="N28" s="339" t="s">
        <v>3369</v>
      </c>
      <c r="O28" s="340"/>
    </row>
    <row r="29" spans="1:15">
      <c r="A29" s="300"/>
      <c r="B29" s="151" t="s">
        <v>40634</v>
      </c>
      <c r="C29" s="148" t="s">
        <v>3374</v>
      </c>
      <c r="D29" s="148" t="s">
        <v>3372</v>
      </c>
      <c r="E29" s="150" t="s">
        <v>3373</v>
      </c>
      <c r="F29" s="148" t="s">
        <v>3372</v>
      </c>
      <c r="G29" s="150">
        <v>1475</v>
      </c>
      <c r="H29" s="148" t="s">
        <v>3372</v>
      </c>
      <c r="I29" s="148" t="s">
        <v>3372</v>
      </c>
      <c r="J29" s="148" t="s">
        <v>3371</v>
      </c>
      <c r="K29" s="149">
        <v>0.89910000000000001</v>
      </c>
      <c r="L29" s="149">
        <v>0.9355</v>
      </c>
      <c r="M29" s="148" t="s">
        <v>3370</v>
      </c>
      <c r="N29" s="339" t="s">
        <v>3369</v>
      </c>
      <c r="O29" s="340"/>
    </row>
    <row r="30" spans="1:15">
      <c r="B30" s="145"/>
      <c r="D30" s="145"/>
      <c r="E30" s="145"/>
      <c r="G30" s="145"/>
      <c r="N30" s="145"/>
    </row>
    <row r="31" spans="1:15">
      <c r="H31" s="147"/>
    </row>
    <row r="32" spans="1:15">
      <c r="H32" s="147"/>
    </row>
    <row r="33" spans="4:9">
      <c r="H33" s="147"/>
    </row>
    <row r="34" spans="4:9">
      <c r="D34" s="294"/>
      <c r="E34" s="294"/>
      <c r="F34" s="294"/>
      <c r="G34" s="294"/>
      <c r="H34" s="294"/>
      <c r="I34" s="294"/>
    </row>
    <row r="35" spans="4:9">
      <c r="H35" s="147"/>
    </row>
    <row r="36" spans="4:9">
      <c r="H36" s="147"/>
    </row>
  </sheetData>
  <mergeCells count="42">
    <mergeCell ref="J26:L26"/>
    <mergeCell ref="N29:O29"/>
    <mergeCell ref="N11:O11"/>
    <mergeCell ref="N26:O26"/>
    <mergeCell ref="N25:O25"/>
    <mergeCell ref="J15:L15"/>
    <mergeCell ref="J25:L25"/>
    <mergeCell ref="J18:L18"/>
    <mergeCell ref="N27:O27"/>
    <mergeCell ref="N28:O28"/>
    <mergeCell ref="J24:L24"/>
    <mergeCell ref="K19:L19"/>
    <mergeCell ref="K21:L21"/>
    <mergeCell ref="K22:L22"/>
    <mergeCell ref="K23:L23"/>
    <mergeCell ref="J20:L20"/>
    <mergeCell ref="J14:L14"/>
    <mergeCell ref="J2:L2"/>
    <mergeCell ref="M2:O2"/>
    <mergeCell ref="N13:O13"/>
    <mergeCell ref="M20:O20"/>
    <mergeCell ref="N10:O10"/>
    <mergeCell ref="N7:O7"/>
    <mergeCell ref="N6:O6"/>
    <mergeCell ref="N8:O8"/>
    <mergeCell ref="N9:O9"/>
    <mergeCell ref="D34:I34"/>
    <mergeCell ref="A1:O1"/>
    <mergeCell ref="A27:A29"/>
    <mergeCell ref="A4:A12"/>
    <mergeCell ref="B7:B8"/>
    <mergeCell ref="B9:B10"/>
    <mergeCell ref="C2:I2"/>
    <mergeCell ref="A13:A15"/>
    <mergeCell ref="A16:A17"/>
    <mergeCell ref="A18:A26"/>
    <mergeCell ref="N17:O17"/>
    <mergeCell ref="J5:L5"/>
    <mergeCell ref="K6:L6"/>
    <mergeCell ref="J8:L8"/>
    <mergeCell ref="J9:L9"/>
    <mergeCell ref="J12:L12"/>
  </mergeCells>
  <pageMargins left="0.7" right="0.7" top="0.75" bottom="0.75" header="0.3" footer="0.3"/>
  <pageSetup scale="54" fitToHeight="2" orientation="landscape"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42:T45"/>
  <sheetViews>
    <sheetView topLeftCell="H8" workbookViewId="0">
      <selection activeCell="F46" sqref="F46"/>
    </sheetView>
  </sheetViews>
  <sheetFormatPr baseColWidth="10" defaultRowHeight="15"/>
  <sheetData>
    <row r="42" spans="1:20" ht="16" thickBot="1"/>
    <row r="43" spans="1:20" ht="96" customHeight="1" thickBot="1">
      <c r="A43" s="348" t="s">
        <v>40636</v>
      </c>
      <c r="B43" s="349"/>
      <c r="C43" s="349"/>
      <c r="D43" s="349"/>
      <c r="E43" s="349"/>
      <c r="F43" s="349"/>
      <c r="G43" s="349"/>
      <c r="H43" s="349"/>
      <c r="I43" s="349"/>
      <c r="J43" s="349"/>
      <c r="K43" s="349"/>
      <c r="L43" s="349"/>
      <c r="M43" s="349"/>
      <c r="N43" s="349"/>
      <c r="O43" s="349"/>
      <c r="P43" s="349"/>
      <c r="Q43" s="349"/>
      <c r="R43" s="349"/>
      <c r="S43" s="349"/>
      <c r="T43" s="350"/>
    </row>
    <row r="45" spans="1:20">
      <c r="F45" s="351" t="s">
        <v>40637</v>
      </c>
      <c r="G45" s="352"/>
      <c r="H45" s="352"/>
      <c r="I45" s="352"/>
      <c r="J45" s="352"/>
    </row>
  </sheetData>
  <mergeCells count="2">
    <mergeCell ref="A43:T43"/>
    <mergeCell ref="F45:J45"/>
  </mergeCells>
  <pageMargins left="0.7" right="0.7" top="0.75" bottom="0.75" header="0.3" footer="0.3"/>
  <pageSetup scale="53"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D7"/>
  <sheetViews>
    <sheetView zoomScale="170" zoomScaleNormal="170" zoomScalePageLayoutView="170" workbookViewId="0">
      <selection activeCell="A12" sqref="A12"/>
    </sheetView>
  </sheetViews>
  <sheetFormatPr baseColWidth="10" defaultRowHeight="15"/>
  <cols>
    <col min="1" max="1" width="33.83203125" bestFit="1" customWidth="1"/>
  </cols>
  <sheetData>
    <row r="1" spans="1:4" ht="17" thickBot="1">
      <c r="A1" s="262"/>
      <c r="B1" s="234" t="s">
        <v>40648</v>
      </c>
      <c r="C1" s="229" t="s">
        <v>3179</v>
      </c>
      <c r="D1" s="229" t="s">
        <v>0</v>
      </c>
    </row>
    <row r="2" spans="1:4" ht="16">
      <c r="A2" s="263" t="s">
        <v>40649</v>
      </c>
      <c r="B2" s="264">
        <v>92659</v>
      </c>
      <c r="C2" s="265">
        <v>74639</v>
      </c>
      <c r="D2" s="265">
        <v>86373</v>
      </c>
    </row>
    <row r="3" spans="1:4" ht="16">
      <c r="A3" s="243" t="s">
        <v>40650</v>
      </c>
      <c r="B3" s="264">
        <v>45405</v>
      </c>
      <c r="C3" s="265">
        <v>33836</v>
      </c>
      <c r="D3" s="265">
        <v>38565</v>
      </c>
    </row>
    <row r="4" spans="1:4" ht="16">
      <c r="A4" s="243" t="s">
        <v>40651</v>
      </c>
      <c r="B4" s="264">
        <v>36699</v>
      </c>
      <c r="C4" s="265">
        <v>25719</v>
      </c>
      <c r="D4" s="265">
        <v>29634</v>
      </c>
    </row>
    <row r="5" spans="1:4" ht="16">
      <c r="A5" s="266" t="s">
        <v>40652</v>
      </c>
      <c r="B5" s="267">
        <v>31719</v>
      </c>
      <c r="C5" s="268">
        <v>21898</v>
      </c>
      <c r="D5" s="268">
        <v>25440</v>
      </c>
    </row>
    <row r="6" spans="1:4" ht="35" thickBot="1">
      <c r="A6" s="269" t="s">
        <v>40653</v>
      </c>
      <c r="B6" s="270">
        <v>38686</v>
      </c>
      <c r="C6" s="270">
        <v>27443</v>
      </c>
      <c r="D6" s="270">
        <v>31633</v>
      </c>
    </row>
    <row r="7" spans="1:4" ht="43" customHeight="1" thickBot="1">
      <c r="A7" s="348" t="s">
        <v>40656</v>
      </c>
      <c r="B7" s="349"/>
      <c r="C7" s="349"/>
      <c r="D7" s="350"/>
    </row>
  </sheetData>
  <mergeCells count="1">
    <mergeCell ref="A7:D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B37099"/>
  <sheetViews>
    <sheetView workbookViewId="0">
      <selection activeCell="A2" sqref="A2"/>
    </sheetView>
  </sheetViews>
  <sheetFormatPr baseColWidth="10" defaultRowHeight="15"/>
  <cols>
    <col min="1" max="1" width="33.33203125" style="223" bestFit="1" customWidth="1"/>
    <col min="2" max="2" width="173.1640625" style="223" bestFit="1" customWidth="1"/>
  </cols>
  <sheetData>
    <row r="1" spans="1:2" ht="16" thickBot="1">
      <c r="A1" s="353" t="s">
        <v>40654</v>
      </c>
      <c r="B1" s="353"/>
    </row>
    <row r="2" spans="1:2" ht="16" thickBot="1">
      <c r="A2" s="259" t="s">
        <v>40609</v>
      </c>
      <c r="B2" s="260" t="s">
        <v>40610</v>
      </c>
    </row>
    <row r="3" spans="1:2">
      <c r="A3" s="223" t="s">
        <v>1</v>
      </c>
      <c r="B3" s="223" t="s">
        <v>3550</v>
      </c>
    </row>
    <row r="4" spans="1:2">
      <c r="A4" s="223" t="s">
        <v>1</v>
      </c>
      <c r="B4" s="223" t="s">
        <v>3551</v>
      </c>
    </row>
    <row r="5" spans="1:2">
      <c r="A5" s="223" t="s">
        <v>1</v>
      </c>
      <c r="B5" s="223" t="s">
        <v>3552</v>
      </c>
    </row>
    <row r="6" spans="1:2">
      <c r="A6" s="223" t="s">
        <v>0</v>
      </c>
      <c r="B6" s="223" t="s">
        <v>3553</v>
      </c>
    </row>
    <row r="7" spans="1:2">
      <c r="A7" s="223" t="s">
        <v>1</v>
      </c>
      <c r="B7" s="223" t="s">
        <v>3554</v>
      </c>
    </row>
    <row r="8" spans="1:2">
      <c r="A8" s="223" t="s">
        <v>40606</v>
      </c>
      <c r="B8" s="223" t="s">
        <v>3555</v>
      </c>
    </row>
    <row r="9" spans="1:2">
      <c r="A9" s="223" t="s">
        <v>0</v>
      </c>
      <c r="B9" s="223" t="s">
        <v>3556</v>
      </c>
    </row>
    <row r="10" spans="1:2">
      <c r="A10" s="223" t="s">
        <v>1</v>
      </c>
      <c r="B10" s="223" t="s">
        <v>3557</v>
      </c>
    </row>
    <row r="11" spans="1:2">
      <c r="A11" s="223" t="s">
        <v>1</v>
      </c>
      <c r="B11" s="223" t="s">
        <v>3558</v>
      </c>
    </row>
    <row r="12" spans="1:2">
      <c r="A12" s="223" t="s">
        <v>1</v>
      </c>
      <c r="B12" s="223" t="s">
        <v>3559</v>
      </c>
    </row>
    <row r="13" spans="1:2">
      <c r="A13" s="223" t="s">
        <v>40607</v>
      </c>
      <c r="B13" s="223" t="s">
        <v>3560</v>
      </c>
    </row>
    <row r="14" spans="1:2">
      <c r="A14" s="223" t="s">
        <v>1</v>
      </c>
      <c r="B14" s="223" t="s">
        <v>3561</v>
      </c>
    </row>
    <row r="15" spans="1:2">
      <c r="A15" s="223" t="s">
        <v>40607</v>
      </c>
      <c r="B15" s="223" t="s">
        <v>3562</v>
      </c>
    </row>
    <row r="16" spans="1:2">
      <c r="A16" s="223" t="s">
        <v>0</v>
      </c>
      <c r="B16" s="223" t="s">
        <v>3563</v>
      </c>
    </row>
    <row r="17" spans="1:2">
      <c r="A17" s="223" t="s">
        <v>0</v>
      </c>
      <c r="B17" s="223" t="s">
        <v>3564</v>
      </c>
    </row>
    <row r="18" spans="1:2">
      <c r="A18" s="223" t="s">
        <v>1</v>
      </c>
      <c r="B18" s="223" t="s">
        <v>3565</v>
      </c>
    </row>
    <row r="19" spans="1:2">
      <c r="A19" s="223" t="s">
        <v>1</v>
      </c>
      <c r="B19" s="223" t="s">
        <v>3566</v>
      </c>
    </row>
    <row r="20" spans="1:2">
      <c r="A20" s="223" t="s">
        <v>40607</v>
      </c>
      <c r="B20" s="223" t="s">
        <v>3567</v>
      </c>
    </row>
    <row r="21" spans="1:2">
      <c r="A21" s="223" t="s">
        <v>1</v>
      </c>
      <c r="B21" s="223" t="s">
        <v>3568</v>
      </c>
    </row>
    <row r="22" spans="1:2">
      <c r="A22" s="223" t="s">
        <v>1</v>
      </c>
      <c r="B22" s="223" t="s">
        <v>3569</v>
      </c>
    </row>
    <row r="23" spans="1:2">
      <c r="A23" s="223" t="s">
        <v>3179</v>
      </c>
      <c r="B23" s="223" t="s">
        <v>3570</v>
      </c>
    </row>
    <row r="24" spans="1:2">
      <c r="A24" s="223" t="s">
        <v>0</v>
      </c>
      <c r="B24" s="223" t="s">
        <v>3571</v>
      </c>
    </row>
    <row r="25" spans="1:2">
      <c r="A25" s="223" t="s">
        <v>40607</v>
      </c>
      <c r="B25" s="223" t="s">
        <v>3572</v>
      </c>
    </row>
    <row r="26" spans="1:2">
      <c r="A26" s="223" t="s">
        <v>0</v>
      </c>
      <c r="B26" s="223" t="s">
        <v>3573</v>
      </c>
    </row>
    <row r="27" spans="1:2">
      <c r="A27" s="223" t="s">
        <v>40605</v>
      </c>
      <c r="B27" s="223" t="s">
        <v>3574</v>
      </c>
    </row>
    <row r="28" spans="1:2">
      <c r="A28" s="223" t="s">
        <v>40606</v>
      </c>
      <c r="B28" s="223" t="s">
        <v>3575</v>
      </c>
    </row>
    <row r="29" spans="1:2">
      <c r="A29" s="223" t="s">
        <v>1</v>
      </c>
      <c r="B29" s="223" t="s">
        <v>3576</v>
      </c>
    </row>
    <row r="30" spans="1:2">
      <c r="A30" s="223" t="s">
        <v>40608</v>
      </c>
      <c r="B30" s="223" t="s">
        <v>3577</v>
      </c>
    </row>
    <row r="31" spans="1:2">
      <c r="A31" s="223" t="s">
        <v>40608</v>
      </c>
      <c r="B31" s="223" t="s">
        <v>3578</v>
      </c>
    </row>
    <row r="32" spans="1:2">
      <c r="A32" s="223" t="s">
        <v>1</v>
      </c>
      <c r="B32" s="223" t="s">
        <v>3579</v>
      </c>
    </row>
    <row r="33" spans="1:2">
      <c r="A33" s="223" t="s">
        <v>3179</v>
      </c>
      <c r="B33" s="223" t="s">
        <v>3580</v>
      </c>
    </row>
    <row r="34" spans="1:2">
      <c r="A34" s="223" t="s">
        <v>40605</v>
      </c>
      <c r="B34" s="223" t="s">
        <v>3581</v>
      </c>
    </row>
    <row r="35" spans="1:2">
      <c r="A35" s="223" t="s">
        <v>40608</v>
      </c>
      <c r="B35" s="223" t="s">
        <v>3582</v>
      </c>
    </row>
    <row r="36" spans="1:2">
      <c r="A36" s="223" t="s">
        <v>0</v>
      </c>
      <c r="B36" s="223" t="s">
        <v>3583</v>
      </c>
    </row>
    <row r="37" spans="1:2">
      <c r="A37" s="223" t="s">
        <v>1</v>
      </c>
      <c r="B37" s="223" t="s">
        <v>3584</v>
      </c>
    </row>
    <row r="38" spans="1:2">
      <c r="A38" s="223" t="s">
        <v>1</v>
      </c>
      <c r="B38" s="223" t="s">
        <v>3585</v>
      </c>
    </row>
    <row r="39" spans="1:2">
      <c r="A39" s="223" t="s">
        <v>40605</v>
      </c>
      <c r="B39" s="223" t="s">
        <v>3586</v>
      </c>
    </row>
    <row r="40" spans="1:2">
      <c r="A40" s="223" t="s">
        <v>1</v>
      </c>
      <c r="B40" s="223" t="s">
        <v>3587</v>
      </c>
    </row>
    <row r="41" spans="1:2">
      <c r="A41" s="223" t="s">
        <v>3179</v>
      </c>
      <c r="B41" s="223" t="s">
        <v>3588</v>
      </c>
    </row>
    <row r="42" spans="1:2">
      <c r="A42" s="223" t="s">
        <v>40605</v>
      </c>
      <c r="B42" s="223" t="s">
        <v>3589</v>
      </c>
    </row>
    <row r="43" spans="1:2">
      <c r="A43" s="223" t="s">
        <v>3179</v>
      </c>
      <c r="B43" s="223" t="s">
        <v>3590</v>
      </c>
    </row>
    <row r="44" spans="1:2">
      <c r="A44" s="223" t="s">
        <v>40608</v>
      </c>
      <c r="B44" s="223" t="s">
        <v>3591</v>
      </c>
    </row>
    <row r="45" spans="1:2">
      <c r="A45" s="223" t="s">
        <v>3179</v>
      </c>
      <c r="B45" s="223" t="s">
        <v>3592</v>
      </c>
    </row>
    <row r="46" spans="1:2">
      <c r="A46" s="223" t="s">
        <v>40607</v>
      </c>
      <c r="B46" s="223" t="s">
        <v>3593</v>
      </c>
    </row>
    <row r="47" spans="1:2">
      <c r="A47" s="223" t="s">
        <v>40607</v>
      </c>
      <c r="B47" s="223" t="s">
        <v>3594</v>
      </c>
    </row>
    <row r="48" spans="1:2">
      <c r="A48" s="223" t="s">
        <v>1</v>
      </c>
      <c r="B48" s="223" t="s">
        <v>3595</v>
      </c>
    </row>
    <row r="49" spans="1:2">
      <c r="A49" s="223" t="s">
        <v>0</v>
      </c>
      <c r="B49" s="223" t="s">
        <v>3596</v>
      </c>
    </row>
    <row r="50" spans="1:2">
      <c r="A50" s="223" t="s">
        <v>40605</v>
      </c>
      <c r="B50" s="223" t="s">
        <v>3597</v>
      </c>
    </row>
    <row r="51" spans="1:2">
      <c r="A51" s="223" t="s">
        <v>40607</v>
      </c>
      <c r="B51" s="223" t="s">
        <v>3598</v>
      </c>
    </row>
    <row r="52" spans="1:2">
      <c r="A52" s="223" t="s">
        <v>1</v>
      </c>
      <c r="B52" s="223" t="s">
        <v>3599</v>
      </c>
    </row>
    <row r="53" spans="1:2">
      <c r="A53" s="223" t="s">
        <v>1</v>
      </c>
      <c r="B53" s="223" t="s">
        <v>3600</v>
      </c>
    </row>
    <row r="54" spans="1:2">
      <c r="A54" s="223" t="s">
        <v>1</v>
      </c>
      <c r="B54" s="223" t="s">
        <v>3601</v>
      </c>
    </row>
    <row r="55" spans="1:2">
      <c r="A55" s="223" t="s">
        <v>40607</v>
      </c>
      <c r="B55" s="223" t="s">
        <v>3602</v>
      </c>
    </row>
    <row r="56" spans="1:2">
      <c r="A56" s="223" t="s">
        <v>0</v>
      </c>
      <c r="B56" s="223" t="s">
        <v>3603</v>
      </c>
    </row>
    <row r="57" spans="1:2">
      <c r="A57" s="223" t="s">
        <v>0</v>
      </c>
      <c r="B57" s="223" t="s">
        <v>3604</v>
      </c>
    </row>
    <row r="58" spans="1:2">
      <c r="A58" s="223" t="s">
        <v>3179</v>
      </c>
      <c r="B58" s="223" t="s">
        <v>3605</v>
      </c>
    </row>
    <row r="59" spans="1:2">
      <c r="A59" s="223" t="s">
        <v>0</v>
      </c>
      <c r="B59" s="223" t="s">
        <v>3606</v>
      </c>
    </row>
    <row r="60" spans="1:2">
      <c r="A60" s="223" t="s">
        <v>0</v>
      </c>
      <c r="B60" s="223" t="s">
        <v>3607</v>
      </c>
    </row>
    <row r="61" spans="1:2">
      <c r="A61" s="223" t="s">
        <v>0</v>
      </c>
      <c r="B61" s="223" t="s">
        <v>3608</v>
      </c>
    </row>
    <row r="62" spans="1:2">
      <c r="A62" s="223" t="s">
        <v>1</v>
      </c>
      <c r="B62" s="223" t="s">
        <v>3609</v>
      </c>
    </row>
    <row r="63" spans="1:2">
      <c r="A63" s="223" t="s">
        <v>0</v>
      </c>
      <c r="B63" s="223" t="s">
        <v>3610</v>
      </c>
    </row>
    <row r="64" spans="1:2">
      <c r="A64" s="223" t="s">
        <v>1</v>
      </c>
      <c r="B64" s="223" t="s">
        <v>3611</v>
      </c>
    </row>
    <row r="65" spans="1:2">
      <c r="A65" s="223" t="s">
        <v>1</v>
      </c>
      <c r="B65" s="223" t="s">
        <v>3612</v>
      </c>
    </row>
    <row r="66" spans="1:2">
      <c r="A66" s="223" t="s">
        <v>40607</v>
      </c>
      <c r="B66" s="223" t="s">
        <v>3613</v>
      </c>
    </row>
    <row r="67" spans="1:2">
      <c r="A67" s="223" t="s">
        <v>40607</v>
      </c>
      <c r="B67" s="223" t="s">
        <v>3614</v>
      </c>
    </row>
    <row r="68" spans="1:2">
      <c r="A68" s="223" t="s">
        <v>1</v>
      </c>
      <c r="B68" s="223" t="s">
        <v>3615</v>
      </c>
    </row>
    <row r="69" spans="1:2">
      <c r="A69" s="223" t="s">
        <v>3179</v>
      </c>
      <c r="B69" s="223" t="s">
        <v>3616</v>
      </c>
    </row>
    <row r="70" spans="1:2">
      <c r="A70" s="223" t="s">
        <v>1</v>
      </c>
      <c r="B70" s="223" t="s">
        <v>3617</v>
      </c>
    </row>
    <row r="71" spans="1:2">
      <c r="A71" s="223" t="s">
        <v>1</v>
      </c>
      <c r="B71" s="223" t="s">
        <v>3618</v>
      </c>
    </row>
    <row r="72" spans="1:2">
      <c r="A72" s="223" t="s">
        <v>1</v>
      </c>
      <c r="B72" s="223" t="s">
        <v>3619</v>
      </c>
    </row>
    <row r="73" spans="1:2">
      <c r="A73" s="223" t="s">
        <v>40607</v>
      </c>
      <c r="B73" s="223" t="s">
        <v>3620</v>
      </c>
    </row>
    <row r="74" spans="1:2">
      <c r="A74" s="223" t="s">
        <v>40608</v>
      </c>
      <c r="B74" s="223" t="s">
        <v>3621</v>
      </c>
    </row>
    <row r="75" spans="1:2">
      <c r="A75" s="223" t="s">
        <v>0</v>
      </c>
      <c r="B75" s="223" t="s">
        <v>3622</v>
      </c>
    </row>
    <row r="76" spans="1:2">
      <c r="A76" s="223" t="s">
        <v>40607</v>
      </c>
      <c r="B76" s="223" t="s">
        <v>3623</v>
      </c>
    </row>
    <row r="77" spans="1:2">
      <c r="A77" s="223" t="s">
        <v>1</v>
      </c>
      <c r="B77" s="223" t="s">
        <v>3624</v>
      </c>
    </row>
    <row r="78" spans="1:2">
      <c r="A78" s="223" t="s">
        <v>40605</v>
      </c>
      <c r="B78" s="223" t="s">
        <v>3625</v>
      </c>
    </row>
    <row r="79" spans="1:2">
      <c r="A79" s="223" t="s">
        <v>0</v>
      </c>
      <c r="B79" s="223" t="s">
        <v>3626</v>
      </c>
    </row>
    <row r="80" spans="1:2">
      <c r="A80" s="223" t="s">
        <v>1</v>
      </c>
      <c r="B80" s="223" t="s">
        <v>3627</v>
      </c>
    </row>
    <row r="81" spans="1:2">
      <c r="A81" s="223" t="s">
        <v>40608</v>
      </c>
      <c r="B81" s="223" t="s">
        <v>3628</v>
      </c>
    </row>
    <row r="82" spans="1:2">
      <c r="A82" s="223" t="s">
        <v>0</v>
      </c>
      <c r="B82" s="223" t="s">
        <v>3629</v>
      </c>
    </row>
    <row r="83" spans="1:2">
      <c r="A83" s="223" t="s">
        <v>1</v>
      </c>
      <c r="B83" s="223" t="s">
        <v>3630</v>
      </c>
    </row>
    <row r="84" spans="1:2">
      <c r="A84" s="223" t="s">
        <v>40607</v>
      </c>
      <c r="B84" s="223" t="s">
        <v>3631</v>
      </c>
    </row>
    <row r="85" spans="1:2">
      <c r="A85" s="223" t="s">
        <v>1</v>
      </c>
      <c r="B85" s="223" t="s">
        <v>3632</v>
      </c>
    </row>
    <row r="86" spans="1:2">
      <c r="A86" s="223" t="s">
        <v>0</v>
      </c>
      <c r="B86" s="223" t="s">
        <v>3633</v>
      </c>
    </row>
    <row r="87" spans="1:2">
      <c r="A87" s="223" t="s">
        <v>1</v>
      </c>
      <c r="B87" s="223" t="s">
        <v>3634</v>
      </c>
    </row>
    <row r="88" spans="1:2">
      <c r="A88" s="223" t="s">
        <v>3179</v>
      </c>
      <c r="B88" s="223" t="s">
        <v>3635</v>
      </c>
    </row>
    <row r="89" spans="1:2">
      <c r="A89" s="223" t="s">
        <v>40607</v>
      </c>
      <c r="B89" s="223" t="s">
        <v>3636</v>
      </c>
    </row>
    <row r="90" spans="1:2">
      <c r="A90" s="223" t="s">
        <v>3179</v>
      </c>
      <c r="B90" s="223" t="s">
        <v>3637</v>
      </c>
    </row>
    <row r="91" spans="1:2">
      <c r="A91" s="223" t="s">
        <v>0</v>
      </c>
      <c r="B91" s="223" t="s">
        <v>3638</v>
      </c>
    </row>
    <row r="92" spans="1:2">
      <c r="A92" s="223" t="s">
        <v>40605</v>
      </c>
      <c r="B92" s="223" t="s">
        <v>3639</v>
      </c>
    </row>
    <row r="93" spans="1:2">
      <c r="A93" s="223" t="s">
        <v>40607</v>
      </c>
      <c r="B93" s="223" t="s">
        <v>3640</v>
      </c>
    </row>
    <row r="94" spans="1:2">
      <c r="A94" s="223" t="s">
        <v>0</v>
      </c>
      <c r="B94" s="223" t="s">
        <v>3641</v>
      </c>
    </row>
    <row r="95" spans="1:2">
      <c r="A95" s="223" t="s">
        <v>1</v>
      </c>
      <c r="B95" s="223" t="s">
        <v>3642</v>
      </c>
    </row>
    <row r="96" spans="1:2">
      <c r="A96" s="223" t="s">
        <v>1</v>
      </c>
      <c r="B96" s="223" t="s">
        <v>3643</v>
      </c>
    </row>
    <row r="97" spans="1:2">
      <c r="A97" s="223" t="s">
        <v>0</v>
      </c>
      <c r="B97" s="223" t="s">
        <v>3644</v>
      </c>
    </row>
    <row r="98" spans="1:2">
      <c r="A98" s="223" t="s">
        <v>1</v>
      </c>
      <c r="B98" s="223" t="s">
        <v>3645</v>
      </c>
    </row>
    <row r="99" spans="1:2">
      <c r="A99" s="223" t="s">
        <v>0</v>
      </c>
      <c r="B99" s="223" t="s">
        <v>3646</v>
      </c>
    </row>
    <row r="100" spans="1:2">
      <c r="A100" s="223" t="s">
        <v>40607</v>
      </c>
      <c r="B100" s="223" t="s">
        <v>3647</v>
      </c>
    </row>
    <row r="101" spans="1:2">
      <c r="A101" s="223" t="s">
        <v>3179</v>
      </c>
      <c r="B101" s="223" t="s">
        <v>3648</v>
      </c>
    </row>
    <row r="102" spans="1:2">
      <c r="A102" s="223" t="s">
        <v>40606</v>
      </c>
      <c r="B102" s="223" t="s">
        <v>3649</v>
      </c>
    </row>
    <row r="103" spans="1:2">
      <c r="A103" s="223" t="s">
        <v>40607</v>
      </c>
      <c r="B103" s="223" t="s">
        <v>3650</v>
      </c>
    </row>
    <row r="104" spans="1:2">
      <c r="A104" s="223" t="s">
        <v>40606</v>
      </c>
      <c r="B104" s="223" t="s">
        <v>3651</v>
      </c>
    </row>
    <row r="105" spans="1:2">
      <c r="A105" s="223" t="s">
        <v>1</v>
      </c>
      <c r="B105" s="223" t="s">
        <v>3652</v>
      </c>
    </row>
    <row r="106" spans="1:2">
      <c r="A106" s="223" t="s">
        <v>1</v>
      </c>
      <c r="B106" s="223" t="s">
        <v>3653</v>
      </c>
    </row>
    <row r="107" spans="1:2">
      <c r="A107" s="223" t="s">
        <v>40607</v>
      </c>
      <c r="B107" s="223" t="s">
        <v>3654</v>
      </c>
    </row>
    <row r="108" spans="1:2">
      <c r="A108" s="223" t="s">
        <v>1</v>
      </c>
      <c r="B108" s="223" t="s">
        <v>3655</v>
      </c>
    </row>
    <row r="109" spans="1:2">
      <c r="A109" s="223" t="s">
        <v>3179</v>
      </c>
      <c r="B109" s="223" t="s">
        <v>3656</v>
      </c>
    </row>
    <row r="110" spans="1:2">
      <c r="A110" s="223" t="s">
        <v>40607</v>
      </c>
      <c r="B110" s="223" t="s">
        <v>3657</v>
      </c>
    </row>
    <row r="111" spans="1:2">
      <c r="A111" s="223" t="s">
        <v>40608</v>
      </c>
      <c r="B111" s="223" t="s">
        <v>3658</v>
      </c>
    </row>
    <row r="112" spans="1:2">
      <c r="A112" s="223" t="s">
        <v>40606</v>
      </c>
      <c r="B112" s="223" t="s">
        <v>3659</v>
      </c>
    </row>
    <row r="113" spans="1:2">
      <c r="A113" s="223" t="s">
        <v>1</v>
      </c>
      <c r="B113" s="223" t="s">
        <v>3660</v>
      </c>
    </row>
    <row r="114" spans="1:2">
      <c r="A114" s="223" t="s">
        <v>3179</v>
      </c>
      <c r="B114" s="223" t="s">
        <v>3661</v>
      </c>
    </row>
    <row r="115" spans="1:2">
      <c r="A115" s="223" t="s">
        <v>40607</v>
      </c>
      <c r="B115" s="223" t="s">
        <v>3662</v>
      </c>
    </row>
    <row r="116" spans="1:2">
      <c r="A116" s="223" t="s">
        <v>0</v>
      </c>
      <c r="B116" s="223" t="s">
        <v>3663</v>
      </c>
    </row>
    <row r="117" spans="1:2">
      <c r="A117" s="223" t="s">
        <v>40607</v>
      </c>
      <c r="B117" s="223" t="s">
        <v>3664</v>
      </c>
    </row>
    <row r="118" spans="1:2">
      <c r="A118" s="223" t="s">
        <v>1</v>
      </c>
      <c r="B118" s="223" t="s">
        <v>3665</v>
      </c>
    </row>
    <row r="119" spans="1:2">
      <c r="A119" s="223" t="s">
        <v>40607</v>
      </c>
      <c r="B119" s="223" t="s">
        <v>3666</v>
      </c>
    </row>
    <row r="120" spans="1:2">
      <c r="A120" s="223" t="s">
        <v>0</v>
      </c>
      <c r="B120" s="223" t="s">
        <v>3667</v>
      </c>
    </row>
    <row r="121" spans="1:2">
      <c r="A121" s="223" t="s">
        <v>40608</v>
      </c>
      <c r="B121" s="223" t="s">
        <v>3668</v>
      </c>
    </row>
    <row r="122" spans="1:2">
      <c r="A122" s="223" t="s">
        <v>1</v>
      </c>
      <c r="B122" s="223" t="s">
        <v>3669</v>
      </c>
    </row>
    <row r="123" spans="1:2">
      <c r="A123" s="223" t="s">
        <v>40606</v>
      </c>
      <c r="B123" s="223" t="s">
        <v>3670</v>
      </c>
    </row>
    <row r="124" spans="1:2">
      <c r="A124" s="223" t="s">
        <v>1</v>
      </c>
      <c r="B124" s="223" t="s">
        <v>3671</v>
      </c>
    </row>
    <row r="125" spans="1:2">
      <c r="A125" s="223" t="s">
        <v>40605</v>
      </c>
      <c r="B125" s="223" t="s">
        <v>3672</v>
      </c>
    </row>
    <row r="126" spans="1:2">
      <c r="A126" s="223" t="s">
        <v>40607</v>
      </c>
      <c r="B126" s="223" t="s">
        <v>3673</v>
      </c>
    </row>
    <row r="127" spans="1:2">
      <c r="A127" s="223" t="s">
        <v>40607</v>
      </c>
      <c r="B127" s="223" t="s">
        <v>3674</v>
      </c>
    </row>
    <row r="128" spans="1:2">
      <c r="A128" s="223" t="s">
        <v>40607</v>
      </c>
      <c r="B128" s="223" t="s">
        <v>3675</v>
      </c>
    </row>
    <row r="129" spans="1:2">
      <c r="A129" s="223" t="s">
        <v>1</v>
      </c>
      <c r="B129" s="223" t="s">
        <v>3676</v>
      </c>
    </row>
    <row r="130" spans="1:2">
      <c r="A130" s="223" t="s">
        <v>40606</v>
      </c>
      <c r="B130" s="223" t="s">
        <v>3677</v>
      </c>
    </row>
    <row r="131" spans="1:2">
      <c r="A131" s="223" t="s">
        <v>1</v>
      </c>
      <c r="B131" s="223" t="s">
        <v>3678</v>
      </c>
    </row>
    <row r="132" spans="1:2">
      <c r="A132" s="223" t="s">
        <v>40608</v>
      </c>
      <c r="B132" s="223" t="s">
        <v>3679</v>
      </c>
    </row>
    <row r="133" spans="1:2">
      <c r="A133" s="223" t="s">
        <v>40606</v>
      </c>
      <c r="B133" s="223" t="s">
        <v>3680</v>
      </c>
    </row>
    <row r="134" spans="1:2">
      <c r="A134" s="223" t="s">
        <v>1</v>
      </c>
      <c r="B134" s="223" t="s">
        <v>3681</v>
      </c>
    </row>
    <row r="135" spans="1:2">
      <c r="A135" s="223" t="s">
        <v>1</v>
      </c>
      <c r="B135" s="223" t="s">
        <v>3682</v>
      </c>
    </row>
    <row r="136" spans="1:2">
      <c r="A136" s="223" t="s">
        <v>0</v>
      </c>
      <c r="B136" s="223" t="s">
        <v>3683</v>
      </c>
    </row>
    <row r="137" spans="1:2">
      <c r="A137" s="223" t="s">
        <v>1</v>
      </c>
      <c r="B137" s="223" t="s">
        <v>3684</v>
      </c>
    </row>
    <row r="138" spans="1:2">
      <c r="A138" s="223" t="s">
        <v>40608</v>
      </c>
      <c r="B138" s="223" t="s">
        <v>3685</v>
      </c>
    </row>
    <row r="139" spans="1:2">
      <c r="A139" s="223" t="s">
        <v>0</v>
      </c>
      <c r="B139" s="223" t="s">
        <v>3686</v>
      </c>
    </row>
    <row r="140" spans="1:2">
      <c r="A140" s="223" t="s">
        <v>1</v>
      </c>
      <c r="B140" s="223" t="s">
        <v>3687</v>
      </c>
    </row>
    <row r="141" spans="1:2">
      <c r="A141" s="223" t="s">
        <v>1</v>
      </c>
      <c r="B141" s="223" t="s">
        <v>3688</v>
      </c>
    </row>
    <row r="142" spans="1:2">
      <c r="A142" s="223" t="s">
        <v>0</v>
      </c>
      <c r="B142" s="223" t="s">
        <v>3689</v>
      </c>
    </row>
    <row r="143" spans="1:2">
      <c r="A143" s="223" t="s">
        <v>1</v>
      </c>
      <c r="B143" s="223" t="s">
        <v>3690</v>
      </c>
    </row>
    <row r="144" spans="1:2">
      <c r="A144" s="223" t="s">
        <v>1</v>
      </c>
      <c r="B144" s="223" t="s">
        <v>3691</v>
      </c>
    </row>
    <row r="145" spans="1:2">
      <c r="A145" s="223" t="s">
        <v>1</v>
      </c>
      <c r="B145" s="223" t="s">
        <v>3692</v>
      </c>
    </row>
    <row r="146" spans="1:2">
      <c r="A146" s="223" t="s">
        <v>40607</v>
      </c>
      <c r="B146" s="223" t="s">
        <v>3693</v>
      </c>
    </row>
    <row r="147" spans="1:2">
      <c r="A147" s="223" t="s">
        <v>0</v>
      </c>
      <c r="B147" s="223" t="s">
        <v>3694</v>
      </c>
    </row>
    <row r="148" spans="1:2">
      <c r="A148" s="223" t="s">
        <v>40605</v>
      </c>
      <c r="B148" s="223" t="s">
        <v>3695</v>
      </c>
    </row>
    <row r="149" spans="1:2">
      <c r="A149" s="223" t="s">
        <v>40605</v>
      </c>
      <c r="B149" s="223" t="s">
        <v>3696</v>
      </c>
    </row>
    <row r="150" spans="1:2">
      <c r="A150" s="223" t="s">
        <v>40605</v>
      </c>
      <c r="B150" s="223" t="s">
        <v>3697</v>
      </c>
    </row>
    <row r="151" spans="1:2">
      <c r="A151" s="223" t="s">
        <v>0</v>
      </c>
      <c r="B151" s="223" t="s">
        <v>3698</v>
      </c>
    </row>
    <row r="152" spans="1:2">
      <c r="A152" s="223" t="s">
        <v>0</v>
      </c>
      <c r="B152" s="223" t="s">
        <v>3699</v>
      </c>
    </row>
    <row r="153" spans="1:2">
      <c r="A153" s="223" t="s">
        <v>1</v>
      </c>
      <c r="B153" s="223" t="s">
        <v>3700</v>
      </c>
    </row>
    <row r="154" spans="1:2">
      <c r="A154" s="223" t="s">
        <v>1</v>
      </c>
      <c r="B154" s="223" t="s">
        <v>3701</v>
      </c>
    </row>
    <row r="155" spans="1:2">
      <c r="A155" s="223" t="s">
        <v>1</v>
      </c>
      <c r="B155" s="223" t="s">
        <v>3702</v>
      </c>
    </row>
    <row r="156" spans="1:2">
      <c r="A156" s="223" t="s">
        <v>40607</v>
      </c>
      <c r="B156" s="223" t="s">
        <v>3703</v>
      </c>
    </row>
    <row r="157" spans="1:2">
      <c r="A157" s="223" t="s">
        <v>0</v>
      </c>
      <c r="B157" s="223" t="s">
        <v>3704</v>
      </c>
    </row>
    <row r="158" spans="1:2">
      <c r="A158" s="223" t="s">
        <v>0</v>
      </c>
      <c r="B158" s="223" t="s">
        <v>3705</v>
      </c>
    </row>
    <row r="159" spans="1:2">
      <c r="A159" s="223" t="s">
        <v>3179</v>
      </c>
      <c r="B159" s="223" t="s">
        <v>3706</v>
      </c>
    </row>
    <row r="160" spans="1:2">
      <c r="A160" s="223" t="s">
        <v>40606</v>
      </c>
      <c r="B160" s="223" t="s">
        <v>3707</v>
      </c>
    </row>
    <row r="161" spans="1:2">
      <c r="A161" s="223" t="s">
        <v>0</v>
      </c>
      <c r="B161" s="223" t="s">
        <v>3708</v>
      </c>
    </row>
    <row r="162" spans="1:2">
      <c r="A162" s="223" t="s">
        <v>40608</v>
      </c>
      <c r="B162" s="223" t="s">
        <v>3709</v>
      </c>
    </row>
    <row r="163" spans="1:2">
      <c r="A163" s="223" t="s">
        <v>1</v>
      </c>
      <c r="B163" s="223" t="s">
        <v>3710</v>
      </c>
    </row>
    <row r="164" spans="1:2">
      <c r="A164" s="223" t="s">
        <v>1</v>
      </c>
      <c r="B164" s="223" t="s">
        <v>3711</v>
      </c>
    </row>
    <row r="165" spans="1:2">
      <c r="A165" s="223" t="s">
        <v>1</v>
      </c>
      <c r="B165" s="223" t="s">
        <v>3712</v>
      </c>
    </row>
    <row r="166" spans="1:2">
      <c r="A166" s="223" t="s">
        <v>0</v>
      </c>
      <c r="B166" s="223" t="s">
        <v>3713</v>
      </c>
    </row>
    <row r="167" spans="1:2">
      <c r="A167" s="223" t="s">
        <v>40608</v>
      </c>
      <c r="B167" s="223" t="s">
        <v>3714</v>
      </c>
    </row>
    <row r="168" spans="1:2">
      <c r="A168" s="223" t="s">
        <v>40607</v>
      </c>
      <c r="B168" s="223" t="s">
        <v>3715</v>
      </c>
    </row>
    <row r="169" spans="1:2">
      <c r="A169" s="223" t="s">
        <v>40606</v>
      </c>
      <c r="B169" s="223" t="s">
        <v>3716</v>
      </c>
    </row>
    <row r="170" spans="1:2">
      <c r="A170" s="223" t="s">
        <v>1</v>
      </c>
      <c r="B170" s="223" t="s">
        <v>3717</v>
      </c>
    </row>
    <row r="171" spans="1:2">
      <c r="A171" s="223" t="s">
        <v>40607</v>
      </c>
      <c r="B171" s="223" t="s">
        <v>3718</v>
      </c>
    </row>
    <row r="172" spans="1:2">
      <c r="A172" s="223" t="s">
        <v>40605</v>
      </c>
      <c r="B172" s="223" t="s">
        <v>3719</v>
      </c>
    </row>
    <row r="173" spans="1:2">
      <c r="A173" s="223" t="s">
        <v>1</v>
      </c>
      <c r="B173" s="223" t="s">
        <v>3720</v>
      </c>
    </row>
    <row r="174" spans="1:2">
      <c r="A174" s="223" t="s">
        <v>3179</v>
      </c>
      <c r="B174" s="223" t="s">
        <v>3721</v>
      </c>
    </row>
    <row r="175" spans="1:2">
      <c r="A175" s="223" t="s">
        <v>0</v>
      </c>
      <c r="B175" s="223" t="s">
        <v>3722</v>
      </c>
    </row>
    <row r="176" spans="1:2">
      <c r="A176" s="223" t="s">
        <v>3179</v>
      </c>
      <c r="B176" s="223" t="s">
        <v>3723</v>
      </c>
    </row>
    <row r="177" spans="1:2">
      <c r="A177" s="223" t="s">
        <v>3179</v>
      </c>
      <c r="B177" s="223" t="s">
        <v>3724</v>
      </c>
    </row>
    <row r="178" spans="1:2">
      <c r="A178" s="223" t="s">
        <v>0</v>
      </c>
      <c r="B178" s="223" t="s">
        <v>3725</v>
      </c>
    </row>
    <row r="179" spans="1:2">
      <c r="A179" s="223" t="s">
        <v>1</v>
      </c>
      <c r="B179" s="223" t="s">
        <v>3726</v>
      </c>
    </row>
    <row r="180" spans="1:2">
      <c r="A180" s="223" t="s">
        <v>40607</v>
      </c>
      <c r="B180" s="223" t="s">
        <v>3727</v>
      </c>
    </row>
    <row r="181" spans="1:2">
      <c r="A181" s="223" t="s">
        <v>0</v>
      </c>
      <c r="B181" s="223" t="s">
        <v>3728</v>
      </c>
    </row>
    <row r="182" spans="1:2">
      <c r="A182" s="223" t="s">
        <v>0</v>
      </c>
      <c r="B182" s="223" t="s">
        <v>3729</v>
      </c>
    </row>
    <row r="183" spans="1:2">
      <c r="A183" s="223" t="s">
        <v>1</v>
      </c>
      <c r="B183" s="223" t="s">
        <v>3730</v>
      </c>
    </row>
    <row r="184" spans="1:2">
      <c r="A184" s="223" t="s">
        <v>40608</v>
      </c>
      <c r="B184" s="223" t="s">
        <v>3731</v>
      </c>
    </row>
    <row r="185" spans="1:2">
      <c r="A185" s="223" t="s">
        <v>40607</v>
      </c>
      <c r="B185" s="223" t="s">
        <v>3732</v>
      </c>
    </row>
    <row r="186" spans="1:2">
      <c r="A186" s="223" t="s">
        <v>40605</v>
      </c>
      <c r="B186" s="223" t="s">
        <v>3733</v>
      </c>
    </row>
    <row r="187" spans="1:2">
      <c r="A187" s="223" t="s">
        <v>40607</v>
      </c>
      <c r="B187" s="223" t="s">
        <v>3734</v>
      </c>
    </row>
    <row r="188" spans="1:2">
      <c r="A188" s="223" t="s">
        <v>40607</v>
      </c>
      <c r="B188" s="223" t="s">
        <v>3735</v>
      </c>
    </row>
    <row r="189" spans="1:2">
      <c r="A189" s="223" t="s">
        <v>1</v>
      </c>
      <c r="B189" s="223" t="s">
        <v>3736</v>
      </c>
    </row>
    <row r="190" spans="1:2">
      <c r="A190" s="223" t="s">
        <v>40607</v>
      </c>
      <c r="B190" s="223" t="s">
        <v>3737</v>
      </c>
    </row>
    <row r="191" spans="1:2">
      <c r="A191" s="223" t="s">
        <v>3179</v>
      </c>
      <c r="B191" s="223" t="s">
        <v>3738</v>
      </c>
    </row>
    <row r="192" spans="1:2">
      <c r="A192" s="223" t="s">
        <v>40607</v>
      </c>
      <c r="B192" s="223" t="s">
        <v>3739</v>
      </c>
    </row>
    <row r="193" spans="1:2">
      <c r="A193" s="223" t="s">
        <v>0</v>
      </c>
      <c r="B193" s="223" t="s">
        <v>3740</v>
      </c>
    </row>
    <row r="194" spans="1:2">
      <c r="A194" s="223" t="s">
        <v>0</v>
      </c>
      <c r="B194" s="223" t="s">
        <v>3741</v>
      </c>
    </row>
    <row r="195" spans="1:2">
      <c r="A195" s="223" t="s">
        <v>3179</v>
      </c>
      <c r="B195" s="223" t="s">
        <v>3742</v>
      </c>
    </row>
    <row r="196" spans="1:2">
      <c r="A196" s="223" t="s">
        <v>1</v>
      </c>
      <c r="B196" s="223" t="s">
        <v>3743</v>
      </c>
    </row>
    <row r="197" spans="1:2">
      <c r="A197" s="223" t="s">
        <v>1</v>
      </c>
      <c r="B197" s="223" t="s">
        <v>3744</v>
      </c>
    </row>
    <row r="198" spans="1:2">
      <c r="A198" s="223" t="s">
        <v>1</v>
      </c>
      <c r="B198" s="223" t="s">
        <v>3745</v>
      </c>
    </row>
    <row r="199" spans="1:2">
      <c r="A199" s="223" t="s">
        <v>40607</v>
      </c>
      <c r="B199" s="223" t="s">
        <v>3746</v>
      </c>
    </row>
    <row r="200" spans="1:2">
      <c r="A200" s="223" t="s">
        <v>40608</v>
      </c>
      <c r="B200" s="223" t="s">
        <v>3747</v>
      </c>
    </row>
    <row r="201" spans="1:2">
      <c r="A201" s="223" t="s">
        <v>1</v>
      </c>
      <c r="B201" s="223" t="s">
        <v>3748</v>
      </c>
    </row>
    <row r="202" spans="1:2">
      <c r="A202" s="223" t="s">
        <v>0</v>
      </c>
      <c r="B202" s="223" t="s">
        <v>3749</v>
      </c>
    </row>
    <row r="203" spans="1:2">
      <c r="A203" s="223" t="s">
        <v>1</v>
      </c>
      <c r="B203" s="223" t="s">
        <v>3750</v>
      </c>
    </row>
    <row r="204" spans="1:2">
      <c r="A204" s="223" t="s">
        <v>0</v>
      </c>
      <c r="B204" s="223" t="s">
        <v>3751</v>
      </c>
    </row>
    <row r="205" spans="1:2">
      <c r="A205" s="223" t="s">
        <v>40607</v>
      </c>
      <c r="B205" s="223" t="s">
        <v>3752</v>
      </c>
    </row>
    <row r="206" spans="1:2">
      <c r="A206" s="223" t="s">
        <v>0</v>
      </c>
      <c r="B206" s="223" t="s">
        <v>3753</v>
      </c>
    </row>
    <row r="207" spans="1:2">
      <c r="A207" s="223" t="s">
        <v>1</v>
      </c>
      <c r="B207" s="223" t="s">
        <v>3754</v>
      </c>
    </row>
    <row r="208" spans="1:2">
      <c r="A208" s="223" t="s">
        <v>1</v>
      </c>
      <c r="B208" s="223" t="s">
        <v>3755</v>
      </c>
    </row>
    <row r="209" spans="1:2">
      <c r="A209" s="223" t="s">
        <v>0</v>
      </c>
      <c r="B209" s="223" t="s">
        <v>3756</v>
      </c>
    </row>
    <row r="210" spans="1:2">
      <c r="A210" s="223" t="s">
        <v>0</v>
      </c>
      <c r="B210" s="223" t="s">
        <v>3757</v>
      </c>
    </row>
    <row r="211" spans="1:2">
      <c r="A211" s="223" t="s">
        <v>1</v>
      </c>
      <c r="B211" s="223" t="s">
        <v>3758</v>
      </c>
    </row>
    <row r="212" spans="1:2">
      <c r="A212" s="223" t="s">
        <v>1</v>
      </c>
      <c r="B212" s="223" t="s">
        <v>3759</v>
      </c>
    </row>
    <row r="213" spans="1:2">
      <c r="A213" s="223" t="s">
        <v>1</v>
      </c>
      <c r="B213" s="223" t="s">
        <v>3760</v>
      </c>
    </row>
    <row r="214" spans="1:2">
      <c r="A214" s="223" t="s">
        <v>1</v>
      </c>
      <c r="B214" s="223" t="s">
        <v>3761</v>
      </c>
    </row>
    <row r="215" spans="1:2">
      <c r="A215" s="223" t="s">
        <v>1</v>
      </c>
      <c r="B215" s="223" t="s">
        <v>3762</v>
      </c>
    </row>
    <row r="216" spans="1:2">
      <c r="A216" s="223" t="s">
        <v>1</v>
      </c>
      <c r="B216" s="223" t="s">
        <v>3763</v>
      </c>
    </row>
    <row r="217" spans="1:2">
      <c r="A217" s="223" t="s">
        <v>1</v>
      </c>
      <c r="B217" s="223" t="s">
        <v>3764</v>
      </c>
    </row>
    <row r="218" spans="1:2">
      <c r="A218" s="223" t="s">
        <v>1</v>
      </c>
      <c r="B218" s="223" t="s">
        <v>3765</v>
      </c>
    </row>
    <row r="219" spans="1:2">
      <c r="A219" s="223" t="s">
        <v>40608</v>
      </c>
      <c r="B219" s="223" t="s">
        <v>3766</v>
      </c>
    </row>
    <row r="220" spans="1:2">
      <c r="A220" s="223" t="s">
        <v>3179</v>
      </c>
      <c r="B220" s="223" t="s">
        <v>3767</v>
      </c>
    </row>
    <row r="221" spans="1:2">
      <c r="A221" s="223" t="s">
        <v>3179</v>
      </c>
      <c r="B221" s="223" t="s">
        <v>3768</v>
      </c>
    </row>
    <row r="222" spans="1:2">
      <c r="A222" s="223" t="s">
        <v>1</v>
      </c>
      <c r="B222" s="223" t="s">
        <v>3769</v>
      </c>
    </row>
    <row r="223" spans="1:2">
      <c r="A223" s="223" t="s">
        <v>0</v>
      </c>
      <c r="B223" s="223" t="s">
        <v>3770</v>
      </c>
    </row>
    <row r="224" spans="1:2">
      <c r="A224" s="223" t="s">
        <v>1</v>
      </c>
      <c r="B224" s="223" t="s">
        <v>3771</v>
      </c>
    </row>
    <row r="225" spans="1:2">
      <c r="A225" s="223" t="s">
        <v>40607</v>
      </c>
      <c r="B225" s="223" t="s">
        <v>3772</v>
      </c>
    </row>
    <row r="226" spans="1:2">
      <c r="A226" s="223" t="s">
        <v>40607</v>
      </c>
      <c r="B226" s="223" t="s">
        <v>3773</v>
      </c>
    </row>
    <row r="227" spans="1:2">
      <c r="A227" s="223" t="s">
        <v>40607</v>
      </c>
      <c r="B227" s="223" t="s">
        <v>3774</v>
      </c>
    </row>
    <row r="228" spans="1:2">
      <c r="A228" s="223" t="s">
        <v>3179</v>
      </c>
      <c r="B228" s="223" t="s">
        <v>3775</v>
      </c>
    </row>
    <row r="229" spans="1:2">
      <c r="A229" s="223" t="s">
        <v>1</v>
      </c>
      <c r="B229" s="223" t="s">
        <v>3776</v>
      </c>
    </row>
    <row r="230" spans="1:2">
      <c r="A230" s="223" t="s">
        <v>40607</v>
      </c>
      <c r="B230" s="223" t="s">
        <v>3777</v>
      </c>
    </row>
    <row r="231" spans="1:2">
      <c r="A231" s="223" t="s">
        <v>1</v>
      </c>
      <c r="B231" s="223" t="s">
        <v>3778</v>
      </c>
    </row>
    <row r="232" spans="1:2">
      <c r="A232" s="223" t="s">
        <v>0</v>
      </c>
      <c r="B232" s="223" t="s">
        <v>3779</v>
      </c>
    </row>
    <row r="233" spans="1:2">
      <c r="A233" s="223" t="s">
        <v>40607</v>
      </c>
      <c r="B233" s="223" t="s">
        <v>3780</v>
      </c>
    </row>
    <row r="234" spans="1:2">
      <c r="A234" s="223" t="s">
        <v>40607</v>
      </c>
      <c r="B234" s="223" t="s">
        <v>3781</v>
      </c>
    </row>
    <row r="235" spans="1:2">
      <c r="A235" s="223" t="s">
        <v>1</v>
      </c>
      <c r="B235" s="223" t="s">
        <v>3782</v>
      </c>
    </row>
    <row r="236" spans="1:2">
      <c r="A236" s="223" t="s">
        <v>0</v>
      </c>
      <c r="B236" s="223" t="s">
        <v>3783</v>
      </c>
    </row>
    <row r="237" spans="1:2">
      <c r="A237" s="223" t="s">
        <v>1</v>
      </c>
      <c r="B237" s="223" t="s">
        <v>3784</v>
      </c>
    </row>
    <row r="238" spans="1:2">
      <c r="A238" s="223" t="s">
        <v>40607</v>
      </c>
      <c r="B238" s="223" t="s">
        <v>3785</v>
      </c>
    </row>
    <row r="239" spans="1:2">
      <c r="A239" s="223" t="s">
        <v>40605</v>
      </c>
      <c r="B239" s="223" t="s">
        <v>3786</v>
      </c>
    </row>
    <row r="240" spans="1:2">
      <c r="A240" s="223" t="s">
        <v>0</v>
      </c>
      <c r="B240" s="223" t="s">
        <v>3787</v>
      </c>
    </row>
    <row r="241" spans="1:2">
      <c r="A241" s="223" t="s">
        <v>40607</v>
      </c>
      <c r="B241" s="223" t="s">
        <v>3788</v>
      </c>
    </row>
    <row r="242" spans="1:2">
      <c r="A242" s="223" t="s">
        <v>3179</v>
      </c>
      <c r="B242" s="223" t="s">
        <v>3789</v>
      </c>
    </row>
    <row r="243" spans="1:2">
      <c r="A243" s="223" t="s">
        <v>3179</v>
      </c>
      <c r="B243" s="223" t="s">
        <v>3790</v>
      </c>
    </row>
    <row r="244" spans="1:2">
      <c r="A244" s="223" t="s">
        <v>1</v>
      </c>
      <c r="B244" s="223" t="s">
        <v>3791</v>
      </c>
    </row>
    <row r="245" spans="1:2">
      <c r="A245" s="223" t="s">
        <v>1</v>
      </c>
      <c r="B245" s="223" t="s">
        <v>3792</v>
      </c>
    </row>
    <row r="246" spans="1:2">
      <c r="A246" s="223" t="s">
        <v>40607</v>
      </c>
      <c r="B246" s="223" t="s">
        <v>3793</v>
      </c>
    </row>
    <row r="247" spans="1:2">
      <c r="A247" s="223" t="s">
        <v>1</v>
      </c>
      <c r="B247" s="223" t="s">
        <v>3794</v>
      </c>
    </row>
    <row r="248" spans="1:2">
      <c r="A248" s="223" t="s">
        <v>40608</v>
      </c>
      <c r="B248" s="223" t="s">
        <v>3795</v>
      </c>
    </row>
    <row r="249" spans="1:2">
      <c r="A249" s="223" t="s">
        <v>0</v>
      </c>
      <c r="B249" s="223" t="s">
        <v>3796</v>
      </c>
    </row>
    <row r="250" spans="1:2">
      <c r="A250" s="223" t="s">
        <v>40607</v>
      </c>
      <c r="B250" s="223" t="s">
        <v>3797</v>
      </c>
    </row>
    <row r="251" spans="1:2">
      <c r="A251" s="223" t="s">
        <v>0</v>
      </c>
      <c r="B251" s="223" t="s">
        <v>3798</v>
      </c>
    </row>
    <row r="252" spans="1:2">
      <c r="A252" s="223" t="s">
        <v>0</v>
      </c>
      <c r="B252" s="223" t="s">
        <v>3799</v>
      </c>
    </row>
    <row r="253" spans="1:2">
      <c r="A253" s="223" t="s">
        <v>40605</v>
      </c>
      <c r="B253" s="223" t="s">
        <v>3800</v>
      </c>
    </row>
    <row r="254" spans="1:2">
      <c r="A254" s="223" t="s">
        <v>40607</v>
      </c>
      <c r="B254" s="223" t="s">
        <v>3801</v>
      </c>
    </row>
    <row r="255" spans="1:2">
      <c r="A255" s="223" t="s">
        <v>40607</v>
      </c>
      <c r="B255" s="223" t="s">
        <v>3802</v>
      </c>
    </row>
    <row r="256" spans="1:2">
      <c r="A256" s="223" t="s">
        <v>0</v>
      </c>
      <c r="B256" s="223" t="s">
        <v>3803</v>
      </c>
    </row>
    <row r="257" spans="1:2">
      <c r="A257" s="223" t="s">
        <v>1</v>
      </c>
      <c r="B257" s="223" t="s">
        <v>3804</v>
      </c>
    </row>
    <row r="258" spans="1:2">
      <c r="A258" s="223" t="s">
        <v>40608</v>
      </c>
      <c r="B258" s="223" t="s">
        <v>3805</v>
      </c>
    </row>
    <row r="259" spans="1:2">
      <c r="A259" s="223" t="s">
        <v>3179</v>
      </c>
      <c r="B259" s="223" t="s">
        <v>3806</v>
      </c>
    </row>
    <row r="260" spans="1:2">
      <c r="A260" s="223" t="s">
        <v>40607</v>
      </c>
      <c r="B260" s="223" t="s">
        <v>3807</v>
      </c>
    </row>
    <row r="261" spans="1:2">
      <c r="A261" s="223" t="s">
        <v>1</v>
      </c>
      <c r="B261" s="223" t="s">
        <v>3808</v>
      </c>
    </row>
    <row r="262" spans="1:2">
      <c r="A262" s="223" t="s">
        <v>40607</v>
      </c>
      <c r="B262" s="223" t="s">
        <v>3809</v>
      </c>
    </row>
    <row r="263" spans="1:2">
      <c r="A263" s="223" t="s">
        <v>3179</v>
      </c>
      <c r="B263" s="223" t="s">
        <v>3810</v>
      </c>
    </row>
    <row r="264" spans="1:2">
      <c r="A264" s="223" t="s">
        <v>40607</v>
      </c>
      <c r="B264" s="223" t="s">
        <v>3811</v>
      </c>
    </row>
    <row r="265" spans="1:2">
      <c r="A265" s="223" t="s">
        <v>1</v>
      </c>
      <c r="B265" s="223" t="s">
        <v>3812</v>
      </c>
    </row>
    <row r="266" spans="1:2">
      <c r="A266" s="223" t="s">
        <v>0</v>
      </c>
      <c r="B266" s="223" t="s">
        <v>3813</v>
      </c>
    </row>
    <row r="267" spans="1:2">
      <c r="A267" s="223" t="s">
        <v>40607</v>
      </c>
      <c r="B267" s="223" t="s">
        <v>3814</v>
      </c>
    </row>
    <row r="268" spans="1:2">
      <c r="A268" s="223" t="s">
        <v>1</v>
      </c>
      <c r="B268" s="223" t="s">
        <v>3815</v>
      </c>
    </row>
    <row r="269" spans="1:2">
      <c r="A269" s="223" t="s">
        <v>3179</v>
      </c>
      <c r="B269" s="223" t="s">
        <v>3816</v>
      </c>
    </row>
    <row r="270" spans="1:2">
      <c r="A270" s="223" t="s">
        <v>1</v>
      </c>
      <c r="B270" s="223" t="s">
        <v>3817</v>
      </c>
    </row>
    <row r="271" spans="1:2">
      <c r="A271" s="223" t="s">
        <v>40605</v>
      </c>
      <c r="B271" s="223" t="s">
        <v>3818</v>
      </c>
    </row>
    <row r="272" spans="1:2">
      <c r="A272" s="223" t="s">
        <v>1</v>
      </c>
      <c r="B272" s="223" t="s">
        <v>3819</v>
      </c>
    </row>
    <row r="273" spans="1:2">
      <c r="A273" s="223" t="s">
        <v>40608</v>
      </c>
      <c r="B273" s="223" t="s">
        <v>3820</v>
      </c>
    </row>
    <row r="274" spans="1:2">
      <c r="A274" s="223" t="s">
        <v>40605</v>
      </c>
      <c r="B274" s="223" t="s">
        <v>3821</v>
      </c>
    </row>
    <row r="275" spans="1:2">
      <c r="A275" s="223" t="s">
        <v>40608</v>
      </c>
      <c r="B275" s="223" t="s">
        <v>3822</v>
      </c>
    </row>
    <row r="276" spans="1:2">
      <c r="A276" s="223" t="s">
        <v>0</v>
      </c>
      <c r="B276" s="223" t="s">
        <v>3823</v>
      </c>
    </row>
    <row r="277" spans="1:2">
      <c r="A277" s="223" t="s">
        <v>0</v>
      </c>
      <c r="B277" s="223" t="s">
        <v>3824</v>
      </c>
    </row>
    <row r="278" spans="1:2">
      <c r="A278" s="223" t="s">
        <v>1</v>
      </c>
      <c r="B278" s="223" t="s">
        <v>3825</v>
      </c>
    </row>
    <row r="279" spans="1:2">
      <c r="A279" s="223" t="s">
        <v>40607</v>
      </c>
      <c r="B279" s="223" t="s">
        <v>3826</v>
      </c>
    </row>
    <row r="280" spans="1:2">
      <c r="A280" s="223" t="s">
        <v>1</v>
      </c>
      <c r="B280" s="223" t="s">
        <v>3827</v>
      </c>
    </row>
    <row r="281" spans="1:2">
      <c r="A281" s="223" t="s">
        <v>40607</v>
      </c>
      <c r="B281" s="223" t="s">
        <v>3828</v>
      </c>
    </row>
    <row r="282" spans="1:2">
      <c r="A282" s="223" t="s">
        <v>40607</v>
      </c>
      <c r="B282" s="223" t="s">
        <v>3829</v>
      </c>
    </row>
    <row r="283" spans="1:2">
      <c r="A283" s="223" t="s">
        <v>40606</v>
      </c>
      <c r="B283" s="223" t="s">
        <v>3830</v>
      </c>
    </row>
    <row r="284" spans="1:2">
      <c r="A284" s="223" t="s">
        <v>0</v>
      </c>
      <c r="B284" s="223" t="s">
        <v>3831</v>
      </c>
    </row>
    <row r="285" spans="1:2">
      <c r="A285" s="223" t="s">
        <v>1</v>
      </c>
      <c r="B285" s="223" t="s">
        <v>3832</v>
      </c>
    </row>
    <row r="286" spans="1:2">
      <c r="A286" s="223" t="s">
        <v>40605</v>
      </c>
      <c r="B286" s="223" t="s">
        <v>3833</v>
      </c>
    </row>
    <row r="287" spans="1:2">
      <c r="A287" s="223" t="s">
        <v>0</v>
      </c>
      <c r="B287" s="223" t="s">
        <v>3834</v>
      </c>
    </row>
    <row r="288" spans="1:2">
      <c r="A288" s="223" t="s">
        <v>1</v>
      </c>
      <c r="B288" s="223" t="s">
        <v>3835</v>
      </c>
    </row>
    <row r="289" spans="1:2">
      <c r="A289" s="223" t="s">
        <v>40607</v>
      </c>
      <c r="B289" s="223" t="s">
        <v>3836</v>
      </c>
    </row>
    <row r="290" spans="1:2">
      <c r="A290" s="223" t="s">
        <v>3179</v>
      </c>
      <c r="B290" s="223" t="s">
        <v>3837</v>
      </c>
    </row>
    <row r="291" spans="1:2">
      <c r="A291" s="223" t="s">
        <v>40607</v>
      </c>
      <c r="B291" s="223" t="s">
        <v>3838</v>
      </c>
    </row>
    <row r="292" spans="1:2">
      <c r="A292" s="223" t="s">
        <v>40607</v>
      </c>
      <c r="B292" s="223" t="s">
        <v>3839</v>
      </c>
    </row>
    <row r="293" spans="1:2">
      <c r="A293" s="223" t="s">
        <v>40607</v>
      </c>
      <c r="B293" s="223" t="s">
        <v>3840</v>
      </c>
    </row>
    <row r="294" spans="1:2">
      <c r="A294" s="223" t="s">
        <v>40607</v>
      </c>
      <c r="B294" s="223" t="s">
        <v>3841</v>
      </c>
    </row>
    <row r="295" spans="1:2">
      <c r="A295" s="223" t="s">
        <v>0</v>
      </c>
      <c r="B295" s="223" t="s">
        <v>3842</v>
      </c>
    </row>
    <row r="296" spans="1:2">
      <c r="A296" s="223" t="s">
        <v>40606</v>
      </c>
      <c r="B296" s="223" t="s">
        <v>3843</v>
      </c>
    </row>
    <row r="297" spans="1:2">
      <c r="A297" s="223" t="s">
        <v>3179</v>
      </c>
      <c r="B297" s="223" t="s">
        <v>3844</v>
      </c>
    </row>
    <row r="298" spans="1:2">
      <c r="A298" s="223" t="s">
        <v>0</v>
      </c>
      <c r="B298" s="223" t="s">
        <v>3845</v>
      </c>
    </row>
    <row r="299" spans="1:2">
      <c r="A299" s="223" t="s">
        <v>40606</v>
      </c>
      <c r="B299" s="223" t="s">
        <v>3846</v>
      </c>
    </row>
    <row r="300" spans="1:2">
      <c r="A300" s="223" t="s">
        <v>3179</v>
      </c>
      <c r="B300" s="223" t="s">
        <v>3847</v>
      </c>
    </row>
    <row r="301" spans="1:2">
      <c r="A301" s="223" t="s">
        <v>0</v>
      </c>
      <c r="B301" s="223" t="s">
        <v>3848</v>
      </c>
    </row>
    <row r="302" spans="1:2">
      <c r="A302" s="223" t="s">
        <v>1</v>
      </c>
      <c r="B302" s="223" t="s">
        <v>3849</v>
      </c>
    </row>
    <row r="303" spans="1:2">
      <c r="A303" s="223" t="s">
        <v>1</v>
      </c>
      <c r="B303" s="223" t="s">
        <v>3850</v>
      </c>
    </row>
    <row r="304" spans="1:2">
      <c r="A304" s="223" t="s">
        <v>1</v>
      </c>
      <c r="B304" s="223" t="s">
        <v>3851</v>
      </c>
    </row>
    <row r="305" spans="1:2">
      <c r="A305" s="223" t="s">
        <v>1</v>
      </c>
      <c r="B305" s="223" t="s">
        <v>3852</v>
      </c>
    </row>
    <row r="306" spans="1:2">
      <c r="A306" s="223" t="s">
        <v>1</v>
      </c>
      <c r="B306" s="223" t="s">
        <v>3853</v>
      </c>
    </row>
    <row r="307" spans="1:2">
      <c r="A307" s="223" t="s">
        <v>0</v>
      </c>
      <c r="B307" s="223" t="s">
        <v>3854</v>
      </c>
    </row>
    <row r="308" spans="1:2">
      <c r="A308" s="223" t="s">
        <v>40607</v>
      </c>
      <c r="B308" s="223" t="s">
        <v>3855</v>
      </c>
    </row>
    <row r="309" spans="1:2">
      <c r="A309" s="223" t="s">
        <v>3179</v>
      </c>
      <c r="B309" s="223" t="s">
        <v>3856</v>
      </c>
    </row>
    <row r="310" spans="1:2">
      <c r="A310" s="223" t="s">
        <v>0</v>
      </c>
      <c r="B310" s="223" t="s">
        <v>3857</v>
      </c>
    </row>
    <row r="311" spans="1:2">
      <c r="A311" s="223" t="s">
        <v>0</v>
      </c>
      <c r="B311" s="223" t="s">
        <v>3858</v>
      </c>
    </row>
    <row r="312" spans="1:2">
      <c r="A312" s="223" t="s">
        <v>0</v>
      </c>
      <c r="B312" s="223" t="s">
        <v>3859</v>
      </c>
    </row>
    <row r="313" spans="1:2">
      <c r="A313" s="223" t="s">
        <v>40607</v>
      </c>
      <c r="B313" s="223" t="s">
        <v>3860</v>
      </c>
    </row>
    <row r="314" spans="1:2">
      <c r="A314" s="223" t="s">
        <v>1</v>
      </c>
      <c r="B314" s="223" t="s">
        <v>3861</v>
      </c>
    </row>
    <row r="315" spans="1:2">
      <c r="A315" s="223" t="s">
        <v>40607</v>
      </c>
      <c r="B315" s="223" t="s">
        <v>3862</v>
      </c>
    </row>
    <row r="316" spans="1:2">
      <c r="A316" s="223" t="s">
        <v>0</v>
      </c>
      <c r="B316" s="223" t="s">
        <v>3863</v>
      </c>
    </row>
    <row r="317" spans="1:2">
      <c r="A317" s="223" t="s">
        <v>40607</v>
      </c>
      <c r="B317" s="223" t="s">
        <v>3864</v>
      </c>
    </row>
    <row r="318" spans="1:2">
      <c r="A318" s="223" t="s">
        <v>3179</v>
      </c>
      <c r="B318" s="223" t="s">
        <v>3865</v>
      </c>
    </row>
    <row r="319" spans="1:2">
      <c r="A319" s="223" t="s">
        <v>1</v>
      </c>
      <c r="B319" s="223" t="s">
        <v>3866</v>
      </c>
    </row>
    <row r="320" spans="1:2">
      <c r="A320" s="223" t="s">
        <v>40607</v>
      </c>
      <c r="B320" s="223" t="s">
        <v>3867</v>
      </c>
    </row>
    <row r="321" spans="1:2">
      <c r="A321" s="223" t="s">
        <v>0</v>
      </c>
      <c r="B321" s="223" t="s">
        <v>3868</v>
      </c>
    </row>
    <row r="322" spans="1:2">
      <c r="A322" s="223" t="s">
        <v>1</v>
      </c>
      <c r="B322" s="223" t="s">
        <v>3869</v>
      </c>
    </row>
    <row r="323" spans="1:2">
      <c r="A323" s="223" t="s">
        <v>1</v>
      </c>
      <c r="B323" s="223" t="s">
        <v>3870</v>
      </c>
    </row>
    <row r="324" spans="1:2">
      <c r="A324" s="223" t="s">
        <v>40608</v>
      </c>
      <c r="B324" s="223" t="s">
        <v>3871</v>
      </c>
    </row>
    <row r="325" spans="1:2">
      <c r="A325" s="223" t="s">
        <v>40605</v>
      </c>
      <c r="B325" s="223" t="s">
        <v>3872</v>
      </c>
    </row>
    <row r="326" spans="1:2">
      <c r="A326" s="223" t="s">
        <v>0</v>
      </c>
      <c r="B326" s="223" t="s">
        <v>3873</v>
      </c>
    </row>
    <row r="327" spans="1:2">
      <c r="A327" s="223" t="s">
        <v>1</v>
      </c>
      <c r="B327" s="223" t="s">
        <v>3874</v>
      </c>
    </row>
    <row r="328" spans="1:2">
      <c r="A328" s="223" t="s">
        <v>3179</v>
      </c>
      <c r="B328" s="223" t="s">
        <v>3875</v>
      </c>
    </row>
    <row r="329" spans="1:2">
      <c r="A329" s="223" t="s">
        <v>40606</v>
      </c>
      <c r="B329" s="223" t="s">
        <v>3876</v>
      </c>
    </row>
    <row r="330" spans="1:2">
      <c r="A330" s="223" t="s">
        <v>0</v>
      </c>
      <c r="B330" s="223" t="s">
        <v>3877</v>
      </c>
    </row>
    <row r="331" spans="1:2">
      <c r="A331" s="223" t="s">
        <v>1</v>
      </c>
      <c r="B331" s="223" t="s">
        <v>3878</v>
      </c>
    </row>
    <row r="332" spans="1:2">
      <c r="A332" s="223" t="s">
        <v>40605</v>
      </c>
      <c r="B332" s="223" t="s">
        <v>3879</v>
      </c>
    </row>
    <row r="333" spans="1:2">
      <c r="A333" s="223" t="s">
        <v>40605</v>
      </c>
      <c r="B333" s="223" t="s">
        <v>3880</v>
      </c>
    </row>
    <row r="334" spans="1:2">
      <c r="A334" s="223" t="s">
        <v>3179</v>
      </c>
      <c r="B334" s="223" t="s">
        <v>3881</v>
      </c>
    </row>
    <row r="335" spans="1:2">
      <c r="A335" s="223" t="s">
        <v>3179</v>
      </c>
      <c r="B335" s="223" t="s">
        <v>3882</v>
      </c>
    </row>
    <row r="336" spans="1:2">
      <c r="A336" s="223" t="s">
        <v>3179</v>
      </c>
      <c r="B336" s="223" t="s">
        <v>3883</v>
      </c>
    </row>
    <row r="337" spans="1:2">
      <c r="A337" s="223" t="s">
        <v>40607</v>
      </c>
      <c r="B337" s="223" t="s">
        <v>3884</v>
      </c>
    </row>
    <row r="338" spans="1:2">
      <c r="A338" s="223" t="s">
        <v>1</v>
      </c>
      <c r="B338" s="223" t="s">
        <v>3885</v>
      </c>
    </row>
    <row r="339" spans="1:2">
      <c r="A339" s="223" t="s">
        <v>1</v>
      </c>
      <c r="B339" s="223" t="s">
        <v>3886</v>
      </c>
    </row>
    <row r="340" spans="1:2">
      <c r="A340" s="223" t="s">
        <v>1</v>
      </c>
      <c r="B340" s="223" t="s">
        <v>3887</v>
      </c>
    </row>
    <row r="341" spans="1:2">
      <c r="A341" s="223" t="s">
        <v>0</v>
      </c>
      <c r="B341" s="223" t="s">
        <v>3888</v>
      </c>
    </row>
    <row r="342" spans="1:2">
      <c r="A342" s="223" t="s">
        <v>1</v>
      </c>
      <c r="B342" s="223" t="s">
        <v>3889</v>
      </c>
    </row>
    <row r="343" spans="1:2">
      <c r="A343" s="223" t="s">
        <v>40605</v>
      </c>
      <c r="B343" s="223" t="s">
        <v>3890</v>
      </c>
    </row>
    <row r="344" spans="1:2">
      <c r="A344" s="223" t="s">
        <v>3179</v>
      </c>
      <c r="B344" s="223" t="s">
        <v>3891</v>
      </c>
    </row>
    <row r="345" spans="1:2">
      <c r="A345" s="223" t="s">
        <v>40607</v>
      </c>
      <c r="B345" s="223" t="s">
        <v>3892</v>
      </c>
    </row>
    <row r="346" spans="1:2">
      <c r="A346" s="223" t="s">
        <v>40608</v>
      </c>
      <c r="B346" s="223" t="s">
        <v>3893</v>
      </c>
    </row>
    <row r="347" spans="1:2">
      <c r="A347" s="223" t="s">
        <v>3179</v>
      </c>
      <c r="B347" s="223" t="s">
        <v>3894</v>
      </c>
    </row>
    <row r="348" spans="1:2">
      <c r="A348" s="223" t="s">
        <v>40607</v>
      </c>
      <c r="B348" s="223" t="s">
        <v>3895</v>
      </c>
    </row>
    <row r="349" spans="1:2">
      <c r="A349" s="223" t="s">
        <v>1</v>
      </c>
      <c r="B349" s="223" t="s">
        <v>3896</v>
      </c>
    </row>
    <row r="350" spans="1:2">
      <c r="A350" s="223" t="s">
        <v>3179</v>
      </c>
      <c r="B350" s="223" t="s">
        <v>3897</v>
      </c>
    </row>
    <row r="351" spans="1:2">
      <c r="A351" s="223" t="s">
        <v>1</v>
      </c>
      <c r="B351" s="223" t="s">
        <v>3898</v>
      </c>
    </row>
    <row r="352" spans="1:2">
      <c r="A352" s="223" t="s">
        <v>0</v>
      </c>
      <c r="B352" s="223" t="s">
        <v>3899</v>
      </c>
    </row>
    <row r="353" spans="1:2">
      <c r="A353" s="223" t="s">
        <v>40608</v>
      </c>
      <c r="B353" s="223" t="s">
        <v>3900</v>
      </c>
    </row>
    <row r="354" spans="1:2">
      <c r="A354" s="223" t="s">
        <v>0</v>
      </c>
      <c r="B354" s="223" t="s">
        <v>3901</v>
      </c>
    </row>
    <row r="355" spans="1:2">
      <c r="A355" s="223" t="s">
        <v>3179</v>
      </c>
      <c r="B355" s="223" t="s">
        <v>3902</v>
      </c>
    </row>
    <row r="356" spans="1:2">
      <c r="A356" s="223" t="s">
        <v>3179</v>
      </c>
      <c r="B356" s="223" t="s">
        <v>3903</v>
      </c>
    </row>
    <row r="357" spans="1:2">
      <c r="A357" s="223" t="s">
        <v>3179</v>
      </c>
      <c r="B357" s="223" t="s">
        <v>3904</v>
      </c>
    </row>
    <row r="358" spans="1:2">
      <c r="A358" s="223" t="s">
        <v>40606</v>
      </c>
      <c r="B358" s="223" t="s">
        <v>3905</v>
      </c>
    </row>
    <row r="359" spans="1:2">
      <c r="A359" s="223" t="s">
        <v>40608</v>
      </c>
      <c r="B359" s="223" t="s">
        <v>3906</v>
      </c>
    </row>
    <row r="360" spans="1:2">
      <c r="A360" s="223" t="s">
        <v>0</v>
      </c>
      <c r="B360" s="223" t="s">
        <v>3907</v>
      </c>
    </row>
    <row r="361" spans="1:2">
      <c r="A361" s="223" t="s">
        <v>0</v>
      </c>
      <c r="B361" s="223" t="s">
        <v>3908</v>
      </c>
    </row>
    <row r="362" spans="1:2">
      <c r="A362" s="223" t="s">
        <v>40605</v>
      </c>
      <c r="B362" s="223" t="s">
        <v>3909</v>
      </c>
    </row>
    <row r="363" spans="1:2">
      <c r="A363" s="223" t="s">
        <v>3179</v>
      </c>
      <c r="B363" s="223" t="s">
        <v>3910</v>
      </c>
    </row>
    <row r="364" spans="1:2">
      <c r="A364" s="223" t="s">
        <v>0</v>
      </c>
      <c r="B364" s="223" t="s">
        <v>3911</v>
      </c>
    </row>
    <row r="365" spans="1:2">
      <c r="A365" s="223" t="s">
        <v>40607</v>
      </c>
      <c r="B365" s="223" t="s">
        <v>3912</v>
      </c>
    </row>
    <row r="366" spans="1:2">
      <c r="A366" s="223" t="s">
        <v>1</v>
      </c>
      <c r="B366" s="223" t="s">
        <v>3913</v>
      </c>
    </row>
    <row r="367" spans="1:2">
      <c r="A367" s="223" t="s">
        <v>1</v>
      </c>
      <c r="B367" s="223" t="s">
        <v>3914</v>
      </c>
    </row>
    <row r="368" spans="1:2">
      <c r="A368" s="223" t="s">
        <v>1</v>
      </c>
      <c r="B368" s="223" t="s">
        <v>3915</v>
      </c>
    </row>
    <row r="369" spans="1:2">
      <c r="A369" s="223" t="s">
        <v>40608</v>
      </c>
      <c r="B369" s="223" t="s">
        <v>3916</v>
      </c>
    </row>
    <row r="370" spans="1:2">
      <c r="A370" s="223" t="s">
        <v>40605</v>
      </c>
      <c r="B370" s="223" t="s">
        <v>3917</v>
      </c>
    </row>
    <row r="371" spans="1:2">
      <c r="A371" s="223" t="s">
        <v>3179</v>
      </c>
      <c r="B371" s="223" t="s">
        <v>3918</v>
      </c>
    </row>
    <row r="372" spans="1:2">
      <c r="A372" s="223" t="s">
        <v>1</v>
      </c>
      <c r="B372" s="223" t="s">
        <v>3919</v>
      </c>
    </row>
    <row r="373" spans="1:2">
      <c r="A373" s="223" t="s">
        <v>1</v>
      </c>
      <c r="B373" s="223" t="s">
        <v>3920</v>
      </c>
    </row>
    <row r="374" spans="1:2">
      <c r="A374" s="223" t="s">
        <v>3179</v>
      </c>
      <c r="B374" s="223" t="s">
        <v>3921</v>
      </c>
    </row>
    <row r="375" spans="1:2">
      <c r="A375" s="223" t="s">
        <v>40607</v>
      </c>
      <c r="B375" s="223" t="s">
        <v>3922</v>
      </c>
    </row>
    <row r="376" spans="1:2">
      <c r="A376" s="223" t="s">
        <v>3179</v>
      </c>
      <c r="B376" s="223" t="s">
        <v>3923</v>
      </c>
    </row>
    <row r="377" spans="1:2">
      <c r="A377" s="223" t="s">
        <v>1</v>
      </c>
      <c r="B377" s="223" t="s">
        <v>3924</v>
      </c>
    </row>
    <row r="378" spans="1:2">
      <c r="A378" s="223" t="s">
        <v>40605</v>
      </c>
      <c r="B378" s="223" t="s">
        <v>3925</v>
      </c>
    </row>
    <row r="379" spans="1:2">
      <c r="A379" s="223" t="s">
        <v>1</v>
      </c>
      <c r="B379" s="223" t="s">
        <v>3926</v>
      </c>
    </row>
    <row r="380" spans="1:2">
      <c r="A380" s="223" t="s">
        <v>1</v>
      </c>
      <c r="B380" s="223" t="s">
        <v>3927</v>
      </c>
    </row>
    <row r="381" spans="1:2">
      <c r="A381" s="223" t="s">
        <v>1</v>
      </c>
      <c r="B381" s="223" t="s">
        <v>3928</v>
      </c>
    </row>
    <row r="382" spans="1:2">
      <c r="A382" s="223" t="s">
        <v>0</v>
      </c>
      <c r="B382" s="223" t="s">
        <v>3929</v>
      </c>
    </row>
    <row r="383" spans="1:2">
      <c r="A383" s="223" t="s">
        <v>40605</v>
      </c>
      <c r="B383" s="223" t="s">
        <v>3930</v>
      </c>
    </row>
    <row r="384" spans="1:2">
      <c r="A384" s="223" t="s">
        <v>3179</v>
      </c>
      <c r="B384" s="223" t="s">
        <v>3931</v>
      </c>
    </row>
    <row r="385" spans="1:2">
      <c r="A385" s="223" t="s">
        <v>1</v>
      </c>
      <c r="B385" s="223" t="s">
        <v>3932</v>
      </c>
    </row>
    <row r="386" spans="1:2">
      <c r="A386" s="223" t="s">
        <v>0</v>
      </c>
      <c r="B386" s="223" t="s">
        <v>3933</v>
      </c>
    </row>
    <row r="387" spans="1:2">
      <c r="A387" s="223" t="s">
        <v>40607</v>
      </c>
      <c r="B387" s="223" t="s">
        <v>3934</v>
      </c>
    </row>
    <row r="388" spans="1:2">
      <c r="A388" s="223" t="s">
        <v>1</v>
      </c>
      <c r="B388" s="223" t="s">
        <v>3935</v>
      </c>
    </row>
    <row r="389" spans="1:2">
      <c r="A389" s="223" t="s">
        <v>1</v>
      </c>
      <c r="B389" s="223" t="s">
        <v>3936</v>
      </c>
    </row>
    <row r="390" spans="1:2">
      <c r="A390" s="223" t="s">
        <v>1</v>
      </c>
      <c r="B390" s="223" t="s">
        <v>3937</v>
      </c>
    </row>
    <row r="391" spans="1:2">
      <c r="A391" s="223" t="s">
        <v>1</v>
      </c>
      <c r="B391" s="223" t="s">
        <v>3938</v>
      </c>
    </row>
    <row r="392" spans="1:2">
      <c r="A392" s="223" t="s">
        <v>3179</v>
      </c>
      <c r="B392" s="223" t="s">
        <v>3939</v>
      </c>
    </row>
    <row r="393" spans="1:2">
      <c r="A393" s="223" t="s">
        <v>1</v>
      </c>
      <c r="B393" s="223" t="s">
        <v>3940</v>
      </c>
    </row>
    <row r="394" spans="1:2">
      <c r="A394" s="223" t="s">
        <v>40607</v>
      </c>
      <c r="B394" s="223" t="s">
        <v>3941</v>
      </c>
    </row>
    <row r="395" spans="1:2">
      <c r="A395" s="223" t="s">
        <v>40607</v>
      </c>
      <c r="B395" s="223" t="s">
        <v>3942</v>
      </c>
    </row>
    <row r="396" spans="1:2">
      <c r="A396" s="223" t="s">
        <v>0</v>
      </c>
      <c r="B396" s="223" t="s">
        <v>3943</v>
      </c>
    </row>
    <row r="397" spans="1:2">
      <c r="A397" s="223" t="s">
        <v>3179</v>
      </c>
      <c r="B397" s="223" t="s">
        <v>3944</v>
      </c>
    </row>
    <row r="398" spans="1:2">
      <c r="A398" s="223" t="s">
        <v>40607</v>
      </c>
      <c r="B398" s="223" t="s">
        <v>3945</v>
      </c>
    </row>
    <row r="399" spans="1:2">
      <c r="A399" s="223" t="s">
        <v>0</v>
      </c>
      <c r="B399" s="223" t="s">
        <v>3946</v>
      </c>
    </row>
    <row r="400" spans="1:2">
      <c r="A400" s="223" t="s">
        <v>1</v>
      </c>
      <c r="B400" s="223" t="s">
        <v>3947</v>
      </c>
    </row>
    <row r="401" spans="1:2">
      <c r="A401" s="223" t="s">
        <v>1</v>
      </c>
      <c r="B401" s="223" t="s">
        <v>3948</v>
      </c>
    </row>
    <row r="402" spans="1:2">
      <c r="A402" s="223" t="s">
        <v>3179</v>
      </c>
      <c r="B402" s="223" t="s">
        <v>3949</v>
      </c>
    </row>
    <row r="403" spans="1:2">
      <c r="A403" s="223" t="s">
        <v>1</v>
      </c>
      <c r="B403" s="223" t="s">
        <v>3950</v>
      </c>
    </row>
    <row r="404" spans="1:2">
      <c r="A404" s="223" t="s">
        <v>40606</v>
      </c>
      <c r="B404" s="223" t="s">
        <v>3951</v>
      </c>
    </row>
    <row r="405" spans="1:2">
      <c r="A405" s="223" t="s">
        <v>40605</v>
      </c>
      <c r="B405" s="223" t="s">
        <v>3952</v>
      </c>
    </row>
    <row r="406" spans="1:2">
      <c r="A406" s="223" t="s">
        <v>0</v>
      </c>
      <c r="B406" s="223" t="s">
        <v>3953</v>
      </c>
    </row>
    <row r="407" spans="1:2">
      <c r="A407" s="223" t="s">
        <v>1</v>
      </c>
      <c r="B407" s="223" t="s">
        <v>3954</v>
      </c>
    </row>
    <row r="408" spans="1:2">
      <c r="A408" s="223" t="s">
        <v>40605</v>
      </c>
      <c r="B408" s="223" t="s">
        <v>3955</v>
      </c>
    </row>
    <row r="409" spans="1:2">
      <c r="A409" s="223" t="s">
        <v>40606</v>
      </c>
      <c r="B409" s="223" t="s">
        <v>3956</v>
      </c>
    </row>
    <row r="410" spans="1:2">
      <c r="A410" s="223" t="s">
        <v>1</v>
      </c>
      <c r="B410" s="223" t="s">
        <v>3957</v>
      </c>
    </row>
    <row r="411" spans="1:2">
      <c r="A411" s="223" t="s">
        <v>0</v>
      </c>
      <c r="B411" s="223" t="s">
        <v>3958</v>
      </c>
    </row>
    <row r="412" spans="1:2">
      <c r="A412" s="223" t="s">
        <v>40607</v>
      </c>
      <c r="B412" s="223" t="s">
        <v>3959</v>
      </c>
    </row>
    <row r="413" spans="1:2">
      <c r="A413" s="223" t="s">
        <v>1</v>
      </c>
      <c r="B413" s="223" t="s">
        <v>3960</v>
      </c>
    </row>
    <row r="414" spans="1:2">
      <c r="A414" s="223" t="s">
        <v>1</v>
      </c>
      <c r="B414" s="223" t="s">
        <v>3961</v>
      </c>
    </row>
    <row r="415" spans="1:2">
      <c r="A415" s="223" t="s">
        <v>3179</v>
      </c>
      <c r="B415" s="223" t="s">
        <v>3962</v>
      </c>
    </row>
    <row r="416" spans="1:2">
      <c r="A416" s="223" t="s">
        <v>3179</v>
      </c>
      <c r="B416" s="223" t="s">
        <v>3963</v>
      </c>
    </row>
    <row r="417" spans="1:2">
      <c r="A417" s="223" t="s">
        <v>40605</v>
      </c>
      <c r="B417" s="223" t="s">
        <v>3964</v>
      </c>
    </row>
    <row r="418" spans="1:2">
      <c r="A418" s="223" t="s">
        <v>3179</v>
      </c>
      <c r="B418" s="223" t="s">
        <v>3965</v>
      </c>
    </row>
    <row r="419" spans="1:2">
      <c r="A419" s="223" t="s">
        <v>40607</v>
      </c>
      <c r="B419" s="223" t="s">
        <v>3966</v>
      </c>
    </row>
    <row r="420" spans="1:2">
      <c r="A420" s="223" t="s">
        <v>3179</v>
      </c>
      <c r="B420" s="223" t="s">
        <v>3967</v>
      </c>
    </row>
    <row r="421" spans="1:2">
      <c r="A421" s="223" t="s">
        <v>40605</v>
      </c>
      <c r="B421" s="223" t="s">
        <v>3968</v>
      </c>
    </row>
    <row r="422" spans="1:2">
      <c r="A422" s="223" t="s">
        <v>1</v>
      </c>
      <c r="B422" s="223" t="s">
        <v>3969</v>
      </c>
    </row>
    <row r="423" spans="1:2">
      <c r="A423" s="223" t="s">
        <v>1</v>
      </c>
      <c r="B423" s="223" t="s">
        <v>3970</v>
      </c>
    </row>
    <row r="424" spans="1:2">
      <c r="A424" s="223" t="s">
        <v>40608</v>
      </c>
      <c r="B424" s="223" t="s">
        <v>3971</v>
      </c>
    </row>
    <row r="425" spans="1:2">
      <c r="A425" s="223" t="s">
        <v>1</v>
      </c>
      <c r="B425" s="223" t="s">
        <v>3972</v>
      </c>
    </row>
    <row r="426" spans="1:2">
      <c r="A426" s="223" t="s">
        <v>3179</v>
      </c>
      <c r="B426" s="223" t="s">
        <v>3973</v>
      </c>
    </row>
    <row r="427" spans="1:2">
      <c r="A427" s="223" t="s">
        <v>1</v>
      </c>
      <c r="B427" s="223" t="s">
        <v>3974</v>
      </c>
    </row>
    <row r="428" spans="1:2">
      <c r="A428" s="223" t="s">
        <v>1</v>
      </c>
      <c r="B428" s="223" t="s">
        <v>3975</v>
      </c>
    </row>
    <row r="429" spans="1:2">
      <c r="A429" s="223" t="s">
        <v>0</v>
      </c>
      <c r="B429" s="223" t="s">
        <v>3976</v>
      </c>
    </row>
    <row r="430" spans="1:2">
      <c r="A430" s="223" t="s">
        <v>1</v>
      </c>
      <c r="B430" s="223" t="s">
        <v>3977</v>
      </c>
    </row>
    <row r="431" spans="1:2">
      <c r="A431" s="223" t="s">
        <v>40607</v>
      </c>
      <c r="B431" s="223" t="s">
        <v>3978</v>
      </c>
    </row>
    <row r="432" spans="1:2">
      <c r="A432" s="223" t="s">
        <v>0</v>
      </c>
      <c r="B432" s="223" t="s">
        <v>3979</v>
      </c>
    </row>
    <row r="433" spans="1:2">
      <c r="A433" s="223" t="s">
        <v>40607</v>
      </c>
      <c r="B433" s="223" t="s">
        <v>3980</v>
      </c>
    </row>
    <row r="434" spans="1:2">
      <c r="A434" s="223" t="s">
        <v>40606</v>
      </c>
      <c r="B434" s="223" t="s">
        <v>3981</v>
      </c>
    </row>
    <row r="435" spans="1:2">
      <c r="A435" s="223" t="s">
        <v>40607</v>
      </c>
      <c r="B435" s="223" t="s">
        <v>3982</v>
      </c>
    </row>
    <row r="436" spans="1:2">
      <c r="A436" s="223" t="s">
        <v>0</v>
      </c>
      <c r="B436" s="223" t="s">
        <v>3983</v>
      </c>
    </row>
    <row r="437" spans="1:2">
      <c r="A437" s="223" t="s">
        <v>0</v>
      </c>
      <c r="B437" s="223" t="s">
        <v>3984</v>
      </c>
    </row>
    <row r="438" spans="1:2">
      <c r="A438" s="223" t="s">
        <v>3179</v>
      </c>
      <c r="B438" s="223" t="s">
        <v>3985</v>
      </c>
    </row>
    <row r="439" spans="1:2">
      <c r="A439" s="223" t="s">
        <v>3179</v>
      </c>
      <c r="B439" s="223" t="s">
        <v>3986</v>
      </c>
    </row>
    <row r="440" spans="1:2">
      <c r="A440" s="223" t="s">
        <v>3179</v>
      </c>
      <c r="B440" s="223" t="s">
        <v>3987</v>
      </c>
    </row>
    <row r="441" spans="1:2">
      <c r="A441" s="223" t="s">
        <v>0</v>
      </c>
      <c r="B441" s="223" t="s">
        <v>3988</v>
      </c>
    </row>
    <row r="442" spans="1:2">
      <c r="A442" s="223" t="s">
        <v>40608</v>
      </c>
      <c r="B442" s="223" t="s">
        <v>3989</v>
      </c>
    </row>
    <row r="443" spans="1:2">
      <c r="A443" s="223" t="s">
        <v>40608</v>
      </c>
      <c r="B443" s="223" t="s">
        <v>3990</v>
      </c>
    </row>
    <row r="444" spans="1:2">
      <c r="A444" s="223" t="s">
        <v>3179</v>
      </c>
      <c r="B444" s="223" t="s">
        <v>3991</v>
      </c>
    </row>
    <row r="445" spans="1:2">
      <c r="A445" s="223" t="s">
        <v>40607</v>
      </c>
      <c r="B445" s="223" t="s">
        <v>3992</v>
      </c>
    </row>
    <row r="446" spans="1:2">
      <c r="A446" s="223" t="s">
        <v>40607</v>
      </c>
      <c r="B446" s="223" t="s">
        <v>3993</v>
      </c>
    </row>
    <row r="447" spans="1:2">
      <c r="A447" s="223" t="s">
        <v>40607</v>
      </c>
      <c r="B447" s="223" t="s">
        <v>3994</v>
      </c>
    </row>
    <row r="448" spans="1:2">
      <c r="A448" s="223" t="s">
        <v>40608</v>
      </c>
      <c r="B448" s="223" t="s">
        <v>3995</v>
      </c>
    </row>
    <row r="449" spans="1:2">
      <c r="A449" s="223" t="s">
        <v>0</v>
      </c>
      <c r="B449" s="223" t="s">
        <v>3996</v>
      </c>
    </row>
    <row r="450" spans="1:2">
      <c r="A450" s="223" t="s">
        <v>40605</v>
      </c>
      <c r="B450" s="223" t="s">
        <v>3997</v>
      </c>
    </row>
    <row r="451" spans="1:2">
      <c r="A451" s="223" t="s">
        <v>0</v>
      </c>
      <c r="B451" s="223" t="s">
        <v>3998</v>
      </c>
    </row>
    <row r="452" spans="1:2">
      <c r="A452" s="223" t="s">
        <v>40607</v>
      </c>
      <c r="B452" s="223" t="s">
        <v>3999</v>
      </c>
    </row>
    <row r="453" spans="1:2">
      <c r="A453" s="223" t="s">
        <v>0</v>
      </c>
      <c r="B453" s="223" t="s">
        <v>4000</v>
      </c>
    </row>
    <row r="454" spans="1:2">
      <c r="A454" s="223" t="s">
        <v>0</v>
      </c>
      <c r="B454" s="223" t="s">
        <v>4001</v>
      </c>
    </row>
    <row r="455" spans="1:2">
      <c r="A455" s="223" t="s">
        <v>0</v>
      </c>
      <c r="B455" s="223" t="s">
        <v>4002</v>
      </c>
    </row>
    <row r="456" spans="1:2">
      <c r="A456" s="223" t="s">
        <v>40605</v>
      </c>
      <c r="B456" s="223" t="s">
        <v>4003</v>
      </c>
    </row>
    <row r="457" spans="1:2">
      <c r="A457" s="223" t="s">
        <v>40607</v>
      </c>
      <c r="B457" s="223" t="s">
        <v>4004</v>
      </c>
    </row>
    <row r="458" spans="1:2">
      <c r="A458" s="223" t="s">
        <v>40606</v>
      </c>
      <c r="B458" s="223" t="s">
        <v>4005</v>
      </c>
    </row>
    <row r="459" spans="1:2">
      <c r="A459" s="223" t="s">
        <v>40607</v>
      </c>
      <c r="B459" s="223" t="s">
        <v>4006</v>
      </c>
    </row>
    <row r="460" spans="1:2">
      <c r="A460" s="223" t="s">
        <v>1</v>
      </c>
      <c r="B460" s="223" t="s">
        <v>4007</v>
      </c>
    </row>
    <row r="461" spans="1:2">
      <c r="A461" s="223" t="s">
        <v>40606</v>
      </c>
      <c r="B461" s="223" t="s">
        <v>4008</v>
      </c>
    </row>
    <row r="462" spans="1:2">
      <c r="A462" s="223" t="s">
        <v>1</v>
      </c>
      <c r="B462" s="223" t="s">
        <v>4009</v>
      </c>
    </row>
    <row r="463" spans="1:2">
      <c r="A463" s="223" t="s">
        <v>3179</v>
      </c>
      <c r="B463" s="223" t="s">
        <v>4010</v>
      </c>
    </row>
    <row r="464" spans="1:2">
      <c r="A464" s="223" t="s">
        <v>40606</v>
      </c>
      <c r="B464" s="223" t="s">
        <v>4011</v>
      </c>
    </row>
    <row r="465" spans="1:2">
      <c r="A465" s="223" t="s">
        <v>1</v>
      </c>
      <c r="B465" s="223" t="s">
        <v>4012</v>
      </c>
    </row>
    <row r="466" spans="1:2">
      <c r="A466" s="223" t="s">
        <v>1</v>
      </c>
      <c r="B466" s="223" t="s">
        <v>4013</v>
      </c>
    </row>
    <row r="467" spans="1:2">
      <c r="A467" s="223" t="s">
        <v>3179</v>
      </c>
      <c r="B467" s="223" t="s">
        <v>4014</v>
      </c>
    </row>
    <row r="468" spans="1:2">
      <c r="A468" s="223" t="s">
        <v>0</v>
      </c>
      <c r="B468" s="223" t="s">
        <v>4015</v>
      </c>
    </row>
    <row r="469" spans="1:2">
      <c r="A469" s="223" t="s">
        <v>1</v>
      </c>
      <c r="B469" s="223" t="s">
        <v>4016</v>
      </c>
    </row>
    <row r="470" spans="1:2">
      <c r="A470" s="223" t="s">
        <v>0</v>
      </c>
      <c r="B470" s="223" t="s">
        <v>4017</v>
      </c>
    </row>
    <row r="471" spans="1:2">
      <c r="A471" s="223" t="s">
        <v>40608</v>
      </c>
      <c r="B471" s="223" t="s">
        <v>4018</v>
      </c>
    </row>
    <row r="472" spans="1:2">
      <c r="A472" s="223" t="s">
        <v>1</v>
      </c>
      <c r="B472" s="223" t="s">
        <v>4019</v>
      </c>
    </row>
    <row r="473" spans="1:2">
      <c r="A473" s="223" t="s">
        <v>40606</v>
      </c>
      <c r="B473" s="223" t="s">
        <v>4020</v>
      </c>
    </row>
    <row r="474" spans="1:2">
      <c r="A474" s="223" t="s">
        <v>40607</v>
      </c>
      <c r="B474" s="223" t="s">
        <v>4021</v>
      </c>
    </row>
    <row r="475" spans="1:2">
      <c r="A475" s="223" t="s">
        <v>0</v>
      </c>
      <c r="B475" s="223" t="s">
        <v>4022</v>
      </c>
    </row>
    <row r="476" spans="1:2">
      <c r="A476" s="223" t="s">
        <v>3179</v>
      </c>
      <c r="B476" s="223" t="s">
        <v>4023</v>
      </c>
    </row>
    <row r="477" spans="1:2">
      <c r="A477" s="223" t="s">
        <v>0</v>
      </c>
      <c r="B477" s="223" t="s">
        <v>4024</v>
      </c>
    </row>
    <row r="478" spans="1:2">
      <c r="A478" s="223" t="s">
        <v>1</v>
      </c>
      <c r="B478" s="223" t="s">
        <v>4025</v>
      </c>
    </row>
    <row r="479" spans="1:2">
      <c r="A479" s="223" t="s">
        <v>1</v>
      </c>
      <c r="B479" s="223" t="s">
        <v>4026</v>
      </c>
    </row>
    <row r="480" spans="1:2">
      <c r="A480" s="223" t="s">
        <v>40607</v>
      </c>
      <c r="B480" s="223" t="s">
        <v>4027</v>
      </c>
    </row>
    <row r="481" spans="1:2">
      <c r="A481" s="223" t="s">
        <v>40608</v>
      </c>
      <c r="B481" s="223" t="s">
        <v>4028</v>
      </c>
    </row>
    <row r="482" spans="1:2">
      <c r="A482" s="223" t="s">
        <v>0</v>
      </c>
      <c r="B482" s="223" t="s">
        <v>4029</v>
      </c>
    </row>
    <row r="483" spans="1:2">
      <c r="A483" s="223" t="s">
        <v>0</v>
      </c>
      <c r="B483" s="223" t="s">
        <v>4030</v>
      </c>
    </row>
    <row r="484" spans="1:2">
      <c r="A484" s="223" t="s">
        <v>1</v>
      </c>
      <c r="B484" s="223" t="s">
        <v>4031</v>
      </c>
    </row>
    <row r="485" spans="1:2">
      <c r="A485" s="223" t="s">
        <v>1</v>
      </c>
      <c r="B485" s="223" t="s">
        <v>4032</v>
      </c>
    </row>
    <row r="486" spans="1:2">
      <c r="A486" s="223" t="s">
        <v>1</v>
      </c>
      <c r="B486" s="223" t="s">
        <v>4033</v>
      </c>
    </row>
    <row r="487" spans="1:2">
      <c r="A487" s="223" t="s">
        <v>40607</v>
      </c>
      <c r="B487" s="223" t="s">
        <v>4034</v>
      </c>
    </row>
    <row r="488" spans="1:2">
      <c r="A488" s="223" t="s">
        <v>40607</v>
      </c>
      <c r="B488" s="223" t="s">
        <v>4035</v>
      </c>
    </row>
    <row r="489" spans="1:2">
      <c r="A489" s="223" t="s">
        <v>1</v>
      </c>
      <c r="B489" s="223" t="s">
        <v>4036</v>
      </c>
    </row>
    <row r="490" spans="1:2">
      <c r="A490" s="223" t="s">
        <v>0</v>
      </c>
      <c r="B490" s="223" t="s">
        <v>4037</v>
      </c>
    </row>
    <row r="491" spans="1:2">
      <c r="A491" s="223" t="s">
        <v>0</v>
      </c>
      <c r="B491" s="223" t="s">
        <v>4038</v>
      </c>
    </row>
    <row r="492" spans="1:2">
      <c r="A492" s="223" t="s">
        <v>0</v>
      </c>
      <c r="B492" s="223" t="s">
        <v>4039</v>
      </c>
    </row>
    <row r="493" spans="1:2">
      <c r="A493" s="223" t="s">
        <v>3179</v>
      </c>
      <c r="B493" s="223" t="s">
        <v>4040</v>
      </c>
    </row>
    <row r="494" spans="1:2">
      <c r="A494" s="223" t="s">
        <v>1</v>
      </c>
      <c r="B494" s="223" t="s">
        <v>4041</v>
      </c>
    </row>
    <row r="495" spans="1:2">
      <c r="A495" s="223" t="s">
        <v>40607</v>
      </c>
      <c r="B495" s="223" t="s">
        <v>4042</v>
      </c>
    </row>
    <row r="496" spans="1:2">
      <c r="A496" s="223" t="s">
        <v>0</v>
      </c>
      <c r="B496" s="223" t="s">
        <v>4043</v>
      </c>
    </row>
    <row r="497" spans="1:2">
      <c r="A497" s="223" t="s">
        <v>0</v>
      </c>
      <c r="B497" s="223" t="s">
        <v>4044</v>
      </c>
    </row>
    <row r="498" spans="1:2">
      <c r="A498" s="223" t="s">
        <v>40607</v>
      </c>
      <c r="B498" s="223" t="s">
        <v>4045</v>
      </c>
    </row>
    <row r="499" spans="1:2">
      <c r="A499" s="223" t="s">
        <v>40607</v>
      </c>
      <c r="B499" s="223" t="s">
        <v>4046</v>
      </c>
    </row>
    <row r="500" spans="1:2">
      <c r="A500" s="223" t="s">
        <v>40607</v>
      </c>
      <c r="B500" s="223" t="s">
        <v>4047</v>
      </c>
    </row>
    <row r="501" spans="1:2">
      <c r="A501" s="223" t="s">
        <v>1</v>
      </c>
      <c r="B501" s="223" t="s">
        <v>4048</v>
      </c>
    </row>
    <row r="502" spans="1:2">
      <c r="A502" s="223" t="s">
        <v>3179</v>
      </c>
      <c r="B502" s="223" t="s">
        <v>4049</v>
      </c>
    </row>
    <row r="503" spans="1:2">
      <c r="A503" s="223" t="s">
        <v>40607</v>
      </c>
      <c r="B503" s="223" t="s">
        <v>4050</v>
      </c>
    </row>
    <row r="504" spans="1:2">
      <c r="A504" s="223" t="s">
        <v>40607</v>
      </c>
      <c r="B504" s="223" t="s">
        <v>4051</v>
      </c>
    </row>
    <row r="505" spans="1:2">
      <c r="A505" s="223" t="s">
        <v>3179</v>
      </c>
      <c r="B505" s="223" t="s">
        <v>4052</v>
      </c>
    </row>
    <row r="506" spans="1:2">
      <c r="A506" s="223" t="s">
        <v>40606</v>
      </c>
      <c r="B506" s="223" t="s">
        <v>4053</v>
      </c>
    </row>
    <row r="507" spans="1:2">
      <c r="A507" s="223" t="s">
        <v>0</v>
      </c>
      <c r="B507" s="223" t="s">
        <v>4054</v>
      </c>
    </row>
    <row r="508" spans="1:2">
      <c r="A508" s="223" t="s">
        <v>1</v>
      </c>
      <c r="B508" s="223" t="s">
        <v>4055</v>
      </c>
    </row>
    <row r="509" spans="1:2">
      <c r="A509" s="223" t="s">
        <v>40607</v>
      </c>
      <c r="B509" s="223" t="s">
        <v>4056</v>
      </c>
    </row>
    <row r="510" spans="1:2">
      <c r="A510" s="223" t="s">
        <v>40607</v>
      </c>
      <c r="B510" s="223" t="s">
        <v>4057</v>
      </c>
    </row>
    <row r="511" spans="1:2">
      <c r="A511" s="223" t="s">
        <v>40606</v>
      </c>
      <c r="B511" s="223" t="s">
        <v>4058</v>
      </c>
    </row>
    <row r="512" spans="1:2">
      <c r="A512" s="223" t="s">
        <v>1</v>
      </c>
      <c r="B512" s="223" t="s">
        <v>4059</v>
      </c>
    </row>
    <row r="513" spans="1:2">
      <c r="A513" s="223" t="s">
        <v>1</v>
      </c>
      <c r="B513" s="223" t="s">
        <v>4060</v>
      </c>
    </row>
    <row r="514" spans="1:2">
      <c r="A514" s="223" t="s">
        <v>3179</v>
      </c>
      <c r="B514" s="223" t="s">
        <v>4061</v>
      </c>
    </row>
    <row r="515" spans="1:2">
      <c r="A515" s="223" t="s">
        <v>0</v>
      </c>
      <c r="B515" s="223" t="s">
        <v>4062</v>
      </c>
    </row>
    <row r="516" spans="1:2">
      <c r="A516" s="223" t="s">
        <v>40607</v>
      </c>
      <c r="B516" s="223" t="s">
        <v>4063</v>
      </c>
    </row>
    <row r="517" spans="1:2">
      <c r="A517" s="223" t="s">
        <v>1</v>
      </c>
      <c r="B517" s="223" t="s">
        <v>4064</v>
      </c>
    </row>
    <row r="518" spans="1:2">
      <c r="A518" s="223" t="s">
        <v>3179</v>
      </c>
      <c r="B518" s="223" t="s">
        <v>4065</v>
      </c>
    </row>
    <row r="519" spans="1:2">
      <c r="A519" s="223" t="s">
        <v>40605</v>
      </c>
      <c r="B519" s="223" t="s">
        <v>4066</v>
      </c>
    </row>
    <row r="520" spans="1:2">
      <c r="A520" s="223" t="s">
        <v>40605</v>
      </c>
      <c r="B520" s="223" t="s">
        <v>4067</v>
      </c>
    </row>
    <row r="521" spans="1:2">
      <c r="A521" s="223" t="s">
        <v>40608</v>
      </c>
      <c r="B521" s="223" t="s">
        <v>4068</v>
      </c>
    </row>
    <row r="522" spans="1:2">
      <c r="A522" s="223" t="s">
        <v>40607</v>
      </c>
      <c r="B522" s="223" t="s">
        <v>4069</v>
      </c>
    </row>
    <row r="523" spans="1:2">
      <c r="A523" s="223" t="s">
        <v>3179</v>
      </c>
      <c r="B523" s="223" t="s">
        <v>4070</v>
      </c>
    </row>
    <row r="524" spans="1:2">
      <c r="A524" s="223" t="s">
        <v>3179</v>
      </c>
      <c r="B524" s="223" t="s">
        <v>4071</v>
      </c>
    </row>
    <row r="525" spans="1:2">
      <c r="A525" s="223" t="s">
        <v>1</v>
      </c>
      <c r="B525" s="223" t="s">
        <v>4072</v>
      </c>
    </row>
    <row r="526" spans="1:2">
      <c r="A526" s="223" t="s">
        <v>1</v>
      </c>
      <c r="B526" s="223" t="s">
        <v>4073</v>
      </c>
    </row>
    <row r="527" spans="1:2">
      <c r="A527" s="223" t="s">
        <v>0</v>
      </c>
      <c r="B527" s="223" t="s">
        <v>4074</v>
      </c>
    </row>
    <row r="528" spans="1:2">
      <c r="A528" s="223" t="s">
        <v>40607</v>
      </c>
      <c r="B528" s="223" t="s">
        <v>4075</v>
      </c>
    </row>
    <row r="529" spans="1:2">
      <c r="A529" s="223" t="s">
        <v>0</v>
      </c>
      <c r="B529" s="223" t="s">
        <v>4076</v>
      </c>
    </row>
    <row r="530" spans="1:2">
      <c r="A530" s="223" t="s">
        <v>40605</v>
      </c>
      <c r="B530" s="223" t="s">
        <v>4077</v>
      </c>
    </row>
    <row r="531" spans="1:2">
      <c r="A531" s="223" t="s">
        <v>40607</v>
      </c>
      <c r="B531" s="223" t="s">
        <v>4078</v>
      </c>
    </row>
    <row r="532" spans="1:2">
      <c r="A532" s="223" t="s">
        <v>0</v>
      </c>
      <c r="B532" s="223" t="s">
        <v>4079</v>
      </c>
    </row>
    <row r="533" spans="1:2">
      <c r="A533" s="223" t="s">
        <v>0</v>
      </c>
      <c r="B533" s="223" t="s">
        <v>4080</v>
      </c>
    </row>
    <row r="534" spans="1:2">
      <c r="A534" s="223" t="s">
        <v>1</v>
      </c>
      <c r="B534" s="223" t="s">
        <v>4081</v>
      </c>
    </row>
    <row r="535" spans="1:2">
      <c r="A535" s="223" t="s">
        <v>3179</v>
      </c>
      <c r="B535" s="223" t="s">
        <v>4082</v>
      </c>
    </row>
    <row r="536" spans="1:2">
      <c r="A536" s="223" t="s">
        <v>40607</v>
      </c>
      <c r="B536" s="223" t="s">
        <v>4083</v>
      </c>
    </row>
    <row r="537" spans="1:2">
      <c r="A537" s="223" t="s">
        <v>1</v>
      </c>
      <c r="B537" s="223" t="s">
        <v>4084</v>
      </c>
    </row>
    <row r="538" spans="1:2">
      <c r="A538" s="223" t="s">
        <v>40607</v>
      </c>
      <c r="B538" s="223" t="s">
        <v>4085</v>
      </c>
    </row>
    <row r="539" spans="1:2">
      <c r="A539" s="223" t="s">
        <v>1</v>
      </c>
      <c r="B539" s="223" t="s">
        <v>4086</v>
      </c>
    </row>
    <row r="540" spans="1:2">
      <c r="A540" s="223" t="s">
        <v>40607</v>
      </c>
      <c r="B540" s="223" t="s">
        <v>4087</v>
      </c>
    </row>
    <row r="541" spans="1:2">
      <c r="A541" s="223" t="s">
        <v>40607</v>
      </c>
      <c r="B541" s="223" t="s">
        <v>4088</v>
      </c>
    </row>
    <row r="542" spans="1:2">
      <c r="A542" s="223" t="s">
        <v>0</v>
      </c>
      <c r="B542" s="223" t="s">
        <v>4089</v>
      </c>
    </row>
    <row r="543" spans="1:2">
      <c r="A543" s="223" t="s">
        <v>3179</v>
      </c>
      <c r="B543" s="223" t="s">
        <v>4090</v>
      </c>
    </row>
    <row r="544" spans="1:2">
      <c r="A544" s="223" t="s">
        <v>1</v>
      </c>
      <c r="B544" s="223" t="s">
        <v>4091</v>
      </c>
    </row>
    <row r="545" spans="1:2">
      <c r="A545" s="223" t="s">
        <v>1</v>
      </c>
      <c r="B545" s="223" t="s">
        <v>4092</v>
      </c>
    </row>
    <row r="546" spans="1:2">
      <c r="A546" s="223" t="s">
        <v>40607</v>
      </c>
      <c r="B546" s="223" t="s">
        <v>4093</v>
      </c>
    </row>
    <row r="547" spans="1:2">
      <c r="A547" s="223" t="s">
        <v>1</v>
      </c>
      <c r="B547" s="223" t="s">
        <v>4094</v>
      </c>
    </row>
    <row r="548" spans="1:2">
      <c r="A548" s="223" t="s">
        <v>3179</v>
      </c>
      <c r="B548" s="223" t="s">
        <v>4095</v>
      </c>
    </row>
    <row r="549" spans="1:2">
      <c r="A549" s="223" t="s">
        <v>0</v>
      </c>
      <c r="B549" s="223" t="s">
        <v>4096</v>
      </c>
    </row>
    <row r="550" spans="1:2">
      <c r="A550" s="223" t="s">
        <v>1</v>
      </c>
      <c r="B550" s="223" t="s">
        <v>4097</v>
      </c>
    </row>
    <row r="551" spans="1:2">
      <c r="A551" s="223" t="s">
        <v>3179</v>
      </c>
      <c r="B551" s="223" t="s">
        <v>4098</v>
      </c>
    </row>
    <row r="552" spans="1:2">
      <c r="A552" s="223" t="s">
        <v>40606</v>
      </c>
      <c r="B552" s="223" t="s">
        <v>4099</v>
      </c>
    </row>
    <row r="553" spans="1:2">
      <c r="A553" s="223" t="s">
        <v>3179</v>
      </c>
      <c r="B553" s="223" t="s">
        <v>4100</v>
      </c>
    </row>
    <row r="554" spans="1:2">
      <c r="A554" s="223" t="s">
        <v>0</v>
      </c>
      <c r="B554" s="223" t="s">
        <v>4101</v>
      </c>
    </row>
    <row r="555" spans="1:2">
      <c r="A555" s="223" t="s">
        <v>1</v>
      </c>
      <c r="B555" s="223" t="s">
        <v>4102</v>
      </c>
    </row>
    <row r="556" spans="1:2">
      <c r="A556" s="223" t="s">
        <v>3179</v>
      </c>
      <c r="B556" s="223" t="s">
        <v>4103</v>
      </c>
    </row>
    <row r="557" spans="1:2">
      <c r="A557" s="223" t="s">
        <v>3179</v>
      </c>
      <c r="B557" s="223" t="s">
        <v>4104</v>
      </c>
    </row>
    <row r="558" spans="1:2">
      <c r="A558" s="223" t="s">
        <v>40607</v>
      </c>
      <c r="B558" s="223" t="s">
        <v>4105</v>
      </c>
    </row>
    <row r="559" spans="1:2">
      <c r="A559" s="223" t="s">
        <v>40607</v>
      </c>
      <c r="B559" s="223" t="s">
        <v>4106</v>
      </c>
    </row>
    <row r="560" spans="1:2">
      <c r="A560" s="223" t="s">
        <v>40607</v>
      </c>
      <c r="B560" s="223" t="s">
        <v>4107</v>
      </c>
    </row>
    <row r="561" spans="1:2">
      <c r="A561" s="223" t="s">
        <v>1</v>
      </c>
      <c r="B561" s="223" t="s">
        <v>4108</v>
      </c>
    </row>
    <row r="562" spans="1:2">
      <c r="A562" s="223" t="s">
        <v>0</v>
      </c>
      <c r="B562" s="223" t="s">
        <v>4109</v>
      </c>
    </row>
    <row r="563" spans="1:2">
      <c r="A563" s="223" t="s">
        <v>3179</v>
      </c>
      <c r="B563" s="223" t="s">
        <v>4110</v>
      </c>
    </row>
    <row r="564" spans="1:2">
      <c r="A564" s="223" t="s">
        <v>0</v>
      </c>
      <c r="B564" s="223" t="s">
        <v>4111</v>
      </c>
    </row>
    <row r="565" spans="1:2">
      <c r="A565" s="223" t="s">
        <v>1</v>
      </c>
      <c r="B565" s="223" t="s">
        <v>4112</v>
      </c>
    </row>
    <row r="566" spans="1:2">
      <c r="A566" s="223" t="s">
        <v>1</v>
      </c>
      <c r="B566" s="223" t="s">
        <v>4113</v>
      </c>
    </row>
    <row r="567" spans="1:2">
      <c r="A567" s="223" t="s">
        <v>3179</v>
      </c>
      <c r="B567" s="223" t="s">
        <v>4114</v>
      </c>
    </row>
    <row r="568" spans="1:2">
      <c r="A568" s="223" t="s">
        <v>40605</v>
      </c>
      <c r="B568" s="223" t="s">
        <v>4115</v>
      </c>
    </row>
    <row r="569" spans="1:2">
      <c r="A569" s="223" t="s">
        <v>3179</v>
      </c>
      <c r="B569" s="223" t="s">
        <v>4116</v>
      </c>
    </row>
    <row r="570" spans="1:2">
      <c r="A570" s="223" t="s">
        <v>0</v>
      </c>
      <c r="B570" s="223" t="s">
        <v>4117</v>
      </c>
    </row>
    <row r="571" spans="1:2">
      <c r="A571" s="223" t="s">
        <v>0</v>
      </c>
      <c r="B571" s="223" t="s">
        <v>4118</v>
      </c>
    </row>
    <row r="572" spans="1:2">
      <c r="A572" s="223" t="s">
        <v>1</v>
      </c>
      <c r="B572" s="223" t="s">
        <v>4119</v>
      </c>
    </row>
    <row r="573" spans="1:2">
      <c r="A573" s="223" t="s">
        <v>0</v>
      </c>
      <c r="B573" s="223" t="s">
        <v>4120</v>
      </c>
    </row>
    <row r="574" spans="1:2">
      <c r="A574" s="223" t="s">
        <v>3179</v>
      </c>
      <c r="B574" s="223" t="s">
        <v>4121</v>
      </c>
    </row>
    <row r="575" spans="1:2">
      <c r="A575" s="223" t="s">
        <v>0</v>
      </c>
      <c r="B575" s="223" t="s">
        <v>4122</v>
      </c>
    </row>
    <row r="576" spans="1:2">
      <c r="A576" s="223" t="s">
        <v>40606</v>
      </c>
      <c r="B576" s="223" t="s">
        <v>4123</v>
      </c>
    </row>
    <row r="577" spans="1:2">
      <c r="A577" s="223" t="s">
        <v>1</v>
      </c>
      <c r="B577" s="223" t="s">
        <v>4124</v>
      </c>
    </row>
    <row r="578" spans="1:2">
      <c r="A578" s="223" t="s">
        <v>0</v>
      </c>
      <c r="B578" s="223" t="s">
        <v>4125</v>
      </c>
    </row>
    <row r="579" spans="1:2">
      <c r="A579" s="223" t="s">
        <v>3179</v>
      </c>
      <c r="B579" s="223" t="s">
        <v>4126</v>
      </c>
    </row>
    <row r="580" spans="1:2">
      <c r="A580" s="223" t="s">
        <v>3179</v>
      </c>
      <c r="B580" s="223" t="s">
        <v>4127</v>
      </c>
    </row>
    <row r="581" spans="1:2">
      <c r="A581" s="223" t="s">
        <v>1</v>
      </c>
      <c r="B581" s="223" t="s">
        <v>4128</v>
      </c>
    </row>
    <row r="582" spans="1:2">
      <c r="A582" s="223" t="s">
        <v>3179</v>
      </c>
      <c r="B582" s="223" t="s">
        <v>4129</v>
      </c>
    </row>
    <row r="583" spans="1:2">
      <c r="A583" s="223" t="s">
        <v>3179</v>
      </c>
      <c r="B583" s="223" t="s">
        <v>4130</v>
      </c>
    </row>
    <row r="584" spans="1:2">
      <c r="A584" s="223" t="s">
        <v>40605</v>
      </c>
      <c r="B584" s="223" t="s">
        <v>4131</v>
      </c>
    </row>
    <row r="585" spans="1:2">
      <c r="A585" s="223" t="s">
        <v>40606</v>
      </c>
      <c r="B585" s="223" t="s">
        <v>4132</v>
      </c>
    </row>
    <row r="586" spans="1:2">
      <c r="A586" s="223" t="s">
        <v>1</v>
      </c>
      <c r="B586" s="223" t="s">
        <v>4133</v>
      </c>
    </row>
    <row r="587" spans="1:2">
      <c r="A587" s="223" t="s">
        <v>1</v>
      </c>
      <c r="B587" s="223" t="s">
        <v>4134</v>
      </c>
    </row>
    <row r="588" spans="1:2">
      <c r="A588" s="223" t="s">
        <v>0</v>
      </c>
      <c r="B588" s="223" t="s">
        <v>4135</v>
      </c>
    </row>
    <row r="589" spans="1:2">
      <c r="A589" s="223" t="s">
        <v>1</v>
      </c>
      <c r="B589" s="223" t="s">
        <v>4136</v>
      </c>
    </row>
    <row r="590" spans="1:2">
      <c r="A590" s="223" t="s">
        <v>40608</v>
      </c>
      <c r="B590" s="223" t="s">
        <v>4137</v>
      </c>
    </row>
    <row r="591" spans="1:2">
      <c r="A591" s="223" t="s">
        <v>0</v>
      </c>
      <c r="B591" s="223" t="s">
        <v>4138</v>
      </c>
    </row>
    <row r="592" spans="1:2">
      <c r="A592" s="223" t="s">
        <v>1</v>
      </c>
      <c r="B592" s="223" t="s">
        <v>4139</v>
      </c>
    </row>
    <row r="593" spans="1:2">
      <c r="A593" s="223" t="s">
        <v>0</v>
      </c>
      <c r="B593" s="223" t="s">
        <v>4140</v>
      </c>
    </row>
    <row r="594" spans="1:2">
      <c r="A594" s="223" t="s">
        <v>1</v>
      </c>
      <c r="B594" s="223" t="s">
        <v>4141</v>
      </c>
    </row>
    <row r="595" spans="1:2">
      <c r="A595" s="223" t="s">
        <v>1</v>
      </c>
      <c r="B595" s="223" t="s">
        <v>4142</v>
      </c>
    </row>
    <row r="596" spans="1:2">
      <c r="A596" s="223" t="s">
        <v>3179</v>
      </c>
      <c r="B596" s="223" t="s">
        <v>4143</v>
      </c>
    </row>
    <row r="597" spans="1:2">
      <c r="A597" s="223" t="s">
        <v>40606</v>
      </c>
      <c r="B597" s="223" t="s">
        <v>4144</v>
      </c>
    </row>
    <row r="598" spans="1:2">
      <c r="A598" s="223" t="s">
        <v>40608</v>
      </c>
      <c r="B598" s="223" t="s">
        <v>4145</v>
      </c>
    </row>
    <row r="599" spans="1:2">
      <c r="A599" s="223" t="s">
        <v>40607</v>
      </c>
      <c r="B599" s="223" t="s">
        <v>4146</v>
      </c>
    </row>
    <row r="600" spans="1:2">
      <c r="A600" s="223" t="s">
        <v>3179</v>
      </c>
      <c r="B600" s="223" t="s">
        <v>4147</v>
      </c>
    </row>
    <row r="601" spans="1:2">
      <c r="A601" s="223" t="s">
        <v>40605</v>
      </c>
      <c r="B601" s="223" t="s">
        <v>4148</v>
      </c>
    </row>
    <row r="602" spans="1:2">
      <c r="A602" s="223" t="s">
        <v>1</v>
      </c>
      <c r="B602" s="223" t="s">
        <v>4149</v>
      </c>
    </row>
    <row r="603" spans="1:2">
      <c r="A603" s="223" t="s">
        <v>40608</v>
      </c>
      <c r="B603" s="223" t="s">
        <v>4150</v>
      </c>
    </row>
    <row r="604" spans="1:2">
      <c r="A604" s="223" t="s">
        <v>1</v>
      </c>
      <c r="B604" s="223" t="s">
        <v>4151</v>
      </c>
    </row>
    <row r="605" spans="1:2">
      <c r="A605" s="223" t="s">
        <v>3179</v>
      </c>
      <c r="B605" s="223" t="s">
        <v>4152</v>
      </c>
    </row>
    <row r="606" spans="1:2">
      <c r="A606" s="223" t="s">
        <v>40606</v>
      </c>
      <c r="B606" s="223" t="s">
        <v>4153</v>
      </c>
    </row>
    <row r="607" spans="1:2">
      <c r="A607" s="223" t="s">
        <v>40608</v>
      </c>
      <c r="B607" s="223" t="s">
        <v>4154</v>
      </c>
    </row>
    <row r="608" spans="1:2">
      <c r="A608" s="223" t="s">
        <v>1</v>
      </c>
      <c r="B608" s="223" t="s">
        <v>4155</v>
      </c>
    </row>
    <row r="609" spans="1:2">
      <c r="A609" s="223" t="s">
        <v>0</v>
      </c>
      <c r="B609" s="223" t="s">
        <v>4156</v>
      </c>
    </row>
    <row r="610" spans="1:2">
      <c r="A610" s="223" t="s">
        <v>40605</v>
      </c>
      <c r="B610" s="223" t="s">
        <v>4157</v>
      </c>
    </row>
    <row r="611" spans="1:2">
      <c r="A611" s="223" t="s">
        <v>1</v>
      </c>
      <c r="B611" s="223" t="s">
        <v>4158</v>
      </c>
    </row>
    <row r="612" spans="1:2">
      <c r="A612" s="223" t="s">
        <v>40607</v>
      </c>
      <c r="B612" s="223" t="s">
        <v>4159</v>
      </c>
    </row>
    <row r="613" spans="1:2">
      <c r="A613" s="223" t="s">
        <v>40606</v>
      </c>
      <c r="B613" s="223" t="s">
        <v>4160</v>
      </c>
    </row>
    <row r="614" spans="1:2">
      <c r="A614" s="223" t="s">
        <v>1</v>
      </c>
      <c r="B614" s="223" t="s">
        <v>4161</v>
      </c>
    </row>
    <row r="615" spans="1:2">
      <c r="A615" s="223" t="s">
        <v>3179</v>
      </c>
      <c r="B615" s="223" t="s">
        <v>4162</v>
      </c>
    </row>
    <row r="616" spans="1:2">
      <c r="A616" s="223" t="s">
        <v>3179</v>
      </c>
      <c r="B616" s="223" t="s">
        <v>4163</v>
      </c>
    </row>
    <row r="617" spans="1:2">
      <c r="A617" s="223" t="s">
        <v>0</v>
      </c>
      <c r="B617" s="223" t="s">
        <v>4164</v>
      </c>
    </row>
    <row r="618" spans="1:2">
      <c r="A618" s="223" t="s">
        <v>0</v>
      </c>
      <c r="B618" s="223" t="s">
        <v>4165</v>
      </c>
    </row>
    <row r="619" spans="1:2">
      <c r="A619" s="223" t="s">
        <v>40607</v>
      </c>
      <c r="B619" s="223" t="s">
        <v>4166</v>
      </c>
    </row>
    <row r="620" spans="1:2">
      <c r="A620" s="223" t="s">
        <v>40608</v>
      </c>
      <c r="B620" s="223" t="s">
        <v>4167</v>
      </c>
    </row>
    <row r="621" spans="1:2">
      <c r="A621" s="223" t="s">
        <v>40608</v>
      </c>
      <c r="B621" s="223" t="s">
        <v>4168</v>
      </c>
    </row>
    <row r="622" spans="1:2">
      <c r="A622" s="223" t="s">
        <v>1</v>
      </c>
      <c r="B622" s="223" t="s">
        <v>4169</v>
      </c>
    </row>
    <row r="623" spans="1:2">
      <c r="A623" s="223" t="s">
        <v>0</v>
      </c>
      <c r="B623" s="223" t="s">
        <v>4170</v>
      </c>
    </row>
    <row r="624" spans="1:2">
      <c r="A624" s="223" t="s">
        <v>0</v>
      </c>
      <c r="B624" s="223" t="s">
        <v>4171</v>
      </c>
    </row>
    <row r="625" spans="1:2">
      <c r="A625" s="223" t="s">
        <v>0</v>
      </c>
      <c r="B625" s="223" t="s">
        <v>4172</v>
      </c>
    </row>
    <row r="626" spans="1:2">
      <c r="A626" s="223" t="s">
        <v>1</v>
      </c>
      <c r="B626" s="223" t="s">
        <v>4173</v>
      </c>
    </row>
    <row r="627" spans="1:2">
      <c r="A627" s="223" t="s">
        <v>1</v>
      </c>
      <c r="B627" s="223" t="s">
        <v>4174</v>
      </c>
    </row>
    <row r="628" spans="1:2">
      <c r="A628" s="223" t="s">
        <v>0</v>
      </c>
      <c r="B628" s="223" t="s">
        <v>4175</v>
      </c>
    </row>
    <row r="629" spans="1:2">
      <c r="A629" s="223" t="s">
        <v>3179</v>
      </c>
      <c r="B629" s="223" t="s">
        <v>4176</v>
      </c>
    </row>
    <row r="630" spans="1:2">
      <c r="A630" s="223" t="s">
        <v>1</v>
      </c>
      <c r="B630" s="223" t="s">
        <v>4177</v>
      </c>
    </row>
    <row r="631" spans="1:2">
      <c r="A631" s="223" t="s">
        <v>0</v>
      </c>
      <c r="B631" s="223" t="s">
        <v>4178</v>
      </c>
    </row>
    <row r="632" spans="1:2">
      <c r="A632" s="223" t="s">
        <v>1</v>
      </c>
      <c r="B632" s="223" t="s">
        <v>4179</v>
      </c>
    </row>
    <row r="633" spans="1:2">
      <c r="A633" s="223" t="s">
        <v>1</v>
      </c>
      <c r="B633" s="223" t="s">
        <v>4180</v>
      </c>
    </row>
    <row r="634" spans="1:2">
      <c r="A634" s="223" t="s">
        <v>3179</v>
      </c>
      <c r="B634" s="223" t="s">
        <v>4181</v>
      </c>
    </row>
    <row r="635" spans="1:2">
      <c r="A635" s="223" t="s">
        <v>0</v>
      </c>
      <c r="B635" s="223" t="s">
        <v>4182</v>
      </c>
    </row>
    <row r="636" spans="1:2">
      <c r="A636" s="223" t="s">
        <v>40605</v>
      </c>
      <c r="B636" s="223" t="s">
        <v>4183</v>
      </c>
    </row>
    <row r="637" spans="1:2">
      <c r="A637" s="223" t="s">
        <v>40607</v>
      </c>
      <c r="B637" s="223" t="s">
        <v>4184</v>
      </c>
    </row>
    <row r="638" spans="1:2">
      <c r="A638" s="223" t="s">
        <v>1</v>
      </c>
      <c r="B638" s="223" t="s">
        <v>4185</v>
      </c>
    </row>
    <row r="639" spans="1:2">
      <c r="A639" s="223" t="s">
        <v>0</v>
      </c>
      <c r="B639" s="223" t="s">
        <v>4186</v>
      </c>
    </row>
    <row r="640" spans="1:2">
      <c r="A640" s="223" t="s">
        <v>0</v>
      </c>
      <c r="B640" s="223" t="s">
        <v>4187</v>
      </c>
    </row>
    <row r="641" spans="1:2">
      <c r="A641" s="223" t="s">
        <v>3179</v>
      </c>
      <c r="B641" s="223" t="s">
        <v>4188</v>
      </c>
    </row>
    <row r="642" spans="1:2">
      <c r="A642" s="223" t="s">
        <v>40607</v>
      </c>
      <c r="B642" s="223" t="s">
        <v>4189</v>
      </c>
    </row>
    <row r="643" spans="1:2">
      <c r="A643" s="223" t="s">
        <v>0</v>
      </c>
      <c r="B643" s="223" t="s">
        <v>4190</v>
      </c>
    </row>
    <row r="644" spans="1:2">
      <c r="A644" s="223" t="s">
        <v>0</v>
      </c>
      <c r="B644" s="223" t="s">
        <v>4191</v>
      </c>
    </row>
    <row r="645" spans="1:2">
      <c r="A645" s="223" t="s">
        <v>0</v>
      </c>
      <c r="B645" s="223" t="s">
        <v>4192</v>
      </c>
    </row>
    <row r="646" spans="1:2">
      <c r="A646" s="223" t="s">
        <v>40605</v>
      </c>
      <c r="B646" s="223" t="s">
        <v>4193</v>
      </c>
    </row>
    <row r="647" spans="1:2">
      <c r="A647" s="223" t="s">
        <v>40607</v>
      </c>
      <c r="B647" s="223" t="s">
        <v>4194</v>
      </c>
    </row>
    <row r="648" spans="1:2">
      <c r="A648" s="223" t="s">
        <v>40606</v>
      </c>
      <c r="B648" s="223" t="s">
        <v>4195</v>
      </c>
    </row>
    <row r="649" spans="1:2">
      <c r="A649" s="223" t="s">
        <v>40607</v>
      </c>
      <c r="B649" s="223" t="s">
        <v>4196</v>
      </c>
    </row>
    <row r="650" spans="1:2">
      <c r="A650" s="223" t="s">
        <v>40607</v>
      </c>
      <c r="B650" s="223" t="s">
        <v>4197</v>
      </c>
    </row>
    <row r="651" spans="1:2">
      <c r="A651" s="223" t="s">
        <v>0</v>
      </c>
      <c r="B651" s="223" t="s">
        <v>4198</v>
      </c>
    </row>
    <row r="652" spans="1:2">
      <c r="A652" s="223" t="s">
        <v>40607</v>
      </c>
      <c r="B652" s="223" t="s">
        <v>4199</v>
      </c>
    </row>
    <row r="653" spans="1:2">
      <c r="A653" s="223" t="s">
        <v>0</v>
      </c>
      <c r="B653" s="223" t="s">
        <v>4200</v>
      </c>
    </row>
    <row r="654" spans="1:2">
      <c r="A654" s="223" t="s">
        <v>3179</v>
      </c>
      <c r="B654" s="223" t="s">
        <v>4201</v>
      </c>
    </row>
    <row r="655" spans="1:2">
      <c r="A655" s="223" t="s">
        <v>0</v>
      </c>
      <c r="B655" s="223" t="s">
        <v>4202</v>
      </c>
    </row>
    <row r="656" spans="1:2">
      <c r="A656" s="223" t="s">
        <v>1</v>
      </c>
      <c r="B656" s="223" t="s">
        <v>4203</v>
      </c>
    </row>
    <row r="657" spans="1:2">
      <c r="A657" s="223" t="s">
        <v>1</v>
      </c>
      <c r="B657" s="223" t="s">
        <v>4204</v>
      </c>
    </row>
    <row r="658" spans="1:2">
      <c r="A658" s="223" t="s">
        <v>1</v>
      </c>
      <c r="B658" s="223" t="s">
        <v>4205</v>
      </c>
    </row>
    <row r="659" spans="1:2">
      <c r="A659" s="223" t="s">
        <v>3179</v>
      </c>
      <c r="B659" s="223" t="s">
        <v>4206</v>
      </c>
    </row>
    <row r="660" spans="1:2">
      <c r="A660" s="223" t="s">
        <v>0</v>
      </c>
      <c r="B660" s="223" t="s">
        <v>4207</v>
      </c>
    </row>
    <row r="661" spans="1:2">
      <c r="A661" s="223" t="s">
        <v>0</v>
      </c>
      <c r="B661" s="223" t="s">
        <v>4208</v>
      </c>
    </row>
    <row r="662" spans="1:2">
      <c r="A662" s="223" t="s">
        <v>40606</v>
      </c>
      <c r="B662" s="223" t="s">
        <v>4209</v>
      </c>
    </row>
    <row r="663" spans="1:2">
      <c r="A663" s="223" t="s">
        <v>3179</v>
      </c>
      <c r="B663" s="223" t="s">
        <v>4210</v>
      </c>
    </row>
    <row r="664" spans="1:2">
      <c r="A664" s="223" t="s">
        <v>40605</v>
      </c>
      <c r="B664" s="223" t="s">
        <v>4211</v>
      </c>
    </row>
    <row r="665" spans="1:2">
      <c r="A665" s="223" t="s">
        <v>40608</v>
      </c>
      <c r="B665" s="223" t="s">
        <v>4212</v>
      </c>
    </row>
    <row r="666" spans="1:2">
      <c r="A666" s="223" t="s">
        <v>3179</v>
      </c>
      <c r="B666" s="223" t="s">
        <v>4213</v>
      </c>
    </row>
    <row r="667" spans="1:2">
      <c r="A667" s="223" t="s">
        <v>1</v>
      </c>
      <c r="B667" s="223" t="s">
        <v>4214</v>
      </c>
    </row>
    <row r="668" spans="1:2">
      <c r="A668" s="223" t="s">
        <v>40608</v>
      </c>
      <c r="B668" s="223" t="s">
        <v>4215</v>
      </c>
    </row>
    <row r="669" spans="1:2">
      <c r="A669" s="223" t="s">
        <v>40606</v>
      </c>
      <c r="B669" s="223" t="s">
        <v>4216</v>
      </c>
    </row>
    <row r="670" spans="1:2">
      <c r="A670" s="223" t="s">
        <v>0</v>
      </c>
      <c r="B670" s="223" t="s">
        <v>4217</v>
      </c>
    </row>
    <row r="671" spans="1:2">
      <c r="A671" s="223" t="s">
        <v>1</v>
      </c>
      <c r="B671" s="223" t="s">
        <v>4218</v>
      </c>
    </row>
    <row r="672" spans="1:2">
      <c r="A672" s="223" t="s">
        <v>3179</v>
      </c>
      <c r="B672" s="223" t="s">
        <v>4219</v>
      </c>
    </row>
    <row r="673" spans="1:2">
      <c r="A673" s="223" t="s">
        <v>0</v>
      </c>
      <c r="B673" s="223" t="s">
        <v>4220</v>
      </c>
    </row>
    <row r="674" spans="1:2">
      <c r="A674" s="223" t="s">
        <v>40608</v>
      </c>
      <c r="B674" s="223" t="s">
        <v>4221</v>
      </c>
    </row>
    <row r="675" spans="1:2">
      <c r="A675" s="223" t="s">
        <v>0</v>
      </c>
      <c r="B675" s="223" t="s">
        <v>4222</v>
      </c>
    </row>
    <row r="676" spans="1:2">
      <c r="A676" s="223" t="s">
        <v>40606</v>
      </c>
      <c r="B676" s="223" t="s">
        <v>4223</v>
      </c>
    </row>
    <row r="677" spans="1:2">
      <c r="A677" s="223" t="s">
        <v>40606</v>
      </c>
      <c r="B677" s="223" t="s">
        <v>4224</v>
      </c>
    </row>
    <row r="678" spans="1:2">
      <c r="A678" s="223" t="s">
        <v>1</v>
      </c>
      <c r="B678" s="223" t="s">
        <v>4225</v>
      </c>
    </row>
    <row r="679" spans="1:2">
      <c r="A679" s="223" t="s">
        <v>0</v>
      </c>
      <c r="B679" s="223" t="s">
        <v>4226</v>
      </c>
    </row>
    <row r="680" spans="1:2">
      <c r="A680" s="223" t="s">
        <v>1</v>
      </c>
      <c r="B680" s="223" t="s">
        <v>4227</v>
      </c>
    </row>
    <row r="681" spans="1:2">
      <c r="A681" s="223" t="s">
        <v>1</v>
      </c>
      <c r="B681" s="223" t="s">
        <v>4228</v>
      </c>
    </row>
    <row r="682" spans="1:2">
      <c r="A682" s="223" t="s">
        <v>3179</v>
      </c>
      <c r="B682" s="223" t="s">
        <v>4229</v>
      </c>
    </row>
    <row r="683" spans="1:2">
      <c r="A683" s="223" t="s">
        <v>40605</v>
      </c>
      <c r="B683" s="223" t="s">
        <v>4230</v>
      </c>
    </row>
    <row r="684" spans="1:2">
      <c r="A684" s="223" t="s">
        <v>40607</v>
      </c>
      <c r="B684" s="223" t="s">
        <v>4231</v>
      </c>
    </row>
    <row r="685" spans="1:2">
      <c r="A685" s="223" t="s">
        <v>40608</v>
      </c>
      <c r="B685" s="223" t="s">
        <v>4232</v>
      </c>
    </row>
    <row r="686" spans="1:2">
      <c r="A686" s="223" t="s">
        <v>40608</v>
      </c>
      <c r="B686" s="223" t="s">
        <v>4233</v>
      </c>
    </row>
    <row r="687" spans="1:2">
      <c r="A687" s="223" t="s">
        <v>1</v>
      </c>
      <c r="B687" s="223" t="s">
        <v>4234</v>
      </c>
    </row>
    <row r="688" spans="1:2">
      <c r="A688" s="223" t="s">
        <v>3179</v>
      </c>
      <c r="B688" s="223" t="s">
        <v>4235</v>
      </c>
    </row>
    <row r="689" spans="1:2">
      <c r="A689" s="223" t="s">
        <v>40606</v>
      </c>
      <c r="B689" s="223" t="s">
        <v>4236</v>
      </c>
    </row>
    <row r="690" spans="1:2">
      <c r="A690" s="223" t="s">
        <v>40607</v>
      </c>
      <c r="B690" s="223" t="s">
        <v>4237</v>
      </c>
    </row>
    <row r="691" spans="1:2">
      <c r="A691" s="223" t="s">
        <v>40605</v>
      </c>
      <c r="B691" s="223" t="s">
        <v>4238</v>
      </c>
    </row>
    <row r="692" spans="1:2">
      <c r="A692" s="223" t="s">
        <v>0</v>
      </c>
      <c r="B692" s="223" t="s">
        <v>4239</v>
      </c>
    </row>
    <row r="693" spans="1:2">
      <c r="A693" s="223" t="s">
        <v>40608</v>
      </c>
      <c r="B693" s="223" t="s">
        <v>4240</v>
      </c>
    </row>
    <row r="694" spans="1:2">
      <c r="A694" s="223" t="s">
        <v>40608</v>
      </c>
      <c r="B694" s="223" t="s">
        <v>4241</v>
      </c>
    </row>
    <row r="695" spans="1:2">
      <c r="A695" s="223" t="s">
        <v>3179</v>
      </c>
      <c r="B695" s="223" t="s">
        <v>4242</v>
      </c>
    </row>
    <row r="696" spans="1:2">
      <c r="A696" s="223" t="s">
        <v>40606</v>
      </c>
      <c r="B696" s="223" t="s">
        <v>4243</v>
      </c>
    </row>
    <row r="697" spans="1:2">
      <c r="A697" s="223" t="s">
        <v>1</v>
      </c>
      <c r="B697" s="223" t="s">
        <v>4244</v>
      </c>
    </row>
    <row r="698" spans="1:2">
      <c r="A698" s="223" t="s">
        <v>3179</v>
      </c>
      <c r="B698" s="223" t="s">
        <v>4245</v>
      </c>
    </row>
    <row r="699" spans="1:2">
      <c r="A699" s="223" t="s">
        <v>0</v>
      </c>
      <c r="B699" s="223" t="s">
        <v>4246</v>
      </c>
    </row>
    <row r="700" spans="1:2">
      <c r="A700" s="223" t="s">
        <v>40607</v>
      </c>
      <c r="B700" s="223" t="s">
        <v>4247</v>
      </c>
    </row>
    <row r="701" spans="1:2">
      <c r="A701" s="223" t="s">
        <v>40607</v>
      </c>
      <c r="B701" s="223" t="s">
        <v>4248</v>
      </c>
    </row>
    <row r="702" spans="1:2">
      <c r="A702" s="223" t="s">
        <v>40607</v>
      </c>
      <c r="B702" s="223" t="s">
        <v>4249</v>
      </c>
    </row>
    <row r="703" spans="1:2">
      <c r="A703" s="223" t="s">
        <v>3179</v>
      </c>
      <c r="B703" s="223" t="s">
        <v>4250</v>
      </c>
    </row>
    <row r="704" spans="1:2">
      <c r="A704" s="223" t="s">
        <v>40607</v>
      </c>
      <c r="B704" s="223" t="s">
        <v>4251</v>
      </c>
    </row>
    <row r="705" spans="1:2">
      <c r="A705" s="223" t="s">
        <v>0</v>
      </c>
      <c r="B705" s="223" t="s">
        <v>4252</v>
      </c>
    </row>
    <row r="706" spans="1:2">
      <c r="A706" s="223" t="s">
        <v>40606</v>
      </c>
      <c r="B706" s="223" t="s">
        <v>4253</v>
      </c>
    </row>
    <row r="707" spans="1:2">
      <c r="A707" s="223" t="s">
        <v>1</v>
      </c>
      <c r="B707" s="223" t="s">
        <v>4254</v>
      </c>
    </row>
    <row r="708" spans="1:2">
      <c r="A708" s="223" t="s">
        <v>1</v>
      </c>
      <c r="B708" s="223" t="s">
        <v>4255</v>
      </c>
    </row>
    <row r="709" spans="1:2">
      <c r="A709" s="223" t="s">
        <v>1</v>
      </c>
      <c r="B709" s="223" t="s">
        <v>4256</v>
      </c>
    </row>
    <row r="710" spans="1:2">
      <c r="A710" s="223" t="s">
        <v>0</v>
      </c>
      <c r="B710" s="223" t="s">
        <v>4257</v>
      </c>
    </row>
    <row r="711" spans="1:2">
      <c r="A711" s="223" t="s">
        <v>1</v>
      </c>
      <c r="B711" s="223" t="s">
        <v>4258</v>
      </c>
    </row>
    <row r="712" spans="1:2">
      <c r="A712" s="223" t="s">
        <v>3179</v>
      </c>
      <c r="B712" s="223" t="s">
        <v>4259</v>
      </c>
    </row>
    <row r="713" spans="1:2">
      <c r="A713" s="223" t="s">
        <v>1</v>
      </c>
      <c r="B713" s="223" t="s">
        <v>4260</v>
      </c>
    </row>
    <row r="714" spans="1:2">
      <c r="A714" s="223" t="s">
        <v>40607</v>
      </c>
      <c r="B714" s="223" t="s">
        <v>4261</v>
      </c>
    </row>
    <row r="715" spans="1:2">
      <c r="A715" s="223" t="s">
        <v>1</v>
      </c>
      <c r="B715" s="223" t="s">
        <v>4262</v>
      </c>
    </row>
    <row r="716" spans="1:2">
      <c r="A716" s="223" t="s">
        <v>40607</v>
      </c>
      <c r="B716" s="223" t="s">
        <v>4263</v>
      </c>
    </row>
    <row r="717" spans="1:2">
      <c r="A717" s="223" t="s">
        <v>40607</v>
      </c>
      <c r="B717" s="223" t="s">
        <v>4264</v>
      </c>
    </row>
    <row r="718" spans="1:2">
      <c r="A718" s="223" t="s">
        <v>1</v>
      </c>
      <c r="B718" s="223" t="s">
        <v>4265</v>
      </c>
    </row>
    <row r="719" spans="1:2">
      <c r="A719" s="223" t="s">
        <v>1</v>
      </c>
      <c r="B719" s="223" t="s">
        <v>4266</v>
      </c>
    </row>
    <row r="720" spans="1:2">
      <c r="A720" s="223" t="s">
        <v>40608</v>
      </c>
      <c r="B720" s="223" t="s">
        <v>4267</v>
      </c>
    </row>
    <row r="721" spans="1:2">
      <c r="A721" s="223" t="s">
        <v>40607</v>
      </c>
      <c r="B721" s="223" t="s">
        <v>4268</v>
      </c>
    </row>
    <row r="722" spans="1:2">
      <c r="A722" s="223" t="s">
        <v>40606</v>
      </c>
      <c r="B722" s="223" t="s">
        <v>4269</v>
      </c>
    </row>
    <row r="723" spans="1:2">
      <c r="A723" s="223" t="s">
        <v>3179</v>
      </c>
      <c r="B723" s="223" t="s">
        <v>4270</v>
      </c>
    </row>
    <row r="724" spans="1:2">
      <c r="A724" s="223" t="s">
        <v>1</v>
      </c>
      <c r="B724" s="223" t="s">
        <v>4271</v>
      </c>
    </row>
    <row r="725" spans="1:2">
      <c r="A725" s="223" t="s">
        <v>40607</v>
      </c>
      <c r="B725" s="223" t="s">
        <v>4272</v>
      </c>
    </row>
    <row r="726" spans="1:2">
      <c r="A726" s="223" t="s">
        <v>40608</v>
      </c>
      <c r="B726" s="223" t="s">
        <v>4273</v>
      </c>
    </row>
    <row r="727" spans="1:2">
      <c r="A727" s="223" t="s">
        <v>3179</v>
      </c>
      <c r="B727" s="223" t="s">
        <v>4274</v>
      </c>
    </row>
    <row r="728" spans="1:2">
      <c r="A728" s="223" t="s">
        <v>40606</v>
      </c>
      <c r="B728" s="223" t="s">
        <v>4275</v>
      </c>
    </row>
    <row r="729" spans="1:2">
      <c r="A729" s="223" t="s">
        <v>1</v>
      </c>
      <c r="B729" s="223" t="s">
        <v>4276</v>
      </c>
    </row>
    <row r="730" spans="1:2">
      <c r="A730" s="223" t="s">
        <v>1</v>
      </c>
      <c r="B730" s="223" t="s">
        <v>4277</v>
      </c>
    </row>
    <row r="731" spans="1:2">
      <c r="A731" s="223" t="s">
        <v>1</v>
      </c>
      <c r="B731" s="223" t="s">
        <v>4278</v>
      </c>
    </row>
    <row r="732" spans="1:2">
      <c r="A732" s="223" t="s">
        <v>40607</v>
      </c>
      <c r="B732" s="223" t="s">
        <v>4279</v>
      </c>
    </row>
    <row r="733" spans="1:2">
      <c r="A733" s="223" t="s">
        <v>40607</v>
      </c>
      <c r="B733" s="223" t="s">
        <v>4280</v>
      </c>
    </row>
    <row r="734" spans="1:2">
      <c r="A734" s="223" t="s">
        <v>1</v>
      </c>
      <c r="B734" s="223" t="s">
        <v>4281</v>
      </c>
    </row>
    <row r="735" spans="1:2">
      <c r="A735" s="223" t="s">
        <v>40606</v>
      </c>
      <c r="B735" s="223" t="s">
        <v>4282</v>
      </c>
    </row>
    <row r="736" spans="1:2">
      <c r="A736" s="223" t="s">
        <v>40605</v>
      </c>
      <c r="B736" s="223" t="s">
        <v>4283</v>
      </c>
    </row>
    <row r="737" spans="1:2">
      <c r="A737" s="223" t="s">
        <v>1</v>
      </c>
      <c r="B737" s="223" t="s">
        <v>4284</v>
      </c>
    </row>
    <row r="738" spans="1:2">
      <c r="A738" s="223" t="s">
        <v>1</v>
      </c>
      <c r="B738" s="223" t="s">
        <v>4285</v>
      </c>
    </row>
    <row r="739" spans="1:2">
      <c r="A739" s="223" t="s">
        <v>40607</v>
      </c>
      <c r="B739" s="223" t="s">
        <v>4286</v>
      </c>
    </row>
    <row r="740" spans="1:2">
      <c r="A740" s="223" t="s">
        <v>1</v>
      </c>
      <c r="B740" s="223" t="s">
        <v>4287</v>
      </c>
    </row>
    <row r="741" spans="1:2">
      <c r="A741" s="223" t="s">
        <v>1</v>
      </c>
      <c r="B741" s="223" t="s">
        <v>4288</v>
      </c>
    </row>
    <row r="742" spans="1:2">
      <c r="A742" s="223" t="s">
        <v>1</v>
      </c>
      <c r="B742" s="223" t="s">
        <v>4289</v>
      </c>
    </row>
    <row r="743" spans="1:2">
      <c r="A743" s="223" t="s">
        <v>1</v>
      </c>
      <c r="B743" s="223" t="s">
        <v>4290</v>
      </c>
    </row>
    <row r="744" spans="1:2">
      <c r="A744" s="223" t="s">
        <v>40607</v>
      </c>
      <c r="B744" s="223" t="s">
        <v>4291</v>
      </c>
    </row>
    <row r="745" spans="1:2">
      <c r="A745" s="223" t="s">
        <v>0</v>
      </c>
      <c r="B745" s="223" t="s">
        <v>4292</v>
      </c>
    </row>
    <row r="746" spans="1:2">
      <c r="A746" s="223" t="s">
        <v>1</v>
      </c>
      <c r="B746" s="223" t="s">
        <v>4293</v>
      </c>
    </row>
    <row r="747" spans="1:2">
      <c r="A747" s="223" t="s">
        <v>1</v>
      </c>
      <c r="B747" s="223" t="s">
        <v>4294</v>
      </c>
    </row>
    <row r="748" spans="1:2">
      <c r="A748" s="223" t="s">
        <v>0</v>
      </c>
      <c r="B748" s="223" t="s">
        <v>4295</v>
      </c>
    </row>
    <row r="749" spans="1:2">
      <c r="A749" s="223" t="s">
        <v>40606</v>
      </c>
      <c r="B749" s="223" t="s">
        <v>4296</v>
      </c>
    </row>
    <row r="750" spans="1:2">
      <c r="A750" s="223" t="s">
        <v>1</v>
      </c>
      <c r="B750" s="223" t="s">
        <v>4297</v>
      </c>
    </row>
    <row r="751" spans="1:2">
      <c r="A751" s="223" t="s">
        <v>40605</v>
      </c>
      <c r="B751" s="223" t="s">
        <v>4298</v>
      </c>
    </row>
    <row r="752" spans="1:2">
      <c r="A752" s="223" t="s">
        <v>0</v>
      </c>
      <c r="B752" s="223" t="s">
        <v>4299</v>
      </c>
    </row>
    <row r="753" spans="1:2">
      <c r="A753" s="223" t="s">
        <v>1</v>
      </c>
      <c r="B753" s="223" t="s">
        <v>4300</v>
      </c>
    </row>
    <row r="754" spans="1:2">
      <c r="A754" s="223" t="s">
        <v>3179</v>
      </c>
      <c r="B754" s="223" t="s">
        <v>4301</v>
      </c>
    </row>
    <row r="755" spans="1:2">
      <c r="A755" s="223" t="s">
        <v>40606</v>
      </c>
      <c r="B755" s="223" t="s">
        <v>4302</v>
      </c>
    </row>
    <row r="756" spans="1:2">
      <c r="A756" s="223" t="s">
        <v>3179</v>
      </c>
      <c r="B756" s="223" t="s">
        <v>4303</v>
      </c>
    </row>
    <row r="757" spans="1:2">
      <c r="A757" s="223" t="s">
        <v>40607</v>
      </c>
      <c r="B757" s="223" t="s">
        <v>4304</v>
      </c>
    </row>
    <row r="758" spans="1:2">
      <c r="A758" s="223" t="s">
        <v>40607</v>
      </c>
      <c r="B758" s="223" t="s">
        <v>4305</v>
      </c>
    </row>
    <row r="759" spans="1:2">
      <c r="A759" s="223" t="s">
        <v>1</v>
      </c>
      <c r="B759" s="223" t="s">
        <v>4306</v>
      </c>
    </row>
    <row r="760" spans="1:2">
      <c r="A760" s="223" t="s">
        <v>3179</v>
      </c>
      <c r="B760" s="223" t="s">
        <v>4307</v>
      </c>
    </row>
    <row r="761" spans="1:2">
      <c r="A761" s="223" t="s">
        <v>0</v>
      </c>
      <c r="B761" s="223" t="s">
        <v>4308</v>
      </c>
    </row>
    <row r="762" spans="1:2">
      <c r="A762" s="223" t="s">
        <v>1</v>
      </c>
      <c r="B762" s="223" t="s">
        <v>4309</v>
      </c>
    </row>
    <row r="763" spans="1:2">
      <c r="A763" s="223" t="s">
        <v>40607</v>
      </c>
      <c r="B763" s="223" t="s">
        <v>4310</v>
      </c>
    </row>
    <row r="764" spans="1:2">
      <c r="A764" s="223" t="s">
        <v>1</v>
      </c>
      <c r="B764" s="223" t="s">
        <v>4311</v>
      </c>
    </row>
    <row r="765" spans="1:2">
      <c r="A765" s="223" t="s">
        <v>1</v>
      </c>
      <c r="B765" s="223" t="s">
        <v>4312</v>
      </c>
    </row>
    <row r="766" spans="1:2">
      <c r="A766" s="223" t="s">
        <v>40605</v>
      </c>
      <c r="B766" s="223" t="s">
        <v>4313</v>
      </c>
    </row>
    <row r="767" spans="1:2">
      <c r="A767" s="223" t="s">
        <v>40606</v>
      </c>
      <c r="B767" s="223" t="s">
        <v>4314</v>
      </c>
    </row>
    <row r="768" spans="1:2">
      <c r="A768" s="223" t="s">
        <v>1</v>
      </c>
      <c r="B768" s="223" t="s">
        <v>4315</v>
      </c>
    </row>
    <row r="769" spans="1:2">
      <c r="A769" s="223" t="s">
        <v>1</v>
      </c>
      <c r="B769" s="223" t="s">
        <v>4316</v>
      </c>
    </row>
    <row r="770" spans="1:2">
      <c r="A770" s="223" t="s">
        <v>1</v>
      </c>
      <c r="B770" s="223" t="s">
        <v>4317</v>
      </c>
    </row>
    <row r="771" spans="1:2">
      <c r="A771" s="223" t="s">
        <v>0</v>
      </c>
      <c r="B771" s="223" t="s">
        <v>4318</v>
      </c>
    </row>
    <row r="772" spans="1:2">
      <c r="A772" s="223" t="s">
        <v>1</v>
      </c>
      <c r="B772" s="223" t="s">
        <v>4319</v>
      </c>
    </row>
    <row r="773" spans="1:2">
      <c r="A773" s="223" t="s">
        <v>1</v>
      </c>
      <c r="B773" s="223" t="s">
        <v>4320</v>
      </c>
    </row>
    <row r="774" spans="1:2">
      <c r="A774" s="223" t="s">
        <v>0</v>
      </c>
      <c r="B774" s="223" t="s">
        <v>4321</v>
      </c>
    </row>
    <row r="775" spans="1:2">
      <c r="A775" s="223" t="s">
        <v>40608</v>
      </c>
      <c r="B775" s="223" t="s">
        <v>4322</v>
      </c>
    </row>
    <row r="776" spans="1:2">
      <c r="A776" s="223" t="s">
        <v>40605</v>
      </c>
      <c r="B776" s="223" t="s">
        <v>4323</v>
      </c>
    </row>
    <row r="777" spans="1:2">
      <c r="A777" s="223" t="s">
        <v>0</v>
      </c>
      <c r="B777" s="223" t="s">
        <v>4324</v>
      </c>
    </row>
    <row r="778" spans="1:2">
      <c r="A778" s="223" t="s">
        <v>40607</v>
      </c>
      <c r="B778" s="223" t="s">
        <v>4325</v>
      </c>
    </row>
    <row r="779" spans="1:2">
      <c r="A779" s="223" t="s">
        <v>3179</v>
      </c>
      <c r="B779" s="223" t="s">
        <v>4326</v>
      </c>
    </row>
    <row r="780" spans="1:2">
      <c r="A780" s="223" t="s">
        <v>1</v>
      </c>
      <c r="B780" s="223" t="s">
        <v>4327</v>
      </c>
    </row>
    <row r="781" spans="1:2">
      <c r="A781" s="223" t="s">
        <v>40607</v>
      </c>
      <c r="B781" s="223" t="s">
        <v>4328</v>
      </c>
    </row>
    <row r="782" spans="1:2">
      <c r="A782" s="223" t="s">
        <v>1</v>
      </c>
      <c r="B782" s="223" t="s">
        <v>4329</v>
      </c>
    </row>
    <row r="783" spans="1:2">
      <c r="A783" s="223" t="s">
        <v>1</v>
      </c>
      <c r="B783" s="223" t="s">
        <v>4330</v>
      </c>
    </row>
    <row r="784" spans="1:2">
      <c r="A784" s="223" t="s">
        <v>1</v>
      </c>
      <c r="B784" s="223" t="s">
        <v>4331</v>
      </c>
    </row>
    <row r="785" spans="1:2">
      <c r="A785" s="223" t="s">
        <v>1</v>
      </c>
      <c r="B785" s="223" t="s">
        <v>4332</v>
      </c>
    </row>
    <row r="786" spans="1:2">
      <c r="A786" s="223" t="s">
        <v>0</v>
      </c>
      <c r="B786" s="223" t="s">
        <v>4333</v>
      </c>
    </row>
    <row r="787" spans="1:2">
      <c r="A787" s="223" t="s">
        <v>1</v>
      </c>
      <c r="B787" s="223" t="s">
        <v>4334</v>
      </c>
    </row>
    <row r="788" spans="1:2">
      <c r="A788" s="223" t="s">
        <v>0</v>
      </c>
      <c r="B788" s="223" t="s">
        <v>4335</v>
      </c>
    </row>
    <row r="789" spans="1:2">
      <c r="A789" s="223" t="s">
        <v>0</v>
      </c>
      <c r="B789" s="223" t="s">
        <v>4336</v>
      </c>
    </row>
    <row r="790" spans="1:2">
      <c r="A790" s="223" t="s">
        <v>40607</v>
      </c>
      <c r="B790" s="223" t="s">
        <v>4337</v>
      </c>
    </row>
    <row r="791" spans="1:2">
      <c r="A791" s="223" t="s">
        <v>40607</v>
      </c>
      <c r="B791" s="223" t="s">
        <v>4338</v>
      </c>
    </row>
    <row r="792" spans="1:2">
      <c r="A792" s="223" t="s">
        <v>40607</v>
      </c>
      <c r="B792" s="223" t="s">
        <v>4339</v>
      </c>
    </row>
    <row r="793" spans="1:2">
      <c r="A793" s="223" t="s">
        <v>1</v>
      </c>
      <c r="B793" s="223" t="s">
        <v>4340</v>
      </c>
    </row>
    <row r="794" spans="1:2">
      <c r="A794" s="223" t="s">
        <v>1</v>
      </c>
      <c r="B794" s="223" t="s">
        <v>4341</v>
      </c>
    </row>
    <row r="795" spans="1:2">
      <c r="A795" s="223" t="s">
        <v>0</v>
      </c>
      <c r="B795" s="223" t="s">
        <v>4342</v>
      </c>
    </row>
    <row r="796" spans="1:2">
      <c r="A796" s="223" t="s">
        <v>1</v>
      </c>
      <c r="B796" s="223" t="s">
        <v>4343</v>
      </c>
    </row>
    <row r="797" spans="1:2">
      <c r="A797" s="223" t="s">
        <v>40607</v>
      </c>
      <c r="B797" s="223" t="s">
        <v>4344</v>
      </c>
    </row>
    <row r="798" spans="1:2">
      <c r="A798" s="223" t="s">
        <v>40607</v>
      </c>
      <c r="B798" s="223" t="s">
        <v>4345</v>
      </c>
    </row>
    <row r="799" spans="1:2">
      <c r="A799" s="223" t="s">
        <v>40605</v>
      </c>
      <c r="B799" s="223" t="s">
        <v>4346</v>
      </c>
    </row>
    <row r="800" spans="1:2">
      <c r="A800" s="223" t="s">
        <v>1</v>
      </c>
      <c r="B800" s="223" t="s">
        <v>4347</v>
      </c>
    </row>
    <row r="801" spans="1:2">
      <c r="A801" s="223" t="s">
        <v>40605</v>
      </c>
      <c r="B801" s="223" t="s">
        <v>4348</v>
      </c>
    </row>
    <row r="802" spans="1:2">
      <c r="A802" s="223" t="s">
        <v>40606</v>
      </c>
      <c r="B802" s="223" t="s">
        <v>4349</v>
      </c>
    </row>
    <row r="803" spans="1:2">
      <c r="A803" s="223" t="s">
        <v>40608</v>
      </c>
      <c r="B803" s="223" t="s">
        <v>4350</v>
      </c>
    </row>
    <row r="804" spans="1:2">
      <c r="A804" s="223" t="s">
        <v>40607</v>
      </c>
      <c r="B804" s="223" t="s">
        <v>4351</v>
      </c>
    </row>
    <row r="805" spans="1:2">
      <c r="A805" s="223" t="s">
        <v>0</v>
      </c>
      <c r="B805" s="223" t="s">
        <v>4352</v>
      </c>
    </row>
    <row r="806" spans="1:2">
      <c r="A806" s="223" t="s">
        <v>0</v>
      </c>
      <c r="B806" s="223" t="s">
        <v>4353</v>
      </c>
    </row>
    <row r="807" spans="1:2">
      <c r="A807" s="223" t="s">
        <v>3179</v>
      </c>
      <c r="B807" s="223" t="s">
        <v>4354</v>
      </c>
    </row>
    <row r="808" spans="1:2">
      <c r="A808" s="223" t="s">
        <v>0</v>
      </c>
      <c r="B808" s="223" t="s">
        <v>4355</v>
      </c>
    </row>
    <row r="809" spans="1:2">
      <c r="A809" s="223" t="s">
        <v>40608</v>
      </c>
      <c r="B809" s="223" t="s">
        <v>4356</v>
      </c>
    </row>
    <row r="810" spans="1:2">
      <c r="A810" s="223" t="s">
        <v>3179</v>
      </c>
      <c r="B810" s="223" t="s">
        <v>4357</v>
      </c>
    </row>
    <row r="811" spans="1:2">
      <c r="A811" s="223" t="s">
        <v>1</v>
      </c>
      <c r="B811" s="223" t="s">
        <v>4358</v>
      </c>
    </row>
    <row r="812" spans="1:2">
      <c r="A812" s="223" t="s">
        <v>3179</v>
      </c>
      <c r="B812" s="223" t="s">
        <v>4359</v>
      </c>
    </row>
    <row r="813" spans="1:2">
      <c r="A813" s="223" t="s">
        <v>1</v>
      </c>
      <c r="B813" s="223" t="s">
        <v>4360</v>
      </c>
    </row>
    <row r="814" spans="1:2">
      <c r="A814" s="223" t="s">
        <v>40607</v>
      </c>
      <c r="B814" s="223" t="s">
        <v>4361</v>
      </c>
    </row>
    <row r="815" spans="1:2">
      <c r="A815" s="223" t="s">
        <v>0</v>
      </c>
      <c r="B815" s="223" t="s">
        <v>4362</v>
      </c>
    </row>
    <row r="816" spans="1:2">
      <c r="A816" s="223" t="s">
        <v>1</v>
      </c>
      <c r="B816" s="223" t="s">
        <v>4363</v>
      </c>
    </row>
    <row r="817" spans="1:2">
      <c r="A817" s="223" t="s">
        <v>40607</v>
      </c>
      <c r="B817" s="223" t="s">
        <v>4364</v>
      </c>
    </row>
    <row r="818" spans="1:2">
      <c r="A818" s="223" t="s">
        <v>3179</v>
      </c>
      <c r="B818" s="223" t="s">
        <v>4365</v>
      </c>
    </row>
    <row r="819" spans="1:2">
      <c r="A819" s="223" t="s">
        <v>0</v>
      </c>
      <c r="B819" s="223" t="s">
        <v>4366</v>
      </c>
    </row>
    <row r="820" spans="1:2">
      <c r="A820" s="223" t="s">
        <v>40605</v>
      </c>
      <c r="B820" s="223" t="s">
        <v>4367</v>
      </c>
    </row>
    <row r="821" spans="1:2">
      <c r="A821" s="223" t="s">
        <v>0</v>
      </c>
      <c r="B821" s="223" t="s">
        <v>4368</v>
      </c>
    </row>
    <row r="822" spans="1:2">
      <c r="A822" s="223" t="s">
        <v>40605</v>
      </c>
      <c r="B822" s="223" t="s">
        <v>4369</v>
      </c>
    </row>
    <row r="823" spans="1:2">
      <c r="A823" s="223" t="s">
        <v>3179</v>
      </c>
      <c r="B823" s="223" t="s">
        <v>4370</v>
      </c>
    </row>
    <row r="824" spans="1:2">
      <c r="A824" s="223" t="s">
        <v>0</v>
      </c>
      <c r="B824" s="223" t="s">
        <v>4371</v>
      </c>
    </row>
    <row r="825" spans="1:2">
      <c r="A825" s="223" t="s">
        <v>0</v>
      </c>
      <c r="B825" s="223" t="s">
        <v>4372</v>
      </c>
    </row>
    <row r="826" spans="1:2">
      <c r="A826" s="223" t="s">
        <v>1</v>
      </c>
      <c r="B826" s="223" t="s">
        <v>4373</v>
      </c>
    </row>
    <row r="827" spans="1:2">
      <c r="A827" s="223" t="s">
        <v>40607</v>
      </c>
      <c r="B827" s="223" t="s">
        <v>4374</v>
      </c>
    </row>
    <row r="828" spans="1:2">
      <c r="A828" s="223" t="s">
        <v>0</v>
      </c>
      <c r="B828" s="223" t="s">
        <v>4375</v>
      </c>
    </row>
    <row r="829" spans="1:2">
      <c r="A829" s="223" t="s">
        <v>40607</v>
      </c>
      <c r="B829" s="223" t="s">
        <v>4376</v>
      </c>
    </row>
    <row r="830" spans="1:2">
      <c r="A830" s="223" t="s">
        <v>1</v>
      </c>
      <c r="B830" s="223" t="s">
        <v>4377</v>
      </c>
    </row>
    <row r="831" spans="1:2">
      <c r="A831" s="223" t="s">
        <v>40607</v>
      </c>
      <c r="B831" s="223" t="s">
        <v>4378</v>
      </c>
    </row>
    <row r="832" spans="1:2">
      <c r="A832" s="223" t="s">
        <v>3179</v>
      </c>
      <c r="B832" s="223" t="s">
        <v>4379</v>
      </c>
    </row>
    <row r="833" spans="1:2">
      <c r="A833" s="223" t="s">
        <v>40608</v>
      </c>
      <c r="B833" s="223" t="s">
        <v>4380</v>
      </c>
    </row>
    <row r="834" spans="1:2">
      <c r="A834" s="223" t="s">
        <v>40607</v>
      </c>
      <c r="B834" s="223" t="s">
        <v>4381</v>
      </c>
    </row>
    <row r="835" spans="1:2">
      <c r="A835" s="223" t="s">
        <v>1</v>
      </c>
      <c r="B835" s="223" t="s">
        <v>4382</v>
      </c>
    </row>
    <row r="836" spans="1:2">
      <c r="A836" s="223" t="s">
        <v>40607</v>
      </c>
      <c r="B836" s="223" t="s">
        <v>4383</v>
      </c>
    </row>
    <row r="837" spans="1:2">
      <c r="A837" s="223" t="s">
        <v>40606</v>
      </c>
      <c r="B837" s="223" t="s">
        <v>4384</v>
      </c>
    </row>
    <row r="838" spans="1:2">
      <c r="A838" s="223" t="s">
        <v>1</v>
      </c>
      <c r="B838" s="223" t="s">
        <v>4385</v>
      </c>
    </row>
    <row r="839" spans="1:2">
      <c r="A839" s="223" t="s">
        <v>3179</v>
      </c>
      <c r="B839" s="223" t="s">
        <v>4386</v>
      </c>
    </row>
    <row r="840" spans="1:2">
      <c r="A840" s="223" t="s">
        <v>3179</v>
      </c>
      <c r="B840" s="223" t="s">
        <v>4387</v>
      </c>
    </row>
    <row r="841" spans="1:2">
      <c r="A841" s="223" t="s">
        <v>40607</v>
      </c>
      <c r="B841" s="223" t="s">
        <v>4388</v>
      </c>
    </row>
    <row r="842" spans="1:2">
      <c r="A842" s="223" t="s">
        <v>0</v>
      </c>
      <c r="B842" s="223" t="s">
        <v>4389</v>
      </c>
    </row>
    <row r="843" spans="1:2">
      <c r="A843" s="223" t="s">
        <v>1</v>
      </c>
      <c r="B843" s="223" t="s">
        <v>4390</v>
      </c>
    </row>
    <row r="844" spans="1:2">
      <c r="A844" s="223" t="s">
        <v>1</v>
      </c>
      <c r="B844" s="223" t="s">
        <v>4391</v>
      </c>
    </row>
    <row r="845" spans="1:2">
      <c r="A845" s="223" t="s">
        <v>1</v>
      </c>
      <c r="B845" s="223" t="s">
        <v>4392</v>
      </c>
    </row>
    <row r="846" spans="1:2">
      <c r="A846" s="223" t="s">
        <v>1</v>
      </c>
      <c r="B846" s="223" t="s">
        <v>4393</v>
      </c>
    </row>
    <row r="847" spans="1:2">
      <c r="A847" s="223" t="s">
        <v>1</v>
      </c>
      <c r="B847" s="223" t="s">
        <v>4394</v>
      </c>
    </row>
    <row r="848" spans="1:2">
      <c r="A848" s="223" t="s">
        <v>3179</v>
      </c>
      <c r="B848" s="223" t="s">
        <v>4395</v>
      </c>
    </row>
    <row r="849" spans="1:2">
      <c r="A849" s="223" t="s">
        <v>0</v>
      </c>
      <c r="B849" s="223" t="s">
        <v>4396</v>
      </c>
    </row>
    <row r="850" spans="1:2">
      <c r="A850" s="223" t="s">
        <v>40607</v>
      </c>
      <c r="B850" s="223" t="s">
        <v>4397</v>
      </c>
    </row>
    <row r="851" spans="1:2">
      <c r="A851" s="223" t="s">
        <v>40607</v>
      </c>
      <c r="B851" s="223" t="s">
        <v>4398</v>
      </c>
    </row>
    <row r="852" spans="1:2">
      <c r="A852" s="223" t="s">
        <v>1</v>
      </c>
      <c r="B852" s="223" t="s">
        <v>4399</v>
      </c>
    </row>
    <row r="853" spans="1:2">
      <c r="A853" s="223" t="s">
        <v>40605</v>
      </c>
      <c r="B853" s="223" t="s">
        <v>4400</v>
      </c>
    </row>
    <row r="854" spans="1:2">
      <c r="A854" s="223" t="s">
        <v>1</v>
      </c>
      <c r="B854" s="223" t="s">
        <v>4401</v>
      </c>
    </row>
    <row r="855" spans="1:2">
      <c r="A855" s="223" t="s">
        <v>1</v>
      </c>
      <c r="B855" s="223" t="s">
        <v>4402</v>
      </c>
    </row>
    <row r="856" spans="1:2">
      <c r="A856" s="223" t="s">
        <v>40605</v>
      </c>
      <c r="B856" s="223" t="s">
        <v>4403</v>
      </c>
    </row>
    <row r="857" spans="1:2">
      <c r="A857" s="223" t="s">
        <v>0</v>
      </c>
      <c r="B857" s="223" t="s">
        <v>4404</v>
      </c>
    </row>
    <row r="858" spans="1:2">
      <c r="A858" s="223" t="s">
        <v>1</v>
      </c>
      <c r="B858" s="223" t="s">
        <v>4405</v>
      </c>
    </row>
    <row r="859" spans="1:2">
      <c r="A859" s="223" t="s">
        <v>1</v>
      </c>
      <c r="B859" s="223" t="s">
        <v>4406</v>
      </c>
    </row>
    <row r="860" spans="1:2">
      <c r="A860" s="223" t="s">
        <v>3179</v>
      </c>
      <c r="B860" s="223" t="s">
        <v>4407</v>
      </c>
    </row>
    <row r="861" spans="1:2">
      <c r="A861" s="223" t="s">
        <v>40607</v>
      </c>
      <c r="B861" s="223" t="s">
        <v>4408</v>
      </c>
    </row>
    <row r="862" spans="1:2">
      <c r="A862" s="223" t="s">
        <v>40607</v>
      </c>
      <c r="B862" s="223" t="s">
        <v>4409</v>
      </c>
    </row>
    <row r="863" spans="1:2">
      <c r="A863" s="223" t="s">
        <v>1</v>
      </c>
      <c r="B863" s="223" t="s">
        <v>4410</v>
      </c>
    </row>
    <row r="864" spans="1:2">
      <c r="A864" s="223" t="s">
        <v>1</v>
      </c>
      <c r="B864" s="223" t="s">
        <v>4411</v>
      </c>
    </row>
    <row r="865" spans="1:2">
      <c r="A865" s="223" t="s">
        <v>0</v>
      </c>
      <c r="B865" s="223" t="s">
        <v>4412</v>
      </c>
    </row>
    <row r="866" spans="1:2">
      <c r="A866" s="223" t="s">
        <v>40607</v>
      </c>
      <c r="B866" s="223" t="s">
        <v>4413</v>
      </c>
    </row>
    <row r="867" spans="1:2">
      <c r="A867" s="223" t="s">
        <v>0</v>
      </c>
      <c r="B867" s="223" t="s">
        <v>4414</v>
      </c>
    </row>
    <row r="868" spans="1:2">
      <c r="A868" s="223" t="s">
        <v>1</v>
      </c>
      <c r="B868" s="223" t="s">
        <v>4415</v>
      </c>
    </row>
    <row r="869" spans="1:2">
      <c r="A869" s="223" t="s">
        <v>40605</v>
      </c>
      <c r="B869" s="223" t="s">
        <v>4416</v>
      </c>
    </row>
    <row r="870" spans="1:2">
      <c r="A870" s="223" t="s">
        <v>3179</v>
      </c>
      <c r="B870" s="223" t="s">
        <v>4417</v>
      </c>
    </row>
    <row r="871" spans="1:2">
      <c r="A871" s="223" t="s">
        <v>0</v>
      </c>
      <c r="B871" s="223" t="s">
        <v>4418</v>
      </c>
    </row>
    <row r="872" spans="1:2">
      <c r="A872" s="223" t="s">
        <v>40608</v>
      </c>
      <c r="B872" s="223" t="s">
        <v>4419</v>
      </c>
    </row>
    <row r="873" spans="1:2">
      <c r="A873" s="223" t="s">
        <v>0</v>
      </c>
      <c r="B873" s="223" t="s">
        <v>4420</v>
      </c>
    </row>
    <row r="874" spans="1:2">
      <c r="A874" s="223" t="s">
        <v>1</v>
      </c>
      <c r="B874" s="223" t="s">
        <v>4421</v>
      </c>
    </row>
    <row r="875" spans="1:2">
      <c r="A875" s="223" t="s">
        <v>40607</v>
      </c>
      <c r="B875" s="223" t="s">
        <v>4422</v>
      </c>
    </row>
    <row r="876" spans="1:2">
      <c r="A876" s="223" t="s">
        <v>0</v>
      </c>
      <c r="B876" s="223" t="s">
        <v>4423</v>
      </c>
    </row>
    <row r="877" spans="1:2">
      <c r="A877" s="223" t="s">
        <v>3179</v>
      </c>
      <c r="B877" s="223" t="s">
        <v>4424</v>
      </c>
    </row>
    <row r="878" spans="1:2">
      <c r="A878" s="223" t="s">
        <v>3179</v>
      </c>
      <c r="B878" s="223" t="s">
        <v>4425</v>
      </c>
    </row>
    <row r="879" spans="1:2">
      <c r="A879" s="223" t="s">
        <v>40605</v>
      </c>
      <c r="B879" s="223" t="s">
        <v>4426</v>
      </c>
    </row>
    <row r="880" spans="1:2">
      <c r="A880" s="223" t="s">
        <v>1</v>
      </c>
      <c r="B880" s="223" t="s">
        <v>4427</v>
      </c>
    </row>
    <row r="881" spans="1:2">
      <c r="A881" s="223" t="s">
        <v>3179</v>
      </c>
      <c r="B881" s="223" t="s">
        <v>4428</v>
      </c>
    </row>
    <row r="882" spans="1:2">
      <c r="A882" s="223" t="s">
        <v>1</v>
      </c>
      <c r="B882" s="223" t="s">
        <v>4429</v>
      </c>
    </row>
    <row r="883" spans="1:2">
      <c r="A883" s="223" t="s">
        <v>3179</v>
      </c>
      <c r="B883" s="223" t="s">
        <v>4430</v>
      </c>
    </row>
    <row r="884" spans="1:2">
      <c r="A884" s="223" t="s">
        <v>40606</v>
      </c>
      <c r="B884" s="223" t="s">
        <v>4431</v>
      </c>
    </row>
    <row r="885" spans="1:2">
      <c r="A885" s="223" t="s">
        <v>40607</v>
      </c>
      <c r="B885" s="223" t="s">
        <v>4432</v>
      </c>
    </row>
    <row r="886" spans="1:2">
      <c r="A886" s="223" t="s">
        <v>0</v>
      </c>
      <c r="B886" s="223" t="s">
        <v>4433</v>
      </c>
    </row>
    <row r="887" spans="1:2">
      <c r="A887" s="223" t="s">
        <v>0</v>
      </c>
      <c r="B887" s="223" t="s">
        <v>4434</v>
      </c>
    </row>
    <row r="888" spans="1:2">
      <c r="A888" s="223" t="s">
        <v>40607</v>
      </c>
      <c r="B888" s="223" t="s">
        <v>4435</v>
      </c>
    </row>
    <row r="889" spans="1:2">
      <c r="A889" s="223" t="s">
        <v>0</v>
      </c>
      <c r="B889" s="223" t="s">
        <v>4436</v>
      </c>
    </row>
    <row r="890" spans="1:2">
      <c r="A890" s="223" t="s">
        <v>1</v>
      </c>
      <c r="B890" s="223" t="s">
        <v>4437</v>
      </c>
    </row>
    <row r="891" spans="1:2">
      <c r="A891" s="223" t="s">
        <v>3179</v>
      </c>
      <c r="B891" s="223" t="s">
        <v>4438</v>
      </c>
    </row>
    <row r="892" spans="1:2">
      <c r="A892" s="223" t="s">
        <v>40608</v>
      </c>
      <c r="B892" s="223" t="s">
        <v>4439</v>
      </c>
    </row>
    <row r="893" spans="1:2">
      <c r="A893" s="223" t="s">
        <v>0</v>
      </c>
      <c r="B893" s="223" t="s">
        <v>4440</v>
      </c>
    </row>
    <row r="894" spans="1:2">
      <c r="A894" s="223" t="s">
        <v>40607</v>
      </c>
      <c r="B894" s="223" t="s">
        <v>4441</v>
      </c>
    </row>
    <row r="895" spans="1:2">
      <c r="A895" s="223" t="s">
        <v>0</v>
      </c>
      <c r="B895" s="223" t="s">
        <v>4442</v>
      </c>
    </row>
    <row r="896" spans="1:2">
      <c r="A896" s="223" t="s">
        <v>0</v>
      </c>
      <c r="B896" s="223" t="s">
        <v>4443</v>
      </c>
    </row>
    <row r="897" spans="1:2">
      <c r="A897" s="223" t="s">
        <v>40607</v>
      </c>
      <c r="B897" s="223" t="s">
        <v>4444</v>
      </c>
    </row>
    <row r="898" spans="1:2">
      <c r="A898" s="223" t="s">
        <v>3179</v>
      </c>
      <c r="B898" s="223" t="s">
        <v>4445</v>
      </c>
    </row>
    <row r="899" spans="1:2">
      <c r="A899" s="223" t="s">
        <v>3179</v>
      </c>
      <c r="B899" s="223" t="s">
        <v>4446</v>
      </c>
    </row>
    <row r="900" spans="1:2">
      <c r="A900" s="223" t="s">
        <v>0</v>
      </c>
      <c r="B900" s="223" t="s">
        <v>4447</v>
      </c>
    </row>
    <row r="901" spans="1:2">
      <c r="A901" s="223" t="s">
        <v>40607</v>
      </c>
      <c r="B901" s="223" t="s">
        <v>4448</v>
      </c>
    </row>
    <row r="902" spans="1:2">
      <c r="A902" s="223" t="s">
        <v>0</v>
      </c>
      <c r="B902" s="223" t="s">
        <v>4449</v>
      </c>
    </row>
    <row r="903" spans="1:2">
      <c r="A903" s="223" t="s">
        <v>40607</v>
      </c>
      <c r="B903" s="223" t="s">
        <v>4450</v>
      </c>
    </row>
    <row r="904" spans="1:2">
      <c r="A904" s="223" t="s">
        <v>1</v>
      </c>
      <c r="B904" s="223" t="s">
        <v>4451</v>
      </c>
    </row>
    <row r="905" spans="1:2">
      <c r="A905" s="223" t="s">
        <v>40607</v>
      </c>
      <c r="B905" s="223" t="s">
        <v>4452</v>
      </c>
    </row>
    <row r="906" spans="1:2">
      <c r="A906" s="223" t="s">
        <v>0</v>
      </c>
      <c r="B906" s="223" t="s">
        <v>4453</v>
      </c>
    </row>
    <row r="907" spans="1:2">
      <c r="A907" s="223" t="s">
        <v>0</v>
      </c>
      <c r="B907" s="223" t="s">
        <v>4454</v>
      </c>
    </row>
    <row r="908" spans="1:2">
      <c r="A908" s="223" t="s">
        <v>0</v>
      </c>
      <c r="B908" s="223" t="s">
        <v>4455</v>
      </c>
    </row>
    <row r="909" spans="1:2">
      <c r="A909" s="223" t="s">
        <v>1</v>
      </c>
      <c r="B909" s="223" t="s">
        <v>4456</v>
      </c>
    </row>
    <row r="910" spans="1:2">
      <c r="A910" s="223" t="s">
        <v>3179</v>
      </c>
      <c r="B910" s="223" t="s">
        <v>4457</v>
      </c>
    </row>
    <row r="911" spans="1:2">
      <c r="A911" s="223" t="s">
        <v>40607</v>
      </c>
      <c r="B911" s="223" t="s">
        <v>4458</v>
      </c>
    </row>
    <row r="912" spans="1:2">
      <c r="A912" s="223" t="s">
        <v>1</v>
      </c>
      <c r="B912" s="223" t="s">
        <v>4459</v>
      </c>
    </row>
    <row r="913" spans="1:2">
      <c r="A913" s="223" t="s">
        <v>40607</v>
      </c>
      <c r="B913" s="223" t="s">
        <v>4460</v>
      </c>
    </row>
    <row r="914" spans="1:2">
      <c r="A914" s="223" t="s">
        <v>40607</v>
      </c>
      <c r="B914" s="223" t="s">
        <v>4461</v>
      </c>
    </row>
    <row r="915" spans="1:2">
      <c r="A915" s="223" t="s">
        <v>1</v>
      </c>
      <c r="B915" s="223" t="s">
        <v>4462</v>
      </c>
    </row>
    <row r="916" spans="1:2">
      <c r="A916" s="223" t="s">
        <v>3179</v>
      </c>
      <c r="B916" s="223" t="s">
        <v>4463</v>
      </c>
    </row>
    <row r="917" spans="1:2">
      <c r="A917" s="223" t="s">
        <v>40607</v>
      </c>
      <c r="B917" s="223" t="s">
        <v>4464</v>
      </c>
    </row>
    <row r="918" spans="1:2">
      <c r="A918" s="223" t="s">
        <v>40607</v>
      </c>
      <c r="B918" s="223" t="s">
        <v>4465</v>
      </c>
    </row>
    <row r="919" spans="1:2">
      <c r="A919" s="223" t="s">
        <v>0</v>
      </c>
      <c r="B919" s="223" t="s">
        <v>4466</v>
      </c>
    </row>
    <row r="920" spans="1:2">
      <c r="A920" s="223" t="s">
        <v>0</v>
      </c>
      <c r="B920" s="223" t="s">
        <v>4467</v>
      </c>
    </row>
    <row r="921" spans="1:2">
      <c r="A921" s="223" t="s">
        <v>1</v>
      </c>
      <c r="B921" s="223" t="s">
        <v>4468</v>
      </c>
    </row>
    <row r="922" spans="1:2">
      <c r="A922" s="223" t="s">
        <v>1</v>
      </c>
      <c r="B922" s="223" t="s">
        <v>4469</v>
      </c>
    </row>
    <row r="923" spans="1:2">
      <c r="A923" s="223" t="s">
        <v>1</v>
      </c>
      <c r="B923" s="223" t="s">
        <v>4470</v>
      </c>
    </row>
    <row r="924" spans="1:2">
      <c r="A924" s="223" t="s">
        <v>3179</v>
      </c>
      <c r="B924" s="223" t="s">
        <v>4471</v>
      </c>
    </row>
    <row r="925" spans="1:2">
      <c r="A925" s="223" t="s">
        <v>40607</v>
      </c>
      <c r="B925" s="223" t="s">
        <v>4472</v>
      </c>
    </row>
    <row r="926" spans="1:2">
      <c r="A926" s="223" t="s">
        <v>0</v>
      </c>
      <c r="B926" s="223" t="s">
        <v>4473</v>
      </c>
    </row>
    <row r="927" spans="1:2">
      <c r="A927" s="223" t="s">
        <v>1</v>
      </c>
      <c r="B927" s="223" t="s">
        <v>4474</v>
      </c>
    </row>
    <row r="928" spans="1:2">
      <c r="A928" s="223" t="s">
        <v>40608</v>
      </c>
      <c r="B928" s="223" t="s">
        <v>4475</v>
      </c>
    </row>
    <row r="929" spans="1:2">
      <c r="A929" s="223" t="s">
        <v>0</v>
      </c>
      <c r="B929" s="223" t="s">
        <v>4476</v>
      </c>
    </row>
    <row r="930" spans="1:2">
      <c r="A930" s="223" t="s">
        <v>1</v>
      </c>
      <c r="B930" s="223" t="s">
        <v>4477</v>
      </c>
    </row>
    <row r="931" spans="1:2">
      <c r="A931" s="223" t="s">
        <v>40605</v>
      </c>
      <c r="B931" s="223" t="s">
        <v>4478</v>
      </c>
    </row>
    <row r="932" spans="1:2">
      <c r="A932" s="223" t="s">
        <v>40608</v>
      </c>
      <c r="B932" s="223" t="s">
        <v>4479</v>
      </c>
    </row>
    <row r="933" spans="1:2">
      <c r="A933" s="223" t="s">
        <v>3179</v>
      </c>
      <c r="B933" s="223" t="s">
        <v>4480</v>
      </c>
    </row>
    <row r="934" spans="1:2">
      <c r="A934" s="223" t="s">
        <v>40607</v>
      </c>
      <c r="B934" s="223" t="s">
        <v>4481</v>
      </c>
    </row>
    <row r="935" spans="1:2">
      <c r="A935" s="223" t="s">
        <v>40608</v>
      </c>
      <c r="B935" s="223" t="s">
        <v>4482</v>
      </c>
    </row>
    <row r="936" spans="1:2">
      <c r="A936" s="223" t="s">
        <v>1</v>
      </c>
      <c r="B936" s="223" t="s">
        <v>4483</v>
      </c>
    </row>
    <row r="937" spans="1:2">
      <c r="A937" s="223" t="s">
        <v>40607</v>
      </c>
      <c r="B937" s="223" t="s">
        <v>4484</v>
      </c>
    </row>
    <row r="938" spans="1:2">
      <c r="A938" s="223" t="s">
        <v>1</v>
      </c>
      <c r="B938" s="223" t="s">
        <v>4485</v>
      </c>
    </row>
    <row r="939" spans="1:2">
      <c r="A939" s="223" t="s">
        <v>40605</v>
      </c>
      <c r="B939" s="223" t="s">
        <v>4486</v>
      </c>
    </row>
    <row r="940" spans="1:2">
      <c r="A940" s="223" t="s">
        <v>0</v>
      </c>
      <c r="B940" s="223" t="s">
        <v>4487</v>
      </c>
    </row>
    <row r="941" spans="1:2">
      <c r="A941" s="223" t="s">
        <v>1</v>
      </c>
      <c r="B941" s="223" t="s">
        <v>4488</v>
      </c>
    </row>
    <row r="942" spans="1:2">
      <c r="A942" s="223" t="s">
        <v>1</v>
      </c>
      <c r="B942" s="223" t="s">
        <v>4489</v>
      </c>
    </row>
    <row r="943" spans="1:2">
      <c r="A943" s="223" t="s">
        <v>0</v>
      </c>
      <c r="B943" s="223" t="s">
        <v>4490</v>
      </c>
    </row>
    <row r="944" spans="1:2">
      <c r="A944" s="223" t="s">
        <v>1</v>
      </c>
      <c r="B944" s="223" t="s">
        <v>4491</v>
      </c>
    </row>
    <row r="945" spans="1:2">
      <c r="A945" s="223" t="s">
        <v>40607</v>
      </c>
      <c r="B945" s="223" t="s">
        <v>4492</v>
      </c>
    </row>
    <row r="946" spans="1:2">
      <c r="A946" s="223" t="s">
        <v>40608</v>
      </c>
      <c r="B946" s="223" t="s">
        <v>4493</v>
      </c>
    </row>
    <row r="947" spans="1:2">
      <c r="A947" s="223" t="s">
        <v>0</v>
      </c>
      <c r="B947" s="223" t="s">
        <v>4494</v>
      </c>
    </row>
    <row r="948" spans="1:2">
      <c r="A948" s="223" t="s">
        <v>1</v>
      </c>
      <c r="B948" s="223" t="s">
        <v>4495</v>
      </c>
    </row>
    <row r="949" spans="1:2">
      <c r="A949" s="223" t="s">
        <v>40607</v>
      </c>
      <c r="B949" s="223" t="s">
        <v>4496</v>
      </c>
    </row>
    <row r="950" spans="1:2">
      <c r="A950" s="223" t="s">
        <v>40607</v>
      </c>
      <c r="B950" s="223" t="s">
        <v>4497</v>
      </c>
    </row>
    <row r="951" spans="1:2">
      <c r="A951" s="223" t="s">
        <v>1</v>
      </c>
      <c r="B951" s="223" t="s">
        <v>4498</v>
      </c>
    </row>
    <row r="952" spans="1:2">
      <c r="A952" s="223" t="s">
        <v>0</v>
      </c>
      <c r="B952" s="223" t="s">
        <v>4499</v>
      </c>
    </row>
    <row r="953" spans="1:2">
      <c r="A953" s="223" t="s">
        <v>40606</v>
      </c>
      <c r="B953" s="223" t="s">
        <v>4500</v>
      </c>
    </row>
    <row r="954" spans="1:2">
      <c r="A954" s="223" t="s">
        <v>3179</v>
      </c>
      <c r="B954" s="223" t="s">
        <v>4501</v>
      </c>
    </row>
    <row r="955" spans="1:2">
      <c r="A955" s="223" t="s">
        <v>40605</v>
      </c>
      <c r="B955" s="223" t="s">
        <v>4502</v>
      </c>
    </row>
    <row r="956" spans="1:2">
      <c r="A956" s="223" t="s">
        <v>1</v>
      </c>
      <c r="B956" s="223" t="s">
        <v>4503</v>
      </c>
    </row>
    <row r="957" spans="1:2">
      <c r="A957" s="223" t="s">
        <v>40608</v>
      </c>
      <c r="B957" s="223" t="s">
        <v>4504</v>
      </c>
    </row>
    <row r="958" spans="1:2">
      <c r="A958" s="223" t="s">
        <v>3179</v>
      </c>
      <c r="B958" s="223" t="s">
        <v>4505</v>
      </c>
    </row>
    <row r="959" spans="1:2">
      <c r="A959" s="223" t="s">
        <v>40605</v>
      </c>
      <c r="B959" s="223" t="s">
        <v>4506</v>
      </c>
    </row>
    <row r="960" spans="1:2">
      <c r="A960" s="223" t="s">
        <v>40605</v>
      </c>
      <c r="B960" s="223" t="s">
        <v>4507</v>
      </c>
    </row>
    <row r="961" spans="1:2">
      <c r="A961" s="223" t="s">
        <v>0</v>
      </c>
      <c r="B961" s="223" t="s">
        <v>4508</v>
      </c>
    </row>
    <row r="962" spans="1:2">
      <c r="A962" s="223" t="s">
        <v>0</v>
      </c>
      <c r="B962" s="223" t="s">
        <v>4509</v>
      </c>
    </row>
    <row r="963" spans="1:2">
      <c r="A963" s="223" t="s">
        <v>0</v>
      </c>
      <c r="B963" s="223" t="s">
        <v>4510</v>
      </c>
    </row>
    <row r="964" spans="1:2">
      <c r="A964" s="223" t="s">
        <v>1</v>
      </c>
      <c r="B964" s="223" t="s">
        <v>4511</v>
      </c>
    </row>
    <row r="965" spans="1:2">
      <c r="A965" s="223" t="s">
        <v>0</v>
      </c>
      <c r="B965" s="223" t="s">
        <v>4512</v>
      </c>
    </row>
    <row r="966" spans="1:2">
      <c r="A966" s="223" t="s">
        <v>40607</v>
      </c>
      <c r="B966" s="223" t="s">
        <v>4513</v>
      </c>
    </row>
    <row r="967" spans="1:2">
      <c r="A967" s="223" t="s">
        <v>40607</v>
      </c>
      <c r="B967" s="223" t="s">
        <v>4514</v>
      </c>
    </row>
    <row r="968" spans="1:2">
      <c r="A968" s="223" t="s">
        <v>40607</v>
      </c>
      <c r="B968" s="223" t="s">
        <v>4515</v>
      </c>
    </row>
    <row r="969" spans="1:2">
      <c r="A969" s="223" t="s">
        <v>40607</v>
      </c>
      <c r="B969" s="223" t="s">
        <v>4516</v>
      </c>
    </row>
    <row r="970" spans="1:2">
      <c r="A970" s="223" t="s">
        <v>40607</v>
      </c>
      <c r="B970" s="223" t="s">
        <v>4517</v>
      </c>
    </row>
    <row r="971" spans="1:2">
      <c r="A971" s="223" t="s">
        <v>0</v>
      </c>
      <c r="B971" s="223" t="s">
        <v>4518</v>
      </c>
    </row>
    <row r="972" spans="1:2">
      <c r="A972" s="223" t="s">
        <v>40607</v>
      </c>
      <c r="B972" s="223" t="s">
        <v>4519</v>
      </c>
    </row>
    <row r="973" spans="1:2">
      <c r="A973" s="223" t="s">
        <v>40607</v>
      </c>
      <c r="B973" s="223" t="s">
        <v>4520</v>
      </c>
    </row>
    <row r="974" spans="1:2">
      <c r="A974" s="223" t="s">
        <v>3179</v>
      </c>
      <c r="B974" s="223" t="s">
        <v>4521</v>
      </c>
    </row>
    <row r="975" spans="1:2">
      <c r="A975" s="223" t="s">
        <v>1</v>
      </c>
      <c r="B975" s="223" t="s">
        <v>4522</v>
      </c>
    </row>
    <row r="976" spans="1:2">
      <c r="A976" s="223" t="s">
        <v>40607</v>
      </c>
      <c r="B976" s="223" t="s">
        <v>4523</v>
      </c>
    </row>
    <row r="977" spans="1:2">
      <c r="A977" s="223" t="s">
        <v>40606</v>
      </c>
      <c r="B977" s="223" t="s">
        <v>4524</v>
      </c>
    </row>
    <row r="978" spans="1:2">
      <c r="A978" s="223" t="s">
        <v>40607</v>
      </c>
      <c r="B978" s="223" t="s">
        <v>4525</v>
      </c>
    </row>
    <row r="979" spans="1:2">
      <c r="A979" s="223" t="s">
        <v>40605</v>
      </c>
      <c r="B979" s="223" t="s">
        <v>4526</v>
      </c>
    </row>
    <row r="980" spans="1:2">
      <c r="A980" s="223" t="s">
        <v>1</v>
      </c>
      <c r="B980" s="223" t="s">
        <v>4527</v>
      </c>
    </row>
    <row r="981" spans="1:2">
      <c r="A981" s="223" t="s">
        <v>40606</v>
      </c>
      <c r="B981" s="223" t="s">
        <v>4528</v>
      </c>
    </row>
    <row r="982" spans="1:2">
      <c r="A982" s="223" t="s">
        <v>1</v>
      </c>
      <c r="B982" s="223" t="s">
        <v>4529</v>
      </c>
    </row>
    <row r="983" spans="1:2">
      <c r="A983" s="223" t="s">
        <v>40607</v>
      </c>
      <c r="B983" s="223" t="s">
        <v>4530</v>
      </c>
    </row>
    <row r="984" spans="1:2">
      <c r="A984" s="223" t="s">
        <v>0</v>
      </c>
      <c r="B984" s="223" t="s">
        <v>4531</v>
      </c>
    </row>
    <row r="985" spans="1:2">
      <c r="A985" s="223" t="s">
        <v>40607</v>
      </c>
      <c r="B985" s="223" t="s">
        <v>4532</v>
      </c>
    </row>
    <row r="986" spans="1:2">
      <c r="A986" s="223" t="s">
        <v>0</v>
      </c>
      <c r="B986" s="223" t="s">
        <v>4533</v>
      </c>
    </row>
    <row r="987" spans="1:2">
      <c r="A987" s="223" t="s">
        <v>3179</v>
      </c>
      <c r="B987" s="223" t="s">
        <v>4534</v>
      </c>
    </row>
    <row r="988" spans="1:2">
      <c r="A988" s="223" t="s">
        <v>40607</v>
      </c>
      <c r="B988" s="223" t="s">
        <v>4535</v>
      </c>
    </row>
    <row r="989" spans="1:2">
      <c r="A989" s="223" t="s">
        <v>40606</v>
      </c>
      <c r="B989" s="223" t="s">
        <v>4536</v>
      </c>
    </row>
    <row r="990" spans="1:2">
      <c r="A990" s="223" t="s">
        <v>1</v>
      </c>
      <c r="B990" s="223" t="s">
        <v>4537</v>
      </c>
    </row>
    <row r="991" spans="1:2">
      <c r="A991" s="223" t="s">
        <v>3179</v>
      </c>
      <c r="B991" s="223" t="s">
        <v>4538</v>
      </c>
    </row>
    <row r="992" spans="1:2">
      <c r="A992" s="223" t="s">
        <v>40606</v>
      </c>
      <c r="B992" s="223" t="s">
        <v>4539</v>
      </c>
    </row>
    <row r="993" spans="1:2">
      <c r="A993" s="223" t="s">
        <v>1</v>
      </c>
      <c r="B993" s="223" t="s">
        <v>4540</v>
      </c>
    </row>
    <row r="994" spans="1:2">
      <c r="A994" s="223" t="s">
        <v>40606</v>
      </c>
      <c r="B994" s="223" t="s">
        <v>4541</v>
      </c>
    </row>
    <row r="995" spans="1:2">
      <c r="A995" s="223" t="s">
        <v>40607</v>
      </c>
      <c r="B995" s="223" t="s">
        <v>4542</v>
      </c>
    </row>
    <row r="996" spans="1:2">
      <c r="A996" s="223" t="s">
        <v>40607</v>
      </c>
      <c r="B996" s="223" t="s">
        <v>4543</v>
      </c>
    </row>
    <row r="997" spans="1:2">
      <c r="A997" s="223" t="s">
        <v>40607</v>
      </c>
      <c r="B997" s="223" t="s">
        <v>4544</v>
      </c>
    </row>
    <row r="998" spans="1:2">
      <c r="A998" s="223" t="s">
        <v>1</v>
      </c>
      <c r="B998" s="223" t="s">
        <v>4545</v>
      </c>
    </row>
    <row r="999" spans="1:2">
      <c r="A999" s="223" t="s">
        <v>40607</v>
      </c>
      <c r="B999" s="223" t="s">
        <v>4546</v>
      </c>
    </row>
    <row r="1000" spans="1:2">
      <c r="A1000" s="223" t="s">
        <v>40605</v>
      </c>
      <c r="B1000" s="223" t="s">
        <v>4547</v>
      </c>
    </row>
    <row r="1001" spans="1:2">
      <c r="A1001" s="223" t="s">
        <v>40607</v>
      </c>
      <c r="B1001" s="223" t="s">
        <v>4548</v>
      </c>
    </row>
    <row r="1002" spans="1:2">
      <c r="A1002" s="223" t="s">
        <v>40607</v>
      </c>
      <c r="B1002" s="223" t="s">
        <v>4549</v>
      </c>
    </row>
    <row r="1003" spans="1:2">
      <c r="A1003" s="223" t="s">
        <v>1</v>
      </c>
      <c r="B1003" s="223" t="s">
        <v>4550</v>
      </c>
    </row>
    <row r="1004" spans="1:2">
      <c r="A1004" s="223" t="s">
        <v>1</v>
      </c>
      <c r="B1004" s="223" t="s">
        <v>4551</v>
      </c>
    </row>
    <row r="1005" spans="1:2">
      <c r="A1005" s="223" t="s">
        <v>1</v>
      </c>
      <c r="B1005" s="223" t="s">
        <v>4552</v>
      </c>
    </row>
    <row r="1006" spans="1:2">
      <c r="A1006" s="223" t="s">
        <v>40606</v>
      </c>
      <c r="B1006" s="223" t="s">
        <v>4553</v>
      </c>
    </row>
    <row r="1007" spans="1:2">
      <c r="A1007" s="223" t="s">
        <v>3179</v>
      </c>
      <c r="B1007" s="223" t="s">
        <v>4554</v>
      </c>
    </row>
    <row r="1008" spans="1:2">
      <c r="A1008" s="223" t="s">
        <v>1</v>
      </c>
      <c r="B1008" s="223" t="s">
        <v>4555</v>
      </c>
    </row>
    <row r="1009" spans="1:2">
      <c r="A1009" s="223" t="s">
        <v>40607</v>
      </c>
      <c r="B1009" s="223" t="s">
        <v>4556</v>
      </c>
    </row>
    <row r="1010" spans="1:2">
      <c r="A1010" s="223" t="s">
        <v>40607</v>
      </c>
      <c r="B1010" s="223" t="s">
        <v>4557</v>
      </c>
    </row>
    <row r="1011" spans="1:2">
      <c r="A1011" s="223" t="s">
        <v>40607</v>
      </c>
      <c r="B1011" s="223" t="s">
        <v>4558</v>
      </c>
    </row>
    <row r="1012" spans="1:2">
      <c r="A1012" s="223" t="s">
        <v>1</v>
      </c>
      <c r="B1012" s="223" t="s">
        <v>4559</v>
      </c>
    </row>
    <row r="1013" spans="1:2">
      <c r="A1013" s="223" t="s">
        <v>40607</v>
      </c>
      <c r="B1013" s="223" t="s">
        <v>4560</v>
      </c>
    </row>
    <row r="1014" spans="1:2">
      <c r="A1014" s="223" t="s">
        <v>1</v>
      </c>
      <c r="B1014" s="223" t="s">
        <v>4561</v>
      </c>
    </row>
    <row r="1015" spans="1:2">
      <c r="A1015" s="223" t="s">
        <v>40607</v>
      </c>
      <c r="B1015" s="223" t="s">
        <v>4562</v>
      </c>
    </row>
    <row r="1016" spans="1:2">
      <c r="A1016" s="223" t="s">
        <v>40606</v>
      </c>
      <c r="B1016" s="223" t="s">
        <v>4563</v>
      </c>
    </row>
    <row r="1017" spans="1:2">
      <c r="A1017" s="223" t="s">
        <v>0</v>
      </c>
      <c r="B1017" s="223" t="s">
        <v>4564</v>
      </c>
    </row>
    <row r="1018" spans="1:2">
      <c r="A1018" s="223" t="s">
        <v>40607</v>
      </c>
      <c r="B1018" s="223" t="s">
        <v>4565</v>
      </c>
    </row>
    <row r="1019" spans="1:2">
      <c r="A1019" s="223" t="s">
        <v>1</v>
      </c>
      <c r="B1019" s="223" t="s">
        <v>4566</v>
      </c>
    </row>
    <row r="1020" spans="1:2">
      <c r="A1020" s="223" t="s">
        <v>1</v>
      </c>
      <c r="B1020" s="223" t="s">
        <v>4567</v>
      </c>
    </row>
    <row r="1021" spans="1:2">
      <c r="A1021" s="223" t="s">
        <v>40607</v>
      </c>
      <c r="B1021" s="223" t="s">
        <v>4568</v>
      </c>
    </row>
    <row r="1022" spans="1:2">
      <c r="A1022" s="223" t="s">
        <v>1</v>
      </c>
      <c r="B1022" s="223" t="s">
        <v>4569</v>
      </c>
    </row>
    <row r="1023" spans="1:2">
      <c r="A1023" s="223" t="s">
        <v>40607</v>
      </c>
      <c r="B1023" s="223" t="s">
        <v>4570</v>
      </c>
    </row>
    <row r="1024" spans="1:2">
      <c r="A1024" s="223" t="s">
        <v>1</v>
      </c>
      <c r="B1024" s="223" t="s">
        <v>4571</v>
      </c>
    </row>
    <row r="1025" spans="1:2">
      <c r="A1025" s="223" t="s">
        <v>40607</v>
      </c>
      <c r="B1025" s="223" t="s">
        <v>4572</v>
      </c>
    </row>
    <row r="1026" spans="1:2">
      <c r="A1026" s="223" t="s">
        <v>0</v>
      </c>
      <c r="B1026" s="223" t="s">
        <v>4573</v>
      </c>
    </row>
    <row r="1027" spans="1:2">
      <c r="A1027" s="223" t="s">
        <v>40606</v>
      </c>
      <c r="B1027" s="223" t="s">
        <v>4574</v>
      </c>
    </row>
    <row r="1028" spans="1:2">
      <c r="A1028" s="223" t="s">
        <v>40605</v>
      </c>
      <c r="B1028" s="223" t="s">
        <v>4575</v>
      </c>
    </row>
    <row r="1029" spans="1:2">
      <c r="A1029" s="223" t="s">
        <v>1</v>
      </c>
      <c r="B1029" s="223" t="s">
        <v>4576</v>
      </c>
    </row>
    <row r="1030" spans="1:2">
      <c r="A1030" s="223" t="s">
        <v>1</v>
      </c>
      <c r="B1030" s="223" t="s">
        <v>4577</v>
      </c>
    </row>
    <row r="1031" spans="1:2">
      <c r="A1031" s="223" t="s">
        <v>40608</v>
      </c>
      <c r="B1031" s="223" t="s">
        <v>4578</v>
      </c>
    </row>
    <row r="1032" spans="1:2">
      <c r="A1032" s="223" t="s">
        <v>1</v>
      </c>
      <c r="B1032" s="223" t="s">
        <v>4579</v>
      </c>
    </row>
    <row r="1033" spans="1:2">
      <c r="A1033" s="223" t="s">
        <v>1</v>
      </c>
      <c r="B1033" s="223" t="s">
        <v>4580</v>
      </c>
    </row>
    <row r="1034" spans="1:2">
      <c r="A1034" s="223" t="s">
        <v>40607</v>
      </c>
      <c r="B1034" s="223" t="s">
        <v>4581</v>
      </c>
    </row>
    <row r="1035" spans="1:2">
      <c r="A1035" s="223" t="s">
        <v>40607</v>
      </c>
      <c r="B1035" s="223" t="s">
        <v>4582</v>
      </c>
    </row>
    <row r="1036" spans="1:2">
      <c r="A1036" s="223" t="s">
        <v>0</v>
      </c>
      <c r="B1036" s="223" t="s">
        <v>4583</v>
      </c>
    </row>
    <row r="1037" spans="1:2">
      <c r="A1037" s="223" t="s">
        <v>40606</v>
      </c>
      <c r="B1037" s="223" t="s">
        <v>4584</v>
      </c>
    </row>
    <row r="1038" spans="1:2">
      <c r="A1038" s="223" t="s">
        <v>40607</v>
      </c>
      <c r="B1038" s="223" t="s">
        <v>4585</v>
      </c>
    </row>
    <row r="1039" spans="1:2">
      <c r="A1039" s="223" t="s">
        <v>40607</v>
      </c>
      <c r="B1039" s="223" t="s">
        <v>4586</v>
      </c>
    </row>
    <row r="1040" spans="1:2">
      <c r="A1040" s="223" t="s">
        <v>0</v>
      </c>
      <c r="B1040" s="223" t="s">
        <v>4587</v>
      </c>
    </row>
    <row r="1041" spans="1:2">
      <c r="A1041" s="223" t="s">
        <v>40607</v>
      </c>
      <c r="B1041" s="223" t="s">
        <v>4588</v>
      </c>
    </row>
    <row r="1042" spans="1:2">
      <c r="A1042" s="223" t="s">
        <v>40606</v>
      </c>
      <c r="B1042" s="223" t="s">
        <v>4589</v>
      </c>
    </row>
    <row r="1043" spans="1:2">
      <c r="A1043" s="223" t="s">
        <v>0</v>
      </c>
      <c r="B1043" s="223" t="s">
        <v>4590</v>
      </c>
    </row>
    <row r="1044" spans="1:2">
      <c r="A1044" s="223" t="s">
        <v>40607</v>
      </c>
      <c r="B1044" s="223" t="s">
        <v>4591</v>
      </c>
    </row>
    <row r="1045" spans="1:2">
      <c r="A1045" s="223" t="s">
        <v>40606</v>
      </c>
      <c r="B1045" s="223" t="s">
        <v>4592</v>
      </c>
    </row>
    <row r="1046" spans="1:2">
      <c r="A1046" s="223" t="s">
        <v>1</v>
      </c>
      <c r="B1046" s="223" t="s">
        <v>4593</v>
      </c>
    </row>
    <row r="1047" spans="1:2">
      <c r="A1047" s="223" t="s">
        <v>40605</v>
      </c>
      <c r="B1047" s="223" t="s">
        <v>4594</v>
      </c>
    </row>
    <row r="1048" spans="1:2">
      <c r="A1048" s="223" t="s">
        <v>1</v>
      </c>
      <c r="B1048" s="223" t="s">
        <v>4595</v>
      </c>
    </row>
    <row r="1049" spans="1:2">
      <c r="A1049" s="223" t="s">
        <v>1</v>
      </c>
      <c r="B1049" s="223" t="s">
        <v>4596</v>
      </c>
    </row>
    <row r="1050" spans="1:2">
      <c r="A1050" s="223" t="s">
        <v>40605</v>
      </c>
      <c r="B1050" s="223" t="s">
        <v>4597</v>
      </c>
    </row>
    <row r="1051" spans="1:2">
      <c r="A1051" s="223" t="s">
        <v>40607</v>
      </c>
      <c r="B1051" s="223" t="s">
        <v>4598</v>
      </c>
    </row>
    <row r="1052" spans="1:2">
      <c r="A1052" s="223" t="s">
        <v>40607</v>
      </c>
      <c r="B1052" s="223" t="s">
        <v>4599</v>
      </c>
    </row>
    <row r="1053" spans="1:2">
      <c r="A1053" s="223" t="s">
        <v>1</v>
      </c>
      <c r="B1053" s="223" t="s">
        <v>4600</v>
      </c>
    </row>
    <row r="1054" spans="1:2">
      <c r="A1054" s="223" t="s">
        <v>40607</v>
      </c>
      <c r="B1054" s="223" t="s">
        <v>4601</v>
      </c>
    </row>
    <row r="1055" spans="1:2">
      <c r="A1055" s="223" t="s">
        <v>1</v>
      </c>
      <c r="B1055" s="223" t="s">
        <v>4602</v>
      </c>
    </row>
    <row r="1056" spans="1:2">
      <c r="A1056" s="223" t="s">
        <v>40607</v>
      </c>
      <c r="B1056" s="223" t="s">
        <v>4603</v>
      </c>
    </row>
    <row r="1057" spans="1:2">
      <c r="A1057" s="223" t="s">
        <v>40607</v>
      </c>
      <c r="B1057" s="223" t="s">
        <v>4604</v>
      </c>
    </row>
    <row r="1058" spans="1:2">
      <c r="A1058" s="223" t="s">
        <v>0</v>
      </c>
      <c r="B1058" s="223" t="s">
        <v>4605</v>
      </c>
    </row>
    <row r="1059" spans="1:2">
      <c r="A1059" s="223" t="s">
        <v>1</v>
      </c>
      <c r="B1059" s="223" t="s">
        <v>4606</v>
      </c>
    </row>
    <row r="1060" spans="1:2">
      <c r="A1060" s="223" t="s">
        <v>40607</v>
      </c>
      <c r="B1060" s="223" t="s">
        <v>4607</v>
      </c>
    </row>
    <row r="1061" spans="1:2">
      <c r="A1061" s="223" t="s">
        <v>3179</v>
      </c>
      <c r="B1061" s="223" t="s">
        <v>4608</v>
      </c>
    </row>
    <row r="1062" spans="1:2">
      <c r="A1062" s="223" t="s">
        <v>40607</v>
      </c>
      <c r="B1062" s="223" t="s">
        <v>4609</v>
      </c>
    </row>
    <row r="1063" spans="1:2">
      <c r="A1063" s="223" t="s">
        <v>0</v>
      </c>
      <c r="B1063" s="223" t="s">
        <v>4610</v>
      </c>
    </row>
    <row r="1064" spans="1:2">
      <c r="A1064" s="223" t="s">
        <v>40608</v>
      </c>
      <c r="B1064" s="223" t="s">
        <v>4611</v>
      </c>
    </row>
    <row r="1065" spans="1:2">
      <c r="A1065" s="223" t="s">
        <v>1</v>
      </c>
      <c r="B1065" s="223" t="s">
        <v>4612</v>
      </c>
    </row>
    <row r="1066" spans="1:2">
      <c r="A1066" s="223" t="s">
        <v>40607</v>
      </c>
      <c r="B1066" s="223" t="s">
        <v>4613</v>
      </c>
    </row>
    <row r="1067" spans="1:2">
      <c r="A1067" s="223" t="s">
        <v>40608</v>
      </c>
      <c r="B1067" s="223" t="s">
        <v>4614</v>
      </c>
    </row>
    <row r="1068" spans="1:2">
      <c r="A1068" s="223" t="s">
        <v>1</v>
      </c>
      <c r="B1068" s="223" t="s">
        <v>4615</v>
      </c>
    </row>
    <row r="1069" spans="1:2">
      <c r="A1069" s="223" t="s">
        <v>40606</v>
      </c>
      <c r="B1069" s="223" t="s">
        <v>4616</v>
      </c>
    </row>
    <row r="1070" spans="1:2">
      <c r="A1070" s="223" t="s">
        <v>3179</v>
      </c>
      <c r="B1070" s="223" t="s">
        <v>4617</v>
      </c>
    </row>
    <row r="1071" spans="1:2">
      <c r="A1071" s="223" t="s">
        <v>3179</v>
      </c>
      <c r="B1071" s="223" t="s">
        <v>4618</v>
      </c>
    </row>
    <row r="1072" spans="1:2">
      <c r="A1072" s="223" t="s">
        <v>1</v>
      </c>
      <c r="B1072" s="223" t="s">
        <v>4619</v>
      </c>
    </row>
    <row r="1073" spans="1:2">
      <c r="A1073" s="223" t="s">
        <v>40606</v>
      </c>
      <c r="B1073" s="223" t="s">
        <v>4620</v>
      </c>
    </row>
    <row r="1074" spans="1:2">
      <c r="A1074" s="223" t="s">
        <v>3179</v>
      </c>
      <c r="B1074" s="223" t="s">
        <v>4621</v>
      </c>
    </row>
    <row r="1075" spans="1:2">
      <c r="A1075" s="223" t="s">
        <v>1</v>
      </c>
      <c r="B1075" s="223" t="s">
        <v>4622</v>
      </c>
    </row>
    <row r="1076" spans="1:2">
      <c r="A1076" s="223" t="s">
        <v>1</v>
      </c>
      <c r="B1076" s="223" t="s">
        <v>4623</v>
      </c>
    </row>
    <row r="1077" spans="1:2">
      <c r="A1077" s="223" t="s">
        <v>40606</v>
      </c>
      <c r="B1077" s="223" t="s">
        <v>4624</v>
      </c>
    </row>
    <row r="1078" spans="1:2">
      <c r="A1078" s="223" t="s">
        <v>0</v>
      </c>
      <c r="B1078" s="223" t="s">
        <v>4625</v>
      </c>
    </row>
    <row r="1079" spans="1:2">
      <c r="A1079" s="223" t="s">
        <v>3179</v>
      </c>
      <c r="B1079" s="223" t="s">
        <v>4626</v>
      </c>
    </row>
    <row r="1080" spans="1:2">
      <c r="A1080" s="223" t="s">
        <v>1</v>
      </c>
      <c r="B1080" s="223" t="s">
        <v>4627</v>
      </c>
    </row>
    <row r="1081" spans="1:2">
      <c r="A1081" s="223" t="s">
        <v>3179</v>
      </c>
      <c r="B1081" s="223" t="s">
        <v>4628</v>
      </c>
    </row>
    <row r="1082" spans="1:2">
      <c r="A1082" s="223" t="s">
        <v>40605</v>
      </c>
      <c r="B1082" s="223" t="s">
        <v>4629</v>
      </c>
    </row>
    <row r="1083" spans="1:2">
      <c r="A1083" s="223" t="s">
        <v>0</v>
      </c>
      <c r="B1083" s="223" t="s">
        <v>4630</v>
      </c>
    </row>
    <row r="1084" spans="1:2">
      <c r="A1084" s="223" t="s">
        <v>1</v>
      </c>
      <c r="B1084" s="223" t="s">
        <v>4631</v>
      </c>
    </row>
    <row r="1085" spans="1:2">
      <c r="A1085" s="223" t="s">
        <v>3179</v>
      </c>
      <c r="B1085" s="223" t="s">
        <v>4632</v>
      </c>
    </row>
    <row r="1086" spans="1:2">
      <c r="A1086" s="223" t="s">
        <v>1</v>
      </c>
      <c r="B1086" s="223" t="s">
        <v>4633</v>
      </c>
    </row>
    <row r="1087" spans="1:2">
      <c r="A1087" s="223" t="s">
        <v>1</v>
      </c>
      <c r="B1087" s="223" t="s">
        <v>4634</v>
      </c>
    </row>
    <row r="1088" spans="1:2">
      <c r="A1088" s="223" t="s">
        <v>0</v>
      </c>
      <c r="B1088" s="223" t="s">
        <v>4635</v>
      </c>
    </row>
    <row r="1089" spans="1:2">
      <c r="A1089" s="223" t="s">
        <v>40608</v>
      </c>
      <c r="B1089" s="223" t="s">
        <v>4636</v>
      </c>
    </row>
    <row r="1090" spans="1:2">
      <c r="A1090" s="223" t="s">
        <v>40607</v>
      </c>
      <c r="B1090" s="223" t="s">
        <v>4637</v>
      </c>
    </row>
    <row r="1091" spans="1:2">
      <c r="A1091" s="223" t="s">
        <v>3179</v>
      </c>
      <c r="B1091" s="223" t="s">
        <v>4638</v>
      </c>
    </row>
    <row r="1092" spans="1:2">
      <c r="A1092" s="223" t="s">
        <v>3179</v>
      </c>
      <c r="B1092" s="223" t="s">
        <v>4639</v>
      </c>
    </row>
    <row r="1093" spans="1:2">
      <c r="A1093" s="223" t="s">
        <v>1</v>
      </c>
      <c r="B1093" s="223" t="s">
        <v>4640</v>
      </c>
    </row>
    <row r="1094" spans="1:2">
      <c r="A1094" s="223" t="s">
        <v>1</v>
      </c>
      <c r="B1094" s="223" t="s">
        <v>4641</v>
      </c>
    </row>
    <row r="1095" spans="1:2">
      <c r="A1095" s="223" t="s">
        <v>40605</v>
      </c>
      <c r="B1095" s="223" t="s">
        <v>4642</v>
      </c>
    </row>
    <row r="1096" spans="1:2">
      <c r="A1096" s="223" t="s">
        <v>40608</v>
      </c>
      <c r="B1096" s="223" t="s">
        <v>4643</v>
      </c>
    </row>
    <row r="1097" spans="1:2">
      <c r="A1097" s="223" t="s">
        <v>40605</v>
      </c>
      <c r="B1097" s="223" t="s">
        <v>4644</v>
      </c>
    </row>
    <row r="1098" spans="1:2">
      <c r="A1098" s="223" t="s">
        <v>3179</v>
      </c>
      <c r="B1098" s="223" t="s">
        <v>4645</v>
      </c>
    </row>
    <row r="1099" spans="1:2">
      <c r="A1099" s="223" t="s">
        <v>0</v>
      </c>
      <c r="B1099" s="223" t="s">
        <v>4646</v>
      </c>
    </row>
    <row r="1100" spans="1:2">
      <c r="A1100" s="223" t="s">
        <v>1</v>
      </c>
      <c r="B1100" s="223" t="s">
        <v>4647</v>
      </c>
    </row>
    <row r="1101" spans="1:2">
      <c r="A1101" s="223" t="s">
        <v>3179</v>
      </c>
      <c r="B1101" s="223" t="s">
        <v>4648</v>
      </c>
    </row>
    <row r="1102" spans="1:2">
      <c r="A1102" s="223" t="s">
        <v>40605</v>
      </c>
      <c r="B1102" s="223" t="s">
        <v>4649</v>
      </c>
    </row>
    <row r="1103" spans="1:2">
      <c r="A1103" s="223" t="s">
        <v>0</v>
      </c>
      <c r="B1103" s="223" t="s">
        <v>4650</v>
      </c>
    </row>
    <row r="1104" spans="1:2">
      <c r="A1104" s="223" t="s">
        <v>1</v>
      </c>
      <c r="B1104" s="223" t="s">
        <v>4651</v>
      </c>
    </row>
    <row r="1105" spans="1:2">
      <c r="A1105" s="223" t="s">
        <v>0</v>
      </c>
      <c r="B1105" s="223" t="s">
        <v>4652</v>
      </c>
    </row>
    <row r="1106" spans="1:2">
      <c r="A1106" s="223" t="s">
        <v>0</v>
      </c>
      <c r="B1106" s="223" t="s">
        <v>4653</v>
      </c>
    </row>
    <row r="1107" spans="1:2">
      <c r="A1107" s="223" t="s">
        <v>1</v>
      </c>
      <c r="B1107" s="223" t="s">
        <v>4654</v>
      </c>
    </row>
    <row r="1108" spans="1:2">
      <c r="A1108" s="223" t="s">
        <v>3179</v>
      </c>
      <c r="B1108" s="223" t="s">
        <v>4655</v>
      </c>
    </row>
    <row r="1109" spans="1:2">
      <c r="A1109" s="223" t="s">
        <v>0</v>
      </c>
      <c r="B1109" s="223" t="s">
        <v>4656</v>
      </c>
    </row>
    <row r="1110" spans="1:2">
      <c r="A1110" s="223" t="s">
        <v>1</v>
      </c>
      <c r="B1110" s="223" t="s">
        <v>4657</v>
      </c>
    </row>
    <row r="1111" spans="1:2">
      <c r="A1111" s="223" t="s">
        <v>1</v>
      </c>
      <c r="B1111" s="223" t="s">
        <v>4658</v>
      </c>
    </row>
    <row r="1112" spans="1:2">
      <c r="A1112" s="223" t="s">
        <v>0</v>
      </c>
      <c r="B1112" s="223" t="s">
        <v>4659</v>
      </c>
    </row>
    <row r="1113" spans="1:2">
      <c r="A1113" s="223" t="s">
        <v>1</v>
      </c>
      <c r="B1113" s="223" t="s">
        <v>4660</v>
      </c>
    </row>
    <row r="1114" spans="1:2">
      <c r="A1114" s="223" t="s">
        <v>40607</v>
      </c>
      <c r="B1114" s="223" t="s">
        <v>4661</v>
      </c>
    </row>
    <row r="1115" spans="1:2">
      <c r="A1115" s="223" t="s">
        <v>1</v>
      </c>
      <c r="B1115" s="223" t="s">
        <v>4662</v>
      </c>
    </row>
    <row r="1116" spans="1:2">
      <c r="A1116" s="223" t="s">
        <v>1</v>
      </c>
      <c r="B1116" s="223" t="s">
        <v>4663</v>
      </c>
    </row>
    <row r="1117" spans="1:2">
      <c r="A1117" s="223" t="s">
        <v>1</v>
      </c>
      <c r="B1117" s="223" t="s">
        <v>4664</v>
      </c>
    </row>
    <row r="1118" spans="1:2">
      <c r="A1118" s="223" t="s">
        <v>40605</v>
      </c>
      <c r="B1118" s="223" t="s">
        <v>4665</v>
      </c>
    </row>
    <row r="1119" spans="1:2">
      <c r="A1119" s="223" t="s">
        <v>1</v>
      </c>
      <c r="B1119" s="223" t="s">
        <v>4666</v>
      </c>
    </row>
    <row r="1120" spans="1:2">
      <c r="A1120" s="223" t="s">
        <v>3179</v>
      </c>
      <c r="B1120" s="223" t="s">
        <v>4667</v>
      </c>
    </row>
    <row r="1121" spans="1:2">
      <c r="A1121" s="223" t="s">
        <v>40606</v>
      </c>
      <c r="B1121" s="223" t="s">
        <v>4668</v>
      </c>
    </row>
    <row r="1122" spans="1:2">
      <c r="A1122" s="223" t="s">
        <v>40607</v>
      </c>
      <c r="B1122" s="223" t="s">
        <v>4669</v>
      </c>
    </row>
    <row r="1123" spans="1:2">
      <c r="A1123" s="223" t="s">
        <v>40606</v>
      </c>
      <c r="B1123" s="223" t="s">
        <v>4670</v>
      </c>
    </row>
    <row r="1124" spans="1:2">
      <c r="A1124" s="223" t="s">
        <v>0</v>
      </c>
      <c r="B1124" s="223" t="s">
        <v>4671</v>
      </c>
    </row>
    <row r="1125" spans="1:2">
      <c r="A1125" s="223" t="s">
        <v>3179</v>
      </c>
      <c r="B1125" s="223" t="s">
        <v>4672</v>
      </c>
    </row>
    <row r="1126" spans="1:2">
      <c r="A1126" s="223" t="s">
        <v>1</v>
      </c>
      <c r="B1126" s="223" t="s">
        <v>4673</v>
      </c>
    </row>
    <row r="1127" spans="1:2">
      <c r="A1127" s="223" t="s">
        <v>1</v>
      </c>
      <c r="B1127" s="223" t="s">
        <v>4674</v>
      </c>
    </row>
    <row r="1128" spans="1:2">
      <c r="A1128" s="223" t="s">
        <v>40607</v>
      </c>
      <c r="B1128" s="223" t="s">
        <v>4675</v>
      </c>
    </row>
    <row r="1129" spans="1:2">
      <c r="A1129" s="223" t="s">
        <v>1</v>
      </c>
      <c r="B1129" s="223" t="s">
        <v>4676</v>
      </c>
    </row>
    <row r="1130" spans="1:2">
      <c r="A1130" s="223" t="s">
        <v>0</v>
      </c>
      <c r="B1130" s="223" t="s">
        <v>4677</v>
      </c>
    </row>
    <row r="1131" spans="1:2">
      <c r="A1131" s="223" t="s">
        <v>3179</v>
      </c>
      <c r="B1131" s="223" t="s">
        <v>4678</v>
      </c>
    </row>
    <row r="1132" spans="1:2">
      <c r="A1132" s="223" t="s">
        <v>1</v>
      </c>
      <c r="B1132" s="223" t="s">
        <v>4679</v>
      </c>
    </row>
    <row r="1133" spans="1:2">
      <c r="A1133" s="223" t="s">
        <v>1</v>
      </c>
      <c r="B1133" s="223" t="s">
        <v>4680</v>
      </c>
    </row>
    <row r="1134" spans="1:2">
      <c r="A1134" s="223" t="s">
        <v>40608</v>
      </c>
      <c r="B1134" s="223" t="s">
        <v>4681</v>
      </c>
    </row>
    <row r="1135" spans="1:2">
      <c r="A1135" s="223" t="s">
        <v>40607</v>
      </c>
      <c r="B1135" s="223" t="s">
        <v>4682</v>
      </c>
    </row>
    <row r="1136" spans="1:2">
      <c r="A1136" s="223" t="s">
        <v>0</v>
      </c>
      <c r="B1136" s="223" t="s">
        <v>4683</v>
      </c>
    </row>
    <row r="1137" spans="1:2">
      <c r="A1137" s="223" t="s">
        <v>40607</v>
      </c>
      <c r="B1137" s="223" t="s">
        <v>4684</v>
      </c>
    </row>
    <row r="1138" spans="1:2">
      <c r="A1138" s="223" t="s">
        <v>40607</v>
      </c>
      <c r="B1138" s="223" t="s">
        <v>4685</v>
      </c>
    </row>
    <row r="1139" spans="1:2">
      <c r="A1139" s="223" t="s">
        <v>0</v>
      </c>
      <c r="B1139" s="223" t="s">
        <v>4686</v>
      </c>
    </row>
    <row r="1140" spans="1:2">
      <c r="A1140" s="223" t="s">
        <v>0</v>
      </c>
      <c r="B1140" s="223" t="s">
        <v>4687</v>
      </c>
    </row>
    <row r="1141" spans="1:2">
      <c r="A1141" s="223" t="s">
        <v>40606</v>
      </c>
      <c r="B1141" s="223" t="s">
        <v>4688</v>
      </c>
    </row>
    <row r="1142" spans="1:2">
      <c r="A1142" s="223" t="s">
        <v>1</v>
      </c>
      <c r="B1142" s="223" t="s">
        <v>4689</v>
      </c>
    </row>
    <row r="1143" spans="1:2">
      <c r="A1143" s="223" t="s">
        <v>0</v>
      </c>
      <c r="B1143" s="223" t="s">
        <v>4690</v>
      </c>
    </row>
    <row r="1144" spans="1:2">
      <c r="A1144" s="223" t="s">
        <v>40607</v>
      </c>
      <c r="B1144" s="223" t="s">
        <v>4691</v>
      </c>
    </row>
    <row r="1145" spans="1:2">
      <c r="A1145" s="223" t="s">
        <v>1</v>
      </c>
      <c r="B1145" s="223" t="s">
        <v>4692</v>
      </c>
    </row>
    <row r="1146" spans="1:2">
      <c r="A1146" s="223" t="s">
        <v>40607</v>
      </c>
      <c r="B1146" s="223" t="s">
        <v>4693</v>
      </c>
    </row>
    <row r="1147" spans="1:2">
      <c r="A1147" s="223" t="s">
        <v>1</v>
      </c>
      <c r="B1147" s="223" t="s">
        <v>4694</v>
      </c>
    </row>
    <row r="1148" spans="1:2">
      <c r="A1148" s="223" t="s">
        <v>40608</v>
      </c>
      <c r="B1148" s="223" t="s">
        <v>4695</v>
      </c>
    </row>
    <row r="1149" spans="1:2">
      <c r="A1149" s="223" t="s">
        <v>40606</v>
      </c>
      <c r="B1149" s="223" t="s">
        <v>4696</v>
      </c>
    </row>
    <row r="1150" spans="1:2">
      <c r="A1150" s="223" t="s">
        <v>1</v>
      </c>
      <c r="B1150" s="223" t="s">
        <v>4697</v>
      </c>
    </row>
    <row r="1151" spans="1:2">
      <c r="A1151" s="223" t="s">
        <v>3179</v>
      </c>
      <c r="B1151" s="223" t="s">
        <v>4698</v>
      </c>
    </row>
    <row r="1152" spans="1:2">
      <c r="A1152" s="223" t="s">
        <v>0</v>
      </c>
      <c r="B1152" s="223" t="s">
        <v>4699</v>
      </c>
    </row>
    <row r="1153" spans="1:2">
      <c r="A1153" s="223" t="s">
        <v>1</v>
      </c>
      <c r="B1153" s="223" t="s">
        <v>4700</v>
      </c>
    </row>
    <row r="1154" spans="1:2">
      <c r="A1154" s="223" t="s">
        <v>40607</v>
      </c>
      <c r="B1154" s="223" t="s">
        <v>4701</v>
      </c>
    </row>
    <row r="1155" spans="1:2">
      <c r="A1155" s="223" t="s">
        <v>1</v>
      </c>
      <c r="B1155" s="223" t="s">
        <v>4702</v>
      </c>
    </row>
    <row r="1156" spans="1:2">
      <c r="A1156" s="223" t="s">
        <v>1</v>
      </c>
      <c r="B1156" s="223" t="s">
        <v>4703</v>
      </c>
    </row>
    <row r="1157" spans="1:2">
      <c r="A1157" s="223" t="s">
        <v>0</v>
      </c>
      <c r="B1157" s="223" t="s">
        <v>4704</v>
      </c>
    </row>
    <row r="1158" spans="1:2">
      <c r="A1158" s="223" t="s">
        <v>1</v>
      </c>
      <c r="B1158" s="223" t="s">
        <v>4705</v>
      </c>
    </row>
    <row r="1159" spans="1:2">
      <c r="A1159" s="223" t="s">
        <v>40608</v>
      </c>
      <c r="B1159" s="223" t="s">
        <v>4706</v>
      </c>
    </row>
    <row r="1160" spans="1:2">
      <c r="A1160" s="223" t="s">
        <v>40605</v>
      </c>
      <c r="B1160" s="223" t="s">
        <v>4707</v>
      </c>
    </row>
    <row r="1161" spans="1:2">
      <c r="A1161" s="223" t="s">
        <v>1</v>
      </c>
      <c r="B1161" s="223" t="s">
        <v>4708</v>
      </c>
    </row>
    <row r="1162" spans="1:2">
      <c r="A1162" s="223" t="s">
        <v>0</v>
      </c>
      <c r="B1162" s="223" t="s">
        <v>4709</v>
      </c>
    </row>
    <row r="1163" spans="1:2">
      <c r="A1163" s="223" t="s">
        <v>1</v>
      </c>
      <c r="B1163" s="223" t="s">
        <v>4710</v>
      </c>
    </row>
    <row r="1164" spans="1:2">
      <c r="A1164" s="223" t="s">
        <v>1</v>
      </c>
      <c r="B1164" s="223" t="s">
        <v>4711</v>
      </c>
    </row>
    <row r="1165" spans="1:2">
      <c r="A1165" s="223" t="s">
        <v>1</v>
      </c>
      <c r="B1165" s="223" t="s">
        <v>4712</v>
      </c>
    </row>
    <row r="1166" spans="1:2">
      <c r="A1166" s="223" t="s">
        <v>1</v>
      </c>
      <c r="B1166" s="223" t="s">
        <v>4713</v>
      </c>
    </row>
    <row r="1167" spans="1:2">
      <c r="A1167" s="223" t="s">
        <v>3179</v>
      </c>
      <c r="B1167" s="223" t="s">
        <v>4714</v>
      </c>
    </row>
    <row r="1168" spans="1:2">
      <c r="A1168" s="223" t="s">
        <v>0</v>
      </c>
      <c r="B1168" s="223" t="s">
        <v>4715</v>
      </c>
    </row>
    <row r="1169" spans="1:2">
      <c r="A1169" s="223" t="s">
        <v>1</v>
      </c>
      <c r="B1169" s="223" t="s">
        <v>4716</v>
      </c>
    </row>
    <row r="1170" spans="1:2">
      <c r="A1170" s="223" t="s">
        <v>40606</v>
      </c>
      <c r="B1170" s="223" t="s">
        <v>4717</v>
      </c>
    </row>
    <row r="1171" spans="1:2">
      <c r="A1171" s="223" t="s">
        <v>1</v>
      </c>
      <c r="B1171" s="223" t="s">
        <v>4718</v>
      </c>
    </row>
    <row r="1172" spans="1:2">
      <c r="A1172" s="223" t="s">
        <v>40605</v>
      </c>
      <c r="B1172" s="223" t="s">
        <v>4719</v>
      </c>
    </row>
    <row r="1173" spans="1:2">
      <c r="A1173" s="223" t="s">
        <v>3179</v>
      </c>
      <c r="B1173" s="223" t="s">
        <v>4720</v>
      </c>
    </row>
    <row r="1174" spans="1:2">
      <c r="A1174" s="223" t="s">
        <v>1</v>
      </c>
      <c r="B1174" s="223" t="s">
        <v>4721</v>
      </c>
    </row>
    <row r="1175" spans="1:2">
      <c r="A1175" s="223" t="s">
        <v>1</v>
      </c>
      <c r="B1175" s="223" t="s">
        <v>4722</v>
      </c>
    </row>
    <row r="1176" spans="1:2">
      <c r="A1176" s="223" t="s">
        <v>40607</v>
      </c>
      <c r="B1176" s="223" t="s">
        <v>4723</v>
      </c>
    </row>
    <row r="1177" spans="1:2">
      <c r="A1177" s="223" t="s">
        <v>40605</v>
      </c>
      <c r="B1177" s="223" t="s">
        <v>4724</v>
      </c>
    </row>
    <row r="1178" spans="1:2">
      <c r="A1178" s="223" t="s">
        <v>40605</v>
      </c>
      <c r="B1178" s="223" t="s">
        <v>4725</v>
      </c>
    </row>
    <row r="1179" spans="1:2">
      <c r="A1179" s="223" t="s">
        <v>40607</v>
      </c>
      <c r="B1179" s="223" t="s">
        <v>4726</v>
      </c>
    </row>
    <row r="1180" spans="1:2">
      <c r="A1180" s="223" t="s">
        <v>1</v>
      </c>
      <c r="B1180" s="223" t="s">
        <v>4727</v>
      </c>
    </row>
    <row r="1181" spans="1:2">
      <c r="A1181" s="223" t="s">
        <v>3179</v>
      </c>
      <c r="B1181" s="223" t="s">
        <v>4728</v>
      </c>
    </row>
    <row r="1182" spans="1:2">
      <c r="A1182" s="223" t="s">
        <v>40607</v>
      </c>
      <c r="B1182" s="223" t="s">
        <v>4729</v>
      </c>
    </row>
    <row r="1183" spans="1:2">
      <c r="A1183" s="223" t="s">
        <v>40607</v>
      </c>
      <c r="B1183" s="223" t="s">
        <v>4730</v>
      </c>
    </row>
    <row r="1184" spans="1:2">
      <c r="A1184" s="223" t="s">
        <v>1</v>
      </c>
      <c r="B1184" s="223" t="s">
        <v>4731</v>
      </c>
    </row>
    <row r="1185" spans="1:2">
      <c r="A1185" s="223" t="s">
        <v>1</v>
      </c>
      <c r="B1185" s="223" t="s">
        <v>4732</v>
      </c>
    </row>
    <row r="1186" spans="1:2">
      <c r="A1186" s="223" t="s">
        <v>1</v>
      </c>
      <c r="B1186" s="223" t="s">
        <v>4733</v>
      </c>
    </row>
    <row r="1187" spans="1:2">
      <c r="A1187" s="223" t="s">
        <v>40608</v>
      </c>
      <c r="B1187" s="223" t="s">
        <v>4734</v>
      </c>
    </row>
    <row r="1188" spans="1:2">
      <c r="A1188" s="223" t="s">
        <v>40605</v>
      </c>
      <c r="B1188" s="223" t="s">
        <v>4735</v>
      </c>
    </row>
    <row r="1189" spans="1:2">
      <c r="A1189" s="223" t="s">
        <v>40607</v>
      </c>
      <c r="B1189" s="223" t="s">
        <v>4736</v>
      </c>
    </row>
    <row r="1190" spans="1:2">
      <c r="A1190" s="223" t="s">
        <v>0</v>
      </c>
      <c r="B1190" s="223" t="s">
        <v>4737</v>
      </c>
    </row>
    <row r="1191" spans="1:2">
      <c r="A1191" s="223" t="s">
        <v>1</v>
      </c>
      <c r="B1191" s="223" t="s">
        <v>4738</v>
      </c>
    </row>
    <row r="1192" spans="1:2">
      <c r="A1192" s="223" t="s">
        <v>1</v>
      </c>
      <c r="B1192" s="223" t="s">
        <v>4739</v>
      </c>
    </row>
    <row r="1193" spans="1:2">
      <c r="A1193" s="223" t="s">
        <v>40606</v>
      </c>
      <c r="B1193" s="223" t="s">
        <v>4740</v>
      </c>
    </row>
    <row r="1194" spans="1:2">
      <c r="A1194" s="223" t="s">
        <v>3179</v>
      </c>
      <c r="B1194" s="223" t="s">
        <v>4741</v>
      </c>
    </row>
    <row r="1195" spans="1:2">
      <c r="A1195" s="223" t="s">
        <v>1</v>
      </c>
      <c r="B1195" s="223" t="s">
        <v>4742</v>
      </c>
    </row>
    <row r="1196" spans="1:2">
      <c r="A1196" s="223" t="s">
        <v>40607</v>
      </c>
      <c r="B1196" s="223" t="s">
        <v>4743</v>
      </c>
    </row>
    <row r="1197" spans="1:2">
      <c r="A1197" s="223" t="s">
        <v>40607</v>
      </c>
      <c r="B1197" s="223" t="s">
        <v>4744</v>
      </c>
    </row>
    <row r="1198" spans="1:2">
      <c r="A1198" s="223" t="s">
        <v>40607</v>
      </c>
      <c r="B1198" s="223" t="s">
        <v>4745</v>
      </c>
    </row>
    <row r="1199" spans="1:2">
      <c r="A1199" s="223" t="s">
        <v>40605</v>
      </c>
      <c r="B1199" s="223" t="s">
        <v>4746</v>
      </c>
    </row>
    <row r="1200" spans="1:2">
      <c r="A1200" s="223" t="s">
        <v>40607</v>
      </c>
      <c r="B1200" s="223" t="s">
        <v>4747</v>
      </c>
    </row>
    <row r="1201" spans="1:2">
      <c r="A1201" s="223" t="s">
        <v>0</v>
      </c>
      <c r="B1201" s="223" t="s">
        <v>4748</v>
      </c>
    </row>
    <row r="1202" spans="1:2">
      <c r="A1202" s="223" t="s">
        <v>1</v>
      </c>
      <c r="B1202" s="223" t="s">
        <v>4749</v>
      </c>
    </row>
    <row r="1203" spans="1:2">
      <c r="A1203" s="223" t="s">
        <v>40607</v>
      </c>
      <c r="B1203" s="223" t="s">
        <v>4750</v>
      </c>
    </row>
    <row r="1204" spans="1:2">
      <c r="A1204" s="223" t="s">
        <v>40607</v>
      </c>
      <c r="B1204" s="223" t="s">
        <v>4751</v>
      </c>
    </row>
    <row r="1205" spans="1:2">
      <c r="A1205" s="223" t="s">
        <v>40606</v>
      </c>
      <c r="B1205" s="223" t="s">
        <v>4752</v>
      </c>
    </row>
    <row r="1206" spans="1:2">
      <c r="A1206" s="223" t="s">
        <v>40607</v>
      </c>
      <c r="B1206" s="223" t="s">
        <v>4753</v>
      </c>
    </row>
    <row r="1207" spans="1:2">
      <c r="A1207" s="223" t="s">
        <v>3179</v>
      </c>
      <c r="B1207" s="223" t="s">
        <v>4754</v>
      </c>
    </row>
    <row r="1208" spans="1:2">
      <c r="A1208" s="223" t="s">
        <v>40605</v>
      </c>
      <c r="B1208" s="223" t="s">
        <v>4755</v>
      </c>
    </row>
    <row r="1209" spans="1:2">
      <c r="A1209" s="223" t="s">
        <v>3179</v>
      </c>
      <c r="B1209" s="223" t="s">
        <v>4756</v>
      </c>
    </row>
    <row r="1210" spans="1:2">
      <c r="A1210" s="223" t="s">
        <v>3179</v>
      </c>
      <c r="B1210" s="223" t="s">
        <v>4757</v>
      </c>
    </row>
    <row r="1211" spans="1:2">
      <c r="A1211" s="223" t="s">
        <v>1</v>
      </c>
      <c r="B1211" s="223" t="s">
        <v>4758</v>
      </c>
    </row>
    <row r="1212" spans="1:2">
      <c r="A1212" s="223" t="s">
        <v>1</v>
      </c>
      <c r="B1212" s="223" t="s">
        <v>4759</v>
      </c>
    </row>
    <row r="1213" spans="1:2">
      <c r="A1213" s="223" t="s">
        <v>40607</v>
      </c>
      <c r="B1213" s="223" t="s">
        <v>4760</v>
      </c>
    </row>
    <row r="1214" spans="1:2">
      <c r="A1214" s="223" t="s">
        <v>40605</v>
      </c>
      <c r="B1214" s="223" t="s">
        <v>4761</v>
      </c>
    </row>
    <row r="1215" spans="1:2">
      <c r="A1215" s="223" t="s">
        <v>1</v>
      </c>
      <c r="B1215" s="223" t="s">
        <v>4762</v>
      </c>
    </row>
    <row r="1216" spans="1:2">
      <c r="A1216" s="223" t="s">
        <v>40607</v>
      </c>
      <c r="B1216" s="223" t="s">
        <v>4763</v>
      </c>
    </row>
    <row r="1217" spans="1:2">
      <c r="A1217" s="223" t="s">
        <v>0</v>
      </c>
      <c r="B1217" s="223" t="s">
        <v>4764</v>
      </c>
    </row>
    <row r="1218" spans="1:2">
      <c r="A1218" s="223" t="s">
        <v>40605</v>
      </c>
      <c r="B1218" s="223" t="s">
        <v>4765</v>
      </c>
    </row>
    <row r="1219" spans="1:2">
      <c r="A1219" s="223" t="s">
        <v>1</v>
      </c>
      <c r="B1219" s="223" t="s">
        <v>4766</v>
      </c>
    </row>
    <row r="1220" spans="1:2">
      <c r="A1220" s="223" t="s">
        <v>1</v>
      </c>
      <c r="B1220" s="223" t="s">
        <v>4767</v>
      </c>
    </row>
    <row r="1221" spans="1:2">
      <c r="A1221" s="223" t="s">
        <v>40607</v>
      </c>
      <c r="B1221" s="223" t="s">
        <v>4768</v>
      </c>
    </row>
    <row r="1222" spans="1:2">
      <c r="A1222" s="223" t="s">
        <v>3179</v>
      </c>
      <c r="B1222" s="223" t="s">
        <v>4769</v>
      </c>
    </row>
    <row r="1223" spans="1:2">
      <c r="A1223" s="223" t="s">
        <v>1</v>
      </c>
      <c r="B1223" s="223" t="s">
        <v>4770</v>
      </c>
    </row>
    <row r="1224" spans="1:2">
      <c r="A1224" s="223" t="s">
        <v>0</v>
      </c>
      <c r="B1224" s="223" t="s">
        <v>4771</v>
      </c>
    </row>
    <row r="1225" spans="1:2">
      <c r="A1225" s="223" t="s">
        <v>1</v>
      </c>
      <c r="B1225" s="223" t="s">
        <v>4772</v>
      </c>
    </row>
    <row r="1226" spans="1:2">
      <c r="A1226" s="223" t="s">
        <v>1</v>
      </c>
      <c r="B1226" s="223" t="s">
        <v>4773</v>
      </c>
    </row>
    <row r="1227" spans="1:2">
      <c r="A1227" s="223" t="s">
        <v>1</v>
      </c>
      <c r="B1227" s="223" t="s">
        <v>4774</v>
      </c>
    </row>
    <row r="1228" spans="1:2">
      <c r="A1228" s="223" t="s">
        <v>3179</v>
      </c>
      <c r="B1228" s="223" t="s">
        <v>4775</v>
      </c>
    </row>
    <row r="1229" spans="1:2">
      <c r="A1229" s="223" t="s">
        <v>0</v>
      </c>
      <c r="B1229" s="223" t="s">
        <v>4776</v>
      </c>
    </row>
    <row r="1230" spans="1:2">
      <c r="A1230" s="223" t="s">
        <v>1</v>
      </c>
      <c r="B1230" s="223" t="s">
        <v>4777</v>
      </c>
    </row>
    <row r="1231" spans="1:2">
      <c r="A1231" s="223" t="s">
        <v>40605</v>
      </c>
      <c r="B1231" s="223" t="s">
        <v>4778</v>
      </c>
    </row>
    <row r="1232" spans="1:2">
      <c r="A1232" s="223" t="s">
        <v>1</v>
      </c>
      <c r="B1232" s="223" t="s">
        <v>4779</v>
      </c>
    </row>
    <row r="1233" spans="1:2">
      <c r="A1233" s="223" t="s">
        <v>40606</v>
      </c>
      <c r="B1233" s="223" t="s">
        <v>4780</v>
      </c>
    </row>
    <row r="1234" spans="1:2">
      <c r="A1234" s="223" t="s">
        <v>1</v>
      </c>
      <c r="B1234" s="223" t="s">
        <v>4781</v>
      </c>
    </row>
    <row r="1235" spans="1:2">
      <c r="A1235" s="223" t="s">
        <v>40607</v>
      </c>
      <c r="B1235" s="223" t="s">
        <v>4782</v>
      </c>
    </row>
    <row r="1236" spans="1:2">
      <c r="A1236" s="223" t="s">
        <v>0</v>
      </c>
      <c r="B1236" s="223" t="s">
        <v>4783</v>
      </c>
    </row>
    <row r="1237" spans="1:2">
      <c r="A1237" s="223" t="s">
        <v>0</v>
      </c>
      <c r="B1237" s="223" t="s">
        <v>4784</v>
      </c>
    </row>
    <row r="1238" spans="1:2">
      <c r="A1238" s="223" t="s">
        <v>1</v>
      </c>
      <c r="B1238" s="223" t="s">
        <v>4785</v>
      </c>
    </row>
    <row r="1239" spans="1:2">
      <c r="A1239" s="223" t="s">
        <v>40607</v>
      </c>
      <c r="B1239" s="223" t="s">
        <v>4786</v>
      </c>
    </row>
    <row r="1240" spans="1:2">
      <c r="A1240" s="223" t="s">
        <v>0</v>
      </c>
      <c r="B1240" s="223" t="s">
        <v>4787</v>
      </c>
    </row>
    <row r="1241" spans="1:2">
      <c r="A1241" s="223" t="s">
        <v>1</v>
      </c>
      <c r="B1241" s="223" t="s">
        <v>4788</v>
      </c>
    </row>
    <row r="1242" spans="1:2">
      <c r="A1242" s="223" t="s">
        <v>3179</v>
      </c>
      <c r="B1242" s="223" t="s">
        <v>4789</v>
      </c>
    </row>
    <row r="1243" spans="1:2">
      <c r="A1243" s="223" t="s">
        <v>0</v>
      </c>
      <c r="B1243" s="223" t="s">
        <v>4790</v>
      </c>
    </row>
    <row r="1244" spans="1:2">
      <c r="A1244" s="223" t="s">
        <v>40607</v>
      </c>
      <c r="B1244" s="223" t="s">
        <v>4791</v>
      </c>
    </row>
    <row r="1245" spans="1:2">
      <c r="A1245" s="223" t="s">
        <v>1</v>
      </c>
      <c r="B1245" s="223" t="s">
        <v>4792</v>
      </c>
    </row>
    <row r="1246" spans="1:2">
      <c r="A1246" s="223" t="s">
        <v>3179</v>
      </c>
      <c r="B1246" s="223" t="s">
        <v>4793</v>
      </c>
    </row>
    <row r="1247" spans="1:2">
      <c r="A1247" s="223" t="s">
        <v>1</v>
      </c>
      <c r="B1247" s="223" t="s">
        <v>4794</v>
      </c>
    </row>
    <row r="1248" spans="1:2">
      <c r="A1248" s="223" t="s">
        <v>40606</v>
      </c>
      <c r="B1248" s="223" t="s">
        <v>4795</v>
      </c>
    </row>
    <row r="1249" spans="1:2">
      <c r="A1249" s="223" t="s">
        <v>0</v>
      </c>
      <c r="B1249" s="223" t="s">
        <v>4796</v>
      </c>
    </row>
    <row r="1250" spans="1:2">
      <c r="A1250" s="223" t="s">
        <v>40608</v>
      </c>
      <c r="B1250" s="223" t="s">
        <v>4797</v>
      </c>
    </row>
    <row r="1251" spans="1:2">
      <c r="A1251" s="223" t="s">
        <v>40608</v>
      </c>
      <c r="B1251" s="223" t="s">
        <v>4798</v>
      </c>
    </row>
    <row r="1252" spans="1:2">
      <c r="A1252" s="223" t="s">
        <v>3179</v>
      </c>
      <c r="B1252" s="223" t="s">
        <v>4799</v>
      </c>
    </row>
    <row r="1253" spans="1:2">
      <c r="A1253" s="223" t="s">
        <v>0</v>
      </c>
      <c r="B1253" s="223" t="s">
        <v>4800</v>
      </c>
    </row>
    <row r="1254" spans="1:2">
      <c r="A1254" s="223" t="s">
        <v>40607</v>
      </c>
      <c r="B1254" s="223" t="s">
        <v>4801</v>
      </c>
    </row>
    <row r="1255" spans="1:2">
      <c r="A1255" s="223" t="s">
        <v>40607</v>
      </c>
      <c r="B1255" s="223" t="s">
        <v>4802</v>
      </c>
    </row>
    <row r="1256" spans="1:2">
      <c r="A1256" s="223" t="s">
        <v>0</v>
      </c>
      <c r="B1256" s="223" t="s">
        <v>4803</v>
      </c>
    </row>
    <row r="1257" spans="1:2">
      <c r="A1257" s="223" t="s">
        <v>40607</v>
      </c>
      <c r="B1257" s="223" t="s">
        <v>4804</v>
      </c>
    </row>
    <row r="1258" spans="1:2">
      <c r="A1258" s="223" t="s">
        <v>40607</v>
      </c>
      <c r="B1258" s="223" t="s">
        <v>4805</v>
      </c>
    </row>
    <row r="1259" spans="1:2">
      <c r="A1259" s="223" t="s">
        <v>40607</v>
      </c>
      <c r="B1259" s="223" t="s">
        <v>4806</v>
      </c>
    </row>
    <row r="1260" spans="1:2">
      <c r="A1260" s="223" t="s">
        <v>40607</v>
      </c>
      <c r="B1260" s="223" t="s">
        <v>4807</v>
      </c>
    </row>
    <row r="1261" spans="1:2">
      <c r="A1261" s="223" t="s">
        <v>0</v>
      </c>
      <c r="B1261" s="223" t="s">
        <v>4808</v>
      </c>
    </row>
    <row r="1262" spans="1:2">
      <c r="A1262" s="223" t="s">
        <v>40607</v>
      </c>
      <c r="B1262" s="223" t="s">
        <v>4809</v>
      </c>
    </row>
    <row r="1263" spans="1:2">
      <c r="A1263" s="223" t="s">
        <v>40607</v>
      </c>
      <c r="B1263" s="223" t="s">
        <v>4810</v>
      </c>
    </row>
    <row r="1264" spans="1:2">
      <c r="A1264" s="223" t="s">
        <v>1</v>
      </c>
      <c r="B1264" s="223" t="s">
        <v>4811</v>
      </c>
    </row>
    <row r="1265" spans="1:2">
      <c r="A1265" s="223" t="s">
        <v>40607</v>
      </c>
      <c r="B1265" s="223" t="s">
        <v>4812</v>
      </c>
    </row>
    <row r="1266" spans="1:2">
      <c r="A1266" s="223" t="s">
        <v>0</v>
      </c>
      <c r="B1266" s="223" t="s">
        <v>4813</v>
      </c>
    </row>
    <row r="1267" spans="1:2">
      <c r="A1267" s="223" t="s">
        <v>40607</v>
      </c>
      <c r="B1267" s="223" t="s">
        <v>4814</v>
      </c>
    </row>
    <row r="1268" spans="1:2">
      <c r="A1268" s="223" t="s">
        <v>3179</v>
      </c>
      <c r="B1268" s="223" t="s">
        <v>4815</v>
      </c>
    </row>
    <row r="1269" spans="1:2">
      <c r="A1269" s="223" t="s">
        <v>3179</v>
      </c>
      <c r="B1269" s="223" t="s">
        <v>4816</v>
      </c>
    </row>
    <row r="1270" spans="1:2">
      <c r="A1270" s="223" t="s">
        <v>1</v>
      </c>
      <c r="B1270" s="223" t="s">
        <v>4817</v>
      </c>
    </row>
    <row r="1271" spans="1:2">
      <c r="A1271" s="223" t="s">
        <v>1</v>
      </c>
      <c r="B1271" s="223" t="s">
        <v>4818</v>
      </c>
    </row>
    <row r="1272" spans="1:2">
      <c r="A1272" s="223" t="s">
        <v>0</v>
      </c>
      <c r="B1272" s="223" t="s">
        <v>4819</v>
      </c>
    </row>
    <row r="1273" spans="1:2">
      <c r="A1273" s="223" t="s">
        <v>40607</v>
      </c>
      <c r="B1273" s="223" t="s">
        <v>4820</v>
      </c>
    </row>
    <row r="1274" spans="1:2">
      <c r="A1274" s="223" t="s">
        <v>1</v>
      </c>
      <c r="B1274" s="223" t="s">
        <v>4821</v>
      </c>
    </row>
    <row r="1275" spans="1:2">
      <c r="A1275" s="223" t="s">
        <v>0</v>
      </c>
      <c r="B1275" s="223" t="s">
        <v>4822</v>
      </c>
    </row>
    <row r="1276" spans="1:2">
      <c r="A1276" s="223" t="s">
        <v>0</v>
      </c>
      <c r="B1276" s="223" t="s">
        <v>4823</v>
      </c>
    </row>
    <row r="1277" spans="1:2">
      <c r="A1277" s="223" t="s">
        <v>1</v>
      </c>
      <c r="B1277" s="223" t="s">
        <v>4824</v>
      </c>
    </row>
    <row r="1278" spans="1:2">
      <c r="A1278" s="223" t="s">
        <v>40605</v>
      </c>
      <c r="B1278" s="223" t="s">
        <v>4825</v>
      </c>
    </row>
    <row r="1279" spans="1:2">
      <c r="A1279" s="223" t="s">
        <v>1</v>
      </c>
      <c r="B1279" s="223" t="s">
        <v>4826</v>
      </c>
    </row>
    <row r="1280" spans="1:2">
      <c r="A1280" s="223" t="s">
        <v>40607</v>
      </c>
      <c r="B1280" s="223" t="s">
        <v>4827</v>
      </c>
    </row>
    <row r="1281" spans="1:2">
      <c r="A1281" s="223" t="s">
        <v>40607</v>
      </c>
      <c r="B1281" s="223" t="s">
        <v>4828</v>
      </c>
    </row>
    <row r="1282" spans="1:2">
      <c r="A1282" s="223" t="s">
        <v>40606</v>
      </c>
      <c r="B1282" s="223" t="s">
        <v>4829</v>
      </c>
    </row>
    <row r="1283" spans="1:2">
      <c r="A1283" s="223" t="s">
        <v>1</v>
      </c>
      <c r="B1283" s="223" t="s">
        <v>4830</v>
      </c>
    </row>
    <row r="1284" spans="1:2">
      <c r="A1284" s="223" t="s">
        <v>0</v>
      </c>
      <c r="B1284" s="223" t="s">
        <v>4831</v>
      </c>
    </row>
    <row r="1285" spans="1:2">
      <c r="A1285" s="223" t="s">
        <v>1</v>
      </c>
      <c r="B1285" s="223" t="s">
        <v>4832</v>
      </c>
    </row>
    <row r="1286" spans="1:2">
      <c r="A1286" s="223" t="s">
        <v>1</v>
      </c>
      <c r="B1286" s="223" t="s">
        <v>4833</v>
      </c>
    </row>
    <row r="1287" spans="1:2">
      <c r="A1287" s="223" t="s">
        <v>40608</v>
      </c>
      <c r="B1287" s="223" t="s">
        <v>4834</v>
      </c>
    </row>
    <row r="1288" spans="1:2">
      <c r="A1288" s="223" t="s">
        <v>0</v>
      </c>
      <c r="B1288" s="223" t="s">
        <v>4835</v>
      </c>
    </row>
    <row r="1289" spans="1:2">
      <c r="A1289" s="223" t="s">
        <v>0</v>
      </c>
      <c r="B1289" s="223" t="s">
        <v>4836</v>
      </c>
    </row>
    <row r="1290" spans="1:2">
      <c r="A1290" s="223" t="s">
        <v>40608</v>
      </c>
      <c r="B1290" s="223" t="s">
        <v>4837</v>
      </c>
    </row>
    <row r="1291" spans="1:2">
      <c r="A1291" s="223" t="s">
        <v>0</v>
      </c>
      <c r="B1291" s="223" t="s">
        <v>4838</v>
      </c>
    </row>
    <row r="1292" spans="1:2">
      <c r="A1292" s="223" t="s">
        <v>40607</v>
      </c>
      <c r="B1292" s="223" t="s">
        <v>4839</v>
      </c>
    </row>
    <row r="1293" spans="1:2">
      <c r="A1293" s="223" t="s">
        <v>40606</v>
      </c>
      <c r="B1293" s="223" t="s">
        <v>4840</v>
      </c>
    </row>
    <row r="1294" spans="1:2">
      <c r="A1294" s="223" t="s">
        <v>0</v>
      </c>
      <c r="B1294" s="223" t="s">
        <v>4841</v>
      </c>
    </row>
    <row r="1295" spans="1:2">
      <c r="A1295" s="223" t="s">
        <v>1</v>
      </c>
      <c r="B1295" s="223" t="s">
        <v>4842</v>
      </c>
    </row>
    <row r="1296" spans="1:2">
      <c r="A1296" s="223" t="s">
        <v>1</v>
      </c>
      <c r="B1296" s="223" t="s">
        <v>4843</v>
      </c>
    </row>
    <row r="1297" spans="1:2">
      <c r="A1297" s="223" t="s">
        <v>1</v>
      </c>
      <c r="B1297" s="223" t="s">
        <v>4844</v>
      </c>
    </row>
    <row r="1298" spans="1:2">
      <c r="A1298" s="223" t="s">
        <v>1</v>
      </c>
      <c r="B1298" s="223" t="s">
        <v>4845</v>
      </c>
    </row>
    <row r="1299" spans="1:2">
      <c r="A1299" s="223" t="s">
        <v>40607</v>
      </c>
      <c r="B1299" s="223" t="s">
        <v>4846</v>
      </c>
    </row>
    <row r="1300" spans="1:2">
      <c r="A1300" s="223" t="s">
        <v>1</v>
      </c>
      <c r="B1300" s="223" t="s">
        <v>4847</v>
      </c>
    </row>
    <row r="1301" spans="1:2">
      <c r="A1301" s="223" t="s">
        <v>0</v>
      </c>
      <c r="B1301" s="223" t="s">
        <v>4848</v>
      </c>
    </row>
    <row r="1302" spans="1:2">
      <c r="A1302" s="223" t="s">
        <v>40607</v>
      </c>
      <c r="B1302" s="223" t="s">
        <v>4849</v>
      </c>
    </row>
    <row r="1303" spans="1:2">
      <c r="A1303" s="223" t="s">
        <v>3179</v>
      </c>
      <c r="B1303" s="223" t="s">
        <v>4850</v>
      </c>
    </row>
    <row r="1304" spans="1:2">
      <c r="A1304" s="223" t="s">
        <v>40606</v>
      </c>
      <c r="B1304" s="223" t="s">
        <v>4851</v>
      </c>
    </row>
    <row r="1305" spans="1:2">
      <c r="A1305" s="223" t="s">
        <v>3179</v>
      </c>
      <c r="B1305" s="223" t="s">
        <v>4852</v>
      </c>
    </row>
    <row r="1306" spans="1:2">
      <c r="A1306" s="223" t="s">
        <v>40607</v>
      </c>
      <c r="B1306" s="223" t="s">
        <v>4853</v>
      </c>
    </row>
    <row r="1307" spans="1:2">
      <c r="A1307" s="223" t="s">
        <v>0</v>
      </c>
      <c r="B1307" s="223" t="s">
        <v>4854</v>
      </c>
    </row>
    <row r="1308" spans="1:2">
      <c r="A1308" s="223" t="s">
        <v>0</v>
      </c>
      <c r="B1308" s="223" t="s">
        <v>4855</v>
      </c>
    </row>
    <row r="1309" spans="1:2">
      <c r="A1309" s="223" t="s">
        <v>1</v>
      </c>
      <c r="B1309" s="223" t="s">
        <v>4856</v>
      </c>
    </row>
    <row r="1310" spans="1:2">
      <c r="A1310" s="223" t="s">
        <v>40607</v>
      </c>
      <c r="B1310" s="223" t="s">
        <v>4857</v>
      </c>
    </row>
    <row r="1311" spans="1:2">
      <c r="A1311" s="223" t="s">
        <v>0</v>
      </c>
      <c r="B1311" s="223" t="s">
        <v>4858</v>
      </c>
    </row>
    <row r="1312" spans="1:2">
      <c r="A1312" s="223" t="s">
        <v>40606</v>
      </c>
      <c r="B1312" s="223" t="s">
        <v>4859</v>
      </c>
    </row>
    <row r="1313" spans="1:2">
      <c r="A1313" s="223" t="s">
        <v>0</v>
      </c>
      <c r="B1313" s="223" t="s">
        <v>4860</v>
      </c>
    </row>
    <row r="1314" spans="1:2">
      <c r="A1314" s="223" t="s">
        <v>0</v>
      </c>
      <c r="B1314" s="223" t="s">
        <v>4861</v>
      </c>
    </row>
    <row r="1315" spans="1:2">
      <c r="A1315" s="223" t="s">
        <v>3179</v>
      </c>
      <c r="B1315" s="223" t="s">
        <v>4862</v>
      </c>
    </row>
    <row r="1316" spans="1:2">
      <c r="A1316" s="223" t="s">
        <v>40607</v>
      </c>
      <c r="B1316" s="223" t="s">
        <v>4863</v>
      </c>
    </row>
    <row r="1317" spans="1:2">
      <c r="A1317" s="223" t="s">
        <v>0</v>
      </c>
      <c r="B1317" s="223" t="s">
        <v>4864</v>
      </c>
    </row>
    <row r="1318" spans="1:2">
      <c r="A1318" s="223" t="s">
        <v>3179</v>
      </c>
      <c r="B1318" s="223" t="s">
        <v>4865</v>
      </c>
    </row>
    <row r="1319" spans="1:2">
      <c r="A1319" s="223" t="s">
        <v>3179</v>
      </c>
      <c r="B1319" s="223" t="s">
        <v>4866</v>
      </c>
    </row>
    <row r="1320" spans="1:2">
      <c r="A1320" s="223" t="s">
        <v>1</v>
      </c>
      <c r="B1320" s="223" t="s">
        <v>4867</v>
      </c>
    </row>
    <row r="1321" spans="1:2">
      <c r="A1321" s="223" t="s">
        <v>1</v>
      </c>
      <c r="B1321" s="223" t="s">
        <v>4868</v>
      </c>
    </row>
    <row r="1322" spans="1:2">
      <c r="A1322" s="223" t="s">
        <v>3179</v>
      </c>
      <c r="B1322" s="223" t="s">
        <v>4869</v>
      </c>
    </row>
    <row r="1323" spans="1:2">
      <c r="A1323" s="223" t="s">
        <v>3179</v>
      </c>
      <c r="B1323" s="223" t="s">
        <v>4870</v>
      </c>
    </row>
    <row r="1324" spans="1:2">
      <c r="A1324" s="223" t="s">
        <v>40605</v>
      </c>
      <c r="B1324" s="223" t="s">
        <v>4871</v>
      </c>
    </row>
    <row r="1325" spans="1:2">
      <c r="A1325" s="223" t="s">
        <v>40608</v>
      </c>
      <c r="B1325" s="223" t="s">
        <v>4872</v>
      </c>
    </row>
    <row r="1326" spans="1:2">
      <c r="A1326" s="223" t="s">
        <v>40605</v>
      </c>
      <c r="B1326" s="223" t="s">
        <v>4873</v>
      </c>
    </row>
    <row r="1327" spans="1:2">
      <c r="A1327" s="223" t="s">
        <v>1</v>
      </c>
      <c r="B1327" s="223" t="s">
        <v>4874</v>
      </c>
    </row>
    <row r="1328" spans="1:2">
      <c r="A1328" s="223" t="s">
        <v>0</v>
      </c>
      <c r="B1328" s="223" t="s">
        <v>4875</v>
      </c>
    </row>
    <row r="1329" spans="1:2">
      <c r="A1329" s="223" t="s">
        <v>3179</v>
      </c>
      <c r="B1329" s="223" t="s">
        <v>4876</v>
      </c>
    </row>
    <row r="1330" spans="1:2">
      <c r="A1330" s="223" t="s">
        <v>3179</v>
      </c>
      <c r="B1330" s="223" t="s">
        <v>4877</v>
      </c>
    </row>
    <row r="1331" spans="1:2">
      <c r="A1331" s="223" t="s">
        <v>1</v>
      </c>
      <c r="B1331" s="223" t="s">
        <v>4878</v>
      </c>
    </row>
    <row r="1332" spans="1:2">
      <c r="A1332" s="223" t="s">
        <v>1</v>
      </c>
      <c r="B1332" s="223" t="s">
        <v>4879</v>
      </c>
    </row>
    <row r="1333" spans="1:2">
      <c r="A1333" s="223" t="s">
        <v>1</v>
      </c>
      <c r="B1333" s="223" t="s">
        <v>4880</v>
      </c>
    </row>
    <row r="1334" spans="1:2">
      <c r="A1334" s="223" t="s">
        <v>1</v>
      </c>
      <c r="B1334" s="223" t="s">
        <v>4881</v>
      </c>
    </row>
    <row r="1335" spans="1:2">
      <c r="A1335" s="223" t="s">
        <v>1</v>
      </c>
      <c r="B1335" s="223" t="s">
        <v>4882</v>
      </c>
    </row>
    <row r="1336" spans="1:2">
      <c r="A1336" s="223" t="s">
        <v>3179</v>
      </c>
      <c r="B1336" s="223" t="s">
        <v>4883</v>
      </c>
    </row>
    <row r="1337" spans="1:2">
      <c r="A1337" s="223" t="s">
        <v>40607</v>
      </c>
      <c r="B1337" s="223" t="s">
        <v>4884</v>
      </c>
    </row>
    <row r="1338" spans="1:2">
      <c r="A1338" s="223" t="s">
        <v>40607</v>
      </c>
      <c r="B1338" s="223" t="s">
        <v>4885</v>
      </c>
    </row>
    <row r="1339" spans="1:2">
      <c r="A1339" s="223" t="s">
        <v>1</v>
      </c>
      <c r="B1339" s="223" t="s">
        <v>4886</v>
      </c>
    </row>
    <row r="1340" spans="1:2">
      <c r="A1340" s="223" t="s">
        <v>3179</v>
      </c>
      <c r="B1340" s="223" t="s">
        <v>4887</v>
      </c>
    </row>
    <row r="1341" spans="1:2">
      <c r="A1341" s="223" t="s">
        <v>1</v>
      </c>
      <c r="B1341" s="223" t="s">
        <v>4888</v>
      </c>
    </row>
    <row r="1342" spans="1:2">
      <c r="A1342" s="223" t="s">
        <v>3179</v>
      </c>
      <c r="B1342" s="223" t="s">
        <v>4889</v>
      </c>
    </row>
    <row r="1343" spans="1:2">
      <c r="A1343" s="223" t="s">
        <v>1</v>
      </c>
      <c r="B1343" s="223" t="s">
        <v>4890</v>
      </c>
    </row>
    <row r="1344" spans="1:2">
      <c r="A1344" s="223" t="s">
        <v>1</v>
      </c>
      <c r="B1344" s="223" t="s">
        <v>4891</v>
      </c>
    </row>
    <row r="1345" spans="1:2">
      <c r="A1345" s="223" t="s">
        <v>40607</v>
      </c>
      <c r="B1345" s="223" t="s">
        <v>4892</v>
      </c>
    </row>
    <row r="1346" spans="1:2">
      <c r="A1346" s="223" t="s">
        <v>3179</v>
      </c>
      <c r="B1346" s="223" t="s">
        <v>4893</v>
      </c>
    </row>
    <row r="1347" spans="1:2">
      <c r="A1347" s="223" t="s">
        <v>40607</v>
      </c>
      <c r="B1347" s="223" t="s">
        <v>4894</v>
      </c>
    </row>
    <row r="1348" spans="1:2">
      <c r="A1348" s="223" t="s">
        <v>1</v>
      </c>
      <c r="B1348" s="223" t="s">
        <v>4895</v>
      </c>
    </row>
    <row r="1349" spans="1:2">
      <c r="A1349" s="223" t="s">
        <v>40605</v>
      </c>
      <c r="B1349" s="223" t="s">
        <v>4896</v>
      </c>
    </row>
    <row r="1350" spans="1:2">
      <c r="A1350" s="223" t="s">
        <v>40607</v>
      </c>
      <c r="B1350" s="223" t="s">
        <v>4897</v>
      </c>
    </row>
    <row r="1351" spans="1:2">
      <c r="A1351" s="223" t="s">
        <v>40606</v>
      </c>
      <c r="B1351" s="223" t="s">
        <v>4898</v>
      </c>
    </row>
    <row r="1352" spans="1:2">
      <c r="A1352" s="223" t="s">
        <v>40605</v>
      </c>
      <c r="B1352" s="223" t="s">
        <v>4899</v>
      </c>
    </row>
    <row r="1353" spans="1:2">
      <c r="A1353" s="223" t="s">
        <v>40605</v>
      </c>
      <c r="B1353" s="223" t="s">
        <v>4900</v>
      </c>
    </row>
    <row r="1354" spans="1:2">
      <c r="A1354" s="223" t="s">
        <v>0</v>
      </c>
      <c r="B1354" s="223" t="s">
        <v>4901</v>
      </c>
    </row>
    <row r="1355" spans="1:2">
      <c r="A1355" s="223" t="s">
        <v>40607</v>
      </c>
      <c r="B1355" s="223" t="s">
        <v>4902</v>
      </c>
    </row>
    <row r="1356" spans="1:2">
      <c r="A1356" s="223" t="s">
        <v>0</v>
      </c>
      <c r="B1356" s="223" t="s">
        <v>4903</v>
      </c>
    </row>
    <row r="1357" spans="1:2">
      <c r="A1357" s="223" t="s">
        <v>0</v>
      </c>
      <c r="B1357" s="223" t="s">
        <v>4904</v>
      </c>
    </row>
    <row r="1358" spans="1:2">
      <c r="A1358" s="223" t="s">
        <v>1</v>
      </c>
      <c r="B1358" s="223" t="s">
        <v>4905</v>
      </c>
    </row>
    <row r="1359" spans="1:2">
      <c r="A1359" s="223" t="s">
        <v>1</v>
      </c>
      <c r="B1359" s="223" t="s">
        <v>4906</v>
      </c>
    </row>
    <row r="1360" spans="1:2">
      <c r="A1360" s="223" t="s">
        <v>40607</v>
      </c>
      <c r="B1360" s="223" t="s">
        <v>4907</v>
      </c>
    </row>
    <row r="1361" spans="1:2">
      <c r="A1361" s="223" t="s">
        <v>1</v>
      </c>
      <c r="B1361" s="223" t="s">
        <v>4908</v>
      </c>
    </row>
    <row r="1362" spans="1:2">
      <c r="A1362" s="223" t="s">
        <v>1</v>
      </c>
      <c r="B1362" s="223" t="s">
        <v>4909</v>
      </c>
    </row>
    <row r="1363" spans="1:2">
      <c r="A1363" s="223" t="s">
        <v>0</v>
      </c>
      <c r="B1363" s="223" t="s">
        <v>4910</v>
      </c>
    </row>
    <row r="1364" spans="1:2">
      <c r="A1364" s="223" t="s">
        <v>1</v>
      </c>
      <c r="B1364" s="223" t="s">
        <v>4911</v>
      </c>
    </row>
    <row r="1365" spans="1:2">
      <c r="A1365" s="223" t="s">
        <v>0</v>
      </c>
      <c r="B1365" s="223" t="s">
        <v>4912</v>
      </c>
    </row>
    <row r="1366" spans="1:2">
      <c r="A1366" s="223" t="s">
        <v>1</v>
      </c>
      <c r="B1366" s="223" t="s">
        <v>4913</v>
      </c>
    </row>
    <row r="1367" spans="1:2">
      <c r="A1367" s="223" t="s">
        <v>1</v>
      </c>
      <c r="B1367" s="223" t="s">
        <v>4914</v>
      </c>
    </row>
    <row r="1368" spans="1:2">
      <c r="A1368" s="223" t="s">
        <v>3179</v>
      </c>
      <c r="B1368" s="223" t="s">
        <v>4915</v>
      </c>
    </row>
    <row r="1369" spans="1:2">
      <c r="A1369" s="223" t="s">
        <v>40607</v>
      </c>
      <c r="B1369" s="223" t="s">
        <v>4916</v>
      </c>
    </row>
    <row r="1370" spans="1:2">
      <c r="A1370" s="223" t="s">
        <v>40607</v>
      </c>
      <c r="B1370" s="223" t="s">
        <v>4917</v>
      </c>
    </row>
    <row r="1371" spans="1:2">
      <c r="A1371" s="223" t="s">
        <v>1</v>
      </c>
      <c r="B1371" s="223" t="s">
        <v>4918</v>
      </c>
    </row>
    <row r="1372" spans="1:2">
      <c r="A1372" s="223" t="s">
        <v>1</v>
      </c>
      <c r="B1372" s="223" t="s">
        <v>4919</v>
      </c>
    </row>
    <row r="1373" spans="1:2">
      <c r="A1373" s="223" t="s">
        <v>1</v>
      </c>
      <c r="B1373" s="223" t="s">
        <v>4920</v>
      </c>
    </row>
    <row r="1374" spans="1:2">
      <c r="A1374" s="223" t="s">
        <v>40607</v>
      </c>
      <c r="B1374" s="223" t="s">
        <v>4921</v>
      </c>
    </row>
    <row r="1375" spans="1:2">
      <c r="A1375" s="223" t="s">
        <v>40607</v>
      </c>
      <c r="B1375" s="223" t="s">
        <v>4922</v>
      </c>
    </row>
    <row r="1376" spans="1:2">
      <c r="A1376" s="223" t="s">
        <v>3179</v>
      </c>
      <c r="B1376" s="223" t="s">
        <v>4923</v>
      </c>
    </row>
    <row r="1377" spans="1:2">
      <c r="A1377" s="223" t="s">
        <v>1</v>
      </c>
      <c r="B1377" s="223" t="s">
        <v>4924</v>
      </c>
    </row>
    <row r="1378" spans="1:2">
      <c r="A1378" s="223" t="s">
        <v>0</v>
      </c>
      <c r="B1378" s="223" t="s">
        <v>4925</v>
      </c>
    </row>
    <row r="1379" spans="1:2">
      <c r="A1379" s="223" t="s">
        <v>40607</v>
      </c>
      <c r="B1379" s="223" t="s">
        <v>4926</v>
      </c>
    </row>
    <row r="1380" spans="1:2">
      <c r="A1380" s="223" t="s">
        <v>1</v>
      </c>
      <c r="B1380" s="223" t="s">
        <v>4927</v>
      </c>
    </row>
    <row r="1381" spans="1:2">
      <c r="A1381" s="223" t="s">
        <v>0</v>
      </c>
      <c r="B1381" s="223" t="s">
        <v>4928</v>
      </c>
    </row>
    <row r="1382" spans="1:2">
      <c r="A1382" s="223" t="s">
        <v>0</v>
      </c>
      <c r="B1382" s="223" t="s">
        <v>4929</v>
      </c>
    </row>
    <row r="1383" spans="1:2">
      <c r="A1383" s="223" t="s">
        <v>40607</v>
      </c>
      <c r="B1383" s="223" t="s">
        <v>4930</v>
      </c>
    </row>
    <row r="1384" spans="1:2">
      <c r="A1384" s="223" t="s">
        <v>0</v>
      </c>
      <c r="B1384" s="223" t="s">
        <v>4931</v>
      </c>
    </row>
    <row r="1385" spans="1:2">
      <c r="A1385" s="223" t="s">
        <v>3179</v>
      </c>
      <c r="B1385" s="223" t="s">
        <v>4932</v>
      </c>
    </row>
    <row r="1386" spans="1:2">
      <c r="A1386" s="223" t="s">
        <v>0</v>
      </c>
      <c r="B1386" s="223" t="s">
        <v>4933</v>
      </c>
    </row>
    <row r="1387" spans="1:2">
      <c r="A1387" s="223" t="s">
        <v>40608</v>
      </c>
      <c r="B1387" s="223" t="s">
        <v>4934</v>
      </c>
    </row>
    <row r="1388" spans="1:2">
      <c r="A1388" s="223" t="s">
        <v>40607</v>
      </c>
      <c r="B1388" s="223" t="s">
        <v>4935</v>
      </c>
    </row>
    <row r="1389" spans="1:2">
      <c r="A1389" s="223" t="s">
        <v>40607</v>
      </c>
      <c r="B1389" s="223" t="s">
        <v>4936</v>
      </c>
    </row>
    <row r="1390" spans="1:2">
      <c r="A1390" s="223" t="s">
        <v>1</v>
      </c>
      <c r="B1390" s="223" t="s">
        <v>4937</v>
      </c>
    </row>
    <row r="1391" spans="1:2">
      <c r="A1391" s="223" t="s">
        <v>1</v>
      </c>
      <c r="B1391" s="223" t="s">
        <v>4938</v>
      </c>
    </row>
    <row r="1392" spans="1:2">
      <c r="A1392" s="223" t="s">
        <v>40607</v>
      </c>
      <c r="B1392" s="223" t="s">
        <v>4939</v>
      </c>
    </row>
    <row r="1393" spans="1:2">
      <c r="A1393" s="223" t="s">
        <v>1</v>
      </c>
      <c r="B1393" s="223" t="s">
        <v>4940</v>
      </c>
    </row>
    <row r="1394" spans="1:2">
      <c r="A1394" s="223" t="s">
        <v>1</v>
      </c>
      <c r="B1394" s="223" t="s">
        <v>4941</v>
      </c>
    </row>
    <row r="1395" spans="1:2">
      <c r="A1395" s="223" t="s">
        <v>0</v>
      </c>
      <c r="B1395" s="223" t="s">
        <v>4942</v>
      </c>
    </row>
    <row r="1396" spans="1:2">
      <c r="A1396" s="223" t="s">
        <v>1</v>
      </c>
      <c r="B1396" s="223" t="s">
        <v>4943</v>
      </c>
    </row>
    <row r="1397" spans="1:2">
      <c r="A1397" s="223" t="s">
        <v>40607</v>
      </c>
      <c r="B1397" s="223" t="s">
        <v>4944</v>
      </c>
    </row>
    <row r="1398" spans="1:2">
      <c r="A1398" s="223" t="s">
        <v>0</v>
      </c>
      <c r="B1398" s="223" t="s">
        <v>4945</v>
      </c>
    </row>
    <row r="1399" spans="1:2">
      <c r="A1399" s="223" t="s">
        <v>1</v>
      </c>
      <c r="B1399" s="223" t="s">
        <v>4946</v>
      </c>
    </row>
    <row r="1400" spans="1:2">
      <c r="A1400" s="223" t="s">
        <v>1</v>
      </c>
      <c r="B1400" s="223" t="s">
        <v>4947</v>
      </c>
    </row>
    <row r="1401" spans="1:2">
      <c r="A1401" s="223" t="s">
        <v>40608</v>
      </c>
      <c r="B1401" s="223" t="s">
        <v>4948</v>
      </c>
    </row>
    <row r="1402" spans="1:2">
      <c r="A1402" s="223" t="s">
        <v>0</v>
      </c>
      <c r="B1402" s="223" t="s">
        <v>4949</v>
      </c>
    </row>
    <row r="1403" spans="1:2">
      <c r="A1403" s="223" t="s">
        <v>40607</v>
      </c>
      <c r="B1403" s="223" t="s">
        <v>4950</v>
      </c>
    </row>
    <row r="1404" spans="1:2">
      <c r="A1404" s="223" t="s">
        <v>40607</v>
      </c>
      <c r="B1404" s="223" t="s">
        <v>4951</v>
      </c>
    </row>
    <row r="1405" spans="1:2">
      <c r="A1405" s="223" t="s">
        <v>40607</v>
      </c>
      <c r="B1405" s="223" t="s">
        <v>4952</v>
      </c>
    </row>
    <row r="1406" spans="1:2">
      <c r="A1406" s="223" t="s">
        <v>3179</v>
      </c>
      <c r="B1406" s="223" t="s">
        <v>4953</v>
      </c>
    </row>
    <row r="1407" spans="1:2">
      <c r="A1407" s="223" t="s">
        <v>40607</v>
      </c>
      <c r="B1407" s="223" t="s">
        <v>4954</v>
      </c>
    </row>
    <row r="1408" spans="1:2">
      <c r="A1408" s="223" t="s">
        <v>3179</v>
      </c>
      <c r="B1408" s="223" t="s">
        <v>4955</v>
      </c>
    </row>
    <row r="1409" spans="1:2">
      <c r="A1409" s="223" t="s">
        <v>1</v>
      </c>
      <c r="B1409" s="223" t="s">
        <v>4956</v>
      </c>
    </row>
    <row r="1410" spans="1:2">
      <c r="A1410" s="223" t="s">
        <v>0</v>
      </c>
      <c r="B1410" s="223" t="s">
        <v>4957</v>
      </c>
    </row>
    <row r="1411" spans="1:2">
      <c r="A1411" s="223" t="s">
        <v>3179</v>
      </c>
      <c r="B1411" s="223" t="s">
        <v>4958</v>
      </c>
    </row>
    <row r="1412" spans="1:2">
      <c r="A1412" s="223" t="s">
        <v>3179</v>
      </c>
      <c r="B1412" s="223" t="s">
        <v>4959</v>
      </c>
    </row>
    <row r="1413" spans="1:2">
      <c r="A1413" s="223" t="s">
        <v>0</v>
      </c>
      <c r="B1413" s="223" t="s">
        <v>4960</v>
      </c>
    </row>
    <row r="1414" spans="1:2">
      <c r="A1414" s="223" t="s">
        <v>0</v>
      </c>
      <c r="B1414" s="223" t="s">
        <v>4961</v>
      </c>
    </row>
    <row r="1415" spans="1:2">
      <c r="A1415" s="223" t="s">
        <v>1</v>
      </c>
      <c r="B1415" s="223" t="s">
        <v>4962</v>
      </c>
    </row>
    <row r="1416" spans="1:2">
      <c r="A1416" s="223" t="s">
        <v>3179</v>
      </c>
      <c r="B1416" s="223" t="s">
        <v>4963</v>
      </c>
    </row>
    <row r="1417" spans="1:2">
      <c r="A1417" s="223" t="s">
        <v>0</v>
      </c>
      <c r="B1417" s="223" t="s">
        <v>4964</v>
      </c>
    </row>
    <row r="1418" spans="1:2">
      <c r="A1418" s="223" t="s">
        <v>1</v>
      </c>
      <c r="B1418" s="223" t="s">
        <v>4965</v>
      </c>
    </row>
    <row r="1419" spans="1:2">
      <c r="A1419" s="223" t="s">
        <v>1</v>
      </c>
      <c r="B1419" s="223" t="s">
        <v>4966</v>
      </c>
    </row>
    <row r="1420" spans="1:2">
      <c r="A1420" s="223" t="s">
        <v>40607</v>
      </c>
      <c r="B1420" s="223" t="s">
        <v>4967</v>
      </c>
    </row>
    <row r="1421" spans="1:2">
      <c r="A1421" s="223" t="s">
        <v>40607</v>
      </c>
      <c r="B1421" s="223" t="s">
        <v>4968</v>
      </c>
    </row>
    <row r="1422" spans="1:2">
      <c r="A1422" s="223" t="s">
        <v>0</v>
      </c>
      <c r="B1422" s="223" t="s">
        <v>4969</v>
      </c>
    </row>
    <row r="1423" spans="1:2">
      <c r="A1423" s="223" t="s">
        <v>1</v>
      </c>
      <c r="B1423" s="223" t="s">
        <v>4970</v>
      </c>
    </row>
    <row r="1424" spans="1:2">
      <c r="A1424" s="223" t="s">
        <v>3179</v>
      </c>
      <c r="B1424" s="223" t="s">
        <v>4971</v>
      </c>
    </row>
    <row r="1425" spans="1:2">
      <c r="A1425" s="223" t="s">
        <v>1</v>
      </c>
      <c r="B1425" s="223" t="s">
        <v>4972</v>
      </c>
    </row>
    <row r="1426" spans="1:2">
      <c r="A1426" s="223" t="s">
        <v>0</v>
      </c>
      <c r="B1426" s="223" t="s">
        <v>4973</v>
      </c>
    </row>
    <row r="1427" spans="1:2">
      <c r="A1427" s="223" t="s">
        <v>0</v>
      </c>
      <c r="B1427" s="223" t="s">
        <v>4974</v>
      </c>
    </row>
    <row r="1428" spans="1:2">
      <c r="A1428" s="223" t="s">
        <v>1</v>
      </c>
      <c r="B1428" s="223" t="s">
        <v>4975</v>
      </c>
    </row>
    <row r="1429" spans="1:2">
      <c r="A1429" s="223" t="s">
        <v>3179</v>
      </c>
      <c r="B1429" s="223" t="s">
        <v>4976</v>
      </c>
    </row>
    <row r="1430" spans="1:2">
      <c r="A1430" s="223" t="s">
        <v>1</v>
      </c>
      <c r="B1430" s="223" t="s">
        <v>4977</v>
      </c>
    </row>
    <row r="1431" spans="1:2">
      <c r="A1431" s="223" t="s">
        <v>40607</v>
      </c>
      <c r="B1431" s="223" t="s">
        <v>4978</v>
      </c>
    </row>
    <row r="1432" spans="1:2">
      <c r="A1432" s="223" t="s">
        <v>1</v>
      </c>
      <c r="B1432" s="223" t="s">
        <v>4979</v>
      </c>
    </row>
    <row r="1433" spans="1:2">
      <c r="A1433" s="223" t="s">
        <v>40607</v>
      </c>
      <c r="B1433" s="223" t="s">
        <v>4980</v>
      </c>
    </row>
    <row r="1434" spans="1:2">
      <c r="A1434" s="223" t="s">
        <v>0</v>
      </c>
      <c r="B1434" s="223" t="s">
        <v>4981</v>
      </c>
    </row>
    <row r="1435" spans="1:2">
      <c r="A1435" s="223" t="s">
        <v>1</v>
      </c>
      <c r="B1435" s="223" t="s">
        <v>4982</v>
      </c>
    </row>
    <row r="1436" spans="1:2">
      <c r="A1436" s="223" t="s">
        <v>3179</v>
      </c>
      <c r="B1436" s="223" t="s">
        <v>4983</v>
      </c>
    </row>
    <row r="1437" spans="1:2">
      <c r="A1437" s="223" t="s">
        <v>40607</v>
      </c>
      <c r="B1437" s="223" t="s">
        <v>4984</v>
      </c>
    </row>
    <row r="1438" spans="1:2">
      <c r="A1438" s="223" t="s">
        <v>0</v>
      </c>
      <c r="B1438" s="223" t="s">
        <v>4985</v>
      </c>
    </row>
    <row r="1439" spans="1:2">
      <c r="A1439" s="223" t="s">
        <v>3179</v>
      </c>
      <c r="B1439" s="223" t="s">
        <v>4986</v>
      </c>
    </row>
    <row r="1440" spans="1:2">
      <c r="A1440" s="223" t="s">
        <v>0</v>
      </c>
      <c r="B1440" s="223" t="s">
        <v>4987</v>
      </c>
    </row>
    <row r="1441" spans="1:2">
      <c r="A1441" s="223" t="s">
        <v>1</v>
      </c>
      <c r="B1441" s="223" t="s">
        <v>4988</v>
      </c>
    </row>
    <row r="1442" spans="1:2">
      <c r="A1442" s="223" t="s">
        <v>40607</v>
      </c>
      <c r="B1442" s="223" t="s">
        <v>4989</v>
      </c>
    </row>
    <row r="1443" spans="1:2">
      <c r="A1443" s="223" t="s">
        <v>1</v>
      </c>
      <c r="B1443" s="223" t="s">
        <v>4990</v>
      </c>
    </row>
    <row r="1444" spans="1:2">
      <c r="A1444" s="223" t="s">
        <v>3179</v>
      </c>
      <c r="B1444" s="223" t="s">
        <v>4991</v>
      </c>
    </row>
    <row r="1445" spans="1:2">
      <c r="A1445" s="223" t="s">
        <v>3179</v>
      </c>
      <c r="B1445" s="223" t="s">
        <v>4992</v>
      </c>
    </row>
    <row r="1446" spans="1:2">
      <c r="A1446" s="223" t="s">
        <v>40607</v>
      </c>
      <c r="B1446" s="223" t="s">
        <v>4993</v>
      </c>
    </row>
    <row r="1447" spans="1:2">
      <c r="A1447" s="223" t="s">
        <v>0</v>
      </c>
      <c r="B1447" s="223" t="s">
        <v>4994</v>
      </c>
    </row>
    <row r="1448" spans="1:2">
      <c r="A1448" s="223" t="s">
        <v>0</v>
      </c>
      <c r="B1448" s="223" t="s">
        <v>4995</v>
      </c>
    </row>
    <row r="1449" spans="1:2">
      <c r="A1449" s="223" t="s">
        <v>40607</v>
      </c>
      <c r="B1449" s="223" t="s">
        <v>4996</v>
      </c>
    </row>
    <row r="1450" spans="1:2">
      <c r="A1450" s="223" t="s">
        <v>1</v>
      </c>
      <c r="B1450" s="223" t="s">
        <v>4997</v>
      </c>
    </row>
    <row r="1451" spans="1:2">
      <c r="A1451" s="223" t="s">
        <v>1</v>
      </c>
      <c r="B1451" s="223" t="s">
        <v>4998</v>
      </c>
    </row>
    <row r="1452" spans="1:2">
      <c r="A1452" s="223" t="s">
        <v>40607</v>
      </c>
      <c r="B1452" s="223" t="s">
        <v>4999</v>
      </c>
    </row>
    <row r="1453" spans="1:2">
      <c r="A1453" s="223" t="s">
        <v>40607</v>
      </c>
      <c r="B1453" s="223" t="s">
        <v>5000</v>
      </c>
    </row>
    <row r="1454" spans="1:2">
      <c r="A1454" s="223" t="s">
        <v>3179</v>
      </c>
      <c r="B1454" s="223" t="s">
        <v>5001</v>
      </c>
    </row>
    <row r="1455" spans="1:2">
      <c r="A1455" s="223" t="s">
        <v>0</v>
      </c>
      <c r="B1455" s="223" t="s">
        <v>5002</v>
      </c>
    </row>
    <row r="1456" spans="1:2">
      <c r="A1456" s="223" t="s">
        <v>1</v>
      </c>
      <c r="B1456" s="223" t="s">
        <v>5003</v>
      </c>
    </row>
    <row r="1457" spans="1:2">
      <c r="A1457" s="223" t="s">
        <v>0</v>
      </c>
      <c r="B1457" s="223" t="s">
        <v>5004</v>
      </c>
    </row>
    <row r="1458" spans="1:2">
      <c r="A1458" s="223" t="s">
        <v>0</v>
      </c>
      <c r="B1458" s="223" t="s">
        <v>5005</v>
      </c>
    </row>
    <row r="1459" spans="1:2">
      <c r="A1459" s="223" t="s">
        <v>0</v>
      </c>
      <c r="B1459" s="223" t="s">
        <v>5006</v>
      </c>
    </row>
    <row r="1460" spans="1:2">
      <c r="A1460" s="223" t="s">
        <v>3179</v>
      </c>
      <c r="B1460" s="223" t="s">
        <v>5007</v>
      </c>
    </row>
    <row r="1461" spans="1:2">
      <c r="A1461" s="223" t="s">
        <v>1</v>
      </c>
      <c r="B1461" s="223" t="s">
        <v>5008</v>
      </c>
    </row>
    <row r="1462" spans="1:2">
      <c r="A1462" s="223" t="s">
        <v>1</v>
      </c>
      <c r="B1462" s="223" t="s">
        <v>5009</v>
      </c>
    </row>
    <row r="1463" spans="1:2">
      <c r="A1463" s="223" t="s">
        <v>1</v>
      </c>
      <c r="B1463" s="223" t="s">
        <v>5010</v>
      </c>
    </row>
    <row r="1464" spans="1:2">
      <c r="A1464" s="223" t="s">
        <v>0</v>
      </c>
      <c r="B1464" s="223" t="s">
        <v>5011</v>
      </c>
    </row>
    <row r="1465" spans="1:2">
      <c r="A1465" s="223" t="s">
        <v>1</v>
      </c>
      <c r="B1465" s="223" t="s">
        <v>5012</v>
      </c>
    </row>
    <row r="1466" spans="1:2">
      <c r="A1466" s="223" t="s">
        <v>1</v>
      </c>
      <c r="B1466" s="223" t="s">
        <v>5013</v>
      </c>
    </row>
    <row r="1467" spans="1:2">
      <c r="A1467" s="223" t="s">
        <v>0</v>
      </c>
      <c r="B1467" s="223" t="s">
        <v>5014</v>
      </c>
    </row>
    <row r="1468" spans="1:2">
      <c r="A1468" s="223" t="s">
        <v>40607</v>
      </c>
      <c r="B1468" s="223" t="s">
        <v>5015</v>
      </c>
    </row>
    <row r="1469" spans="1:2">
      <c r="A1469" s="223" t="s">
        <v>0</v>
      </c>
      <c r="B1469" s="223" t="s">
        <v>5016</v>
      </c>
    </row>
    <row r="1470" spans="1:2">
      <c r="A1470" s="223" t="s">
        <v>1</v>
      </c>
      <c r="B1470" s="223" t="s">
        <v>5017</v>
      </c>
    </row>
    <row r="1471" spans="1:2">
      <c r="A1471" s="223" t="s">
        <v>0</v>
      </c>
      <c r="B1471" s="223" t="s">
        <v>5018</v>
      </c>
    </row>
    <row r="1472" spans="1:2">
      <c r="A1472" s="223" t="s">
        <v>0</v>
      </c>
      <c r="B1472" s="223" t="s">
        <v>5019</v>
      </c>
    </row>
    <row r="1473" spans="1:2">
      <c r="A1473" s="223" t="s">
        <v>1</v>
      </c>
      <c r="B1473" s="223" t="s">
        <v>5020</v>
      </c>
    </row>
    <row r="1474" spans="1:2">
      <c r="A1474" s="223" t="s">
        <v>40607</v>
      </c>
      <c r="B1474" s="223" t="s">
        <v>5021</v>
      </c>
    </row>
    <row r="1475" spans="1:2">
      <c r="A1475" s="223" t="s">
        <v>40607</v>
      </c>
      <c r="B1475" s="223" t="s">
        <v>5022</v>
      </c>
    </row>
    <row r="1476" spans="1:2">
      <c r="A1476" s="223" t="s">
        <v>3179</v>
      </c>
      <c r="B1476" s="223" t="s">
        <v>5023</v>
      </c>
    </row>
    <row r="1477" spans="1:2">
      <c r="A1477" s="223" t="s">
        <v>40608</v>
      </c>
      <c r="B1477" s="223" t="s">
        <v>5024</v>
      </c>
    </row>
    <row r="1478" spans="1:2">
      <c r="A1478" s="223" t="s">
        <v>0</v>
      </c>
      <c r="B1478" s="223" t="s">
        <v>5025</v>
      </c>
    </row>
    <row r="1479" spans="1:2">
      <c r="A1479" s="223" t="s">
        <v>3179</v>
      </c>
      <c r="B1479" s="223" t="s">
        <v>5026</v>
      </c>
    </row>
    <row r="1480" spans="1:2">
      <c r="A1480" s="223" t="s">
        <v>1</v>
      </c>
      <c r="B1480" s="223" t="s">
        <v>5027</v>
      </c>
    </row>
    <row r="1481" spans="1:2">
      <c r="A1481" s="223" t="s">
        <v>40607</v>
      </c>
      <c r="B1481" s="223" t="s">
        <v>5028</v>
      </c>
    </row>
    <row r="1482" spans="1:2">
      <c r="A1482" s="223" t="s">
        <v>40607</v>
      </c>
      <c r="B1482" s="223" t="s">
        <v>5029</v>
      </c>
    </row>
    <row r="1483" spans="1:2">
      <c r="A1483" s="223" t="s">
        <v>40605</v>
      </c>
      <c r="B1483" s="223" t="s">
        <v>5030</v>
      </c>
    </row>
    <row r="1484" spans="1:2">
      <c r="A1484" s="223" t="s">
        <v>40607</v>
      </c>
      <c r="B1484" s="223" t="s">
        <v>5031</v>
      </c>
    </row>
    <row r="1485" spans="1:2">
      <c r="A1485" s="223" t="s">
        <v>1</v>
      </c>
      <c r="B1485" s="223" t="s">
        <v>5032</v>
      </c>
    </row>
    <row r="1486" spans="1:2">
      <c r="A1486" s="223" t="s">
        <v>40608</v>
      </c>
      <c r="B1486" s="223" t="s">
        <v>5033</v>
      </c>
    </row>
    <row r="1487" spans="1:2">
      <c r="A1487" s="223" t="s">
        <v>0</v>
      </c>
      <c r="B1487" s="223" t="s">
        <v>5034</v>
      </c>
    </row>
    <row r="1488" spans="1:2">
      <c r="A1488" s="223" t="s">
        <v>3179</v>
      </c>
      <c r="B1488" s="223" t="s">
        <v>5035</v>
      </c>
    </row>
    <row r="1489" spans="1:2">
      <c r="A1489" s="223" t="s">
        <v>0</v>
      </c>
      <c r="B1489" s="223" t="s">
        <v>5036</v>
      </c>
    </row>
    <row r="1490" spans="1:2">
      <c r="A1490" s="223" t="s">
        <v>40607</v>
      </c>
      <c r="B1490" s="223" t="s">
        <v>5037</v>
      </c>
    </row>
    <row r="1491" spans="1:2">
      <c r="A1491" s="223" t="s">
        <v>1</v>
      </c>
      <c r="B1491" s="223" t="s">
        <v>5038</v>
      </c>
    </row>
    <row r="1492" spans="1:2">
      <c r="A1492" s="223" t="s">
        <v>3179</v>
      </c>
      <c r="B1492" s="223" t="s">
        <v>5039</v>
      </c>
    </row>
    <row r="1493" spans="1:2">
      <c r="A1493" s="223" t="s">
        <v>0</v>
      </c>
      <c r="B1493" s="223" t="s">
        <v>5040</v>
      </c>
    </row>
    <row r="1494" spans="1:2">
      <c r="A1494" s="223" t="s">
        <v>0</v>
      </c>
      <c r="B1494" s="223" t="s">
        <v>5041</v>
      </c>
    </row>
    <row r="1495" spans="1:2">
      <c r="A1495" s="223" t="s">
        <v>40608</v>
      </c>
      <c r="B1495" s="223" t="s">
        <v>5042</v>
      </c>
    </row>
    <row r="1496" spans="1:2">
      <c r="A1496" s="223" t="s">
        <v>1</v>
      </c>
      <c r="B1496" s="223" t="s">
        <v>5043</v>
      </c>
    </row>
    <row r="1497" spans="1:2">
      <c r="A1497" s="223" t="s">
        <v>0</v>
      </c>
      <c r="B1497" s="223" t="s">
        <v>5044</v>
      </c>
    </row>
    <row r="1498" spans="1:2">
      <c r="A1498" s="223" t="s">
        <v>1</v>
      </c>
      <c r="B1498" s="223" t="s">
        <v>5045</v>
      </c>
    </row>
    <row r="1499" spans="1:2">
      <c r="A1499" s="223" t="s">
        <v>40605</v>
      </c>
      <c r="B1499" s="223" t="s">
        <v>5046</v>
      </c>
    </row>
    <row r="1500" spans="1:2">
      <c r="A1500" s="223" t="s">
        <v>40607</v>
      </c>
      <c r="B1500" s="223" t="s">
        <v>5047</v>
      </c>
    </row>
    <row r="1501" spans="1:2">
      <c r="A1501" s="223" t="s">
        <v>3179</v>
      </c>
      <c r="B1501" s="223" t="s">
        <v>5048</v>
      </c>
    </row>
    <row r="1502" spans="1:2">
      <c r="A1502" s="223" t="s">
        <v>40606</v>
      </c>
      <c r="B1502" s="223" t="s">
        <v>5049</v>
      </c>
    </row>
    <row r="1503" spans="1:2">
      <c r="A1503" s="223" t="s">
        <v>0</v>
      </c>
      <c r="B1503" s="223" t="s">
        <v>5050</v>
      </c>
    </row>
    <row r="1504" spans="1:2">
      <c r="A1504" s="223" t="s">
        <v>1</v>
      </c>
      <c r="B1504" s="223" t="s">
        <v>5051</v>
      </c>
    </row>
    <row r="1505" spans="1:2">
      <c r="A1505" s="223" t="s">
        <v>1</v>
      </c>
      <c r="B1505" s="223" t="s">
        <v>5052</v>
      </c>
    </row>
    <row r="1506" spans="1:2">
      <c r="A1506" s="223" t="s">
        <v>3179</v>
      </c>
      <c r="B1506" s="223" t="s">
        <v>5053</v>
      </c>
    </row>
    <row r="1507" spans="1:2">
      <c r="A1507" s="223" t="s">
        <v>40605</v>
      </c>
      <c r="B1507" s="223" t="s">
        <v>5054</v>
      </c>
    </row>
    <row r="1508" spans="1:2">
      <c r="A1508" s="223" t="s">
        <v>0</v>
      </c>
      <c r="B1508" s="223" t="s">
        <v>5055</v>
      </c>
    </row>
    <row r="1509" spans="1:2">
      <c r="A1509" s="223" t="s">
        <v>40605</v>
      </c>
      <c r="B1509" s="223" t="s">
        <v>5056</v>
      </c>
    </row>
    <row r="1510" spans="1:2">
      <c r="A1510" s="223" t="s">
        <v>40607</v>
      </c>
      <c r="B1510" s="223" t="s">
        <v>5057</v>
      </c>
    </row>
    <row r="1511" spans="1:2">
      <c r="A1511" s="223" t="s">
        <v>40606</v>
      </c>
      <c r="B1511" s="223" t="s">
        <v>5058</v>
      </c>
    </row>
    <row r="1512" spans="1:2">
      <c r="A1512" s="223" t="s">
        <v>40605</v>
      </c>
      <c r="B1512" s="223" t="s">
        <v>5059</v>
      </c>
    </row>
    <row r="1513" spans="1:2">
      <c r="A1513" s="223" t="s">
        <v>1</v>
      </c>
      <c r="B1513" s="223" t="s">
        <v>5060</v>
      </c>
    </row>
    <row r="1514" spans="1:2">
      <c r="A1514" s="223" t="s">
        <v>40607</v>
      </c>
      <c r="B1514" s="223" t="s">
        <v>5061</v>
      </c>
    </row>
    <row r="1515" spans="1:2">
      <c r="A1515" s="223" t="s">
        <v>40607</v>
      </c>
      <c r="B1515" s="223" t="s">
        <v>5062</v>
      </c>
    </row>
    <row r="1516" spans="1:2">
      <c r="A1516" s="223" t="s">
        <v>0</v>
      </c>
      <c r="B1516" s="223" t="s">
        <v>5063</v>
      </c>
    </row>
    <row r="1517" spans="1:2">
      <c r="A1517" s="223" t="s">
        <v>3179</v>
      </c>
      <c r="B1517" s="223" t="s">
        <v>5064</v>
      </c>
    </row>
    <row r="1518" spans="1:2">
      <c r="A1518" s="223" t="s">
        <v>3179</v>
      </c>
      <c r="B1518" s="223" t="s">
        <v>5065</v>
      </c>
    </row>
    <row r="1519" spans="1:2">
      <c r="A1519" s="223" t="s">
        <v>1</v>
      </c>
      <c r="B1519" s="223" t="s">
        <v>5066</v>
      </c>
    </row>
    <row r="1520" spans="1:2">
      <c r="A1520" s="223" t="s">
        <v>3179</v>
      </c>
      <c r="B1520" s="223" t="s">
        <v>5067</v>
      </c>
    </row>
    <row r="1521" spans="1:2">
      <c r="A1521" s="223" t="s">
        <v>1</v>
      </c>
      <c r="B1521" s="223" t="s">
        <v>5068</v>
      </c>
    </row>
    <row r="1522" spans="1:2">
      <c r="A1522" s="223" t="s">
        <v>0</v>
      </c>
      <c r="B1522" s="223" t="s">
        <v>5069</v>
      </c>
    </row>
    <row r="1523" spans="1:2">
      <c r="A1523" s="223" t="s">
        <v>40606</v>
      </c>
      <c r="B1523" s="223" t="s">
        <v>5070</v>
      </c>
    </row>
    <row r="1524" spans="1:2">
      <c r="A1524" s="223" t="s">
        <v>40605</v>
      </c>
      <c r="B1524" s="223" t="s">
        <v>5071</v>
      </c>
    </row>
    <row r="1525" spans="1:2">
      <c r="A1525" s="223" t="s">
        <v>1</v>
      </c>
      <c r="B1525" s="223" t="s">
        <v>5072</v>
      </c>
    </row>
    <row r="1526" spans="1:2">
      <c r="A1526" s="223" t="s">
        <v>40606</v>
      </c>
      <c r="B1526" s="223" t="s">
        <v>5073</v>
      </c>
    </row>
    <row r="1527" spans="1:2">
      <c r="A1527" s="223" t="s">
        <v>1</v>
      </c>
      <c r="B1527" s="223" t="s">
        <v>5074</v>
      </c>
    </row>
    <row r="1528" spans="1:2">
      <c r="A1528" s="223" t="s">
        <v>1</v>
      </c>
      <c r="B1528" s="223" t="s">
        <v>5075</v>
      </c>
    </row>
    <row r="1529" spans="1:2">
      <c r="A1529" s="223" t="s">
        <v>0</v>
      </c>
      <c r="B1529" s="223" t="s">
        <v>5076</v>
      </c>
    </row>
    <row r="1530" spans="1:2">
      <c r="A1530" s="223" t="s">
        <v>1</v>
      </c>
      <c r="B1530" s="223" t="s">
        <v>5077</v>
      </c>
    </row>
    <row r="1531" spans="1:2">
      <c r="A1531" s="223" t="s">
        <v>1</v>
      </c>
      <c r="B1531" s="223" t="s">
        <v>5078</v>
      </c>
    </row>
    <row r="1532" spans="1:2">
      <c r="A1532" s="223" t="s">
        <v>40607</v>
      </c>
      <c r="B1532" s="223" t="s">
        <v>5079</v>
      </c>
    </row>
    <row r="1533" spans="1:2">
      <c r="A1533" s="223" t="s">
        <v>0</v>
      </c>
      <c r="B1533" s="223" t="s">
        <v>5080</v>
      </c>
    </row>
    <row r="1534" spans="1:2">
      <c r="A1534" s="223" t="s">
        <v>1</v>
      </c>
      <c r="B1534" s="223" t="s">
        <v>5081</v>
      </c>
    </row>
    <row r="1535" spans="1:2">
      <c r="A1535" s="223" t="s">
        <v>40605</v>
      </c>
      <c r="B1535" s="223" t="s">
        <v>5082</v>
      </c>
    </row>
    <row r="1536" spans="1:2">
      <c r="A1536" s="223" t="s">
        <v>40608</v>
      </c>
      <c r="B1536" s="223" t="s">
        <v>5083</v>
      </c>
    </row>
    <row r="1537" spans="1:2">
      <c r="A1537" s="223" t="s">
        <v>1</v>
      </c>
      <c r="B1537" s="223" t="s">
        <v>5084</v>
      </c>
    </row>
    <row r="1538" spans="1:2">
      <c r="A1538" s="223" t="s">
        <v>40607</v>
      </c>
      <c r="B1538" s="223" t="s">
        <v>5085</v>
      </c>
    </row>
    <row r="1539" spans="1:2">
      <c r="A1539" s="223" t="s">
        <v>0</v>
      </c>
      <c r="B1539" s="223" t="s">
        <v>5086</v>
      </c>
    </row>
    <row r="1540" spans="1:2">
      <c r="A1540" s="223" t="s">
        <v>1</v>
      </c>
      <c r="B1540" s="223" t="s">
        <v>5087</v>
      </c>
    </row>
    <row r="1541" spans="1:2">
      <c r="A1541" s="223" t="s">
        <v>3179</v>
      </c>
      <c r="B1541" s="223" t="s">
        <v>5088</v>
      </c>
    </row>
    <row r="1542" spans="1:2">
      <c r="A1542" s="223" t="s">
        <v>1</v>
      </c>
      <c r="B1542" s="223" t="s">
        <v>5089</v>
      </c>
    </row>
    <row r="1543" spans="1:2">
      <c r="A1543" s="223" t="s">
        <v>40606</v>
      </c>
      <c r="B1543" s="223" t="s">
        <v>5090</v>
      </c>
    </row>
    <row r="1544" spans="1:2">
      <c r="A1544" s="223" t="s">
        <v>1</v>
      </c>
      <c r="B1544" s="223" t="s">
        <v>5091</v>
      </c>
    </row>
    <row r="1545" spans="1:2">
      <c r="A1545" s="223" t="s">
        <v>3179</v>
      </c>
      <c r="B1545" s="223" t="s">
        <v>5092</v>
      </c>
    </row>
    <row r="1546" spans="1:2">
      <c r="A1546" s="223" t="s">
        <v>40607</v>
      </c>
      <c r="B1546" s="223" t="s">
        <v>5093</v>
      </c>
    </row>
    <row r="1547" spans="1:2">
      <c r="A1547" s="223" t="s">
        <v>40607</v>
      </c>
      <c r="B1547" s="223" t="s">
        <v>5094</v>
      </c>
    </row>
    <row r="1548" spans="1:2">
      <c r="A1548" s="223" t="s">
        <v>1</v>
      </c>
      <c r="B1548" s="223" t="s">
        <v>5095</v>
      </c>
    </row>
    <row r="1549" spans="1:2">
      <c r="A1549" s="223" t="s">
        <v>40605</v>
      </c>
      <c r="B1549" s="223" t="s">
        <v>5096</v>
      </c>
    </row>
    <row r="1550" spans="1:2">
      <c r="A1550" s="223" t="s">
        <v>40607</v>
      </c>
      <c r="B1550" s="223" t="s">
        <v>5097</v>
      </c>
    </row>
    <row r="1551" spans="1:2">
      <c r="A1551" s="223" t="s">
        <v>40607</v>
      </c>
      <c r="B1551" s="223" t="s">
        <v>5098</v>
      </c>
    </row>
    <row r="1552" spans="1:2">
      <c r="A1552" s="223" t="s">
        <v>3179</v>
      </c>
      <c r="B1552" s="223" t="s">
        <v>5099</v>
      </c>
    </row>
    <row r="1553" spans="1:2">
      <c r="A1553" s="223" t="s">
        <v>1</v>
      </c>
      <c r="B1553" s="223" t="s">
        <v>5100</v>
      </c>
    </row>
    <row r="1554" spans="1:2">
      <c r="A1554" s="223" t="s">
        <v>3179</v>
      </c>
      <c r="B1554" s="223" t="s">
        <v>5101</v>
      </c>
    </row>
    <row r="1555" spans="1:2">
      <c r="A1555" s="223" t="s">
        <v>40607</v>
      </c>
      <c r="B1555" s="223" t="s">
        <v>5102</v>
      </c>
    </row>
    <row r="1556" spans="1:2">
      <c r="A1556" s="223" t="s">
        <v>3179</v>
      </c>
      <c r="B1556" s="223" t="s">
        <v>5103</v>
      </c>
    </row>
    <row r="1557" spans="1:2">
      <c r="A1557" s="223" t="s">
        <v>40606</v>
      </c>
      <c r="B1557" s="223" t="s">
        <v>5104</v>
      </c>
    </row>
    <row r="1558" spans="1:2">
      <c r="A1558" s="223" t="s">
        <v>40605</v>
      </c>
      <c r="B1558" s="223" t="s">
        <v>5105</v>
      </c>
    </row>
    <row r="1559" spans="1:2">
      <c r="A1559" s="223" t="s">
        <v>0</v>
      </c>
      <c r="B1559" s="223" t="s">
        <v>5106</v>
      </c>
    </row>
    <row r="1560" spans="1:2">
      <c r="A1560" s="223" t="s">
        <v>1</v>
      </c>
      <c r="B1560" s="223" t="s">
        <v>5107</v>
      </c>
    </row>
    <row r="1561" spans="1:2">
      <c r="A1561" s="223" t="s">
        <v>40605</v>
      </c>
      <c r="B1561" s="223" t="s">
        <v>5108</v>
      </c>
    </row>
    <row r="1562" spans="1:2">
      <c r="A1562" s="223" t="s">
        <v>3179</v>
      </c>
      <c r="B1562" s="223" t="s">
        <v>5109</v>
      </c>
    </row>
    <row r="1563" spans="1:2">
      <c r="A1563" s="223" t="s">
        <v>1</v>
      </c>
      <c r="B1563" s="223" t="s">
        <v>5110</v>
      </c>
    </row>
    <row r="1564" spans="1:2">
      <c r="A1564" s="223" t="s">
        <v>0</v>
      </c>
      <c r="B1564" s="223" t="s">
        <v>5111</v>
      </c>
    </row>
    <row r="1565" spans="1:2">
      <c r="A1565" s="223" t="s">
        <v>1</v>
      </c>
      <c r="B1565" s="223" t="s">
        <v>5112</v>
      </c>
    </row>
    <row r="1566" spans="1:2">
      <c r="A1566" s="223" t="s">
        <v>0</v>
      </c>
      <c r="B1566" s="223" t="s">
        <v>5113</v>
      </c>
    </row>
    <row r="1567" spans="1:2">
      <c r="A1567" s="223" t="s">
        <v>1</v>
      </c>
      <c r="B1567" s="223" t="s">
        <v>5114</v>
      </c>
    </row>
    <row r="1568" spans="1:2">
      <c r="A1568" s="223" t="s">
        <v>0</v>
      </c>
      <c r="B1568" s="223" t="s">
        <v>5115</v>
      </c>
    </row>
    <row r="1569" spans="1:2">
      <c r="A1569" s="223" t="s">
        <v>1</v>
      </c>
      <c r="B1569" s="223" t="s">
        <v>5116</v>
      </c>
    </row>
    <row r="1570" spans="1:2">
      <c r="A1570" s="223" t="s">
        <v>40606</v>
      </c>
      <c r="B1570" s="223" t="s">
        <v>5117</v>
      </c>
    </row>
    <row r="1571" spans="1:2">
      <c r="A1571" s="223" t="s">
        <v>40607</v>
      </c>
      <c r="B1571" s="223" t="s">
        <v>5118</v>
      </c>
    </row>
    <row r="1572" spans="1:2">
      <c r="A1572" s="223" t="s">
        <v>0</v>
      </c>
      <c r="B1572" s="223" t="s">
        <v>5119</v>
      </c>
    </row>
    <row r="1573" spans="1:2">
      <c r="A1573" s="223" t="s">
        <v>40608</v>
      </c>
      <c r="B1573" s="223" t="s">
        <v>5120</v>
      </c>
    </row>
    <row r="1574" spans="1:2">
      <c r="A1574" s="223" t="s">
        <v>0</v>
      </c>
      <c r="B1574" s="223" t="s">
        <v>5121</v>
      </c>
    </row>
    <row r="1575" spans="1:2">
      <c r="A1575" s="223" t="s">
        <v>3179</v>
      </c>
      <c r="B1575" s="223" t="s">
        <v>5122</v>
      </c>
    </row>
    <row r="1576" spans="1:2">
      <c r="A1576" s="223" t="s">
        <v>40607</v>
      </c>
      <c r="B1576" s="223" t="s">
        <v>5123</v>
      </c>
    </row>
    <row r="1577" spans="1:2">
      <c r="A1577" s="223" t="s">
        <v>0</v>
      </c>
      <c r="B1577" s="223" t="s">
        <v>5124</v>
      </c>
    </row>
    <row r="1578" spans="1:2">
      <c r="A1578" s="223" t="s">
        <v>40607</v>
      </c>
      <c r="B1578" s="223" t="s">
        <v>5125</v>
      </c>
    </row>
    <row r="1579" spans="1:2">
      <c r="A1579" s="223" t="s">
        <v>3179</v>
      </c>
      <c r="B1579" s="223" t="s">
        <v>5126</v>
      </c>
    </row>
    <row r="1580" spans="1:2">
      <c r="A1580" s="223" t="s">
        <v>0</v>
      </c>
      <c r="B1580" s="223" t="s">
        <v>5127</v>
      </c>
    </row>
    <row r="1581" spans="1:2">
      <c r="A1581" s="223" t="s">
        <v>0</v>
      </c>
      <c r="B1581" s="223" t="s">
        <v>5128</v>
      </c>
    </row>
    <row r="1582" spans="1:2">
      <c r="A1582" s="223" t="s">
        <v>40607</v>
      </c>
      <c r="B1582" s="223" t="s">
        <v>5129</v>
      </c>
    </row>
    <row r="1583" spans="1:2">
      <c r="A1583" s="223" t="s">
        <v>1</v>
      </c>
      <c r="B1583" s="223" t="s">
        <v>5130</v>
      </c>
    </row>
    <row r="1584" spans="1:2">
      <c r="A1584" s="223" t="s">
        <v>3179</v>
      </c>
      <c r="B1584" s="223" t="s">
        <v>5131</v>
      </c>
    </row>
    <row r="1585" spans="1:2">
      <c r="A1585" s="223" t="s">
        <v>40607</v>
      </c>
      <c r="B1585" s="223" t="s">
        <v>5132</v>
      </c>
    </row>
    <row r="1586" spans="1:2">
      <c r="A1586" s="223" t="s">
        <v>40606</v>
      </c>
      <c r="B1586" s="223" t="s">
        <v>5133</v>
      </c>
    </row>
    <row r="1587" spans="1:2">
      <c r="A1587" s="223" t="s">
        <v>40607</v>
      </c>
      <c r="B1587" s="223" t="s">
        <v>5134</v>
      </c>
    </row>
    <row r="1588" spans="1:2">
      <c r="A1588" s="223" t="s">
        <v>40607</v>
      </c>
      <c r="B1588" s="223" t="s">
        <v>5135</v>
      </c>
    </row>
    <row r="1589" spans="1:2">
      <c r="A1589" s="223" t="s">
        <v>40606</v>
      </c>
      <c r="B1589" s="223" t="s">
        <v>5136</v>
      </c>
    </row>
    <row r="1590" spans="1:2">
      <c r="A1590" s="223" t="s">
        <v>0</v>
      </c>
      <c r="B1590" s="223" t="s">
        <v>5137</v>
      </c>
    </row>
    <row r="1591" spans="1:2">
      <c r="A1591" s="223" t="s">
        <v>40607</v>
      </c>
      <c r="B1591" s="223" t="s">
        <v>5138</v>
      </c>
    </row>
    <row r="1592" spans="1:2">
      <c r="A1592" s="223" t="s">
        <v>1</v>
      </c>
      <c r="B1592" s="223" t="s">
        <v>5139</v>
      </c>
    </row>
    <row r="1593" spans="1:2">
      <c r="A1593" s="223" t="s">
        <v>1</v>
      </c>
      <c r="B1593" s="223" t="s">
        <v>5140</v>
      </c>
    </row>
    <row r="1594" spans="1:2">
      <c r="A1594" s="223" t="s">
        <v>0</v>
      </c>
      <c r="B1594" s="223" t="s">
        <v>5141</v>
      </c>
    </row>
    <row r="1595" spans="1:2">
      <c r="A1595" s="223" t="s">
        <v>1</v>
      </c>
      <c r="B1595" s="223" t="s">
        <v>5142</v>
      </c>
    </row>
    <row r="1596" spans="1:2">
      <c r="A1596" s="223" t="s">
        <v>1</v>
      </c>
      <c r="B1596" s="223" t="s">
        <v>5143</v>
      </c>
    </row>
    <row r="1597" spans="1:2">
      <c r="A1597" s="223" t="s">
        <v>40607</v>
      </c>
      <c r="B1597" s="223" t="s">
        <v>5144</v>
      </c>
    </row>
    <row r="1598" spans="1:2">
      <c r="A1598" s="223" t="s">
        <v>40608</v>
      </c>
      <c r="B1598" s="223" t="s">
        <v>5145</v>
      </c>
    </row>
    <row r="1599" spans="1:2">
      <c r="A1599" s="223" t="s">
        <v>1</v>
      </c>
      <c r="B1599" s="223" t="s">
        <v>5146</v>
      </c>
    </row>
    <row r="1600" spans="1:2">
      <c r="A1600" s="223" t="s">
        <v>0</v>
      </c>
      <c r="B1600" s="223" t="s">
        <v>5147</v>
      </c>
    </row>
    <row r="1601" spans="1:2">
      <c r="A1601" s="223" t="s">
        <v>0</v>
      </c>
      <c r="B1601" s="223" t="s">
        <v>5148</v>
      </c>
    </row>
    <row r="1602" spans="1:2">
      <c r="A1602" s="223" t="s">
        <v>40605</v>
      </c>
      <c r="B1602" s="223" t="s">
        <v>5149</v>
      </c>
    </row>
    <row r="1603" spans="1:2">
      <c r="A1603" s="223" t="s">
        <v>0</v>
      </c>
      <c r="B1603" s="223" t="s">
        <v>5150</v>
      </c>
    </row>
    <row r="1604" spans="1:2">
      <c r="A1604" s="223" t="s">
        <v>0</v>
      </c>
      <c r="B1604" s="223" t="s">
        <v>5151</v>
      </c>
    </row>
    <row r="1605" spans="1:2">
      <c r="A1605" s="223" t="s">
        <v>3179</v>
      </c>
      <c r="B1605" s="223" t="s">
        <v>5152</v>
      </c>
    </row>
    <row r="1606" spans="1:2">
      <c r="A1606" s="223" t="s">
        <v>40605</v>
      </c>
      <c r="B1606" s="223" t="s">
        <v>5153</v>
      </c>
    </row>
    <row r="1607" spans="1:2">
      <c r="A1607" s="223" t="s">
        <v>40607</v>
      </c>
      <c r="B1607" s="223" t="s">
        <v>5154</v>
      </c>
    </row>
    <row r="1608" spans="1:2">
      <c r="A1608" s="223" t="s">
        <v>1</v>
      </c>
      <c r="B1608" s="223" t="s">
        <v>5155</v>
      </c>
    </row>
    <row r="1609" spans="1:2">
      <c r="A1609" s="223" t="s">
        <v>40608</v>
      </c>
      <c r="B1609" s="223" t="s">
        <v>5156</v>
      </c>
    </row>
    <row r="1610" spans="1:2">
      <c r="A1610" s="223" t="s">
        <v>3179</v>
      </c>
      <c r="B1610" s="223" t="s">
        <v>5157</v>
      </c>
    </row>
    <row r="1611" spans="1:2">
      <c r="A1611" s="223" t="s">
        <v>1</v>
      </c>
      <c r="B1611" s="223" t="s">
        <v>5158</v>
      </c>
    </row>
    <row r="1612" spans="1:2">
      <c r="A1612" s="223" t="s">
        <v>0</v>
      </c>
      <c r="B1612" s="223" t="s">
        <v>5159</v>
      </c>
    </row>
    <row r="1613" spans="1:2">
      <c r="A1613" s="223" t="s">
        <v>40607</v>
      </c>
      <c r="B1613" s="223" t="s">
        <v>5160</v>
      </c>
    </row>
    <row r="1614" spans="1:2">
      <c r="A1614" s="223" t="s">
        <v>40608</v>
      </c>
      <c r="B1614" s="223" t="s">
        <v>5161</v>
      </c>
    </row>
    <row r="1615" spans="1:2">
      <c r="A1615" s="223" t="s">
        <v>40607</v>
      </c>
      <c r="B1615" s="223" t="s">
        <v>5162</v>
      </c>
    </row>
    <row r="1616" spans="1:2">
      <c r="A1616" s="223" t="s">
        <v>40607</v>
      </c>
      <c r="B1616" s="223" t="s">
        <v>5163</v>
      </c>
    </row>
    <row r="1617" spans="1:2">
      <c r="A1617" s="223" t="s">
        <v>40605</v>
      </c>
      <c r="B1617" s="223" t="s">
        <v>5164</v>
      </c>
    </row>
    <row r="1618" spans="1:2">
      <c r="A1618" s="223" t="s">
        <v>3179</v>
      </c>
      <c r="B1618" s="223" t="s">
        <v>5165</v>
      </c>
    </row>
    <row r="1619" spans="1:2">
      <c r="A1619" s="223" t="s">
        <v>3179</v>
      </c>
      <c r="B1619" s="223" t="s">
        <v>5166</v>
      </c>
    </row>
    <row r="1620" spans="1:2">
      <c r="A1620" s="223" t="s">
        <v>0</v>
      </c>
      <c r="B1620" s="223" t="s">
        <v>5167</v>
      </c>
    </row>
    <row r="1621" spans="1:2">
      <c r="A1621" s="223" t="s">
        <v>1</v>
      </c>
      <c r="B1621" s="223" t="s">
        <v>5168</v>
      </c>
    </row>
    <row r="1622" spans="1:2">
      <c r="A1622" s="223" t="s">
        <v>40607</v>
      </c>
      <c r="B1622" s="223" t="s">
        <v>5169</v>
      </c>
    </row>
    <row r="1623" spans="1:2">
      <c r="A1623" s="223" t="s">
        <v>0</v>
      </c>
      <c r="B1623" s="223" t="s">
        <v>5170</v>
      </c>
    </row>
    <row r="1624" spans="1:2">
      <c r="A1624" s="223" t="s">
        <v>1</v>
      </c>
      <c r="B1624" s="223" t="s">
        <v>5171</v>
      </c>
    </row>
    <row r="1625" spans="1:2">
      <c r="A1625" s="223" t="s">
        <v>40605</v>
      </c>
      <c r="B1625" s="223" t="s">
        <v>5172</v>
      </c>
    </row>
    <row r="1626" spans="1:2">
      <c r="A1626" s="223" t="s">
        <v>1</v>
      </c>
      <c r="B1626" s="223" t="s">
        <v>5173</v>
      </c>
    </row>
    <row r="1627" spans="1:2">
      <c r="A1627" s="223" t="s">
        <v>40608</v>
      </c>
      <c r="B1627" s="223" t="s">
        <v>5174</v>
      </c>
    </row>
    <row r="1628" spans="1:2">
      <c r="A1628" s="223" t="s">
        <v>0</v>
      </c>
      <c r="B1628" s="223" t="s">
        <v>5175</v>
      </c>
    </row>
    <row r="1629" spans="1:2">
      <c r="A1629" s="223" t="s">
        <v>40605</v>
      </c>
      <c r="B1629" s="223" t="s">
        <v>5176</v>
      </c>
    </row>
    <row r="1630" spans="1:2">
      <c r="A1630" s="223" t="s">
        <v>3179</v>
      </c>
      <c r="B1630" s="223" t="s">
        <v>5177</v>
      </c>
    </row>
    <row r="1631" spans="1:2">
      <c r="A1631" s="223" t="s">
        <v>40607</v>
      </c>
      <c r="B1631" s="223" t="s">
        <v>5178</v>
      </c>
    </row>
    <row r="1632" spans="1:2">
      <c r="A1632" s="223" t="s">
        <v>3179</v>
      </c>
      <c r="B1632" s="223" t="s">
        <v>5179</v>
      </c>
    </row>
    <row r="1633" spans="1:2">
      <c r="A1633" s="223" t="s">
        <v>40607</v>
      </c>
      <c r="B1633" s="223" t="s">
        <v>5180</v>
      </c>
    </row>
    <row r="1634" spans="1:2">
      <c r="A1634" s="223" t="s">
        <v>1</v>
      </c>
      <c r="B1634" s="223" t="s">
        <v>5181</v>
      </c>
    </row>
    <row r="1635" spans="1:2">
      <c r="A1635" s="223" t="s">
        <v>40607</v>
      </c>
      <c r="B1635" s="223" t="s">
        <v>5182</v>
      </c>
    </row>
    <row r="1636" spans="1:2">
      <c r="A1636" s="223" t="s">
        <v>1</v>
      </c>
      <c r="B1636" s="223" t="s">
        <v>5183</v>
      </c>
    </row>
    <row r="1637" spans="1:2">
      <c r="A1637" s="223" t="s">
        <v>1</v>
      </c>
      <c r="B1637" s="223" t="s">
        <v>5184</v>
      </c>
    </row>
    <row r="1638" spans="1:2">
      <c r="A1638" s="223" t="s">
        <v>1</v>
      </c>
      <c r="B1638" s="223" t="s">
        <v>5185</v>
      </c>
    </row>
    <row r="1639" spans="1:2">
      <c r="A1639" s="223" t="s">
        <v>1</v>
      </c>
      <c r="B1639" s="223" t="s">
        <v>5186</v>
      </c>
    </row>
    <row r="1640" spans="1:2">
      <c r="A1640" s="223" t="s">
        <v>40606</v>
      </c>
      <c r="B1640" s="223" t="s">
        <v>5187</v>
      </c>
    </row>
    <row r="1641" spans="1:2">
      <c r="A1641" s="223" t="s">
        <v>40605</v>
      </c>
      <c r="B1641" s="223" t="s">
        <v>5188</v>
      </c>
    </row>
    <row r="1642" spans="1:2">
      <c r="A1642" s="223" t="s">
        <v>40607</v>
      </c>
      <c r="B1642" s="223" t="s">
        <v>5189</v>
      </c>
    </row>
    <row r="1643" spans="1:2">
      <c r="A1643" s="223" t="s">
        <v>1</v>
      </c>
      <c r="B1643" s="223" t="s">
        <v>5190</v>
      </c>
    </row>
    <row r="1644" spans="1:2">
      <c r="A1644" s="223" t="s">
        <v>1</v>
      </c>
      <c r="B1644" s="223" t="s">
        <v>5191</v>
      </c>
    </row>
    <row r="1645" spans="1:2">
      <c r="A1645" s="223" t="s">
        <v>40607</v>
      </c>
      <c r="B1645" s="223" t="s">
        <v>5192</v>
      </c>
    </row>
    <row r="1646" spans="1:2">
      <c r="A1646" s="223" t="s">
        <v>0</v>
      </c>
      <c r="B1646" s="223" t="s">
        <v>5193</v>
      </c>
    </row>
    <row r="1647" spans="1:2">
      <c r="A1647" s="223" t="s">
        <v>40607</v>
      </c>
      <c r="B1647" s="223" t="s">
        <v>5194</v>
      </c>
    </row>
    <row r="1648" spans="1:2">
      <c r="A1648" s="223" t="s">
        <v>1</v>
      </c>
      <c r="B1648" s="223" t="s">
        <v>5195</v>
      </c>
    </row>
    <row r="1649" spans="1:2">
      <c r="A1649" s="223" t="s">
        <v>40607</v>
      </c>
      <c r="B1649" s="223" t="s">
        <v>5196</v>
      </c>
    </row>
    <row r="1650" spans="1:2">
      <c r="A1650" s="223" t="s">
        <v>1</v>
      </c>
      <c r="B1650" s="223" t="s">
        <v>5197</v>
      </c>
    </row>
    <row r="1651" spans="1:2">
      <c r="A1651" s="223" t="s">
        <v>3179</v>
      </c>
      <c r="B1651" s="223" t="s">
        <v>5198</v>
      </c>
    </row>
    <row r="1652" spans="1:2">
      <c r="A1652" s="223" t="s">
        <v>40607</v>
      </c>
      <c r="B1652" s="223" t="s">
        <v>5199</v>
      </c>
    </row>
    <row r="1653" spans="1:2">
      <c r="A1653" s="223" t="s">
        <v>0</v>
      </c>
      <c r="B1653" s="223" t="s">
        <v>5200</v>
      </c>
    </row>
    <row r="1654" spans="1:2">
      <c r="A1654" s="223" t="s">
        <v>3179</v>
      </c>
      <c r="B1654" s="223" t="s">
        <v>5201</v>
      </c>
    </row>
    <row r="1655" spans="1:2">
      <c r="A1655" s="223" t="s">
        <v>0</v>
      </c>
      <c r="B1655" s="223" t="s">
        <v>5202</v>
      </c>
    </row>
    <row r="1656" spans="1:2">
      <c r="A1656" s="223" t="s">
        <v>3179</v>
      </c>
      <c r="B1656" s="223" t="s">
        <v>5203</v>
      </c>
    </row>
    <row r="1657" spans="1:2">
      <c r="A1657" s="223" t="s">
        <v>1</v>
      </c>
      <c r="B1657" s="223" t="s">
        <v>5204</v>
      </c>
    </row>
    <row r="1658" spans="1:2">
      <c r="A1658" s="223" t="s">
        <v>40607</v>
      </c>
      <c r="B1658" s="223" t="s">
        <v>5205</v>
      </c>
    </row>
    <row r="1659" spans="1:2">
      <c r="A1659" s="223" t="s">
        <v>1</v>
      </c>
      <c r="B1659" s="223" t="s">
        <v>5206</v>
      </c>
    </row>
    <row r="1660" spans="1:2">
      <c r="A1660" s="223" t="s">
        <v>0</v>
      </c>
      <c r="B1660" s="223" t="s">
        <v>5207</v>
      </c>
    </row>
    <row r="1661" spans="1:2">
      <c r="A1661" s="223" t="s">
        <v>1</v>
      </c>
      <c r="B1661" s="223" t="s">
        <v>5208</v>
      </c>
    </row>
    <row r="1662" spans="1:2">
      <c r="A1662" s="223" t="s">
        <v>40605</v>
      </c>
      <c r="B1662" s="223" t="s">
        <v>5209</v>
      </c>
    </row>
    <row r="1663" spans="1:2">
      <c r="A1663" s="223" t="s">
        <v>1</v>
      </c>
      <c r="B1663" s="223" t="s">
        <v>5210</v>
      </c>
    </row>
    <row r="1664" spans="1:2">
      <c r="A1664" s="223" t="s">
        <v>40607</v>
      </c>
      <c r="B1664" s="223" t="s">
        <v>5211</v>
      </c>
    </row>
    <row r="1665" spans="1:2">
      <c r="A1665" s="223" t="s">
        <v>1</v>
      </c>
      <c r="B1665" s="223" t="s">
        <v>5212</v>
      </c>
    </row>
    <row r="1666" spans="1:2">
      <c r="A1666" s="223" t="s">
        <v>40607</v>
      </c>
      <c r="B1666" s="223" t="s">
        <v>5213</v>
      </c>
    </row>
    <row r="1667" spans="1:2">
      <c r="A1667" s="223" t="s">
        <v>0</v>
      </c>
      <c r="B1667" s="223" t="s">
        <v>5214</v>
      </c>
    </row>
    <row r="1668" spans="1:2">
      <c r="A1668" s="223" t="s">
        <v>3179</v>
      </c>
      <c r="B1668" s="223" t="s">
        <v>5215</v>
      </c>
    </row>
    <row r="1669" spans="1:2">
      <c r="A1669" s="223" t="s">
        <v>1</v>
      </c>
      <c r="B1669" s="223" t="s">
        <v>5216</v>
      </c>
    </row>
    <row r="1670" spans="1:2">
      <c r="A1670" s="223" t="s">
        <v>3179</v>
      </c>
      <c r="B1670" s="223" t="s">
        <v>5217</v>
      </c>
    </row>
    <row r="1671" spans="1:2">
      <c r="A1671" s="223" t="s">
        <v>40607</v>
      </c>
      <c r="B1671" s="223" t="s">
        <v>5218</v>
      </c>
    </row>
    <row r="1672" spans="1:2">
      <c r="A1672" s="223" t="s">
        <v>1</v>
      </c>
      <c r="B1672" s="223" t="s">
        <v>5219</v>
      </c>
    </row>
    <row r="1673" spans="1:2">
      <c r="A1673" s="223" t="s">
        <v>40608</v>
      </c>
      <c r="B1673" s="223" t="s">
        <v>5220</v>
      </c>
    </row>
    <row r="1674" spans="1:2">
      <c r="A1674" s="223" t="s">
        <v>0</v>
      </c>
      <c r="B1674" s="223" t="s">
        <v>5221</v>
      </c>
    </row>
    <row r="1675" spans="1:2">
      <c r="A1675" s="223" t="s">
        <v>40606</v>
      </c>
      <c r="B1675" s="223" t="s">
        <v>5222</v>
      </c>
    </row>
    <row r="1676" spans="1:2">
      <c r="A1676" s="223" t="s">
        <v>1</v>
      </c>
      <c r="B1676" s="223" t="s">
        <v>5223</v>
      </c>
    </row>
    <row r="1677" spans="1:2">
      <c r="A1677" s="223" t="s">
        <v>3179</v>
      </c>
      <c r="B1677" s="223" t="s">
        <v>5224</v>
      </c>
    </row>
    <row r="1678" spans="1:2">
      <c r="A1678" s="223" t="s">
        <v>1</v>
      </c>
      <c r="B1678" s="223" t="s">
        <v>5225</v>
      </c>
    </row>
    <row r="1679" spans="1:2">
      <c r="A1679" s="223" t="s">
        <v>40607</v>
      </c>
      <c r="B1679" s="223" t="s">
        <v>5226</v>
      </c>
    </row>
    <row r="1680" spans="1:2">
      <c r="A1680" s="223" t="s">
        <v>40607</v>
      </c>
      <c r="B1680" s="223" t="s">
        <v>5227</v>
      </c>
    </row>
    <row r="1681" spans="1:2">
      <c r="A1681" s="223" t="s">
        <v>0</v>
      </c>
      <c r="B1681" s="223" t="s">
        <v>5228</v>
      </c>
    </row>
    <row r="1682" spans="1:2">
      <c r="A1682" s="223" t="s">
        <v>1</v>
      </c>
      <c r="B1682" s="223" t="s">
        <v>5229</v>
      </c>
    </row>
    <row r="1683" spans="1:2">
      <c r="A1683" s="223" t="s">
        <v>40607</v>
      </c>
      <c r="B1683" s="223" t="s">
        <v>5230</v>
      </c>
    </row>
    <row r="1684" spans="1:2">
      <c r="A1684" s="223" t="s">
        <v>40607</v>
      </c>
      <c r="B1684" s="223" t="s">
        <v>5231</v>
      </c>
    </row>
    <row r="1685" spans="1:2">
      <c r="A1685" s="223" t="s">
        <v>3179</v>
      </c>
      <c r="B1685" s="223" t="s">
        <v>5232</v>
      </c>
    </row>
    <row r="1686" spans="1:2">
      <c r="A1686" s="223" t="s">
        <v>40606</v>
      </c>
      <c r="B1686" s="223" t="s">
        <v>5233</v>
      </c>
    </row>
    <row r="1687" spans="1:2">
      <c r="A1687" s="223" t="s">
        <v>1</v>
      </c>
      <c r="B1687" s="223" t="s">
        <v>5234</v>
      </c>
    </row>
    <row r="1688" spans="1:2">
      <c r="A1688" s="223" t="s">
        <v>1</v>
      </c>
      <c r="B1688" s="223" t="s">
        <v>5235</v>
      </c>
    </row>
    <row r="1689" spans="1:2">
      <c r="A1689" s="223" t="s">
        <v>1</v>
      </c>
      <c r="B1689" s="223" t="s">
        <v>5236</v>
      </c>
    </row>
    <row r="1690" spans="1:2">
      <c r="A1690" s="223" t="s">
        <v>3179</v>
      </c>
      <c r="B1690" s="223" t="s">
        <v>5237</v>
      </c>
    </row>
    <row r="1691" spans="1:2">
      <c r="A1691" s="223" t="s">
        <v>3179</v>
      </c>
      <c r="B1691" s="223" t="s">
        <v>5238</v>
      </c>
    </row>
    <row r="1692" spans="1:2">
      <c r="A1692" s="223" t="s">
        <v>40605</v>
      </c>
      <c r="B1692" s="223" t="s">
        <v>5239</v>
      </c>
    </row>
    <row r="1693" spans="1:2">
      <c r="A1693" s="223" t="s">
        <v>40608</v>
      </c>
      <c r="B1693" s="223" t="s">
        <v>5240</v>
      </c>
    </row>
    <row r="1694" spans="1:2">
      <c r="A1694" s="223" t="s">
        <v>3179</v>
      </c>
      <c r="B1694" s="223" t="s">
        <v>5241</v>
      </c>
    </row>
    <row r="1695" spans="1:2">
      <c r="A1695" s="223" t="s">
        <v>1</v>
      </c>
      <c r="B1695" s="223" t="s">
        <v>5242</v>
      </c>
    </row>
    <row r="1696" spans="1:2">
      <c r="A1696" s="223" t="s">
        <v>1</v>
      </c>
      <c r="B1696" s="223" t="s">
        <v>5243</v>
      </c>
    </row>
    <row r="1697" spans="1:2">
      <c r="A1697" s="223" t="s">
        <v>40605</v>
      </c>
      <c r="B1697" s="223" t="s">
        <v>5244</v>
      </c>
    </row>
    <row r="1698" spans="1:2">
      <c r="A1698" s="223" t="s">
        <v>40607</v>
      </c>
      <c r="B1698" s="223" t="s">
        <v>5245</v>
      </c>
    </row>
    <row r="1699" spans="1:2">
      <c r="A1699" s="223" t="s">
        <v>3179</v>
      </c>
      <c r="B1699" s="223" t="s">
        <v>5246</v>
      </c>
    </row>
    <row r="1700" spans="1:2">
      <c r="A1700" s="223" t="s">
        <v>40607</v>
      </c>
      <c r="B1700" s="223" t="s">
        <v>5247</v>
      </c>
    </row>
    <row r="1701" spans="1:2">
      <c r="A1701" s="223" t="s">
        <v>40607</v>
      </c>
      <c r="B1701" s="223" t="s">
        <v>5248</v>
      </c>
    </row>
    <row r="1702" spans="1:2">
      <c r="A1702" s="223" t="s">
        <v>40605</v>
      </c>
      <c r="B1702" s="223" t="s">
        <v>5249</v>
      </c>
    </row>
    <row r="1703" spans="1:2">
      <c r="A1703" s="223" t="s">
        <v>40608</v>
      </c>
      <c r="B1703" s="223" t="s">
        <v>5250</v>
      </c>
    </row>
    <row r="1704" spans="1:2">
      <c r="A1704" s="223" t="s">
        <v>3179</v>
      </c>
      <c r="B1704" s="223" t="s">
        <v>5251</v>
      </c>
    </row>
    <row r="1705" spans="1:2">
      <c r="A1705" s="223" t="s">
        <v>1</v>
      </c>
      <c r="B1705" s="223" t="s">
        <v>5252</v>
      </c>
    </row>
    <row r="1706" spans="1:2">
      <c r="A1706" s="223" t="s">
        <v>1</v>
      </c>
      <c r="B1706" s="223" t="s">
        <v>5253</v>
      </c>
    </row>
    <row r="1707" spans="1:2">
      <c r="A1707" s="223" t="s">
        <v>0</v>
      </c>
      <c r="B1707" s="223" t="s">
        <v>5254</v>
      </c>
    </row>
    <row r="1708" spans="1:2">
      <c r="A1708" s="223" t="s">
        <v>0</v>
      </c>
      <c r="B1708" s="223" t="s">
        <v>5255</v>
      </c>
    </row>
    <row r="1709" spans="1:2">
      <c r="A1709" s="223" t="s">
        <v>1</v>
      </c>
      <c r="B1709" s="223" t="s">
        <v>5256</v>
      </c>
    </row>
    <row r="1710" spans="1:2">
      <c r="A1710" s="223" t="s">
        <v>1</v>
      </c>
      <c r="B1710" s="223" t="s">
        <v>5257</v>
      </c>
    </row>
    <row r="1711" spans="1:2">
      <c r="A1711" s="223" t="s">
        <v>40607</v>
      </c>
      <c r="B1711" s="223" t="s">
        <v>5258</v>
      </c>
    </row>
    <row r="1712" spans="1:2">
      <c r="A1712" s="223" t="s">
        <v>0</v>
      </c>
      <c r="B1712" s="223" t="s">
        <v>5259</v>
      </c>
    </row>
    <row r="1713" spans="1:2">
      <c r="A1713" s="223" t="s">
        <v>0</v>
      </c>
      <c r="B1713" s="223" t="s">
        <v>5260</v>
      </c>
    </row>
    <row r="1714" spans="1:2">
      <c r="A1714" s="223" t="s">
        <v>40606</v>
      </c>
      <c r="B1714" s="223" t="s">
        <v>5261</v>
      </c>
    </row>
    <row r="1715" spans="1:2">
      <c r="A1715" s="223" t="s">
        <v>1</v>
      </c>
      <c r="B1715" s="223" t="s">
        <v>5262</v>
      </c>
    </row>
    <row r="1716" spans="1:2">
      <c r="A1716" s="223" t="s">
        <v>40607</v>
      </c>
      <c r="B1716" s="223" t="s">
        <v>5263</v>
      </c>
    </row>
    <row r="1717" spans="1:2">
      <c r="A1717" s="223" t="s">
        <v>40607</v>
      </c>
      <c r="B1717" s="223" t="s">
        <v>5264</v>
      </c>
    </row>
    <row r="1718" spans="1:2">
      <c r="A1718" s="223" t="s">
        <v>1</v>
      </c>
      <c r="B1718" s="223" t="s">
        <v>5265</v>
      </c>
    </row>
    <row r="1719" spans="1:2">
      <c r="A1719" s="223" t="s">
        <v>0</v>
      </c>
      <c r="B1719" s="223" t="s">
        <v>5266</v>
      </c>
    </row>
    <row r="1720" spans="1:2">
      <c r="A1720" s="223" t="s">
        <v>0</v>
      </c>
      <c r="B1720" s="223" t="s">
        <v>5267</v>
      </c>
    </row>
    <row r="1721" spans="1:2">
      <c r="A1721" s="223" t="s">
        <v>3179</v>
      </c>
      <c r="B1721" s="223" t="s">
        <v>5268</v>
      </c>
    </row>
    <row r="1722" spans="1:2">
      <c r="A1722" s="223" t="s">
        <v>40606</v>
      </c>
      <c r="B1722" s="223" t="s">
        <v>5269</v>
      </c>
    </row>
    <row r="1723" spans="1:2">
      <c r="A1723" s="223" t="s">
        <v>40607</v>
      </c>
      <c r="B1723" s="223" t="s">
        <v>5270</v>
      </c>
    </row>
    <row r="1724" spans="1:2">
      <c r="A1724" s="223" t="s">
        <v>40605</v>
      </c>
      <c r="B1724" s="223" t="s">
        <v>5271</v>
      </c>
    </row>
    <row r="1725" spans="1:2">
      <c r="A1725" s="223" t="s">
        <v>1</v>
      </c>
      <c r="B1725" s="223" t="s">
        <v>5272</v>
      </c>
    </row>
    <row r="1726" spans="1:2">
      <c r="A1726" s="223" t="s">
        <v>1</v>
      </c>
      <c r="B1726" s="223" t="s">
        <v>5273</v>
      </c>
    </row>
    <row r="1727" spans="1:2">
      <c r="A1727" s="223" t="s">
        <v>1</v>
      </c>
      <c r="B1727" s="223" t="s">
        <v>5274</v>
      </c>
    </row>
    <row r="1728" spans="1:2">
      <c r="A1728" s="223" t="s">
        <v>1</v>
      </c>
      <c r="B1728" s="223" t="s">
        <v>5275</v>
      </c>
    </row>
    <row r="1729" spans="1:2">
      <c r="A1729" s="223" t="s">
        <v>1</v>
      </c>
      <c r="B1729" s="223" t="s">
        <v>5276</v>
      </c>
    </row>
    <row r="1730" spans="1:2">
      <c r="A1730" s="223" t="s">
        <v>0</v>
      </c>
      <c r="B1730" s="223" t="s">
        <v>5277</v>
      </c>
    </row>
    <row r="1731" spans="1:2">
      <c r="A1731" s="223" t="s">
        <v>1</v>
      </c>
      <c r="B1731" s="223" t="s">
        <v>5278</v>
      </c>
    </row>
    <row r="1732" spans="1:2">
      <c r="A1732" s="223" t="s">
        <v>1</v>
      </c>
      <c r="B1732" s="223" t="s">
        <v>5279</v>
      </c>
    </row>
    <row r="1733" spans="1:2">
      <c r="A1733" s="223" t="s">
        <v>1</v>
      </c>
      <c r="B1733" s="223" t="s">
        <v>5280</v>
      </c>
    </row>
    <row r="1734" spans="1:2">
      <c r="A1734" s="223" t="s">
        <v>3179</v>
      </c>
      <c r="B1734" s="223" t="s">
        <v>5281</v>
      </c>
    </row>
    <row r="1735" spans="1:2">
      <c r="A1735" s="223" t="s">
        <v>40607</v>
      </c>
      <c r="B1735" s="223" t="s">
        <v>5282</v>
      </c>
    </row>
    <row r="1736" spans="1:2">
      <c r="A1736" s="223" t="s">
        <v>3179</v>
      </c>
      <c r="B1736" s="223" t="s">
        <v>5283</v>
      </c>
    </row>
    <row r="1737" spans="1:2">
      <c r="A1737" s="223" t="s">
        <v>3179</v>
      </c>
      <c r="B1737" s="223" t="s">
        <v>5284</v>
      </c>
    </row>
    <row r="1738" spans="1:2">
      <c r="A1738" s="223" t="s">
        <v>1</v>
      </c>
      <c r="B1738" s="223" t="s">
        <v>5285</v>
      </c>
    </row>
    <row r="1739" spans="1:2">
      <c r="A1739" s="223" t="s">
        <v>40607</v>
      </c>
      <c r="B1739" s="223" t="s">
        <v>5286</v>
      </c>
    </row>
    <row r="1740" spans="1:2">
      <c r="A1740" s="223" t="s">
        <v>40607</v>
      </c>
      <c r="B1740" s="223" t="s">
        <v>5287</v>
      </c>
    </row>
    <row r="1741" spans="1:2">
      <c r="A1741" s="223" t="s">
        <v>40607</v>
      </c>
      <c r="B1741" s="223" t="s">
        <v>5288</v>
      </c>
    </row>
    <row r="1742" spans="1:2">
      <c r="A1742" s="223" t="s">
        <v>0</v>
      </c>
      <c r="B1742" s="223" t="s">
        <v>5289</v>
      </c>
    </row>
    <row r="1743" spans="1:2">
      <c r="A1743" s="223" t="s">
        <v>1</v>
      </c>
      <c r="B1743" s="223" t="s">
        <v>5290</v>
      </c>
    </row>
    <row r="1744" spans="1:2">
      <c r="A1744" s="223" t="s">
        <v>40607</v>
      </c>
      <c r="B1744" s="223" t="s">
        <v>5291</v>
      </c>
    </row>
    <row r="1745" spans="1:2">
      <c r="A1745" s="223" t="s">
        <v>1</v>
      </c>
      <c r="B1745" s="223" t="s">
        <v>5292</v>
      </c>
    </row>
    <row r="1746" spans="1:2">
      <c r="A1746" s="223" t="s">
        <v>3179</v>
      </c>
      <c r="B1746" s="223" t="s">
        <v>5293</v>
      </c>
    </row>
    <row r="1747" spans="1:2">
      <c r="A1747" s="223" t="s">
        <v>40605</v>
      </c>
      <c r="B1747" s="223" t="s">
        <v>5294</v>
      </c>
    </row>
    <row r="1748" spans="1:2">
      <c r="A1748" s="223" t="s">
        <v>3179</v>
      </c>
      <c r="B1748" s="223" t="s">
        <v>5295</v>
      </c>
    </row>
    <row r="1749" spans="1:2">
      <c r="A1749" s="223" t="s">
        <v>3179</v>
      </c>
      <c r="B1749" s="223" t="s">
        <v>5296</v>
      </c>
    </row>
    <row r="1750" spans="1:2">
      <c r="A1750" s="223" t="s">
        <v>0</v>
      </c>
      <c r="B1750" s="223" t="s">
        <v>5297</v>
      </c>
    </row>
    <row r="1751" spans="1:2">
      <c r="A1751" s="223" t="s">
        <v>0</v>
      </c>
      <c r="B1751" s="223" t="s">
        <v>5298</v>
      </c>
    </row>
    <row r="1752" spans="1:2">
      <c r="A1752" s="223" t="s">
        <v>40606</v>
      </c>
      <c r="B1752" s="223" t="s">
        <v>5299</v>
      </c>
    </row>
    <row r="1753" spans="1:2">
      <c r="A1753" s="223" t="s">
        <v>1</v>
      </c>
      <c r="B1753" s="223" t="s">
        <v>5300</v>
      </c>
    </row>
    <row r="1754" spans="1:2">
      <c r="A1754" s="223" t="s">
        <v>3179</v>
      </c>
      <c r="B1754" s="223" t="s">
        <v>5301</v>
      </c>
    </row>
    <row r="1755" spans="1:2">
      <c r="A1755" s="223" t="s">
        <v>0</v>
      </c>
      <c r="B1755" s="223" t="s">
        <v>5302</v>
      </c>
    </row>
    <row r="1756" spans="1:2">
      <c r="A1756" s="223" t="s">
        <v>0</v>
      </c>
      <c r="B1756" s="223" t="s">
        <v>5303</v>
      </c>
    </row>
    <row r="1757" spans="1:2">
      <c r="A1757" s="223" t="s">
        <v>40607</v>
      </c>
      <c r="B1757" s="223" t="s">
        <v>5304</v>
      </c>
    </row>
    <row r="1758" spans="1:2">
      <c r="A1758" s="223" t="s">
        <v>1</v>
      </c>
      <c r="B1758" s="223" t="s">
        <v>5305</v>
      </c>
    </row>
    <row r="1759" spans="1:2">
      <c r="A1759" s="223" t="s">
        <v>40607</v>
      </c>
      <c r="B1759" s="223" t="s">
        <v>5306</v>
      </c>
    </row>
    <row r="1760" spans="1:2">
      <c r="A1760" s="223" t="s">
        <v>1</v>
      </c>
      <c r="B1760" s="223" t="s">
        <v>5307</v>
      </c>
    </row>
    <row r="1761" spans="1:2">
      <c r="A1761" s="223" t="s">
        <v>40607</v>
      </c>
      <c r="B1761" s="223" t="s">
        <v>5308</v>
      </c>
    </row>
    <row r="1762" spans="1:2">
      <c r="A1762" s="223" t="s">
        <v>0</v>
      </c>
      <c r="B1762" s="223" t="s">
        <v>5309</v>
      </c>
    </row>
    <row r="1763" spans="1:2">
      <c r="A1763" s="223" t="s">
        <v>40608</v>
      </c>
      <c r="B1763" s="223" t="s">
        <v>5310</v>
      </c>
    </row>
    <row r="1764" spans="1:2">
      <c r="A1764" s="223" t="s">
        <v>40607</v>
      </c>
      <c r="B1764" s="223" t="s">
        <v>5311</v>
      </c>
    </row>
    <row r="1765" spans="1:2">
      <c r="A1765" s="223" t="s">
        <v>3179</v>
      </c>
      <c r="B1765" s="223" t="s">
        <v>5312</v>
      </c>
    </row>
    <row r="1766" spans="1:2">
      <c r="A1766" s="223" t="s">
        <v>40607</v>
      </c>
      <c r="B1766" s="223" t="s">
        <v>5313</v>
      </c>
    </row>
    <row r="1767" spans="1:2">
      <c r="A1767" s="223" t="s">
        <v>1</v>
      </c>
      <c r="B1767" s="223" t="s">
        <v>5314</v>
      </c>
    </row>
    <row r="1768" spans="1:2">
      <c r="A1768" s="223" t="s">
        <v>40608</v>
      </c>
      <c r="B1768" s="223" t="s">
        <v>5315</v>
      </c>
    </row>
    <row r="1769" spans="1:2">
      <c r="A1769" s="223" t="s">
        <v>1</v>
      </c>
      <c r="B1769" s="223" t="s">
        <v>5316</v>
      </c>
    </row>
    <row r="1770" spans="1:2">
      <c r="A1770" s="223" t="s">
        <v>40606</v>
      </c>
      <c r="B1770" s="223" t="s">
        <v>5317</v>
      </c>
    </row>
    <row r="1771" spans="1:2">
      <c r="A1771" s="223" t="s">
        <v>1</v>
      </c>
      <c r="B1771" s="223" t="s">
        <v>5318</v>
      </c>
    </row>
    <row r="1772" spans="1:2">
      <c r="A1772" s="223" t="s">
        <v>1</v>
      </c>
      <c r="B1772" s="223" t="s">
        <v>5319</v>
      </c>
    </row>
    <row r="1773" spans="1:2">
      <c r="A1773" s="223" t="s">
        <v>1</v>
      </c>
      <c r="B1773" s="223" t="s">
        <v>5320</v>
      </c>
    </row>
    <row r="1774" spans="1:2">
      <c r="A1774" s="223" t="s">
        <v>3179</v>
      </c>
      <c r="B1774" s="223" t="s">
        <v>5321</v>
      </c>
    </row>
    <row r="1775" spans="1:2">
      <c r="A1775" s="223" t="s">
        <v>3179</v>
      </c>
      <c r="B1775" s="223" t="s">
        <v>5322</v>
      </c>
    </row>
    <row r="1776" spans="1:2">
      <c r="A1776" s="223" t="s">
        <v>40607</v>
      </c>
      <c r="B1776" s="223" t="s">
        <v>5323</v>
      </c>
    </row>
    <row r="1777" spans="1:2">
      <c r="A1777" s="223" t="s">
        <v>3179</v>
      </c>
      <c r="B1777" s="223" t="s">
        <v>5324</v>
      </c>
    </row>
    <row r="1778" spans="1:2">
      <c r="A1778" s="223" t="s">
        <v>40605</v>
      </c>
      <c r="B1778" s="223" t="s">
        <v>5325</v>
      </c>
    </row>
    <row r="1779" spans="1:2">
      <c r="A1779" s="223" t="s">
        <v>40607</v>
      </c>
      <c r="B1779" s="223" t="s">
        <v>5326</v>
      </c>
    </row>
    <row r="1780" spans="1:2">
      <c r="A1780" s="223" t="s">
        <v>3179</v>
      </c>
      <c r="B1780" s="223" t="s">
        <v>5327</v>
      </c>
    </row>
    <row r="1781" spans="1:2">
      <c r="A1781" s="223" t="s">
        <v>1</v>
      </c>
      <c r="B1781" s="223" t="s">
        <v>5328</v>
      </c>
    </row>
    <row r="1782" spans="1:2">
      <c r="A1782" s="223" t="s">
        <v>0</v>
      </c>
      <c r="B1782" s="223" t="s">
        <v>5329</v>
      </c>
    </row>
    <row r="1783" spans="1:2">
      <c r="A1783" s="223" t="s">
        <v>40607</v>
      </c>
      <c r="B1783" s="223" t="s">
        <v>5330</v>
      </c>
    </row>
    <row r="1784" spans="1:2">
      <c r="A1784" s="223" t="s">
        <v>40608</v>
      </c>
      <c r="B1784" s="223" t="s">
        <v>5331</v>
      </c>
    </row>
    <row r="1785" spans="1:2">
      <c r="A1785" s="223" t="s">
        <v>40606</v>
      </c>
      <c r="B1785" s="223" t="s">
        <v>5332</v>
      </c>
    </row>
    <row r="1786" spans="1:2">
      <c r="A1786" s="223" t="s">
        <v>1</v>
      </c>
      <c r="B1786" s="223" t="s">
        <v>5333</v>
      </c>
    </row>
    <row r="1787" spans="1:2">
      <c r="A1787" s="223" t="s">
        <v>40608</v>
      </c>
      <c r="B1787" s="223" t="s">
        <v>5334</v>
      </c>
    </row>
    <row r="1788" spans="1:2">
      <c r="A1788" s="223" t="s">
        <v>0</v>
      </c>
      <c r="B1788" s="223" t="s">
        <v>5335</v>
      </c>
    </row>
    <row r="1789" spans="1:2">
      <c r="A1789" s="223" t="s">
        <v>0</v>
      </c>
      <c r="B1789" s="223" t="s">
        <v>5336</v>
      </c>
    </row>
    <row r="1790" spans="1:2">
      <c r="A1790" s="223" t="s">
        <v>40606</v>
      </c>
      <c r="B1790" s="223" t="s">
        <v>5337</v>
      </c>
    </row>
    <row r="1791" spans="1:2">
      <c r="A1791" s="223" t="s">
        <v>0</v>
      </c>
      <c r="B1791" s="223" t="s">
        <v>5338</v>
      </c>
    </row>
    <row r="1792" spans="1:2">
      <c r="A1792" s="223" t="s">
        <v>1</v>
      </c>
      <c r="B1792" s="223" t="s">
        <v>5339</v>
      </c>
    </row>
    <row r="1793" spans="1:2">
      <c r="A1793" s="223" t="s">
        <v>40607</v>
      </c>
      <c r="B1793" s="223" t="s">
        <v>5340</v>
      </c>
    </row>
    <row r="1794" spans="1:2">
      <c r="A1794" s="223" t="s">
        <v>0</v>
      </c>
      <c r="B1794" s="223" t="s">
        <v>5341</v>
      </c>
    </row>
    <row r="1795" spans="1:2">
      <c r="A1795" s="223" t="s">
        <v>40607</v>
      </c>
      <c r="B1795" s="223" t="s">
        <v>5342</v>
      </c>
    </row>
    <row r="1796" spans="1:2">
      <c r="A1796" s="223" t="s">
        <v>40607</v>
      </c>
      <c r="B1796" s="223" t="s">
        <v>5343</v>
      </c>
    </row>
    <row r="1797" spans="1:2">
      <c r="A1797" s="223" t="s">
        <v>1</v>
      </c>
      <c r="B1797" s="223" t="s">
        <v>5344</v>
      </c>
    </row>
    <row r="1798" spans="1:2">
      <c r="A1798" s="223" t="s">
        <v>40605</v>
      </c>
      <c r="B1798" s="223" t="s">
        <v>5345</v>
      </c>
    </row>
    <row r="1799" spans="1:2">
      <c r="A1799" s="223" t="s">
        <v>1</v>
      </c>
      <c r="B1799" s="223" t="s">
        <v>5346</v>
      </c>
    </row>
    <row r="1800" spans="1:2">
      <c r="A1800" s="223" t="s">
        <v>1</v>
      </c>
      <c r="B1800" s="223" t="s">
        <v>5347</v>
      </c>
    </row>
    <row r="1801" spans="1:2">
      <c r="A1801" s="223" t="s">
        <v>40607</v>
      </c>
      <c r="B1801" s="223" t="s">
        <v>5348</v>
      </c>
    </row>
    <row r="1802" spans="1:2">
      <c r="A1802" s="223" t="s">
        <v>0</v>
      </c>
      <c r="B1802" s="223" t="s">
        <v>5349</v>
      </c>
    </row>
    <row r="1803" spans="1:2">
      <c r="A1803" s="223" t="s">
        <v>40606</v>
      </c>
      <c r="B1803" s="223" t="s">
        <v>5350</v>
      </c>
    </row>
    <row r="1804" spans="1:2">
      <c r="A1804" s="223" t="s">
        <v>1</v>
      </c>
      <c r="B1804" s="223" t="s">
        <v>5351</v>
      </c>
    </row>
    <row r="1805" spans="1:2">
      <c r="A1805" s="223" t="s">
        <v>3179</v>
      </c>
      <c r="B1805" s="223" t="s">
        <v>5352</v>
      </c>
    </row>
    <row r="1806" spans="1:2">
      <c r="A1806" s="223" t="s">
        <v>0</v>
      </c>
      <c r="B1806" s="223" t="s">
        <v>5353</v>
      </c>
    </row>
    <row r="1807" spans="1:2">
      <c r="A1807" s="223" t="s">
        <v>1</v>
      </c>
      <c r="B1807" s="223" t="s">
        <v>5354</v>
      </c>
    </row>
    <row r="1808" spans="1:2">
      <c r="A1808" s="223" t="s">
        <v>1</v>
      </c>
      <c r="B1808" s="223" t="s">
        <v>5355</v>
      </c>
    </row>
    <row r="1809" spans="1:2">
      <c r="A1809" s="223" t="s">
        <v>1</v>
      </c>
      <c r="B1809" s="223" t="s">
        <v>5356</v>
      </c>
    </row>
    <row r="1810" spans="1:2">
      <c r="A1810" s="223" t="s">
        <v>40607</v>
      </c>
      <c r="B1810" s="223" t="s">
        <v>5357</v>
      </c>
    </row>
    <row r="1811" spans="1:2">
      <c r="A1811" s="223" t="s">
        <v>3179</v>
      </c>
      <c r="B1811" s="223" t="s">
        <v>5358</v>
      </c>
    </row>
    <row r="1812" spans="1:2">
      <c r="A1812" s="223" t="s">
        <v>40607</v>
      </c>
      <c r="B1812" s="223" t="s">
        <v>5359</v>
      </c>
    </row>
    <row r="1813" spans="1:2">
      <c r="A1813" s="223" t="s">
        <v>40606</v>
      </c>
      <c r="B1813" s="223" t="s">
        <v>5360</v>
      </c>
    </row>
    <row r="1814" spans="1:2">
      <c r="A1814" s="223" t="s">
        <v>1</v>
      </c>
      <c r="B1814" s="223" t="s">
        <v>5361</v>
      </c>
    </row>
    <row r="1815" spans="1:2">
      <c r="A1815" s="223" t="s">
        <v>0</v>
      </c>
      <c r="B1815" s="223" t="s">
        <v>5362</v>
      </c>
    </row>
    <row r="1816" spans="1:2">
      <c r="A1816" s="223" t="s">
        <v>0</v>
      </c>
      <c r="B1816" s="223" t="s">
        <v>5363</v>
      </c>
    </row>
    <row r="1817" spans="1:2">
      <c r="A1817" s="223" t="s">
        <v>0</v>
      </c>
      <c r="B1817" s="223" t="s">
        <v>5364</v>
      </c>
    </row>
    <row r="1818" spans="1:2">
      <c r="A1818" s="223" t="s">
        <v>1</v>
      </c>
      <c r="B1818" s="223" t="s">
        <v>5365</v>
      </c>
    </row>
    <row r="1819" spans="1:2">
      <c r="A1819" s="223" t="s">
        <v>40607</v>
      </c>
      <c r="B1819" s="223" t="s">
        <v>5366</v>
      </c>
    </row>
    <row r="1820" spans="1:2">
      <c r="A1820" s="223" t="s">
        <v>40607</v>
      </c>
      <c r="B1820" s="223" t="s">
        <v>5367</v>
      </c>
    </row>
    <row r="1821" spans="1:2">
      <c r="A1821" s="223" t="s">
        <v>1</v>
      </c>
      <c r="B1821" s="223" t="s">
        <v>5368</v>
      </c>
    </row>
    <row r="1822" spans="1:2">
      <c r="A1822" s="223" t="s">
        <v>1</v>
      </c>
      <c r="B1822" s="223" t="s">
        <v>5369</v>
      </c>
    </row>
    <row r="1823" spans="1:2">
      <c r="A1823" s="223" t="s">
        <v>40605</v>
      </c>
      <c r="B1823" s="223" t="s">
        <v>5370</v>
      </c>
    </row>
    <row r="1824" spans="1:2">
      <c r="A1824" s="223" t="s">
        <v>1</v>
      </c>
      <c r="B1824" s="223" t="s">
        <v>5371</v>
      </c>
    </row>
    <row r="1825" spans="1:2">
      <c r="A1825" s="223" t="s">
        <v>0</v>
      </c>
      <c r="B1825" s="223" t="s">
        <v>5372</v>
      </c>
    </row>
    <row r="1826" spans="1:2">
      <c r="A1826" s="223" t="s">
        <v>40607</v>
      </c>
      <c r="B1826" s="223" t="s">
        <v>5373</v>
      </c>
    </row>
    <row r="1827" spans="1:2">
      <c r="A1827" s="223" t="s">
        <v>1</v>
      </c>
      <c r="B1827" s="223" t="s">
        <v>5374</v>
      </c>
    </row>
    <row r="1828" spans="1:2">
      <c r="A1828" s="223" t="s">
        <v>0</v>
      </c>
      <c r="B1828" s="223" t="s">
        <v>5375</v>
      </c>
    </row>
    <row r="1829" spans="1:2">
      <c r="A1829" s="223" t="s">
        <v>0</v>
      </c>
      <c r="B1829" s="223" t="s">
        <v>5376</v>
      </c>
    </row>
    <row r="1830" spans="1:2">
      <c r="A1830" s="223" t="s">
        <v>3179</v>
      </c>
      <c r="B1830" s="223" t="s">
        <v>5377</v>
      </c>
    </row>
    <row r="1831" spans="1:2">
      <c r="A1831" s="223" t="s">
        <v>0</v>
      </c>
      <c r="B1831" s="223" t="s">
        <v>5378</v>
      </c>
    </row>
    <row r="1832" spans="1:2">
      <c r="A1832" s="223" t="s">
        <v>40606</v>
      </c>
      <c r="B1832" s="223" t="s">
        <v>5379</v>
      </c>
    </row>
    <row r="1833" spans="1:2">
      <c r="A1833" s="223" t="s">
        <v>0</v>
      </c>
      <c r="B1833" s="223" t="s">
        <v>5380</v>
      </c>
    </row>
    <row r="1834" spans="1:2">
      <c r="A1834" s="223" t="s">
        <v>1</v>
      </c>
      <c r="B1834" s="223" t="s">
        <v>5381</v>
      </c>
    </row>
    <row r="1835" spans="1:2">
      <c r="A1835" s="223" t="s">
        <v>1</v>
      </c>
      <c r="B1835" s="223" t="s">
        <v>5382</v>
      </c>
    </row>
    <row r="1836" spans="1:2">
      <c r="A1836" s="223" t="s">
        <v>40605</v>
      </c>
      <c r="B1836" s="223" t="s">
        <v>5383</v>
      </c>
    </row>
    <row r="1837" spans="1:2">
      <c r="A1837" s="223" t="s">
        <v>40607</v>
      </c>
      <c r="B1837" s="223" t="s">
        <v>5384</v>
      </c>
    </row>
    <row r="1838" spans="1:2">
      <c r="A1838" s="223" t="s">
        <v>40607</v>
      </c>
      <c r="B1838" s="223" t="s">
        <v>5385</v>
      </c>
    </row>
    <row r="1839" spans="1:2">
      <c r="A1839" s="223" t="s">
        <v>3179</v>
      </c>
      <c r="B1839" s="223" t="s">
        <v>5386</v>
      </c>
    </row>
    <row r="1840" spans="1:2">
      <c r="A1840" s="223" t="s">
        <v>40606</v>
      </c>
      <c r="B1840" s="223" t="s">
        <v>5387</v>
      </c>
    </row>
    <row r="1841" spans="1:2">
      <c r="A1841" s="223" t="s">
        <v>1</v>
      </c>
      <c r="B1841" s="223" t="s">
        <v>5388</v>
      </c>
    </row>
    <row r="1842" spans="1:2">
      <c r="A1842" s="223" t="s">
        <v>0</v>
      </c>
      <c r="B1842" s="223" t="s">
        <v>5389</v>
      </c>
    </row>
    <row r="1843" spans="1:2">
      <c r="A1843" s="223" t="s">
        <v>40606</v>
      </c>
      <c r="B1843" s="223" t="s">
        <v>5390</v>
      </c>
    </row>
    <row r="1844" spans="1:2">
      <c r="A1844" s="223" t="s">
        <v>40607</v>
      </c>
      <c r="B1844" s="223" t="s">
        <v>5391</v>
      </c>
    </row>
    <row r="1845" spans="1:2">
      <c r="A1845" s="223" t="s">
        <v>1</v>
      </c>
      <c r="B1845" s="223" t="s">
        <v>5392</v>
      </c>
    </row>
    <row r="1846" spans="1:2">
      <c r="A1846" s="223" t="s">
        <v>1</v>
      </c>
      <c r="B1846" s="223" t="s">
        <v>5393</v>
      </c>
    </row>
    <row r="1847" spans="1:2">
      <c r="A1847" s="223" t="s">
        <v>40607</v>
      </c>
      <c r="B1847" s="223" t="s">
        <v>5394</v>
      </c>
    </row>
    <row r="1848" spans="1:2">
      <c r="A1848" s="223" t="s">
        <v>1</v>
      </c>
      <c r="B1848" s="223" t="s">
        <v>5395</v>
      </c>
    </row>
    <row r="1849" spans="1:2">
      <c r="A1849" s="223" t="s">
        <v>40606</v>
      </c>
      <c r="B1849" s="223" t="s">
        <v>5396</v>
      </c>
    </row>
    <row r="1850" spans="1:2">
      <c r="A1850" s="223" t="s">
        <v>40607</v>
      </c>
      <c r="B1850" s="223" t="s">
        <v>5397</v>
      </c>
    </row>
    <row r="1851" spans="1:2">
      <c r="A1851" s="223" t="s">
        <v>1</v>
      </c>
      <c r="B1851" s="223" t="s">
        <v>5398</v>
      </c>
    </row>
    <row r="1852" spans="1:2">
      <c r="A1852" s="223" t="s">
        <v>1</v>
      </c>
      <c r="B1852" s="223" t="s">
        <v>5399</v>
      </c>
    </row>
    <row r="1853" spans="1:2">
      <c r="A1853" s="223" t="s">
        <v>40607</v>
      </c>
      <c r="B1853" s="223" t="s">
        <v>5400</v>
      </c>
    </row>
    <row r="1854" spans="1:2">
      <c r="A1854" s="223" t="s">
        <v>0</v>
      </c>
      <c r="B1854" s="223" t="s">
        <v>5401</v>
      </c>
    </row>
    <row r="1855" spans="1:2">
      <c r="A1855" s="223" t="s">
        <v>40607</v>
      </c>
      <c r="B1855" s="223" t="s">
        <v>5402</v>
      </c>
    </row>
    <row r="1856" spans="1:2">
      <c r="A1856" s="223" t="s">
        <v>3179</v>
      </c>
      <c r="B1856" s="223" t="s">
        <v>5403</v>
      </c>
    </row>
    <row r="1857" spans="1:2">
      <c r="A1857" s="223" t="s">
        <v>3179</v>
      </c>
      <c r="B1857" s="223" t="s">
        <v>5404</v>
      </c>
    </row>
    <row r="1858" spans="1:2">
      <c r="A1858" s="223" t="s">
        <v>0</v>
      </c>
      <c r="B1858" s="223" t="s">
        <v>5405</v>
      </c>
    </row>
    <row r="1859" spans="1:2">
      <c r="A1859" s="223" t="s">
        <v>1</v>
      </c>
      <c r="B1859" s="223" t="s">
        <v>5406</v>
      </c>
    </row>
    <row r="1860" spans="1:2">
      <c r="A1860" s="223" t="s">
        <v>1</v>
      </c>
      <c r="B1860" s="223" t="s">
        <v>5407</v>
      </c>
    </row>
    <row r="1861" spans="1:2">
      <c r="A1861" s="223" t="s">
        <v>40608</v>
      </c>
      <c r="B1861" s="223" t="s">
        <v>5408</v>
      </c>
    </row>
    <row r="1862" spans="1:2">
      <c r="A1862" s="223" t="s">
        <v>40607</v>
      </c>
      <c r="B1862" s="223" t="s">
        <v>5409</v>
      </c>
    </row>
    <row r="1863" spans="1:2">
      <c r="A1863" s="223" t="s">
        <v>0</v>
      </c>
      <c r="B1863" s="223" t="s">
        <v>5410</v>
      </c>
    </row>
    <row r="1864" spans="1:2">
      <c r="A1864" s="223" t="s">
        <v>40607</v>
      </c>
      <c r="B1864" s="223" t="s">
        <v>5411</v>
      </c>
    </row>
    <row r="1865" spans="1:2">
      <c r="A1865" s="223" t="s">
        <v>40607</v>
      </c>
      <c r="B1865" s="223" t="s">
        <v>5412</v>
      </c>
    </row>
    <row r="1866" spans="1:2">
      <c r="A1866" s="223" t="s">
        <v>0</v>
      </c>
      <c r="B1866" s="223" t="s">
        <v>5413</v>
      </c>
    </row>
    <row r="1867" spans="1:2">
      <c r="A1867" s="223" t="s">
        <v>3179</v>
      </c>
      <c r="B1867" s="223" t="s">
        <v>5414</v>
      </c>
    </row>
    <row r="1868" spans="1:2">
      <c r="A1868" s="223" t="s">
        <v>0</v>
      </c>
      <c r="B1868" s="223" t="s">
        <v>5415</v>
      </c>
    </row>
    <row r="1869" spans="1:2">
      <c r="A1869" s="223" t="s">
        <v>0</v>
      </c>
      <c r="B1869" s="223" t="s">
        <v>5416</v>
      </c>
    </row>
    <row r="1870" spans="1:2">
      <c r="A1870" s="223" t="s">
        <v>40605</v>
      </c>
      <c r="B1870" s="223" t="s">
        <v>5417</v>
      </c>
    </row>
    <row r="1871" spans="1:2">
      <c r="A1871" s="223" t="s">
        <v>40608</v>
      </c>
      <c r="B1871" s="223" t="s">
        <v>5418</v>
      </c>
    </row>
    <row r="1872" spans="1:2">
      <c r="A1872" s="223" t="s">
        <v>3179</v>
      </c>
      <c r="B1872" s="223" t="s">
        <v>5419</v>
      </c>
    </row>
    <row r="1873" spans="1:2">
      <c r="A1873" s="223" t="s">
        <v>1</v>
      </c>
      <c r="B1873" s="223" t="s">
        <v>5420</v>
      </c>
    </row>
    <row r="1874" spans="1:2">
      <c r="A1874" s="223" t="s">
        <v>40608</v>
      </c>
      <c r="B1874" s="223" t="s">
        <v>5421</v>
      </c>
    </row>
    <row r="1875" spans="1:2">
      <c r="A1875" s="223" t="s">
        <v>40606</v>
      </c>
      <c r="B1875" s="223" t="s">
        <v>5422</v>
      </c>
    </row>
    <row r="1876" spans="1:2">
      <c r="A1876" s="223" t="s">
        <v>0</v>
      </c>
      <c r="B1876" s="223" t="s">
        <v>5423</v>
      </c>
    </row>
    <row r="1877" spans="1:2">
      <c r="A1877" s="223" t="s">
        <v>1</v>
      </c>
      <c r="B1877" s="223" t="s">
        <v>5424</v>
      </c>
    </row>
    <row r="1878" spans="1:2">
      <c r="A1878" s="223" t="s">
        <v>40607</v>
      </c>
      <c r="B1878" s="223" t="s">
        <v>5425</v>
      </c>
    </row>
    <row r="1879" spans="1:2">
      <c r="A1879" s="223" t="s">
        <v>0</v>
      </c>
      <c r="B1879" s="223" t="s">
        <v>5426</v>
      </c>
    </row>
    <row r="1880" spans="1:2">
      <c r="A1880" s="223" t="s">
        <v>40606</v>
      </c>
      <c r="B1880" s="223" t="s">
        <v>5427</v>
      </c>
    </row>
    <row r="1881" spans="1:2">
      <c r="A1881" s="223" t="s">
        <v>40607</v>
      </c>
      <c r="B1881" s="223" t="s">
        <v>5428</v>
      </c>
    </row>
    <row r="1882" spans="1:2">
      <c r="A1882" s="223" t="s">
        <v>0</v>
      </c>
      <c r="B1882" s="223" t="s">
        <v>5429</v>
      </c>
    </row>
    <row r="1883" spans="1:2">
      <c r="A1883" s="223" t="s">
        <v>1</v>
      </c>
      <c r="B1883" s="223" t="s">
        <v>5430</v>
      </c>
    </row>
    <row r="1884" spans="1:2">
      <c r="A1884" s="223" t="s">
        <v>0</v>
      </c>
      <c r="B1884" s="223" t="s">
        <v>5431</v>
      </c>
    </row>
    <row r="1885" spans="1:2">
      <c r="A1885" s="223" t="s">
        <v>0</v>
      </c>
      <c r="B1885" s="223" t="s">
        <v>5432</v>
      </c>
    </row>
    <row r="1886" spans="1:2">
      <c r="A1886" s="223" t="s">
        <v>3179</v>
      </c>
      <c r="B1886" s="223" t="s">
        <v>5433</v>
      </c>
    </row>
    <row r="1887" spans="1:2">
      <c r="A1887" s="223" t="s">
        <v>40607</v>
      </c>
      <c r="B1887" s="223" t="s">
        <v>5434</v>
      </c>
    </row>
    <row r="1888" spans="1:2">
      <c r="A1888" s="223" t="s">
        <v>40608</v>
      </c>
      <c r="B1888" s="223" t="s">
        <v>5435</v>
      </c>
    </row>
    <row r="1889" spans="1:2">
      <c r="A1889" s="223" t="s">
        <v>40607</v>
      </c>
      <c r="B1889" s="223" t="s">
        <v>5436</v>
      </c>
    </row>
    <row r="1890" spans="1:2">
      <c r="A1890" s="223" t="s">
        <v>3179</v>
      </c>
      <c r="B1890" s="223" t="s">
        <v>5437</v>
      </c>
    </row>
    <row r="1891" spans="1:2">
      <c r="A1891" s="223" t="s">
        <v>3179</v>
      </c>
      <c r="B1891" s="223" t="s">
        <v>5438</v>
      </c>
    </row>
    <row r="1892" spans="1:2">
      <c r="A1892" s="223" t="s">
        <v>3179</v>
      </c>
      <c r="B1892" s="223" t="s">
        <v>5439</v>
      </c>
    </row>
    <row r="1893" spans="1:2">
      <c r="A1893" s="223" t="s">
        <v>40607</v>
      </c>
      <c r="B1893" s="223" t="s">
        <v>5440</v>
      </c>
    </row>
    <row r="1894" spans="1:2">
      <c r="A1894" s="223" t="s">
        <v>40608</v>
      </c>
      <c r="B1894" s="223" t="s">
        <v>5441</v>
      </c>
    </row>
    <row r="1895" spans="1:2">
      <c r="A1895" s="223" t="s">
        <v>1</v>
      </c>
      <c r="B1895" s="223" t="s">
        <v>5442</v>
      </c>
    </row>
    <row r="1896" spans="1:2">
      <c r="A1896" s="223" t="s">
        <v>40607</v>
      </c>
      <c r="B1896" s="223" t="s">
        <v>5443</v>
      </c>
    </row>
    <row r="1897" spans="1:2">
      <c r="A1897" s="223" t="s">
        <v>40608</v>
      </c>
      <c r="B1897" s="223" t="s">
        <v>5444</v>
      </c>
    </row>
    <row r="1898" spans="1:2">
      <c r="A1898" s="223" t="s">
        <v>1</v>
      </c>
      <c r="B1898" s="223" t="s">
        <v>5445</v>
      </c>
    </row>
    <row r="1899" spans="1:2">
      <c r="A1899" s="223" t="s">
        <v>40605</v>
      </c>
      <c r="B1899" s="223" t="s">
        <v>5446</v>
      </c>
    </row>
    <row r="1900" spans="1:2">
      <c r="A1900" s="223" t="s">
        <v>40607</v>
      </c>
      <c r="B1900" s="223" t="s">
        <v>5447</v>
      </c>
    </row>
    <row r="1901" spans="1:2">
      <c r="A1901" s="223" t="s">
        <v>0</v>
      </c>
      <c r="B1901" s="223" t="s">
        <v>5448</v>
      </c>
    </row>
    <row r="1902" spans="1:2">
      <c r="A1902" s="223" t="s">
        <v>40605</v>
      </c>
      <c r="B1902" s="223" t="s">
        <v>5449</v>
      </c>
    </row>
    <row r="1903" spans="1:2">
      <c r="A1903" s="223" t="s">
        <v>3179</v>
      </c>
      <c r="B1903" s="223" t="s">
        <v>5450</v>
      </c>
    </row>
    <row r="1904" spans="1:2">
      <c r="A1904" s="223" t="s">
        <v>1</v>
      </c>
      <c r="B1904" s="223" t="s">
        <v>5451</v>
      </c>
    </row>
    <row r="1905" spans="1:2">
      <c r="A1905" s="223" t="s">
        <v>1</v>
      </c>
      <c r="B1905" s="223" t="s">
        <v>5452</v>
      </c>
    </row>
    <row r="1906" spans="1:2">
      <c r="A1906" s="223" t="s">
        <v>40608</v>
      </c>
      <c r="B1906" s="223" t="s">
        <v>5453</v>
      </c>
    </row>
    <row r="1907" spans="1:2">
      <c r="A1907" s="223" t="s">
        <v>1</v>
      </c>
      <c r="B1907" s="223" t="s">
        <v>5454</v>
      </c>
    </row>
    <row r="1908" spans="1:2">
      <c r="A1908" s="223" t="s">
        <v>1</v>
      </c>
      <c r="B1908" s="223" t="s">
        <v>5455</v>
      </c>
    </row>
    <row r="1909" spans="1:2">
      <c r="A1909" s="223" t="s">
        <v>40605</v>
      </c>
      <c r="B1909" s="223" t="s">
        <v>5456</v>
      </c>
    </row>
    <row r="1910" spans="1:2">
      <c r="A1910" s="223" t="s">
        <v>0</v>
      </c>
      <c r="B1910" s="223" t="s">
        <v>5457</v>
      </c>
    </row>
    <row r="1911" spans="1:2">
      <c r="A1911" s="223" t="s">
        <v>3179</v>
      </c>
      <c r="B1911" s="223" t="s">
        <v>5458</v>
      </c>
    </row>
    <row r="1912" spans="1:2">
      <c r="A1912" s="223" t="s">
        <v>0</v>
      </c>
      <c r="B1912" s="223" t="s">
        <v>5459</v>
      </c>
    </row>
    <row r="1913" spans="1:2">
      <c r="A1913" s="223" t="s">
        <v>1</v>
      </c>
      <c r="B1913" s="223" t="s">
        <v>5460</v>
      </c>
    </row>
    <row r="1914" spans="1:2">
      <c r="A1914" s="223" t="s">
        <v>40607</v>
      </c>
      <c r="B1914" s="223" t="s">
        <v>5461</v>
      </c>
    </row>
    <row r="1915" spans="1:2">
      <c r="A1915" s="223" t="s">
        <v>40605</v>
      </c>
      <c r="B1915" s="223" t="s">
        <v>5462</v>
      </c>
    </row>
    <row r="1916" spans="1:2">
      <c r="A1916" s="223" t="s">
        <v>0</v>
      </c>
      <c r="B1916" s="223" t="s">
        <v>5463</v>
      </c>
    </row>
    <row r="1917" spans="1:2">
      <c r="A1917" s="223" t="s">
        <v>40607</v>
      </c>
      <c r="B1917" s="223" t="s">
        <v>5464</v>
      </c>
    </row>
    <row r="1918" spans="1:2">
      <c r="A1918" s="223" t="s">
        <v>1</v>
      </c>
      <c r="B1918" s="223" t="s">
        <v>5465</v>
      </c>
    </row>
    <row r="1919" spans="1:2">
      <c r="A1919" s="223" t="s">
        <v>40608</v>
      </c>
      <c r="B1919" s="223" t="s">
        <v>5466</v>
      </c>
    </row>
    <row r="1920" spans="1:2">
      <c r="A1920" s="223" t="s">
        <v>1</v>
      </c>
      <c r="B1920" s="223" t="s">
        <v>5467</v>
      </c>
    </row>
    <row r="1921" spans="1:2">
      <c r="A1921" s="223" t="s">
        <v>0</v>
      </c>
      <c r="B1921" s="223" t="s">
        <v>5468</v>
      </c>
    </row>
    <row r="1922" spans="1:2">
      <c r="A1922" s="223" t="s">
        <v>3179</v>
      </c>
      <c r="B1922" s="223" t="s">
        <v>5469</v>
      </c>
    </row>
    <row r="1923" spans="1:2">
      <c r="A1923" s="223" t="s">
        <v>1</v>
      </c>
      <c r="B1923" s="223" t="s">
        <v>5470</v>
      </c>
    </row>
    <row r="1924" spans="1:2">
      <c r="A1924" s="223" t="s">
        <v>1</v>
      </c>
      <c r="B1924" s="223" t="s">
        <v>5471</v>
      </c>
    </row>
    <row r="1925" spans="1:2">
      <c r="A1925" s="223" t="s">
        <v>3179</v>
      </c>
      <c r="B1925" s="223" t="s">
        <v>5472</v>
      </c>
    </row>
    <row r="1926" spans="1:2">
      <c r="A1926" s="223" t="s">
        <v>1</v>
      </c>
      <c r="B1926" s="223" t="s">
        <v>5473</v>
      </c>
    </row>
    <row r="1927" spans="1:2">
      <c r="A1927" s="223" t="s">
        <v>40605</v>
      </c>
      <c r="B1927" s="223" t="s">
        <v>5474</v>
      </c>
    </row>
    <row r="1928" spans="1:2">
      <c r="A1928" s="223" t="s">
        <v>3179</v>
      </c>
      <c r="B1928" s="223" t="s">
        <v>5475</v>
      </c>
    </row>
    <row r="1929" spans="1:2">
      <c r="A1929" s="223" t="s">
        <v>3179</v>
      </c>
      <c r="B1929" s="223" t="s">
        <v>5476</v>
      </c>
    </row>
    <row r="1930" spans="1:2">
      <c r="A1930" s="223" t="s">
        <v>1</v>
      </c>
      <c r="B1930" s="223" t="s">
        <v>5477</v>
      </c>
    </row>
    <row r="1931" spans="1:2">
      <c r="A1931" s="223" t="s">
        <v>40607</v>
      </c>
      <c r="B1931" s="223" t="s">
        <v>5478</v>
      </c>
    </row>
    <row r="1932" spans="1:2">
      <c r="A1932" s="223" t="s">
        <v>1</v>
      </c>
      <c r="B1932" s="223" t="s">
        <v>5479</v>
      </c>
    </row>
    <row r="1933" spans="1:2">
      <c r="A1933" s="223" t="s">
        <v>0</v>
      </c>
      <c r="B1933" s="223" t="s">
        <v>5480</v>
      </c>
    </row>
    <row r="1934" spans="1:2">
      <c r="A1934" s="223" t="s">
        <v>1</v>
      </c>
      <c r="B1934" s="223" t="s">
        <v>5481</v>
      </c>
    </row>
    <row r="1935" spans="1:2">
      <c r="A1935" s="223" t="s">
        <v>0</v>
      </c>
      <c r="B1935" s="223" t="s">
        <v>5482</v>
      </c>
    </row>
    <row r="1936" spans="1:2">
      <c r="A1936" s="223" t="s">
        <v>40606</v>
      </c>
      <c r="B1936" s="223" t="s">
        <v>5483</v>
      </c>
    </row>
    <row r="1937" spans="1:2">
      <c r="A1937" s="223" t="s">
        <v>40607</v>
      </c>
      <c r="B1937" s="223" t="s">
        <v>5484</v>
      </c>
    </row>
    <row r="1938" spans="1:2">
      <c r="A1938" s="223" t="s">
        <v>1</v>
      </c>
      <c r="B1938" s="223" t="s">
        <v>5485</v>
      </c>
    </row>
    <row r="1939" spans="1:2">
      <c r="A1939" s="223" t="s">
        <v>0</v>
      </c>
      <c r="B1939" s="223" t="s">
        <v>5486</v>
      </c>
    </row>
    <row r="1940" spans="1:2">
      <c r="A1940" s="223" t="s">
        <v>0</v>
      </c>
      <c r="B1940" s="223" t="s">
        <v>5487</v>
      </c>
    </row>
    <row r="1941" spans="1:2">
      <c r="A1941" s="223" t="s">
        <v>40606</v>
      </c>
      <c r="B1941" s="223" t="s">
        <v>5488</v>
      </c>
    </row>
    <row r="1942" spans="1:2">
      <c r="A1942" s="223" t="s">
        <v>40606</v>
      </c>
      <c r="B1942" s="223" t="s">
        <v>5489</v>
      </c>
    </row>
    <row r="1943" spans="1:2">
      <c r="A1943" s="223" t="s">
        <v>40606</v>
      </c>
      <c r="B1943" s="223" t="s">
        <v>5490</v>
      </c>
    </row>
    <row r="1944" spans="1:2">
      <c r="A1944" s="223" t="s">
        <v>40607</v>
      </c>
      <c r="B1944" s="223" t="s">
        <v>5491</v>
      </c>
    </row>
    <row r="1945" spans="1:2">
      <c r="A1945" s="223" t="s">
        <v>40607</v>
      </c>
      <c r="B1945" s="223" t="s">
        <v>5492</v>
      </c>
    </row>
    <row r="1946" spans="1:2">
      <c r="A1946" s="223" t="s">
        <v>40607</v>
      </c>
      <c r="B1946" s="223" t="s">
        <v>5493</v>
      </c>
    </row>
    <row r="1947" spans="1:2">
      <c r="A1947" s="223" t="s">
        <v>1</v>
      </c>
      <c r="B1947" s="223" t="s">
        <v>5494</v>
      </c>
    </row>
    <row r="1948" spans="1:2">
      <c r="A1948" s="223" t="s">
        <v>1</v>
      </c>
      <c r="B1948" s="223" t="s">
        <v>5495</v>
      </c>
    </row>
    <row r="1949" spans="1:2">
      <c r="A1949" s="223" t="s">
        <v>3179</v>
      </c>
      <c r="B1949" s="223" t="s">
        <v>5496</v>
      </c>
    </row>
    <row r="1950" spans="1:2">
      <c r="A1950" s="223" t="s">
        <v>0</v>
      </c>
      <c r="B1950" s="223" t="s">
        <v>5497</v>
      </c>
    </row>
    <row r="1951" spans="1:2">
      <c r="A1951" s="223" t="s">
        <v>1</v>
      </c>
      <c r="B1951" s="223" t="s">
        <v>5498</v>
      </c>
    </row>
    <row r="1952" spans="1:2">
      <c r="A1952" s="223" t="s">
        <v>40605</v>
      </c>
      <c r="B1952" s="223" t="s">
        <v>5499</v>
      </c>
    </row>
    <row r="1953" spans="1:2">
      <c r="A1953" s="223" t="s">
        <v>1</v>
      </c>
      <c r="B1953" s="223" t="s">
        <v>5500</v>
      </c>
    </row>
    <row r="1954" spans="1:2">
      <c r="A1954" s="223" t="s">
        <v>1</v>
      </c>
      <c r="B1954" s="223" t="s">
        <v>5501</v>
      </c>
    </row>
    <row r="1955" spans="1:2">
      <c r="A1955" s="223" t="s">
        <v>1</v>
      </c>
      <c r="B1955" s="223" t="s">
        <v>5502</v>
      </c>
    </row>
    <row r="1956" spans="1:2">
      <c r="A1956" s="223" t="s">
        <v>40605</v>
      </c>
      <c r="B1956" s="223" t="s">
        <v>5503</v>
      </c>
    </row>
    <row r="1957" spans="1:2">
      <c r="A1957" s="223" t="s">
        <v>0</v>
      </c>
      <c r="B1957" s="223" t="s">
        <v>5504</v>
      </c>
    </row>
    <row r="1958" spans="1:2">
      <c r="A1958" s="223" t="s">
        <v>40608</v>
      </c>
      <c r="B1958" s="223" t="s">
        <v>5505</v>
      </c>
    </row>
    <row r="1959" spans="1:2">
      <c r="A1959" s="223" t="s">
        <v>40607</v>
      </c>
      <c r="B1959" s="223" t="s">
        <v>5506</v>
      </c>
    </row>
    <row r="1960" spans="1:2">
      <c r="A1960" s="223" t="s">
        <v>0</v>
      </c>
      <c r="B1960" s="223" t="s">
        <v>5507</v>
      </c>
    </row>
    <row r="1961" spans="1:2">
      <c r="A1961" s="223" t="s">
        <v>1</v>
      </c>
      <c r="B1961" s="223" t="s">
        <v>5508</v>
      </c>
    </row>
    <row r="1962" spans="1:2">
      <c r="A1962" s="223" t="s">
        <v>1</v>
      </c>
      <c r="B1962" s="223" t="s">
        <v>5509</v>
      </c>
    </row>
    <row r="1963" spans="1:2">
      <c r="A1963" s="223" t="s">
        <v>0</v>
      </c>
      <c r="B1963" s="223" t="s">
        <v>5510</v>
      </c>
    </row>
    <row r="1964" spans="1:2">
      <c r="A1964" s="223" t="s">
        <v>40608</v>
      </c>
      <c r="B1964" s="223" t="s">
        <v>5511</v>
      </c>
    </row>
    <row r="1965" spans="1:2">
      <c r="A1965" s="223" t="s">
        <v>1</v>
      </c>
      <c r="B1965" s="223" t="s">
        <v>5512</v>
      </c>
    </row>
    <row r="1966" spans="1:2">
      <c r="A1966" s="223" t="s">
        <v>0</v>
      </c>
      <c r="B1966" s="223" t="s">
        <v>5513</v>
      </c>
    </row>
    <row r="1967" spans="1:2">
      <c r="A1967" s="223" t="s">
        <v>1</v>
      </c>
      <c r="B1967" s="223" t="s">
        <v>5514</v>
      </c>
    </row>
    <row r="1968" spans="1:2">
      <c r="A1968" s="223" t="s">
        <v>40605</v>
      </c>
      <c r="B1968" s="223" t="s">
        <v>5515</v>
      </c>
    </row>
    <row r="1969" spans="1:2">
      <c r="A1969" s="223" t="s">
        <v>1</v>
      </c>
      <c r="B1969" s="223" t="s">
        <v>5516</v>
      </c>
    </row>
    <row r="1970" spans="1:2">
      <c r="A1970" s="223" t="s">
        <v>1</v>
      </c>
      <c r="B1970" s="223" t="s">
        <v>5517</v>
      </c>
    </row>
    <row r="1971" spans="1:2">
      <c r="A1971" s="223" t="s">
        <v>3179</v>
      </c>
      <c r="B1971" s="223" t="s">
        <v>5518</v>
      </c>
    </row>
    <row r="1972" spans="1:2">
      <c r="A1972" s="223" t="s">
        <v>1</v>
      </c>
      <c r="B1972" s="223" t="s">
        <v>5519</v>
      </c>
    </row>
    <row r="1973" spans="1:2">
      <c r="A1973" s="223" t="s">
        <v>40605</v>
      </c>
      <c r="B1973" s="223" t="s">
        <v>5520</v>
      </c>
    </row>
    <row r="1974" spans="1:2">
      <c r="A1974" s="223" t="s">
        <v>3179</v>
      </c>
      <c r="B1974" s="223" t="s">
        <v>5521</v>
      </c>
    </row>
    <row r="1975" spans="1:2">
      <c r="A1975" s="223" t="s">
        <v>1</v>
      </c>
      <c r="B1975" s="223" t="s">
        <v>5522</v>
      </c>
    </row>
    <row r="1976" spans="1:2">
      <c r="A1976" s="223" t="s">
        <v>1</v>
      </c>
      <c r="B1976" s="223" t="s">
        <v>5523</v>
      </c>
    </row>
    <row r="1977" spans="1:2">
      <c r="A1977" s="223" t="s">
        <v>1</v>
      </c>
      <c r="B1977" s="223" t="s">
        <v>5524</v>
      </c>
    </row>
    <row r="1978" spans="1:2">
      <c r="A1978" s="223" t="s">
        <v>1</v>
      </c>
      <c r="B1978" s="223" t="s">
        <v>5525</v>
      </c>
    </row>
    <row r="1979" spans="1:2">
      <c r="A1979" s="223" t="s">
        <v>40607</v>
      </c>
      <c r="B1979" s="223" t="s">
        <v>5526</v>
      </c>
    </row>
    <row r="1980" spans="1:2">
      <c r="A1980" s="223" t="s">
        <v>40607</v>
      </c>
      <c r="B1980" s="223" t="s">
        <v>5527</v>
      </c>
    </row>
    <row r="1981" spans="1:2">
      <c r="A1981" s="223" t="s">
        <v>0</v>
      </c>
      <c r="B1981" s="223" t="s">
        <v>5528</v>
      </c>
    </row>
    <row r="1982" spans="1:2">
      <c r="A1982" s="223" t="s">
        <v>1</v>
      </c>
      <c r="B1982" s="223" t="s">
        <v>5529</v>
      </c>
    </row>
    <row r="1983" spans="1:2">
      <c r="A1983" s="223" t="s">
        <v>3179</v>
      </c>
      <c r="B1983" s="223" t="s">
        <v>5530</v>
      </c>
    </row>
    <row r="1984" spans="1:2">
      <c r="A1984" s="223" t="s">
        <v>40608</v>
      </c>
      <c r="B1984" s="223" t="s">
        <v>5531</v>
      </c>
    </row>
    <row r="1985" spans="1:2">
      <c r="A1985" s="223" t="s">
        <v>40606</v>
      </c>
      <c r="B1985" s="223" t="s">
        <v>5532</v>
      </c>
    </row>
    <row r="1986" spans="1:2">
      <c r="A1986" s="223" t="s">
        <v>40608</v>
      </c>
      <c r="B1986" s="223" t="s">
        <v>5533</v>
      </c>
    </row>
    <row r="1987" spans="1:2">
      <c r="A1987" s="223" t="s">
        <v>1</v>
      </c>
      <c r="B1987" s="223" t="s">
        <v>5534</v>
      </c>
    </row>
    <row r="1988" spans="1:2">
      <c r="A1988" s="223" t="s">
        <v>40607</v>
      </c>
      <c r="B1988" s="223" t="s">
        <v>5535</v>
      </c>
    </row>
    <row r="1989" spans="1:2">
      <c r="A1989" s="223" t="s">
        <v>1</v>
      </c>
      <c r="B1989" s="223" t="s">
        <v>5536</v>
      </c>
    </row>
    <row r="1990" spans="1:2">
      <c r="A1990" s="223" t="s">
        <v>0</v>
      </c>
      <c r="B1990" s="223" t="s">
        <v>5537</v>
      </c>
    </row>
    <row r="1991" spans="1:2">
      <c r="A1991" s="223" t="s">
        <v>1</v>
      </c>
      <c r="B1991" s="223" t="s">
        <v>5538</v>
      </c>
    </row>
    <row r="1992" spans="1:2">
      <c r="A1992" s="223" t="s">
        <v>1</v>
      </c>
      <c r="B1992" s="223" t="s">
        <v>5539</v>
      </c>
    </row>
    <row r="1993" spans="1:2">
      <c r="A1993" s="223" t="s">
        <v>40607</v>
      </c>
      <c r="B1993" s="223" t="s">
        <v>5540</v>
      </c>
    </row>
    <row r="1994" spans="1:2">
      <c r="A1994" s="223" t="s">
        <v>0</v>
      </c>
      <c r="B1994" s="223" t="s">
        <v>5541</v>
      </c>
    </row>
    <row r="1995" spans="1:2">
      <c r="A1995" s="223" t="s">
        <v>3179</v>
      </c>
      <c r="B1995" s="223" t="s">
        <v>5542</v>
      </c>
    </row>
    <row r="1996" spans="1:2">
      <c r="A1996" s="223" t="s">
        <v>3179</v>
      </c>
      <c r="B1996" s="223" t="s">
        <v>5543</v>
      </c>
    </row>
    <row r="1997" spans="1:2">
      <c r="A1997" s="223" t="s">
        <v>0</v>
      </c>
      <c r="B1997" s="223" t="s">
        <v>5544</v>
      </c>
    </row>
    <row r="1998" spans="1:2">
      <c r="A1998" s="223" t="s">
        <v>0</v>
      </c>
      <c r="B1998" s="223" t="s">
        <v>5545</v>
      </c>
    </row>
    <row r="1999" spans="1:2">
      <c r="A1999" s="223" t="s">
        <v>1</v>
      </c>
      <c r="B1999" s="223" t="s">
        <v>5546</v>
      </c>
    </row>
    <row r="2000" spans="1:2">
      <c r="A2000" s="223" t="s">
        <v>40607</v>
      </c>
      <c r="B2000" s="223" t="s">
        <v>5547</v>
      </c>
    </row>
    <row r="2001" spans="1:2">
      <c r="A2001" s="223" t="s">
        <v>40607</v>
      </c>
      <c r="B2001" s="223" t="s">
        <v>5548</v>
      </c>
    </row>
    <row r="2002" spans="1:2">
      <c r="A2002" s="223" t="s">
        <v>1</v>
      </c>
      <c r="B2002" s="223" t="s">
        <v>5549</v>
      </c>
    </row>
    <row r="2003" spans="1:2">
      <c r="A2003" s="223" t="s">
        <v>40605</v>
      </c>
      <c r="B2003" s="223" t="s">
        <v>5550</v>
      </c>
    </row>
    <row r="2004" spans="1:2">
      <c r="A2004" s="223" t="s">
        <v>3179</v>
      </c>
      <c r="B2004" s="223" t="s">
        <v>5551</v>
      </c>
    </row>
    <row r="2005" spans="1:2">
      <c r="A2005" s="223" t="s">
        <v>1</v>
      </c>
      <c r="B2005" s="223" t="s">
        <v>5552</v>
      </c>
    </row>
    <row r="2006" spans="1:2">
      <c r="A2006" s="223" t="s">
        <v>40607</v>
      </c>
      <c r="B2006" s="223" t="s">
        <v>5553</v>
      </c>
    </row>
    <row r="2007" spans="1:2">
      <c r="A2007" s="223" t="s">
        <v>3179</v>
      </c>
      <c r="B2007" s="223" t="s">
        <v>5554</v>
      </c>
    </row>
    <row r="2008" spans="1:2">
      <c r="A2008" s="223" t="s">
        <v>0</v>
      </c>
      <c r="B2008" s="223" t="s">
        <v>5555</v>
      </c>
    </row>
    <row r="2009" spans="1:2">
      <c r="A2009" s="223" t="s">
        <v>3179</v>
      </c>
      <c r="B2009" s="223" t="s">
        <v>5556</v>
      </c>
    </row>
    <row r="2010" spans="1:2">
      <c r="A2010" s="223" t="s">
        <v>1</v>
      </c>
      <c r="B2010" s="223" t="s">
        <v>5557</v>
      </c>
    </row>
    <row r="2011" spans="1:2">
      <c r="A2011" s="223" t="s">
        <v>40605</v>
      </c>
      <c r="B2011" s="223" t="s">
        <v>5558</v>
      </c>
    </row>
    <row r="2012" spans="1:2">
      <c r="A2012" s="223" t="s">
        <v>0</v>
      </c>
      <c r="B2012" s="223" t="s">
        <v>5559</v>
      </c>
    </row>
    <row r="2013" spans="1:2">
      <c r="A2013" s="223" t="s">
        <v>40607</v>
      </c>
      <c r="B2013" s="223" t="s">
        <v>5560</v>
      </c>
    </row>
    <row r="2014" spans="1:2">
      <c r="A2014" s="223" t="s">
        <v>40608</v>
      </c>
      <c r="B2014" s="223" t="s">
        <v>5561</v>
      </c>
    </row>
    <row r="2015" spans="1:2">
      <c r="A2015" s="223" t="s">
        <v>40607</v>
      </c>
      <c r="B2015" s="223" t="s">
        <v>5562</v>
      </c>
    </row>
    <row r="2016" spans="1:2">
      <c r="A2016" s="223" t="s">
        <v>1</v>
      </c>
      <c r="B2016" s="223" t="s">
        <v>5563</v>
      </c>
    </row>
    <row r="2017" spans="1:2">
      <c r="A2017" s="223" t="s">
        <v>1</v>
      </c>
      <c r="B2017" s="223" t="s">
        <v>5564</v>
      </c>
    </row>
    <row r="2018" spans="1:2">
      <c r="A2018" s="223" t="s">
        <v>40605</v>
      </c>
      <c r="B2018" s="223" t="s">
        <v>5565</v>
      </c>
    </row>
    <row r="2019" spans="1:2">
      <c r="A2019" s="223" t="s">
        <v>3179</v>
      </c>
      <c r="B2019" s="223" t="s">
        <v>5566</v>
      </c>
    </row>
    <row r="2020" spans="1:2">
      <c r="A2020" s="223" t="s">
        <v>0</v>
      </c>
      <c r="B2020" s="223" t="s">
        <v>5567</v>
      </c>
    </row>
    <row r="2021" spans="1:2">
      <c r="A2021" s="223" t="s">
        <v>40607</v>
      </c>
      <c r="B2021" s="223" t="s">
        <v>5568</v>
      </c>
    </row>
    <row r="2022" spans="1:2">
      <c r="A2022" s="223" t="s">
        <v>40605</v>
      </c>
      <c r="B2022" s="223" t="s">
        <v>5569</v>
      </c>
    </row>
    <row r="2023" spans="1:2">
      <c r="A2023" s="223" t="s">
        <v>40608</v>
      </c>
      <c r="B2023" s="223" t="s">
        <v>5570</v>
      </c>
    </row>
    <row r="2024" spans="1:2">
      <c r="A2024" s="223" t="s">
        <v>1</v>
      </c>
      <c r="B2024" s="223" t="s">
        <v>5571</v>
      </c>
    </row>
    <row r="2025" spans="1:2">
      <c r="A2025" s="223" t="s">
        <v>3179</v>
      </c>
      <c r="B2025" s="223" t="s">
        <v>5572</v>
      </c>
    </row>
    <row r="2026" spans="1:2">
      <c r="A2026" s="223" t="s">
        <v>40605</v>
      </c>
      <c r="B2026" s="223" t="s">
        <v>5573</v>
      </c>
    </row>
    <row r="2027" spans="1:2">
      <c r="A2027" s="223" t="s">
        <v>0</v>
      </c>
      <c r="B2027" s="223" t="s">
        <v>5574</v>
      </c>
    </row>
    <row r="2028" spans="1:2">
      <c r="A2028" s="223" t="s">
        <v>1</v>
      </c>
      <c r="B2028" s="223" t="s">
        <v>5575</v>
      </c>
    </row>
    <row r="2029" spans="1:2">
      <c r="A2029" s="223" t="s">
        <v>1</v>
      </c>
      <c r="B2029" s="223" t="s">
        <v>5576</v>
      </c>
    </row>
    <row r="2030" spans="1:2">
      <c r="A2030" s="223" t="s">
        <v>40607</v>
      </c>
      <c r="B2030" s="223" t="s">
        <v>5577</v>
      </c>
    </row>
    <row r="2031" spans="1:2">
      <c r="A2031" s="223" t="s">
        <v>40608</v>
      </c>
      <c r="B2031" s="223" t="s">
        <v>5578</v>
      </c>
    </row>
    <row r="2032" spans="1:2">
      <c r="A2032" s="223" t="s">
        <v>40605</v>
      </c>
      <c r="B2032" s="223" t="s">
        <v>5579</v>
      </c>
    </row>
    <row r="2033" spans="1:2">
      <c r="A2033" s="223" t="s">
        <v>1</v>
      </c>
      <c r="B2033" s="223" t="s">
        <v>5580</v>
      </c>
    </row>
    <row r="2034" spans="1:2">
      <c r="A2034" s="223" t="s">
        <v>0</v>
      </c>
      <c r="B2034" s="223" t="s">
        <v>5581</v>
      </c>
    </row>
    <row r="2035" spans="1:2">
      <c r="A2035" s="223" t="s">
        <v>1</v>
      </c>
      <c r="B2035" s="223" t="s">
        <v>5582</v>
      </c>
    </row>
    <row r="2036" spans="1:2">
      <c r="A2036" s="223" t="s">
        <v>0</v>
      </c>
      <c r="B2036" s="223" t="s">
        <v>5583</v>
      </c>
    </row>
    <row r="2037" spans="1:2">
      <c r="A2037" s="223" t="s">
        <v>1</v>
      </c>
      <c r="B2037" s="223" t="s">
        <v>5584</v>
      </c>
    </row>
    <row r="2038" spans="1:2">
      <c r="A2038" s="223" t="s">
        <v>40607</v>
      </c>
      <c r="B2038" s="223" t="s">
        <v>5585</v>
      </c>
    </row>
    <row r="2039" spans="1:2">
      <c r="A2039" s="223" t="s">
        <v>40605</v>
      </c>
      <c r="B2039" s="223" t="s">
        <v>5586</v>
      </c>
    </row>
    <row r="2040" spans="1:2">
      <c r="A2040" s="223" t="s">
        <v>1</v>
      </c>
      <c r="B2040" s="223" t="s">
        <v>5587</v>
      </c>
    </row>
    <row r="2041" spans="1:2">
      <c r="A2041" s="223" t="s">
        <v>1</v>
      </c>
      <c r="B2041" s="223" t="s">
        <v>5588</v>
      </c>
    </row>
    <row r="2042" spans="1:2">
      <c r="A2042" s="223" t="s">
        <v>1</v>
      </c>
      <c r="B2042" s="223" t="s">
        <v>5589</v>
      </c>
    </row>
    <row r="2043" spans="1:2">
      <c r="A2043" s="223" t="s">
        <v>0</v>
      </c>
      <c r="B2043" s="223" t="s">
        <v>5590</v>
      </c>
    </row>
    <row r="2044" spans="1:2">
      <c r="A2044" s="223" t="s">
        <v>40608</v>
      </c>
      <c r="B2044" s="223" t="s">
        <v>5591</v>
      </c>
    </row>
    <row r="2045" spans="1:2">
      <c r="A2045" s="223" t="s">
        <v>0</v>
      </c>
      <c r="B2045" s="223" t="s">
        <v>5592</v>
      </c>
    </row>
    <row r="2046" spans="1:2">
      <c r="A2046" s="223" t="s">
        <v>1</v>
      </c>
      <c r="B2046" s="223" t="s">
        <v>5593</v>
      </c>
    </row>
    <row r="2047" spans="1:2">
      <c r="A2047" s="223" t="s">
        <v>1</v>
      </c>
      <c r="B2047" s="223" t="s">
        <v>5594</v>
      </c>
    </row>
    <row r="2048" spans="1:2">
      <c r="A2048" s="223" t="s">
        <v>40605</v>
      </c>
      <c r="B2048" s="223" t="s">
        <v>5595</v>
      </c>
    </row>
    <row r="2049" spans="1:2">
      <c r="A2049" s="223" t="s">
        <v>1</v>
      </c>
      <c r="B2049" s="223" t="s">
        <v>5596</v>
      </c>
    </row>
    <row r="2050" spans="1:2">
      <c r="A2050" s="223" t="s">
        <v>0</v>
      </c>
      <c r="B2050" s="223" t="s">
        <v>5597</v>
      </c>
    </row>
    <row r="2051" spans="1:2">
      <c r="A2051" s="223" t="s">
        <v>3179</v>
      </c>
      <c r="B2051" s="223" t="s">
        <v>5598</v>
      </c>
    </row>
    <row r="2052" spans="1:2">
      <c r="A2052" s="223" t="s">
        <v>1</v>
      </c>
      <c r="B2052" s="223" t="s">
        <v>5599</v>
      </c>
    </row>
    <row r="2053" spans="1:2">
      <c r="A2053" s="223" t="s">
        <v>40607</v>
      </c>
      <c r="B2053" s="223" t="s">
        <v>5600</v>
      </c>
    </row>
    <row r="2054" spans="1:2">
      <c r="A2054" s="223" t="s">
        <v>40607</v>
      </c>
      <c r="B2054" s="223" t="s">
        <v>5601</v>
      </c>
    </row>
    <row r="2055" spans="1:2">
      <c r="A2055" s="223" t="s">
        <v>1</v>
      </c>
      <c r="B2055" s="223" t="s">
        <v>5602</v>
      </c>
    </row>
    <row r="2056" spans="1:2">
      <c r="A2056" s="223" t="s">
        <v>0</v>
      </c>
      <c r="B2056" s="223" t="s">
        <v>5603</v>
      </c>
    </row>
    <row r="2057" spans="1:2">
      <c r="A2057" s="223" t="s">
        <v>3179</v>
      </c>
      <c r="B2057" s="223" t="s">
        <v>5604</v>
      </c>
    </row>
    <row r="2058" spans="1:2">
      <c r="A2058" s="223" t="s">
        <v>0</v>
      </c>
      <c r="B2058" s="223" t="s">
        <v>5605</v>
      </c>
    </row>
    <row r="2059" spans="1:2">
      <c r="A2059" s="223" t="s">
        <v>1</v>
      </c>
      <c r="B2059" s="223" t="s">
        <v>5606</v>
      </c>
    </row>
    <row r="2060" spans="1:2">
      <c r="A2060" s="223" t="s">
        <v>3179</v>
      </c>
      <c r="B2060" s="223" t="s">
        <v>5607</v>
      </c>
    </row>
    <row r="2061" spans="1:2">
      <c r="A2061" s="223" t="s">
        <v>1</v>
      </c>
      <c r="B2061" s="223" t="s">
        <v>5608</v>
      </c>
    </row>
    <row r="2062" spans="1:2">
      <c r="A2062" s="223" t="s">
        <v>0</v>
      </c>
      <c r="B2062" s="223" t="s">
        <v>5609</v>
      </c>
    </row>
    <row r="2063" spans="1:2">
      <c r="A2063" s="223" t="s">
        <v>40608</v>
      </c>
      <c r="B2063" s="223" t="s">
        <v>5610</v>
      </c>
    </row>
    <row r="2064" spans="1:2">
      <c r="A2064" s="223" t="s">
        <v>40605</v>
      </c>
      <c r="B2064" s="223" t="s">
        <v>5611</v>
      </c>
    </row>
    <row r="2065" spans="1:2">
      <c r="A2065" s="223" t="s">
        <v>3179</v>
      </c>
      <c r="B2065" s="223" t="s">
        <v>5612</v>
      </c>
    </row>
    <row r="2066" spans="1:2">
      <c r="A2066" s="223" t="s">
        <v>0</v>
      </c>
      <c r="B2066" s="223" t="s">
        <v>5613</v>
      </c>
    </row>
    <row r="2067" spans="1:2">
      <c r="A2067" s="223" t="s">
        <v>1</v>
      </c>
      <c r="B2067" s="223" t="s">
        <v>5614</v>
      </c>
    </row>
    <row r="2068" spans="1:2">
      <c r="A2068" s="223" t="s">
        <v>1</v>
      </c>
      <c r="B2068" s="223" t="s">
        <v>5615</v>
      </c>
    </row>
    <row r="2069" spans="1:2">
      <c r="A2069" s="223" t="s">
        <v>1</v>
      </c>
      <c r="B2069" s="223" t="s">
        <v>5616</v>
      </c>
    </row>
    <row r="2070" spans="1:2">
      <c r="A2070" s="223" t="s">
        <v>40606</v>
      </c>
      <c r="B2070" s="223" t="s">
        <v>5617</v>
      </c>
    </row>
    <row r="2071" spans="1:2">
      <c r="A2071" s="223" t="s">
        <v>1</v>
      </c>
      <c r="B2071" s="223" t="s">
        <v>5618</v>
      </c>
    </row>
    <row r="2072" spans="1:2">
      <c r="A2072" s="223" t="s">
        <v>3179</v>
      </c>
      <c r="B2072" s="223" t="s">
        <v>5619</v>
      </c>
    </row>
    <row r="2073" spans="1:2">
      <c r="A2073" s="223" t="s">
        <v>40608</v>
      </c>
      <c r="B2073" s="223" t="s">
        <v>5620</v>
      </c>
    </row>
    <row r="2074" spans="1:2">
      <c r="A2074" s="223" t="s">
        <v>3179</v>
      </c>
      <c r="B2074" s="223" t="s">
        <v>5621</v>
      </c>
    </row>
    <row r="2075" spans="1:2">
      <c r="A2075" s="223" t="s">
        <v>1</v>
      </c>
      <c r="B2075" s="223" t="s">
        <v>5622</v>
      </c>
    </row>
    <row r="2076" spans="1:2">
      <c r="A2076" s="223" t="s">
        <v>3179</v>
      </c>
      <c r="B2076" s="223" t="s">
        <v>5623</v>
      </c>
    </row>
    <row r="2077" spans="1:2">
      <c r="A2077" s="223" t="s">
        <v>3179</v>
      </c>
      <c r="B2077" s="223" t="s">
        <v>5624</v>
      </c>
    </row>
    <row r="2078" spans="1:2">
      <c r="A2078" s="223" t="s">
        <v>0</v>
      </c>
      <c r="B2078" s="223" t="s">
        <v>5625</v>
      </c>
    </row>
    <row r="2079" spans="1:2">
      <c r="A2079" s="223" t="s">
        <v>0</v>
      </c>
      <c r="B2079" s="223" t="s">
        <v>5626</v>
      </c>
    </row>
    <row r="2080" spans="1:2">
      <c r="A2080" s="223" t="s">
        <v>40607</v>
      </c>
      <c r="B2080" s="223" t="s">
        <v>5627</v>
      </c>
    </row>
    <row r="2081" spans="1:2">
      <c r="A2081" s="223" t="s">
        <v>0</v>
      </c>
      <c r="B2081" s="223" t="s">
        <v>5628</v>
      </c>
    </row>
    <row r="2082" spans="1:2">
      <c r="A2082" s="223" t="s">
        <v>3179</v>
      </c>
      <c r="B2082" s="223" t="s">
        <v>5629</v>
      </c>
    </row>
    <row r="2083" spans="1:2">
      <c r="A2083" s="223" t="s">
        <v>0</v>
      </c>
      <c r="B2083" s="223" t="s">
        <v>5630</v>
      </c>
    </row>
    <row r="2084" spans="1:2">
      <c r="A2084" s="223" t="s">
        <v>0</v>
      </c>
      <c r="B2084" s="223" t="s">
        <v>5631</v>
      </c>
    </row>
    <row r="2085" spans="1:2">
      <c r="A2085" s="223" t="s">
        <v>40608</v>
      </c>
      <c r="B2085" s="223" t="s">
        <v>5632</v>
      </c>
    </row>
    <row r="2086" spans="1:2">
      <c r="A2086" s="223" t="s">
        <v>0</v>
      </c>
      <c r="B2086" s="223" t="s">
        <v>5633</v>
      </c>
    </row>
    <row r="2087" spans="1:2">
      <c r="A2087" s="223" t="s">
        <v>40607</v>
      </c>
      <c r="B2087" s="223" t="s">
        <v>5634</v>
      </c>
    </row>
    <row r="2088" spans="1:2">
      <c r="A2088" s="223" t="s">
        <v>40607</v>
      </c>
      <c r="B2088" s="223" t="s">
        <v>5635</v>
      </c>
    </row>
    <row r="2089" spans="1:2">
      <c r="A2089" s="223" t="s">
        <v>40607</v>
      </c>
      <c r="B2089" s="223" t="s">
        <v>5636</v>
      </c>
    </row>
    <row r="2090" spans="1:2">
      <c r="A2090" s="223" t="s">
        <v>40606</v>
      </c>
      <c r="B2090" s="223" t="s">
        <v>5637</v>
      </c>
    </row>
    <row r="2091" spans="1:2">
      <c r="A2091" s="223" t="s">
        <v>40605</v>
      </c>
      <c r="B2091" s="223" t="s">
        <v>5638</v>
      </c>
    </row>
    <row r="2092" spans="1:2">
      <c r="A2092" s="223" t="s">
        <v>1</v>
      </c>
      <c r="B2092" s="223" t="s">
        <v>5639</v>
      </c>
    </row>
    <row r="2093" spans="1:2">
      <c r="A2093" s="223" t="s">
        <v>40607</v>
      </c>
      <c r="B2093" s="223" t="s">
        <v>5640</v>
      </c>
    </row>
    <row r="2094" spans="1:2">
      <c r="A2094" s="223" t="s">
        <v>0</v>
      </c>
      <c r="B2094" s="223" t="s">
        <v>5641</v>
      </c>
    </row>
    <row r="2095" spans="1:2">
      <c r="A2095" s="223" t="s">
        <v>40607</v>
      </c>
      <c r="B2095" s="223" t="s">
        <v>5642</v>
      </c>
    </row>
    <row r="2096" spans="1:2">
      <c r="A2096" s="223" t="s">
        <v>40606</v>
      </c>
      <c r="B2096" s="223" t="s">
        <v>5643</v>
      </c>
    </row>
    <row r="2097" spans="1:2">
      <c r="A2097" s="223" t="s">
        <v>0</v>
      </c>
      <c r="B2097" s="223" t="s">
        <v>5644</v>
      </c>
    </row>
    <row r="2098" spans="1:2">
      <c r="A2098" s="223" t="s">
        <v>1</v>
      </c>
      <c r="B2098" s="223" t="s">
        <v>5645</v>
      </c>
    </row>
    <row r="2099" spans="1:2">
      <c r="A2099" s="223" t="s">
        <v>40607</v>
      </c>
      <c r="B2099" s="223" t="s">
        <v>5646</v>
      </c>
    </row>
    <row r="2100" spans="1:2">
      <c r="A2100" s="223" t="s">
        <v>1</v>
      </c>
      <c r="B2100" s="223" t="s">
        <v>5647</v>
      </c>
    </row>
    <row r="2101" spans="1:2">
      <c r="A2101" s="223" t="s">
        <v>0</v>
      </c>
      <c r="B2101" s="223" t="s">
        <v>5648</v>
      </c>
    </row>
    <row r="2102" spans="1:2">
      <c r="A2102" s="223" t="s">
        <v>1</v>
      </c>
      <c r="B2102" s="223" t="s">
        <v>5649</v>
      </c>
    </row>
    <row r="2103" spans="1:2">
      <c r="A2103" s="223" t="s">
        <v>0</v>
      </c>
      <c r="B2103" s="223" t="s">
        <v>5650</v>
      </c>
    </row>
    <row r="2104" spans="1:2">
      <c r="A2104" s="223" t="s">
        <v>1</v>
      </c>
      <c r="B2104" s="223" t="s">
        <v>5651</v>
      </c>
    </row>
    <row r="2105" spans="1:2">
      <c r="A2105" s="223" t="s">
        <v>3179</v>
      </c>
      <c r="B2105" s="223" t="s">
        <v>5652</v>
      </c>
    </row>
    <row r="2106" spans="1:2">
      <c r="A2106" s="223" t="s">
        <v>40605</v>
      </c>
      <c r="B2106" s="223" t="s">
        <v>5653</v>
      </c>
    </row>
    <row r="2107" spans="1:2">
      <c r="A2107" s="223" t="s">
        <v>40607</v>
      </c>
      <c r="B2107" s="223" t="s">
        <v>5654</v>
      </c>
    </row>
    <row r="2108" spans="1:2">
      <c r="A2108" s="223" t="s">
        <v>1</v>
      </c>
      <c r="B2108" s="223" t="s">
        <v>5655</v>
      </c>
    </row>
    <row r="2109" spans="1:2">
      <c r="A2109" s="223" t="s">
        <v>1</v>
      </c>
      <c r="B2109" s="223" t="s">
        <v>5656</v>
      </c>
    </row>
    <row r="2110" spans="1:2">
      <c r="A2110" s="223" t="s">
        <v>40606</v>
      </c>
      <c r="B2110" s="223" t="s">
        <v>5657</v>
      </c>
    </row>
    <row r="2111" spans="1:2">
      <c r="A2111" s="223" t="s">
        <v>0</v>
      </c>
      <c r="B2111" s="223" t="s">
        <v>5658</v>
      </c>
    </row>
    <row r="2112" spans="1:2">
      <c r="A2112" s="223" t="s">
        <v>1</v>
      </c>
      <c r="B2112" s="223" t="s">
        <v>5659</v>
      </c>
    </row>
    <row r="2113" spans="1:2">
      <c r="A2113" s="223" t="s">
        <v>1</v>
      </c>
      <c r="B2113" s="223" t="s">
        <v>5660</v>
      </c>
    </row>
    <row r="2114" spans="1:2">
      <c r="A2114" s="223" t="s">
        <v>40607</v>
      </c>
      <c r="B2114" s="223" t="s">
        <v>5661</v>
      </c>
    </row>
    <row r="2115" spans="1:2">
      <c r="A2115" s="223" t="s">
        <v>40607</v>
      </c>
      <c r="B2115" s="223" t="s">
        <v>5662</v>
      </c>
    </row>
    <row r="2116" spans="1:2">
      <c r="A2116" s="223" t="s">
        <v>1</v>
      </c>
      <c r="B2116" s="223" t="s">
        <v>5663</v>
      </c>
    </row>
    <row r="2117" spans="1:2">
      <c r="A2117" s="223" t="s">
        <v>40608</v>
      </c>
      <c r="B2117" s="223" t="s">
        <v>5664</v>
      </c>
    </row>
    <row r="2118" spans="1:2">
      <c r="A2118" s="223" t="s">
        <v>40607</v>
      </c>
      <c r="B2118" s="223" t="s">
        <v>5665</v>
      </c>
    </row>
    <row r="2119" spans="1:2">
      <c r="A2119" s="223" t="s">
        <v>40608</v>
      </c>
      <c r="B2119" s="223" t="s">
        <v>5666</v>
      </c>
    </row>
    <row r="2120" spans="1:2">
      <c r="A2120" s="223" t="s">
        <v>0</v>
      </c>
      <c r="B2120" s="223" t="s">
        <v>5667</v>
      </c>
    </row>
    <row r="2121" spans="1:2">
      <c r="A2121" s="223" t="s">
        <v>1</v>
      </c>
      <c r="B2121" s="223" t="s">
        <v>5668</v>
      </c>
    </row>
    <row r="2122" spans="1:2">
      <c r="A2122" s="223" t="s">
        <v>0</v>
      </c>
      <c r="B2122" s="223" t="s">
        <v>5669</v>
      </c>
    </row>
    <row r="2123" spans="1:2">
      <c r="A2123" s="223" t="s">
        <v>0</v>
      </c>
      <c r="B2123" s="223" t="s">
        <v>5670</v>
      </c>
    </row>
    <row r="2124" spans="1:2">
      <c r="A2124" s="223" t="s">
        <v>1</v>
      </c>
      <c r="B2124" s="223" t="s">
        <v>5671</v>
      </c>
    </row>
    <row r="2125" spans="1:2">
      <c r="A2125" s="223" t="s">
        <v>40607</v>
      </c>
      <c r="B2125" s="223" t="s">
        <v>5672</v>
      </c>
    </row>
    <row r="2126" spans="1:2">
      <c r="A2126" s="223" t="s">
        <v>40606</v>
      </c>
      <c r="B2126" s="223" t="s">
        <v>5673</v>
      </c>
    </row>
    <row r="2127" spans="1:2">
      <c r="A2127" s="223" t="s">
        <v>1</v>
      </c>
      <c r="B2127" s="223" t="s">
        <v>5674</v>
      </c>
    </row>
    <row r="2128" spans="1:2">
      <c r="A2128" s="223" t="s">
        <v>40607</v>
      </c>
      <c r="B2128" s="223" t="s">
        <v>5675</v>
      </c>
    </row>
    <row r="2129" spans="1:2">
      <c r="A2129" s="223" t="s">
        <v>40608</v>
      </c>
      <c r="B2129" s="223" t="s">
        <v>5676</v>
      </c>
    </row>
    <row r="2130" spans="1:2">
      <c r="A2130" s="223" t="s">
        <v>40606</v>
      </c>
      <c r="B2130" s="223" t="s">
        <v>5677</v>
      </c>
    </row>
    <row r="2131" spans="1:2">
      <c r="A2131" s="223" t="s">
        <v>0</v>
      </c>
      <c r="B2131" s="223" t="s">
        <v>5678</v>
      </c>
    </row>
    <row r="2132" spans="1:2">
      <c r="A2132" s="223" t="s">
        <v>3179</v>
      </c>
      <c r="B2132" s="223" t="s">
        <v>5679</v>
      </c>
    </row>
    <row r="2133" spans="1:2">
      <c r="A2133" s="223" t="s">
        <v>3179</v>
      </c>
      <c r="B2133" s="223" t="s">
        <v>5680</v>
      </c>
    </row>
    <row r="2134" spans="1:2">
      <c r="A2134" s="223" t="s">
        <v>40607</v>
      </c>
      <c r="B2134" s="223" t="s">
        <v>5681</v>
      </c>
    </row>
    <row r="2135" spans="1:2">
      <c r="A2135" s="223" t="s">
        <v>0</v>
      </c>
      <c r="B2135" s="223" t="s">
        <v>5682</v>
      </c>
    </row>
    <row r="2136" spans="1:2">
      <c r="A2136" s="223" t="s">
        <v>1</v>
      </c>
      <c r="B2136" s="223" t="s">
        <v>5683</v>
      </c>
    </row>
    <row r="2137" spans="1:2">
      <c r="A2137" s="223" t="s">
        <v>40607</v>
      </c>
      <c r="B2137" s="223" t="s">
        <v>5684</v>
      </c>
    </row>
    <row r="2138" spans="1:2">
      <c r="A2138" s="223" t="s">
        <v>40606</v>
      </c>
      <c r="B2138" s="223" t="s">
        <v>5685</v>
      </c>
    </row>
    <row r="2139" spans="1:2">
      <c r="A2139" s="223" t="s">
        <v>40605</v>
      </c>
      <c r="B2139" s="223" t="s">
        <v>5686</v>
      </c>
    </row>
    <row r="2140" spans="1:2">
      <c r="A2140" s="223" t="s">
        <v>3179</v>
      </c>
      <c r="B2140" s="223" t="s">
        <v>5687</v>
      </c>
    </row>
    <row r="2141" spans="1:2">
      <c r="A2141" s="223" t="s">
        <v>0</v>
      </c>
      <c r="B2141" s="223" t="s">
        <v>5688</v>
      </c>
    </row>
    <row r="2142" spans="1:2">
      <c r="A2142" s="223" t="s">
        <v>40606</v>
      </c>
      <c r="B2142" s="223" t="s">
        <v>5689</v>
      </c>
    </row>
    <row r="2143" spans="1:2">
      <c r="A2143" s="223" t="s">
        <v>1</v>
      </c>
      <c r="B2143" s="223" t="s">
        <v>5690</v>
      </c>
    </row>
    <row r="2144" spans="1:2">
      <c r="A2144" s="223" t="s">
        <v>3179</v>
      </c>
      <c r="B2144" s="223" t="s">
        <v>5691</v>
      </c>
    </row>
    <row r="2145" spans="1:2">
      <c r="A2145" s="223" t="s">
        <v>0</v>
      </c>
      <c r="B2145" s="223" t="s">
        <v>5692</v>
      </c>
    </row>
    <row r="2146" spans="1:2">
      <c r="A2146" s="223" t="s">
        <v>1</v>
      </c>
      <c r="B2146" s="223" t="s">
        <v>5693</v>
      </c>
    </row>
    <row r="2147" spans="1:2">
      <c r="A2147" s="223" t="s">
        <v>40607</v>
      </c>
      <c r="B2147" s="223" t="s">
        <v>5694</v>
      </c>
    </row>
    <row r="2148" spans="1:2">
      <c r="A2148" s="223" t="s">
        <v>40607</v>
      </c>
      <c r="B2148" s="223" t="s">
        <v>5695</v>
      </c>
    </row>
    <row r="2149" spans="1:2">
      <c r="A2149" s="223" t="s">
        <v>40605</v>
      </c>
      <c r="B2149" s="223" t="s">
        <v>5696</v>
      </c>
    </row>
    <row r="2150" spans="1:2">
      <c r="A2150" s="223" t="s">
        <v>3179</v>
      </c>
      <c r="B2150" s="223" t="s">
        <v>5697</v>
      </c>
    </row>
    <row r="2151" spans="1:2">
      <c r="A2151" s="223" t="s">
        <v>3179</v>
      </c>
      <c r="B2151" s="223" t="s">
        <v>5698</v>
      </c>
    </row>
    <row r="2152" spans="1:2">
      <c r="A2152" s="223" t="s">
        <v>0</v>
      </c>
      <c r="B2152" s="223" t="s">
        <v>5699</v>
      </c>
    </row>
    <row r="2153" spans="1:2">
      <c r="A2153" s="223" t="s">
        <v>40608</v>
      </c>
      <c r="B2153" s="223" t="s">
        <v>5700</v>
      </c>
    </row>
    <row r="2154" spans="1:2">
      <c r="A2154" s="223" t="s">
        <v>1</v>
      </c>
      <c r="B2154" s="223" t="s">
        <v>5701</v>
      </c>
    </row>
    <row r="2155" spans="1:2">
      <c r="A2155" s="223" t="s">
        <v>1</v>
      </c>
      <c r="B2155" s="223" t="s">
        <v>5702</v>
      </c>
    </row>
    <row r="2156" spans="1:2">
      <c r="A2156" s="223" t="s">
        <v>40607</v>
      </c>
      <c r="B2156" s="223" t="s">
        <v>5703</v>
      </c>
    </row>
    <row r="2157" spans="1:2">
      <c r="A2157" s="223" t="s">
        <v>3179</v>
      </c>
      <c r="B2157" s="223" t="s">
        <v>5704</v>
      </c>
    </row>
    <row r="2158" spans="1:2">
      <c r="A2158" s="223" t="s">
        <v>1</v>
      </c>
      <c r="B2158" s="223" t="s">
        <v>5705</v>
      </c>
    </row>
    <row r="2159" spans="1:2">
      <c r="A2159" s="223" t="s">
        <v>1</v>
      </c>
      <c r="B2159" s="223" t="s">
        <v>5706</v>
      </c>
    </row>
    <row r="2160" spans="1:2">
      <c r="A2160" s="223" t="s">
        <v>1</v>
      </c>
      <c r="B2160" s="223" t="s">
        <v>5707</v>
      </c>
    </row>
    <row r="2161" spans="1:2">
      <c r="A2161" s="223" t="s">
        <v>1</v>
      </c>
      <c r="B2161" s="223" t="s">
        <v>5708</v>
      </c>
    </row>
    <row r="2162" spans="1:2">
      <c r="A2162" s="223" t="s">
        <v>1</v>
      </c>
      <c r="B2162" s="223" t="s">
        <v>5709</v>
      </c>
    </row>
    <row r="2163" spans="1:2">
      <c r="A2163" s="223" t="s">
        <v>40608</v>
      </c>
      <c r="B2163" s="223" t="s">
        <v>5710</v>
      </c>
    </row>
    <row r="2164" spans="1:2">
      <c r="A2164" s="223" t="s">
        <v>1</v>
      </c>
      <c r="B2164" s="223" t="s">
        <v>5711</v>
      </c>
    </row>
    <row r="2165" spans="1:2">
      <c r="A2165" s="223" t="s">
        <v>0</v>
      </c>
      <c r="B2165" s="223" t="s">
        <v>5712</v>
      </c>
    </row>
    <row r="2166" spans="1:2">
      <c r="A2166" s="223" t="s">
        <v>1</v>
      </c>
      <c r="B2166" s="223" t="s">
        <v>5713</v>
      </c>
    </row>
    <row r="2167" spans="1:2">
      <c r="A2167" s="223" t="s">
        <v>0</v>
      </c>
      <c r="B2167" s="223" t="s">
        <v>5714</v>
      </c>
    </row>
    <row r="2168" spans="1:2">
      <c r="A2168" s="223" t="s">
        <v>0</v>
      </c>
      <c r="B2168" s="223" t="s">
        <v>5715</v>
      </c>
    </row>
    <row r="2169" spans="1:2">
      <c r="A2169" s="223" t="s">
        <v>40607</v>
      </c>
      <c r="B2169" s="223" t="s">
        <v>5716</v>
      </c>
    </row>
    <row r="2170" spans="1:2">
      <c r="A2170" s="223" t="s">
        <v>40607</v>
      </c>
      <c r="B2170" s="223" t="s">
        <v>5717</v>
      </c>
    </row>
    <row r="2171" spans="1:2">
      <c r="A2171" s="223" t="s">
        <v>40605</v>
      </c>
      <c r="B2171" s="223" t="s">
        <v>5718</v>
      </c>
    </row>
    <row r="2172" spans="1:2">
      <c r="A2172" s="223" t="s">
        <v>0</v>
      </c>
      <c r="B2172" s="223" t="s">
        <v>5719</v>
      </c>
    </row>
    <row r="2173" spans="1:2">
      <c r="A2173" s="223" t="s">
        <v>0</v>
      </c>
      <c r="B2173" s="223" t="s">
        <v>5720</v>
      </c>
    </row>
    <row r="2174" spans="1:2">
      <c r="A2174" s="223" t="s">
        <v>1</v>
      </c>
      <c r="B2174" s="223" t="s">
        <v>5721</v>
      </c>
    </row>
    <row r="2175" spans="1:2">
      <c r="A2175" s="223" t="s">
        <v>40605</v>
      </c>
      <c r="B2175" s="223" t="s">
        <v>5722</v>
      </c>
    </row>
    <row r="2176" spans="1:2">
      <c r="A2176" s="223" t="s">
        <v>40608</v>
      </c>
      <c r="B2176" s="223" t="s">
        <v>5723</v>
      </c>
    </row>
    <row r="2177" spans="1:2">
      <c r="A2177" s="223" t="s">
        <v>40607</v>
      </c>
      <c r="B2177" s="223" t="s">
        <v>5724</v>
      </c>
    </row>
    <row r="2178" spans="1:2">
      <c r="A2178" s="223" t="s">
        <v>3179</v>
      </c>
      <c r="B2178" s="223" t="s">
        <v>5725</v>
      </c>
    </row>
    <row r="2179" spans="1:2">
      <c r="A2179" s="223" t="s">
        <v>40607</v>
      </c>
      <c r="B2179" s="223" t="s">
        <v>5726</v>
      </c>
    </row>
    <row r="2180" spans="1:2">
      <c r="A2180" s="223" t="s">
        <v>0</v>
      </c>
      <c r="B2180" s="223" t="s">
        <v>5727</v>
      </c>
    </row>
    <row r="2181" spans="1:2">
      <c r="A2181" s="223" t="s">
        <v>40605</v>
      </c>
      <c r="B2181" s="223" t="s">
        <v>5728</v>
      </c>
    </row>
    <row r="2182" spans="1:2">
      <c r="A2182" s="223" t="s">
        <v>40606</v>
      </c>
      <c r="B2182" s="223" t="s">
        <v>5729</v>
      </c>
    </row>
    <row r="2183" spans="1:2">
      <c r="A2183" s="223" t="s">
        <v>40605</v>
      </c>
      <c r="B2183" s="223" t="s">
        <v>5730</v>
      </c>
    </row>
    <row r="2184" spans="1:2">
      <c r="A2184" s="223" t="s">
        <v>0</v>
      </c>
      <c r="B2184" s="223" t="s">
        <v>5731</v>
      </c>
    </row>
    <row r="2185" spans="1:2">
      <c r="A2185" s="223" t="s">
        <v>1</v>
      </c>
      <c r="B2185" s="223" t="s">
        <v>5732</v>
      </c>
    </row>
    <row r="2186" spans="1:2">
      <c r="A2186" s="223" t="s">
        <v>40607</v>
      </c>
      <c r="B2186" s="223" t="s">
        <v>5733</v>
      </c>
    </row>
    <row r="2187" spans="1:2">
      <c r="A2187" s="223" t="s">
        <v>40607</v>
      </c>
      <c r="B2187" s="223" t="s">
        <v>5734</v>
      </c>
    </row>
    <row r="2188" spans="1:2">
      <c r="A2188" s="223" t="s">
        <v>1</v>
      </c>
      <c r="B2188" s="223" t="s">
        <v>5735</v>
      </c>
    </row>
    <row r="2189" spans="1:2">
      <c r="A2189" s="223" t="s">
        <v>40607</v>
      </c>
      <c r="B2189" s="223" t="s">
        <v>5736</v>
      </c>
    </row>
    <row r="2190" spans="1:2">
      <c r="A2190" s="223" t="s">
        <v>40607</v>
      </c>
      <c r="B2190" s="223" t="s">
        <v>5737</v>
      </c>
    </row>
    <row r="2191" spans="1:2">
      <c r="A2191" s="223" t="s">
        <v>0</v>
      </c>
      <c r="B2191" s="223" t="s">
        <v>5738</v>
      </c>
    </row>
    <row r="2192" spans="1:2">
      <c r="A2192" s="223" t="s">
        <v>0</v>
      </c>
      <c r="B2192" s="223" t="s">
        <v>5739</v>
      </c>
    </row>
    <row r="2193" spans="1:2">
      <c r="A2193" s="223" t="s">
        <v>1</v>
      </c>
      <c r="B2193" s="223" t="s">
        <v>5740</v>
      </c>
    </row>
    <row r="2194" spans="1:2">
      <c r="A2194" s="223" t="s">
        <v>0</v>
      </c>
      <c r="B2194" s="223" t="s">
        <v>5741</v>
      </c>
    </row>
    <row r="2195" spans="1:2">
      <c r="A2195" s="223" t="s">
        <v>40606</v>
      </c>
      <c r="B2195" s="223" t="s">
        <v>5742</v>
      </c>
    </row>
    <row r="2196" spans="1:2">
      <c r="A2196" s="223" t="s">
        <v>0</v>
      </c>
      <c r="B2196" s="223" t="s">
        <v>5743</v>
      </c>
    </row>
    <row r="2197" spans="1:2">
      <c r="A2197" s="223" t="s">
        <v>1</v>
      </c>
      <c r="B2197" s="223" t="s">
        <v>5744</v>
      </c>
    </row>
    <row r="2198" spans="1:2">
      <c r="A2198" s="223" t="s">
        <v>1</v>
      </c>
      <c r="B2198" s="223" t="s">
        <v>5745</v>
      </c>
    </row>
    <row r="2199" spans="1:2">
      <c r="A2199" s="223" t="s">
        <v>1</v>
      </c>
      <c r="B2199" s="223" t="s">
        <v>5746</v>
      </c>
    </row>
    <row r="2200" spans="1:2">
      <c r="A2200" s="223" t="s">
        <v>1</v>
      </c>
      <c r="B2200" s="223" t="s">
        <v>5747</v>
      </c>
    </row>
    <row r="2201" spans="1:2">
      <c r="A2201" s="223" t="s">
        <v>3179</v>
      </c>
      <c r="B2201" s="223" t="s">
        <v>5748</v>
      </c>
    </row>
    <row r="2202" spans="1:2">
      <c r="A2202" s="223" t="s">
        <v>1</v>
      </c>
      <c r="B2202" s="223" t="s">
        <v>5749</v>
      </c>
    </row>
    <row r="2203" spans="1:2">
      <c r="A2203" s="223" t="s">
        <v>40607</v>
      </c>
      <c r="B2203" s="223" t="s">
        <v>5750</v>
      </c>
    </row>
    <row r="2204" spans="1:2">
      <c r="A2204" s="223" t="s">
        <v>40607</v>
      </c>
      <c r="B2204" s="223" t="s">
        <v>5751</v>
      </c>
    </row>
    <row r="2205" spans="1:2">
      <c r="A2205" s="223" t="s">
        <v>40606</v>
      </c>
      <c r="B2205" s="223" t="s">
        <v>5752</v>
      </c>
    </row>
    <row r="2206" spans="1:2">
      <c r="A2206" s="223" t="s">
        <v>40606</v>
      </c>
      <c r="B2206" s="223" t="s">
        <v>5753</v>
      </c>
    </row>
    <row r="2207" spans="1:2">
      <c r="A2207" s="223" t="s">
        <v>40608</v>
      </c>
      <c r="B2207" s="223" t="s">
        <v>5754</v>
      </c>
    </row>
    <row r="2208" spans="1:2">
      <c r="A2208" s="223" t="s">
        <v>0</v>
      </c>
      <c r="B2208" s="223" t="s">
        <v>5755</v>
      </c>
    </row>
    <row r="2209" spans="1:2">
      <c r="A2209" s="223" t="s">
        <v>40608</v>
      </c>
      <c r="B2209" s="223" t="s">
        <v>5756</v>
      </c>
    </row>
    <row r="2210" spans="1:2">
      <c r="A2210" s="223" t="s">
        <v>0</v>
      </c>
      <c r="B2210" s="223" t="s">
        <v>5757</v>
      </c>
    </row>
    <row r="2211" spans="1:2">
      <c r="A2211" s="223" t="s">
        <v>1</v>
      </c>
      <c r="B2211" s="223" t="s">
        <v>5758</v>
      </c>
    </row>
    <row r="2212" spans="1:2">
      <c r="A2212" s="223" t="s">
        <v>40607</v>
      </c>
      <c r="B2212" s="223" t="s">
        <v>5759</v>
      </c>
    </row>
    <row r="2213" spans="1:2">
      <c r="A2213" s="223" t="s">
        <v>40607</v>
      </c>
      <c r="B2213" s="223" t="s">
        <v>5760</v>
      </c>
    </row>
    <row r="2214" spans="1:2">
      <c r="A2214" s="223" t="s">
        <v>0</v>
      </c>
      <c r="B2214" s="223" t="s">
        <v>5761</v>
      </c>
    </row>
    <row r="2215" spans="1:2">
      <c r="A2215" s="223" t="s">
        <v>40608</v>
      </c>
      <c r="B2215" s="223" t="s">
        <v>5762</v>
      </c>
    </row>
    <row r="2216" spans="1:2">
      <c r="A2216" s="223" t="s">
        <v>40605</v>
      </c>
      <c r="B2216" s="223" t="s">
        <v>5763</v>
      </c>
    </row>
    <row r="2217" spans="1:2">
      <c r="A2217" s="223" t="s">
        <v>1</v>
      </c>
      <c r="B2217" s="223" t="s">
        <v>5764</v>
      </c>
    </row>
    <row r="2218" spans="1:2">
      <c r="A2218" s="223" t="s">
        <v>0</v>
      </c>
      <c r="B2218" s="223" t="s">
        <v>5765</v>
      </c>
    </row>
    <row r="2219" spans="1:2">
      <c r="A2219" s="223" t="s">
        <v>0</v>
      </c>
      <c r="B2219" s="223" t="s">
        <v>5766</v>
      </c>
    </row>
    <row r="2220" spans="1:2">
      <c r="A2220" s="223" t="s">
        <v>1</v>
      </c>
      <c r="B2220" s="223" t="s">
        <v>5767</v>
      </c>
    </row>
    <row r="2221" spans="1:2">
      <c r="A2221" s="223" t="s">
        <v>3179</v>
      </c>
      <c r="B2221" s="223" t="s">
        <v>5768</v>
      </c>
    </row>
    <row r="2222" spans="1:2">
      <c r="A2222" s="223" t="s">
        <v>1</v>
      </c>
      <c r="B2222" s="223" t="s">
        <v>5769</v>
      </c>
    </row>
    <row r="2223" spans="1:2">
      <c r="A2223" s="223" t="s">
        <v>3179</v>
      </c>
      <c r="B2223" s="223" t="s">
        <v>5770</v>
      </c>
    </row>
    <row r="2224" spans="1:2">
      <c r="A2224" s="223" t="s">
        <v>3179</v>
      </c>
      <c r="B2224" s="223" t="s">
        <v>5771</v>
      </c>
    </row>
    <row r="2225" spans="1:2">
      <c r="A2225" s="223" t="s">
        <v>1</v>
      </c>
      <c r="B2225" s="223" t="s">
        <v>5772</v>
      </c>
    </row>
    <row r="2226" spans="1:2">
      <c r="A2226" s="223" t="s">
        <v>40607</v>
      </c>
      <c r="B2226" s="223" t="s">
        <v>5773</v>
      </c>
    </row>
    <row r="2227" spans="1:2">
      <c r="A2227" s="223" t="s">
        <v>0</v>
      </c>
      <c r="B2227" s="223" t="s">
        <v>5774</v>
      </c>
    </row>
    <row r="2228" spans="1:2">
      <c r="A2228" s="223" t="s">
        <v>40608</v>
      </c>
      <c r="B2228" s="223" t="s">
        <v>5775</v>
      </c>
    </row>
    <row r="2229" spans="1:2">
      <c r="A2229" s="223" t="s">
        <v>0</v>
      </c>
      <c r="B2229" s="223" t="s">
        <v>5776</v>
      </c>
    </row>
    <row r="2230" spans="1:2">
      <c r="A2230" s="223" t="s">
        <v>1</v>
      </c>
      <c r="B2230" s="223" t="s">
        <v>5777</v>
      </c>
    </row>
    <row r="2231" spans="1:2">
      <c r="A2231" s="223" t="s">
        <v>40606</v>
      </c>
      <c r="B2231" s="223" t="s">
        <v>5778</v>
      </c>
    </row>
    <row r="2232" spans="1:2">
      <c r="A2232" s="223" t="s">
        <v>1</v>
      </c>
      <c r="B2232" s="223" t="s">
        <v>5779</v>
      </c>
    </row>
    <row r="2233" spans="1:2">
      <c r="A2233" s="223" t="s">
        <v>1</v>
      </c>
      <c r="B2233" s="223" t="s">
        <v>5780</v>
      </c>
    </row>
    <row r="2234" spans="1:2">
      <c r="A2234" s="223" t="s">
        <v>40608</v>
      </c>
      <c r="B2234" s="223" t="s">
        <v>5781</v>
      </c>
    </row>
    <row r="2235" spans="1:2">
      <c r="A2235" s="223" t="s">
        <v>0</v>
      </c>
      <c r="B2235" s="223" t="s">
        <v>5782</v>
      </c>
    </row>
    <row r="2236" spans="1:2">
      <c r="A2236" s="223" t="s">
        <v>1</v>
      </c>
      <c r="B2236" s="223" t="s">
        <v>5783</v>
      </c>
    </row>
    <row r="2237" spans="1:2">
      <c r="A2237" s="223" t="s">
        <v>3179</v>
      </c>
      <c r="B2237" s="223" t="s">
        <v>5784</v>
      </c>
    </row>
    <row r="2238" spans="1:2">
      <c r="A2238" s="223" t="s">
        <v>0</v>
      </c>
      <c r="B2238" s="223" t="s">
        <v>5785</v>
      </c>
    </row>
    <row r="2239" spans="1:2">
      <c r="A2239" s="223" t="s">
        <v>3179</v>
      </c>
      <c r="B2239" s="223" t="s">
        <v>5786</v>
      </c>
    </row>
    <row r="2240" spans="1:2">
      <c r="A2240" s="223" t="s">
        <v>40605</v>
      </c>
      <c r="B2240" s="223" t="s">
        <v>5787</v>
      </c>
    </row>
    <row r="2241" spans="1:2">
      <c r="A2241" s="223" t="s">
        <v>40606</v>
      </c>
      <c r="B2241" s="223" t="s">
        <v>5788</v>
      </c>
    </row>
    <row r="2242" spans="1:2">
      <c r="A2242" s="223" t="s">
        <v>0</v>
      </c>
      <c r="B2242" s="223" t="s">
        <v>5789</v>
      </c>
    </row>
    <row r="2243" spans="1:2">
      <c r="A2243" s="223" t="s">
        <v>0</v>
      </c>
      <c r="B2243" s="223" t="s">
        <v>5790</v>
      </c>
    </row>
    <row r="2244" spans="1:2">
      <c r="A2244" s="223" t="s">
        <v>3179</v>
      </c>
      <c r="B2244" s="223" t="s">
        <v>5791</v>
      </c>
    </row>
    <row r="2245" spans="1:2">
      <c r="A2245" s="223" t="s">
        <v>1</v>
      </c>
      <c r="B2245" s="223" t="s">
        <v>5792</v>
      </c>
    </row>
    <row r="2246" spans="1:2">
      <c r="A2246" s="223" t="s">
        <v>1</v>
      </c>
      <c r="B2246" s="223" t="s">
        <v>5793</v>
      </c>
    </row>
    <row r="2247" spans="1:2">
      <c r="A2247" s="223" t="s">
        <v>0</v>
      </c>
      <c r="B2247" s="223" t="s">
        <v>5794</v>
      </c>
    </row>
    <row r="2248" spans="1:2">
      <c r="A2248" s="223" t="s">
        <v>1</v>
      </c>
      <c r="B2248" s="223" t="s">
        <v>5795</v>
      </c>
    </row>
    <row r="2249" spans="1:2">
      <c r="A2249" s="223" t="s">
        <v>1</v>
      </c>
      <c r="B2249" s="223" t="s">
        <v>5796</v>
      </c>
    </row>
    <row r="2250" spans="1:2">
      <c r="A2250" s="223" t="s">
        <v>40606</v>
      </c>
      <c r="B2250" s="223" t="s">
        <v>5797</v>
      </c>
    </row>
    <row r="2251" spans="1:2">
      <c r="A2251" s="223" t="s">
        <v>40605</v>
      </c>
      <c r="B2251" s="223" t="s">
        <v>5798</v>
      </c>
    </row>
    <row r="2252" spans="1:2">
      <c r="A2252" s="223" t="s">
        <v>40607</v>
      </c>
      <c r="B2252" s="223" t="s">
        <v>5799</v>
      </c>
    </row>
    <row r="2253" spans="1:2">
      <c r="A2253" s="223" t="s">
        <v>1</v>
      </c>
      <c r="B2253" s="223" t="s">
        <v>5800</v>
      </c>
    </row>
    <row r="2254" spans="1:2">
      <c r="A2254" s="223" t="s">
        <v>0</v>
      </c>
      <c r="B2254" s="223" t="s">
        <v>5801</v>
      </c>
    </row>
    <row r="2255" spans="1:2">
      <c r="A2255" s="223" t="s">
        <v>0</v>
      </c>
      <c r="B2255" s="223" t="s">
        <v>5802</v>
      </c>
    </row>
    <row r="2256" spans="1:2">
      <c r="A2256" s="223" t="s">
        <v>0</v>
      </c>
      <c r="B2256" s="223" t="s">
        <v>5803</v>
      </c>
    </row>
    <row r="2257" spans="1:2">
      <c r="A2257" s="223" t="s">
        <v>40607</v>
      </c>
      <c r="B2257" s="223" t="s">
        <v>5804</v>
      </c>
    </row>
    <row r="2258" spans="1:2">
      <c r="A2258" s="223" t="s">
        <v>1</v>
      </c>
      <c r="B2258" s="223" t="s">
        <v>5805</v>
      </c>
    </row>
    <row r="2259" spans="1:2">
      <c r="A2259" s="223" t="s">
        <v>1</v>
      </c>
      <c r="B2259" s="223" t="s">
        <v>5806</v>
      </c>
    </row>
    <row r="2260" spans="1:2">
      <c r="A2260" s="223" t="s">
        <v>0</v>
      </c>
      <c r="B2260" s="223" t="s">
        <v>5807</v>
      </c>
    </row>
    <row r="2261" spans="1:2">
      <c r="A2261" s="223" t="s">
        <v>1</v>
      </c>
      <c r="B2261" s="223" t="s">
        <v>5808</v>
      </c>
    </row>
    <row r="2262" spans="1:2">
      <c r="A2262" s="223" t="s">
        <v>40606</v>
      </c>
      <c r="B2262" s="223" t="s">
        <v>5809</v>
      </c>
    </row>
    <row r="2263" spans="1:2">
      <c r="A2263" s="223" t="s">
        <v>40607</v>
      </c>
      <c r="B2263" s="223" t="s">
        <v>5810</v>
      </c>
    </row>
    <row r="2264" spans="1:2">
      <c r="A2264" s="223" t="s">
        <v>0</v>
      </c>
      <c r="B2264" s="223" t="s">
        <v>5811</v>
      </c>
    </row>
    <row r="2265" spans="1:2">
      <c r="A2265" s="223" t="s">
        <v>1</v>
      </c>
      <c r="B2265" s="223" t="s">
        <v>5812</v>
      </c>
    </row>
    <row r="2266" spans="1:2">
      <c r="A2266" s="223" t="s">
        <v>3179</v>
      </c>
      <c r="B2266" s="223" t="s">
        <v>5813</v>
      </c>
    </row>
    <row r="2267" spans="1:2">
      <c r="A2267" s="223" t="s">
        <v>1</v>
      </c>
      <c r="B2267" s="223" t="s">
        <v>5814</v>
      </c>
    </row>
    <row r="2268" spans="1:2">
      <c r="A2268" s="223" t="s">
        <v>1</v>
      </c>
      <c r="B2268" s="223" t="s">
        <v>5815</v>
      </c>
    </row>
    <row r="2269" spans="1:2">
      <c r="A2269" s="223" t="s">
        <v>1</v>
      </c>
      <c r="B2269" s="223" t="s">
        <v>5816</v>
      </c>
    </row>
    <row r="2270" spans="1:2">
      <c r="A2270" s="223" t="s">
        <v>1</v>
      </c>
      <c r="B2270" s="223" t="s">
        <v>5817</v>
      </c>
    </row>
    <row r="2271" spans="1:2">
      <c r="A2271" s="223" t="s">
        <v>40605</v>
      </c>
      <c r="B2271" s="223" t="s">
        <v>5818</v>
      </c>
    </row>
    <row r="2272" spans="1:2">
      <c r="A2272" s="223" t="s">
        <v>40607</v>
      </c>
      <c r="B2272" s="223" t="s">
        <v>5819</v>
      </c>
    </row>
    <row r="2273" spans="1:2">
      <c r="A2273" s="223" t="s">
        <v>0</v>
      </c>
      <c r="B2273" s="223" t="s">
        <v>5820</v>
      </c>
    </row>
    <row r="2274" spans="1:2">
      <c r="A2274" s="223" t="s">
        <v>0</v>
      </c>
      <c r="B2274" s="223" t="s">
        <v>5821</v>
      </c>
    </row>
    <row r="2275" spans="1:2">
      <c r="A2275" s="223" t="s">
        <v>1</v>
      </c>
      <c r="B2275" s="223" t="s">
        <v>5822</v>
      </c>
    </row>
    <row r="2276" spans="1:2">
      <c r="A2276" s="223" t="s">
        <v>1</v>
      </c>
      <c r="B2276" s="223" t="s">
        <v>5823</v>
      </c>
    </row>
    <row r="2277" spans="1:2">
      <c r="A2277" s="223" t="s">
        <v>40606</v>
      </c>
      <c r="B2277" s="223" t="s">
        <v>5824</v>
      </c>
    </row>
    <row r="2278" spans="1:2">
      <c r="A2278" s="223" t="s">
        <v>3179</v>
      </c>
      <c r="B2278" s="223" t="s">
        <v>5825</v>
      </c>
    </row>
    <row r="2279" spans="1:2">
      <c r="A2279" s="223" t="s">
        <v>0</v>
      </c>
      <c r="B2279" s="223" t="s">
        <v>5826</v>
      </c>
    </row>
    <row r="2280" spans="1:2">
      <c r="A2280" s="223" t="s">
        <v>40606</v>
      </c>
      <c r="B2280" s="223" t="s">
        <v>5827</v>
      </c>
    </row>
    <row r="2281" spans="1:2">
      <c r="A2281" s="223" t="s">
        <v>1</v>
      </c>
      <c r="B2281" s="223" t="s">
        <v>5828</v>
      </c>
    </row>
    <row r="2282" spans="1:2">
      <c r="A2282" s="223" t="s">
        <v>1</v>
      </c>
      <c r="B2282" s="223" t="s">
        <v>5829</v>
      </c>
    </row>
    <row r="2283" spans="1:2">
      <c r="A2283" s="223" t="s">
        <v>1</v>
      </c>
      <c r="B2283" s="223" t="s">
        <v>5830</v>
      </c>
    </row>
    <row r="2284" spans="1:2">
      <c r="A2284" s="223" t="s">
        <v>1</v>
      </c>
      <c r="B2284" s="223" t="s">
        <v>5831</v>
      </c>
    </row>
    <row r="2285" spans="1:2">
      <c r="A2285" s="223" t="s">
        <v>40605</v>
      </c>
      <c r="B2285" s="223" t="s">
        <v>5832</v>
      </c>
    </row>
    <row r="2286" spans="1:2">
      <c r="A2286" s="223" t="s">
        <v>1</v>
      </c>
      <c r="B2286" s="223" t="s">
        <v>5833</v>
      </c>
    </row>
    <row r="2287" spans="1:2">
      <c r="A2287" s="223" t="s">
        <v>1</v>
      </c>
      <c r="B2287" s="223" t="s">
        <v>5834</v>
      </c>
    </row>
    <row r="2288" spans="1:2">
      <c r="A2288" s="223" t="s">
        <v>40605</v>
      </c>
      <c r="B2288" s="223" t="s">
        <v>5835</v>
      </c>
    </row>
    <row r="2289" spans="1:2">
      <c r="A2289" s="223" t="s">
        <v>40607</v>
      </c>
      <c r="B2289" s="223" t="s">
        <v>5836</v>
      </c>
    </row>
    <row r="2290" spans="1:2">
      <c r="A2290" s="223" t="s">
        <v>40607</v>
      </c>
      <c r="B2290" s="223" t="s">
        <v>5837</v>
      </c>
    </row>
    <row r="2291" spans="1:2">
      <c r="A2291" s="223" t="s">
        <v>0</v>
      </c>
      <c r="B2291" s="223" t="s">
        <v>5838</v>
      </c>
    </row>
    <row r="2292" spans="1:2">
      <c r="A2292" s="223" t="s">
        <v>3179</v>
      </c>
      <c r="B2292" s="223" t="s">
        <v>5839</v>
      </c>
    </row>
    <row r="2293" spans="1:2">
      <c r="A2293" s="223" t="s">
        <v>40607</v>
      </c>
      <c r="B2293" s="223" t="s">
        <v>5840</v>
      </c>
    </row>
    <row r="2294" spans="1:2">
      <c r="A2294" s="223" t="s">
        <v>3179</v>
      </c>
      <c r="B2294" s="223" t="s">
        <v>5841</v>
      </c>
    </row>
    <row r="2295" spans="1:2">
      <c r="A2295" s="223" t="s">
        <v>0</v>
      </c>
      <c r="B2295" s="223" t="s">
        <v>5842</v>
      </c>
    </row>
    <row r="2296" spans="1:2">
      <c r="A2296" s="223" t="s">
        <v>0</v>
      </c>
      <c r="B2296" s="223" t="s">
        <v>5843</v>
      </c>
    </row>
    <row r="2297" spans="1:2">
      <c r="A2297" s="223" t="s">
        <v>40606</v>
      </c>
      <c r="B2297" s="223" t="s">
        <v>5844</v>
      </c>
    </row>
    <row r="2298" spans="1:2">
      <c r="A2298" s="223" t="s">
        <v>0</v>
      </c>
      <c r="B2298" s="223" t="s">
        <v>5845</v>
      </c>
    </row>
    <row r="2299" spans="1:2">
      <c r="A2299" s="223" t="s">
        <v>0</v>
      </c>
      <c r="B2299" s="223" t="s">
        <v>5846</v>
      </c>
    </row>
    <row r="2300" spans="1:2">
      <c r="A2300" s="223" t="s">
        <v>40605</v>
      </c>
      <c r="B2300" s="223" t="s">
        <v>5847</v>
      </c>
    </row>
    <row r="2301" spans="1:2">
      <c r="A2301" s="223" t="s">
        <v>40607</v>
      </c>
      <c r="B2301" s="223" t="s">
        <v>5848</v>
      </c>
    </row>
    <row r="2302" spans="1:2">
      <c r="A2302" s="223" t="s">
        <v>1</v>
      </c>
      <c r="B2302" s="223" t="s">
        <v>5849</v>
      </c>
    </row>
    <row r="2303" spans="1:2">
      <c r="A2303" s="223" t="s">
        <v>40606</v>
      </c>
      <c r="B2303" s="223" t="s">
        <v>5850</v>
      </c>
    </row>
    <row r="2304" spans="1:2">
      <c r="A2304" s="223" t="s">
        <v>3179</v>
      </c>
      <c r="B2304" s="223" t="s">
        <v>5851</v>
      </c>
    </row>
    <row r="2305" spans="1:2">
      <c r="A2305" s="223" t="s">
        <v>0</v>
      </c>
      <c r="B2305" s="223" t="s">
        <v>5852</v>
      </c>
    </row>
    <row r="2306" spans="1:2">
      <c r="A2306" s="223" t="s">
        <v>40606</v>
      </c>
      <c r="B2306" s="223" t="s">
        <v>5853</v>
      </c>
    </row>
    <row r="2307" spans="1:2">
      <c r="A2307" s="223" t="s">
        <v>1</v>
      </c>
      <c r="B2307" s="223" t="s">
        <v>5854</v>
      </c>
    </row>
    <row r="2308" spans="1:2">
      <c r="A2308" s="223" t="s">
        <v>40607</v>
      </c>
      <c r="B2308" s="223" t="s">
        <v>5855</v>
      </c>
    </row>
    <row r="2309" spans="1:2">
      <c r="A2309" s="223" t="s">
        <v>1</v>
      </c>
      <c r="B2309" s="223" t="s">
        <v>5856</v>
      </c>
    </row>
    <row r="2310" spans="1:2">
      <c r="A2310" s="223" t="s">
        <v>1</v>
      </c>
      <c r="B2310" s="223" t="s">
        <v>5857</v>
      </c>
    </row>
    <row r="2311" spans="1:2">
      <c r="A2311" s="223" t="s">
        <v>40608</v>
      </c>
      <c r="B2311" s="223" t="s">
        <v>5858</v>
      </c>
    </row>
    <row r="2312" spans="1:2">
      <c r="A2312" s="223" t="s">
        <v>3179</v>
      </c>
      <c r="B2312" s="223" t="s">
        <v>5859</v>
      </c>
    </row>
    <row r="2313" spans="1:2">
      <c r="A2313" s="223" t="s">
        <v>40608</v>
      </c>
      <c r="B2313" s="223" t="s">
        <v>5860</v>
      </c>
    </row>
    <row r="2314" spans="1:2">
      <c r="A2314" s="223" t="s">
        <v>1</v>
      </c>
      <c r="B2314" s="223" t="s">
        <v>5861</v>
      </c>
    </row>
    <row r="2315" spans="1:2">
      <c r="A2315" s="223" t="s">
        <v>1</v>
      </c>
      <c r="B2315" s="223" t="s">
        <v>5862</v>
      </c>
    </row>
    <row r="2316" spans="1:2">
      <c r="A2316" s="223" t="s">
        <v>1</v>
      </c>
      <c r="B2316" s="223" t="s">
        <v>5863</v>
      </c>
    </row>
    <row r="2317" spans="1:2">
      <c r="A2317" s="223" t="s">
        <v>1</v>
      </c>
      <c r="B2317" s="223" t="s">
        <v>5864</v>
      </c>
    </row>
    <row r="2318" spans="1:2">
      <c r="A2318" s="223" t="s">
        <v>1</v>
      </c>
      <c r="B2318" s="223" t="s">
        <v>5865</v>
      </c>
    </row>
    <row r="2319" spans="1:2">
      <c r="A2319" s="223" t="s">
        <v>3179</v>
      </c>
      <c r="B2319" s="223" t="s">
        <v>5866</v>
      </c>
    </row>
    <row r="2320" spans="1:2">
      <c r="A2320" s="223" t="s">
        <v>0</v>
      </c>
      <c r="B2320" s="223" t="s">
        <v>5867</v>
      </c>
    </row>
    <row r="2321" spans="1:2">
      <c r="A2321" s="223" t="s">
        <v>3179</v>
      </c>
      <c r="B2321" s="223" t="s">
        <v>5868</v>
      </c>
    </row>
    <row r="2322" spans="1:2">
      <c r="A2322" s="223" t="s">
        <v>40606</v>
      </c>
      <c r="B2322" s="223" t="s">
        <v>5869</v>
      </c>
    </row>
    <row r="2323" spans="1:2">
      <c r="A2323" s="223" t="s">
        <v>40607</v>
      </c>
      <c r="B2323" s="223" t="s">
        <v>5870</v>
      </c>
    </row>
    <row r="2324" spans="1:2">
      <c r="A2324" s="223" t="s">
        <v>1</v>
      </c>
      <c r="B2324" s="223" t="s">
        <v>5871</v>
      </c>
    </row>
    <row r="2325" spans="1:2">
      <c r="A2325" s="223" t="s">
        <v>3179</v>
      </c>
      <c r="B2325" s="223" t="s">
        <v>5872</v>
      </c>
    </row>
    <row r="2326" spans="1:2">
      <c r="A2326" s="223" t="s">
        <v>1</v>
      </c>
      <c r="B2326" s="223" t="s">
        <v>5873</v>
      </c>
    </row>
    <row r="2327" spans="1:2">
      <c r="A2327" s="223" t="s">
        <v>0</v>
      </c>
      <c r="B2327" s="223" t="s">
        <v>5874</v>
      </c>
    </row>
    <row r="2328" spans="1:2">
      <c r="A2328" s="223" t="s">
        <v>40607</v>
      </c>
      <c r="B2328" s="223" t="s">
        <v>5875</v>
      </c>
    </row>
    <row r="2329" spans="1:2">
      <c r="A2329" s="223" t="s">
        <v>40607</v>
      </c>
      <c r="B2329" s="223" t="s">
        <v>5876</v>
      </c>
    </row>
    <row r="2330" spans="1:2">
      <c r="A2330" s="223" t="s">
        <v>40606</v>
      </c>
      <c r="B2330" s="223" t="s">
        <v>5877</v>
      </c>
    </row>
    <row r="2331" spans="1:2">
      <c r="A2331" s="223" t="s">
        <v>40607</v>
      </c>
      <c r="B2331" s="223" t="s">
        <v>5878</v>
      </c>
    </row>
    <row r="2332" spans="1:2">
      <c r="A2332" s="223" t="s">
        <v>40608</v>
      </c>
      <c r="B2332" s="223" t="s">
        <v>5879</v>
      </c>
    </row>
    <row r="2333" spans="1:2">
      <c r="A2333" s="223" t="s">
        <v>1</v>
      </c>
      <c r="B2333" s="223" t="s">
        <v>5880</v>
      </c>
    </row>
    <row r="2334" spans="1:2">
      <c r="A2334" s="223" t="s">
        <v>1</v>
      </c>
      <c r="B2334" s="223" t="s">
        <v>5881</v>
      </c>
    </row>
    <row r="2335" spans="1:2">
      <c r="A2335" s="223" t="s">
        <v>1</v>
      </c>
      <c r="B2335" s="223" t="s">
        <v>5882</v>
      </c>
    </row>
    <row r="2336" spans="1:2">
      <c r="A2336" s="223" t="s">
        <v>1</v>
      </c>
      <c r="B2336" s="223" t="s">
        <v>5883</v>
      </c>
    </row>
    <row r="2337" spans="1:2">
      <c r="A2337" s="223" t="s">
        <v>0</v>
      </c>
      <c r="B2337" s="223" t="s">
        <v>5884</v>
      </c>
    </row>
    <row r="2338" spans="1:2">
      <c r="A2338" s="223" t="s">
        <v>0</v>
      </c>
      <c r="B2338" s="223" t="s">
        <v>5885</v>
      </c>
    </row>
    <row r="2339" spans="1:2">
      <c r="A2339" s="223" t="s">
        <v>40607</v>
      </c>
      <c r="B2339" s="223" t="s">
        <v>5886</v>
      </c>
    </row>
    <row r="2340" spans="1:2">
      <c r="A2340" s="223" t="s">
        <v>40606</v>
      </c>
      <c r="B2340" s="223" t="s">
        <v>5887</v>
      </c>
    </row>
    <row r="2341" spans="1:2">
      <c r="A2341" s="223" t="s">
        <v>0</v>
      </c>
      <c r="B2341" s="223" t="s">
        <v>5888</v>
      </c>
    </row>
    <row r="2342" spans="1:2">
      <c r="A2342" s="223" t="s">
        <v>40607</v>
      </c>
      <c r="B2342" s="223" t="s">
        <v>5889</v>
      </c>
    </row>
    <row r="2343" spans="1:2">
      <c r="A2343" s="223" t="s">
        <v>1</v>
      </c>
      <c r="B2343" s="223" t="s">
        <v>5890</v>
      </c>
    </row>
    <row r="2344" spans="1:2">
      <c r="A2344" s="223" t="s">
        <v>40606</v>
      </c>
      <c r="B2344" s="223" t="s">
        <v>5891</v>
      </c>
    </row>
    <row r="2345" spans="1:2">
      <c r="A2345" s="223" t="s">
        <v>40606</v>
      </c>
      <c r="B2345" s="223" t="s">
        <v>5892</v>
      </c>
    </row>
    <row r="2346" spans="1:2">
      <c r="A2346" s="223" t="s">
        <v>1</v>
      </c>
      <c r="B2346" s="223" t="s">
        <v>5893</v>
      </c>
    </row>
    <row r="2347" spans="1:2">
      <c r="A2347" s="223" t="s">
        <v>1</v>
      </c>
      <c r="B2347" s="223" t="s">
        <v>5894</v>
      </c>
    </row>
    <row r="2348" spans="1:2">
      <c r="A2348" s="223" t="s">
        <v>3179</v>
      </c>
      <c r="B2348" s="223" t="s">
        <v>5895</v>
      </c>
    </row>
    <row r="2349" spans="1:2">
      <c r="A2349" s="223" t="s">
        <v>40606</v>
      </c>
      <c r="B2349" s="223" t="s">
        <v>5896</v>
      </c>
    </row>
    <row r="2350" spans="1:2">
      <c r="A2350" s="223" t="s">
        <v>1</v>
      </c>
      <c r="B2350" s="223" t="s">
        <v>5897</v>
      </c>
    </row>
    <row r="2351" spans="1:2">
      <c r="A2351" s="223" t="s">
        <v>40607</v>
      </c>
      <c r="B2351" s="223" t="s">
        <v>5898</v>
      </c>
    </row>
    <row r="2352" spans="1:2">
      <c r="A2352" s="223" t="s">
        <v>0</v>
      </c>
      <c r="B2352" s="223" t="s">
        <v>5899</v>
      </c>
    </row>
    <row r="2353" spans="1:2">
      <c r="A2353" s="223" t="s">
        <v>40605</v>
      </c>
      <c r="B2353" s="223" t="s">
        <v>5900</v>
      </c>
    </row>
    <row r="2354" spans="1:2">
      <c r="A2354" s="223" t="s">
        <v>40608</v>
      </c>
      <c r="B2354" s="223" t="s">
        <v>5901</v>
      </c>
    </row>
    <row r="2355" spans="1:2">
      <c r="A2355" s="223" t="s">
        <v>40607</v>
      </c>
      <c r="B2355" s="223" t="s">
        <v>5902</v>
      </c>
    </row>
    <row r="2356" spans="1:2">
      <c r="A2356" s="223" t="s">
        <v>40607</v>
      </c>
      <c r="B2356" s="223" t="s">
        <v>5903</v>
      </c>
    </row>
    <row r="2357" spans="1:2">
      <c r="A2357" s="223" t="s">
        <v>1</v>
      </c>
      <c r="B2357" s="223" t="s">
        <v>5904</v>
      </c>
    </row>
    <row r="2358" spans="1:2">
      <c r="A2358" s="223" t="s">
        <v>40606</v>
      </c>
      <c r="B2358" s="223" t="s">
        <v>5905</v>
      </c>
    </row>
    <row r="2359" spans="1:2">
      <c r="A2359" s="223" t="s">
        <v>40607</v>
      </c>
      <c r="B2359" s="223" t="s">
        <v>5906</v>
      </c>
    </row>
    <row r="2360" spans="1:2">
      <c r="A2360" s="223" t="s">
        <v>40607</v>
      </c>
      <c r="B2360" s="223" t="s">
        <v>5907</v>
      </c>
    </row>
    <row r="2361" spans="1:2">
      <c r="A2361" s="223" t="s">
        <v>40608</v>
      </c>
      <c r="B2361" s="223" t="s">
        <v>5908</v>
      </c>
    </row>
    <row r="2362" spans="1:2">
      <c r="A2362" s="223" t="s">
        <v>1</v>
      </c>
      <c r="B2362" s="223" t="s">
        <v>5909</v>
      </c>
    </row>
    <row r="2363" spans="1:2">
      <c r="A2363" s="223" t="s">
        <v>1</v>
      </c>
      <c r="B2363" s="223" t="s">
        <v>5910</v>
      </c>
    </row>
    <row r="2364" spans="1:2">
      <c r="A2364" s="223" t="s">
        <v>1</v>
      </c>
      <c r="B2364" s="223" t="s">
        <v>5911</v>
      </c>
    </row>
    <row r="2365" spans="1:2">
      <c r="A2365" s="223" t="s">
        <v>40605</v>
      </c>
      <c r="B2365" s="223" t="s">
        <v>5912</v>
      </c>
    </row>
    <row r="2366" spans="1:2">
      <c r="A2366" s="223" t="s">
        <v>1</v>
      </c>
      <c r="B2366" s="223" t="s">
        <v>5913</v>
      </c>
    </row>
    <row r="2367" spans="1:2">
      <c r="A2367" s="223" t="s">
        <v>0</v>
      </c>
      <c r="B2367" s="223" t="s">
        <v>5914</v>
      </c>
    </row>
    <row r="2368" spans="1:2">
      <c r="A2368" s="223" t="s">
        <v>40606</v>
      </c>
      <c r="B2368" s="223" t="s">
        <v>5915</v>
      </c>
    </row>
    <row r="2369" spans="1:2">
      <c r="A2369" s="223" t="s">
        <v>1</v>
      </c>
      <c r="B2369" s="223" t="s">
        <v>5916</v>
      </c>
    </row>
    <row r="2370" spans="1:2">
      <c r="A2370" s="223" t="s">
        <v>1</v>
      </c>
      <c r="B2370" s="223" t="s">
        <v>5917</v>
      </c>
    </row>
    <row r="2371" spans="1:2">
      <c r="A2371" s="223" t="s">
        <v>40607</v>
      </c>
      <c r="B2371" s="223" t="s">
        <v>5918</v>
      </c>
    </row>
    <row r="2372" spans="1:2">
      <c r="A2372" s="223" t="s">
        <v>1</v>
      </c>
      <c r="B2372" s="223" t="s">
        <v>5919</v>
      </c>
    </row>
    <row r="2373" spans="1:2">
      <c r="A2373" s="223" t="s">
        <v>0</v>
      </c>
      <c r="B2373" s="223" t="s">
        <v>5920</v>
      </c>
    </row>
    <row r="2374" spans="1:2">
      <c r="A2374" s="223" t="s">
        <v>0</v>
      </c>
      <c r="B2374" s="223" t="s">
        <v>5921</v>
      </c>
    </row>
    <row r="2375" spans="1:2">
      <c r="A2375" s="223" t="s">
        <v>1</v>
      </c>
      <c r="B2375" s="223" t="s">
        <v>5922</v>
      </c>
    </row>
    <row r="2376" spans="1:2">
      <c r="A2376" s="223" t="s">
        <v>40607</v>
      </c>
      <c r="B2376" s="223" t="s">
        <v>5923</v>
      </c>
    </row>
    <row r="2377" spans="1:2">
      <c r="A2377" s="223" t="s">
        <v>40608</v>
      </c>
      <c r="B2377" s="223" t="s">
        <v>5924</v>
      </c>
    </row>
    <row r="2378" spans="1:2">
      <c r="A2378" s="223" t="s">
        <v>40607</v>
      </c>
      <c r="B2378" s="223" t="s">
        <v>5925</v>
      </c>
    </row>
    <row r="2379" spans="1:2">
      <c r="A2379" s="223" t="s">
        <v>1</v>
      </c>
      <c r="B2379" s="223" t="s">
        <v>5926</v>
      </c>
    </row>
    <row r="2380" spans="1:2">
      <c r="A2380" s="223" t="s">
        <v>0</v>
      </c>
      <c r="B2380" s="223" t="s">
        <v>5927</v>
      </c>
    </row>
    <row r="2381" spans="1:2">
      <c r="A2381" s="223" t="s">
        <v>1</v>
      </c>
      <c r="B2381" s="223" t="s">
        <v>5928</v>
      </c>
    </row>
    <row r="2382" spans="1:2">
      <c r="A2382" s="223" t="s">
        <v>3179</v>
      </c>
      <c r="B2382" s="223" t="s">
        <v>5929</v>
      </c>
    </row>
    <row r="2383" spans="1:2">
      <c r="A2383" s="223" t="s">
        <v>1</v>
      </c>
      <c r="B2383" s="223" t="s">
        <v>5930</v>
      </c>
    </row>
    <row r="2384" spans="1:2">
      <c r="A2384" s="223" t="s">
        <v>3179</v>
      </c>
      <c r="B2384" s="223" t="s">
        <v>5931</v>
      </c>
    </row>
    <row r="2385" spans="1:2">
      <c r="A2385" s="223" t="s">
        <v>40608</v>
      </c>
      <c r="B2385" s="223" t="s">
        <v>5932</v>
      </c>
    </row>
    <row r="2386" spans="1:2">
      <c r="A2386" s="223" t="s">
        <v>0</v>
      </c>
      <c r="B2386" s="223" t="s">
        <v>5933</v>
      </c>
    </row>
    <row r="2387" spans="1:2">
      <c r="A2387" s="223" t="s">
        <v>1</v>
      </c>
      <c r="B2387" s="223" t="s">
        <v>5934</v>
      </c>
    </row>
    <row r="2388" spans="1:2">
      <c r="A2388" s="223" t="s">
        <v>3179</v>
      </c>
      <c r="B2388" s="223" t="s">
        <v>5935</v>
      </c>
    </row>
    <row r="2389" spans="1:2">
      <c r="A2389" s="223" t="s">
        <v>0</v>
      </c>
      <c r="B2389" s="223" t="s">
        <v>5936</v>
      </c>
    </row>
    <row r="2390" spans="1:2">
      <c r="A2390" s="223" t="s">
        <v>0</v>
      </c>
      <c r="B2390" s="223" t="s">
        <v>5937</v>
      </c>
    </row>
    <row r="2391" spans="1:2">
      <c r="A2391" s="223" t="s">
        <v>3179</v>
      </c>
      <c r="B2391" s="223" t="s">
        <v>5938</v>
      </c>
    </row>
    <row r="2392" spans="1:2">
      <c r="A2392" s="223" t="s">
        <v>0</v>
      </c>
      <c r="B2392" s="223" t="s">
        <v>5939</v>
      </c>
    </row>
    <row r="2393" spans="1:2">
      <c r="A2393" s="223" t="s">
        <v>40605</v>
      </c>
      <c r="B2393" s="223" t="s">
        <v>5940</v>
      </c>
    </row>
    <row r="2394" spans="1:2">
      <c r="A2394" s="223" t="s">
        <v>0</v>
      </c>
      <c r="B2394" s="223" t="s">
        <v>5941</v>
      </c>
    </row>
    <row r="2395" spans="1:2">
      <c r="A2395" s="223" t="s">
        <v>3179</v>
      </c>
      <c r="B2395" s="223" t="s">
        <v>5942</v>
      </c>
    </row>
    <row r="2396" spans="1:2">
      <c r="A2396" s="223" t="s">
        <v>40607</v>
      </c>
      <c r="B2396" s="223" t="s">
        <v>5943</v>
      </c>
    </row>
    <row r="2397" spans="1:2">
      <c r="A2397" s="223" t="s">
        <v>0</v>
      </c>
      <c r="B2397" s="223" t="s">
        <v>5944</v>
      </c>
    </row>
    <row r="2398" spans="1:2">
      <c r="A2398" s="223" t="s">
        <v>0</v>
      </c>
      <c r="B2398" s="223" t="s">
        <v>5945</v>
      </c>
    </row>
    <row r="2399" spans="1:2">
      <c r="A2399" s="223" t="s">
        <v>40605</v>
      </c>
      <c r="B2399" s="223" t="s">
        <v>5946</v>
      </c>
    </row>
    <row r="2400" spans="1:2">
      <c r="A2400" s="223" t="s">
        <v>3179</v>
      </c>
      <c r="B2400" s="223" t="s">
        <v>5947</v>
      </c>
    </row>
    <row r="2401" spans="1:2">
      <c r="A2401" s="223" t="s">
        <v>40606</v>
      </c>
      <c r="B2401" s="223" t="s">
        <v>5948</v>
      </c>
    </row>
    <row r="2402" spans="1:2">
      <c r="A2402" s="223" t="s">
        <v>3179</v>
      </c>
      <c r="B2402" s="223" t="s">
        <v>5949</v>
      </c>
    </row>
    <row r="2403" spans="1:2">
      <c r="A2403" s="223" t="s">
        <v>3179</v>
      </c>
      <c r="B2403" s="223" t="s">
        <v>5950</v>
      </c>
    </row>
    <row r="2404" spans="1:2">
      <c r="A2404" s="223" t="s">
        <v>0</v>
      </c>
      <c r="B2404" s="223" t="s">
        <v>5951</v>
      </c>
    </row>
    <row r="2405" spans="1:2">
      <c r="A2405" s="223" t="s">
        <v>1</v>
      </c>
      <c r="B2405" s="223" t="s">
        <v>5952</v>
      </c>
    </row>
    <row r="2406" spans="1:2">
      <c r="A2406" s="223" t="s">
        <v>3179</v>
      </c>
      <c r="B2406" s="223" t="s">
        <v>5953</v>
      </c>
    </row>
    <row r="2407" spans="1:2">
      <c r="A2407" s="223" t="s">
        <v>1</v>
      </c>
      <c r="B2407" s="223" t="s">
        <v>5954</v>
      </c>
    </row>
    <row r="2408" spans="1:2">
      <c r="A2408" s="223" t="s">
        <v>3179</v>
      </c>
      <c r="B2408" s="223" t="s">
        <v>5955</v>
      </c>
    </row>
    <row r="2409" spans="1:2">
      <c r="A2409" s="223" t="s">
        <v>1</v>
      </c>
      <c r="B2409" s="223" t="s">
        <v>5956</v>
      </c>
    </row>
    <row r="2410" spans="1:2">
      <c r="A2410" s="223" t="s">
        <v>40607</v>
      </c>
      <c r="B2410" s="223" t="s">
        <v>5957</v>
      </c>
    </row>
    <row r="2411" spans="1:2">
      <c r="A2411" s="223" t="s">
        <v>1</v>
      </c>
      <c r="B2411" s="223" t="s">
        <v>5958</v>
      </c>
    </row>
    <row r="2412" spans="1:2">
      <c r="A2412" s="223" t="s">
        <v>0</v>
      </c>
      <c r="B2412" s="223" t="s">
        <v>5959</v>
      </c>
    </row>
    <row r="2413" spans="1:2">
      <c r="A2413" s="223" t="s">
        <v>1</v>
      </c>
      <c r="B2413" s="223" t="s">
        <v>5960</v>
      </c>
    </row>
    <row r="2414" spans="1:2">
      <c r="A2414" s="223" t="s">
        <v>40607</v>
      </c>
      <c r="B2414" s="223" t="s">
        <v>5961</v>
      </c>
    </row>
    <row r="2415" spans="1:2">
      <c r="A2415" s="223" t="s">
        <v>1</v>
      </c>
      <c r="B2415" s="223" t="s">
        <v>5962</v>
      </c>
    </row>
    <row r="2416" spans="1:2">
      <c r="A2416" s="223" t="s">
        <v>40607</v>
      </c>
      <c r="B2416" s="223" t="s">
        <v>5963</v>
      </c>
    </row>
    <row r="2417" spans="1:2">
      <c r="A2417" s="223" t="s">
        <v>0</v>
      </c>
      <c r="B2417" s="223" t="s">
        <v>5964</v>
      </c>
    </row>
    <row r="2418" spans="1:2">
      <c r="A2418" s="223" t="s">
        <v>3179</v>
      </c>
      <c r="B2418" s="223" t="s">
        <v>5965</v>
      </c>
    </row>
    <row r="2419" spans="1:2">
      <c r="A2419" s="223" t="s">
        <v>3179</v>
      </c>
      <c r="B2419" s="223" t="s">
        <v>5966</v>
      </c>
    </row>
    <row r="2420" spans="1:2">
      <c r="A2420" s="223" t="s">
        <v>3179</v>
      </c>
      <c r="B2420" s="223" t="s">
        <v>5967</v>
      </c>
    </row>
    <row r="2421" spans="1:2">
      <c r="A2421" s="223" t="s">
        <v>0</v>
      </c>
      <c r="B2421" s="223" t="s">
        <v>5968</v>
      </c>
    </row>
    <row r="2422" spans="1:2">
      <c r="A2422" s="223" t="s">
        <v>1</v>
      </c>
      <c r="B2422" s="223" t="s">
        <v>5969</v>
      </c>
    </row>
    <row r="2423" spans="1:2">
      <c r="A2423" s="223" t="s">
        <v>40605</v>
      </c>
      <c r="B2423" s="223" t="s">
        <v>5970</v>
      </c>
    </row>
    <row r="2424" spans="1:2">
      <c r="A2424" s="223" t="s">
        <v>40606</v>
      </c>
      <c r="B2424" s="223" t="s">
        <v>5971</v>
      </c>
    </row>
    <row r="2425" spans="1:2">
      <c r="A2425" s="223" t="s">
        <v>3179</v>
      </c>
      <c r="B2425" s="223" t="s">
        <v>5972</v>
      </c>
    </row>
    <row r="2426" spans="1:2">
      <c r="A2426" s="223" t="s">
        <v>3179</v>
      </c>
      <c r="B2426" s="223" t="s">
        <v>5973</v>
      </c>
    </row>
    <row r="2427" spans="1:2">
      <c r="A2427" s="223" t="s">
        <v>1</v>
      </c>
      <c r="B2427" s="223" t="s">
        <v>5974</v>
      </c>
    </row>
    <row r="2428" spans="1:2">
      <c r="A2428" s="223" t="s">
        <v>40607</v>
      </c>
      <c r="B2428" s="223" t="s">
        <v>5975</v>
      </c>
    </row>
    <row r="2429" spans="1:2">
      <c r="A2429" s="223" t="s">
        <v>40607</v>
      </c>
      <c r="B2429" s="223" t="s">
        <v>5976</v>
      </c>
    </row>
    <row r="2430" spans="1:2">
      <c r="A2430" s="223" t="s">
        <v>1</v>
      </c>
      <c r="B2430" s="223" t="s">
        <v>5977</v>
      </c>
    </row>
    <row r="2431" spans="1:2">
      <c r="A2431" s="223" t="s">
        <v>40606</v>
      </c>
      <c r="B2431" s="223" t="s">
        <v>5978</v>
      </c>
    </row>
    <row r="2432" spans="1:2">
      <c r="A2432" s="223" t="s">
        <v>0</v>
      </c>
      <c r="B2432" s="223" t="s">
        <v>5979</v>
      </c>
    </row>
    <row r="2433" spans="1:2">
      <c r="A2433" s="223" t="s">
        <v>40607</v>
      </c>
      <c r="B2433" s="223" t="s">
        <v>5980</v>
      </c>
    </row>
    <row r="2434" spans="1:2">
      <c r="A2434" s="223" t="s">
        <v>40605</v>
      </c>
      <c r="B2434" s="223" t="s">
        <v>5981</v>
      </c>
    </row>
    <row r="2435" spans="1:2">
      <c r="A2435" s="223" t="s">
        <v>1</v>
      </c>
      <c r="B2435" s="223" t="s">
        <v>5982</v>
      </c>
    </row>
    <row r="2436" spans="1:2">
      <c r="A2436" s="223" t="s">
        <v>40607</v>
      </c>
      <c r="B2436" s="223" t="s">
        <v>5983</v>
      </c>
    </row>
    <row r="2437" spans="1:2">
      <c r="A2437" s="223" t="s">
        <v>0</v>
      </c>
      <c r="B2437" s="223" t="s">
        <v>5984</v>
      </c>
    </row>
    <row r="2438" spans="1:2">
      <c r="A2438" s="223" t="s">
        <v>3179</v>
      </c>
      <c r="B2438" s="223" t="s">
        <v>5985</v>
      </c>
    </row>
    <row r="2439" spans="1:2">
      <c r="A2439" s="223" t="s">
        <v>40607</v>
      </c>
      <c r="B2439" s="223" t="s">
        <v>5986</v>
      </c>
    </row>
    <row r="2440" spans="1:2">
      <c r="A2440" s="223" t="s">
        <v>1</v>
      </c>
      <c r="B2440" s="223" t="s">
        <v>5987</v>
      </c>
    </row>
    <row r="2441" spans="1:2">
      <c r="A2441" s="223" t="s">
        <v>40608</v>
      </c>
      <c r="B2441" s="223" t="s">
        <v>5988</v>
      </c>
    </row>
    <row r="2442" spans="1:2">
      <c r="A2442" s="223" t="s">
        <v>40607</v>
      </c>
      <c r="B2442" s="223" t="s">
        <v>5989</v>
      </c>
    </row>
    <row r="2443" spans="1:2">
      <c r="A2443" s="223" t="s">
        <v>0</v>
      </c>
      <c r="B2443" s="223" t="s">
        <v>5990</v>
      </c>
    </row>
    <row r="2444" spans="1:2">
      <c r="A2444" s="223" t="s">
        <v>0</v>
      </c>
      <c r="B2444" s="223" t="s">
        <v>5991</v>
      </c>
    </row>
    <row r="2445" spans="1:2">
      <c r="A2445" s="223" t="s">
        <v>1</v>
      </c>
      <c r="B2445" s="223" t="s">
        <v>5992</v>
      </c>
    </row>
    <row r="2446" spans="1:2">
      <c r="A2446" s="223" t="s">
        <v>40607</v>
      </c>
      <c r="B2446" s="223" t="s">
        <v>5993</v>
      </c>
    </row>
    <row r="2447" spans="1:2">
      <c r="A2447" s="223" t="s">
        <v>40606</v>
      </c>
      <c r="B2447" s="223" t="s">
        <v>5994</v>
      </c>
    </row>
    <row r="2448" spans="1:2">
      <c r="A2448" s="223" t="s">
        <v>1</v>
      </c>
      <c r="B2448" s="223" t="s">
        <v>5995</v>
      </c>
    </row>
    <row r="2449" spans="1:2">
      <c r="A2449" s="223" t="s">
        <v>1</v>
      </c>
      <c r="B2449" s="223" t="s">
        <v>5996</v>
      </c>
    </row>
    <row r="2450" spans="1:2">
      <c r="A2450" s="223" t="s">
        <v>1</v>
      </c>
      <c r="B2450" s="223" t="s">
        <v>5997</v>
      </c>
    </row>
    <row r="2451" spans="1:2">
      <c r="A2451" s="223" t="s">
        <v>40607</v>
      </c>
      <c r="B2451" s="223" t="s">
        <v>5998</v>
      </c>
    </row>
    <row r="2452" spans="1:2">
      <c r="A2452" s="223" t="s">
        <v>3179</v>
      </c>
      <c r="B2452" s="223" t="s">
        <v>5999</v>
      </c>
    </row>
    <row r="2453" spans="1:2">
      <c r="A2453" s="223" t="s">
        <v>40607</v>
      </c>
      <c r="B2453" s="223" t="s">
        <v>6000</v>
      </c>
    </row>
    <row r="2454" spans="1:2">
      <c r="A2454" s="223" t="s">
        <v>1</v>
      </c>
      <c r="B2454" s="223" t="s">
        <v>6001</v>
      </c>
    </row>
    <row r="2455" spans="1:2">
      <c r="A2455" s="223" t="s">
        <v>0</v>
      </c>
      <c r="B2455" s="223" t="s">
        <v>6002</v>
      </c>
    </row>
    <row r="2456" spans="1:2">
      <c r="A2456" s="223" t="s">
        <v>0</v>
      </c>
      <c r="B2456" s="223" t="s">
        <v>6003</v>
      </c>
    </row>
    <row r="2457" spans="1:2">
      <c r="A2457" s="223" t="s">
        <v>3179</v>
      </c>
      <c r="B2457" s="223" t="s">
        <v>6004</v>
      </c>
    </row>
    <row r="2458" spans="1:2">
      <c r="A2458" s="223" t="s">
        <v>1</v>
      </c>
      <c r="B2458" s="223" t="s">
        <v>6005</v>
      </c>
    </row>
    <row r="2459" spans="1:2">
      <c r="A2459" s="223" t="s">
        <v>1</v>
      </c>
      <c r="B2459" s="223" t="s">
        <v>6006</v>
      </c>
    </row>
    <row r="2460" spans="1:2">
      <c r="A2460" s="223" t="s">
        <v>40605</v>
      </c>
      <c r="B2460" s="223" t="s">
        <v>6007</v>
      </c>
    </row>
    <row r="2461" spans="1:2">
      <c r="A2461" s="223" t="s">
        <v>40607</v>
      </c>
      <c r="B2461" s="223" t="s">
        <v>6008</v>
      </c>
    </row>
    <row r="2462" spans="1:2">
      <c r="A2462" s="223" t="s">
        <v>40607</v>
      </c>
      <c r="B2462" s="223" t="s">
        <v>6009</v>
      </c>
    </row>
    <row r="2463" spans="1:2">
      <c r="A2463" s="223" t="s">
        <v>40608</v>
      </c>
      <c r="B2463" s="223" t="s">
        <v>6010</v>
      </c>
    </row>
    <row r="2464" spans="1:2">
      <c r="A2464" s="223" t="s">
        <v>40608</v>
      </c>
      <c r="B2464" s="223" t="s">
        <v>6011</v>
      </c>
    </row>
    <row r="2465" spans="1:2">
      <c r="A2465" s="223" t="s">
        <v>0</v>
      </c>
      <c r="B2465" s="223" t="s">
        <v>6012</v>
      </c>
    </row>
    <row r="2466" spans="1:2">
      <c r="A2466" s="223" t="s">
        <v>1</v>
      </c>
      <c r="B2466" s="223" t="s">
        <v>6013</v>
      </c>
    </row>
    <row r="2467" spans="1:2">
      <c r="A2467" s="223" t="s">
        <v>3179</v>
      </c>
      <c r="B2467" s="223" t="s">
        <v>6014</v>
      </c>
    </row>
    <row r="2468" spans="1:2">
      <c r="A2468" s="223" t="s">
        <v>0</v>
      </c>
      <c r="B2468" s="223" t="s">
        <v>6015</v>
      </c>
    </row>
    <row r="2469" spans="1:2">
      <c r="A2469" s="223" t="s">
        <v>1</v>
      </c>
      <c r="B2469" s="223" t="s">
        <v>6016</v>
      </c>
    </row>
    <row r="2470" spans="1:2">
      <c r="A2470" s="223" t="s">
        <v>1</v>
      </c>
      <c r="B2470" s="223" t="s">
        <v>6017</v>
      </c>
    </row>
    <row r="2471" spans="1:2">
      <c r="A2471" s="223" t="s">
        <v>3179</v>
      </c>
      <c r="B2471" s="223" t="s">
        <v>6018</v>
      </c>
    </row>
    <row r="2472" spans="1:2">
      <c r="A2472" s="223" t="s">
        <v>40607</v>
      </c>
      <c r="B2472" s="223" t="s">
        <v>6019</v>
      </c>
    </row>
    <row r="2473" spans="1:2">
      <c r="A2473" s="223" t="s">
        <v>1</v>
      </c>
      <c r="B2473" s="223" t="s">
        <v>6020</v>
      </c>
    </row>
    <row r="2474" spans="1:2">
      <c r="A2474" s="223" t="s">
        <v>0</v>
      </c>
      <c r="B2474" s="223" t="s">
        <v>6021</v>
      </c>
    </row>
    <row r="2475" spans="1:2">
      <c r="A2475" s="223" t="s">
        <v>40608</v>
      </c>
      <c r="B2475" s="223" t="s">
        <v>6022</v>
      </c>
    </row>
    <row r="2476" spans="1:2">
      <c r="A2476" s="223" t="s">
        <v>0</v>
      </c>
      <c r="B2476" s="223" t="s">
        <v>6023</v>
      </c>
    </row>
    <row r="2477" spans="1:2">
      <c r="A2477" s="223" t="s">
        <v>3179</v>
      </c>
      <c r="B2477" s="223" t="s">
        <v>6024</v>
      </c>
    </row>
    <row r="2478" spans="1:2">
      <c r="A2478" s="223" t="s">
        <v>40608</v>
      </c>
      <c r="B2478" s="223" t="s">
        <v>6025</v>
      </c>
    </row>
    <row r="2479" spans="1:2">
      <c r="A2479" s="223" t="s">
        <v>40608</v>
      </c>
      <c r="B2479" s="223" t="s">
        <v>6026</v>
      </c>
    </row>
    <row r="2480" spans="1:2">
      <c r="A2480" s="223" t="s">
        <v>1</v>
      </c>
      <c r="B2480" s="223" t="s">
        <v>6027</v>
      </c>
    </row>
    <row r="2481" spans="1:2">
      <c r="A2481" s="223" t="s">
        <v>1</v>
      </c>
      <c r="B2481" s="223" t="s">
        <v>6028</v>
      </c>
    </row>
    <row r="2482" spans="1:2">
      <c r="A2482" s="223" t="s">
        <v>40605</v>
      </c>
      <c r="B2482" s="223" t="s">
        <v>6029</v>
      </c>
    </row>
    <row r="2483" spans="1:2">
      <c r="A2483" s="223" t="s">
        <v>3179</v>
      </c>
      <c r="B2483" s="223" t="s">
        <v>6030</v>
      </c>
    </row>
    <row r="2484" spans="1:2">
      <c r="A2484" s="223" t="s">
        <v>0</v>
      </c>
      <c r="B2484" s="223" t="s">
        <v>6031</v>
      </c>
    </row>
    <row r="2485" spans="1:2">
      <c r="A2485" s="223" t="s">
        <v>1</v>
      </c>
      <c r="B2485" s="223" t="s">
        <v>6032</v>
      </c>
    </row>
    <row r="2486" spans="1:2">
      <c r="A2486" s="223" t="s">
        <v>1</v>
      </c>
      <c r="B2486" s="223" t="s">
        <v>6033</v>
      </c>
    </row>
    <row r="2487" spans="1:2">
      <c r="A2487" s="223" t="s">
        <v>0</v>
      </c>
      <c r="B2487" s="223" t="s">
        <v>6034</v>
      </c>
    </row>
    <row r="2488" spans="1:2">
      <c r="A2488" s="223" t="s">
        <v>3179</v>
      </c>
      <c r="B2488" s="223" t="s">
        <v>6035</v>
      </c>
    </row>
    <row r="2489" spans="1:2">
      <c r="A2489" s="223" t="s">
        <v>0</v>
      </c>
      <c r="B2489" s="223" t="s">
        <v>6036</v>
      </c>
    </row>
    <row r="2490" spans="1:2">
      <c r="A2490" s="223" t="s">
        <v>1</v>
      </c>
      <c r="B2490" s="223" t="s">
        <v>6037</v>
      </c>
    </row>
    <row r="2491" spans="1:2">
      <c r="A2491" s="223" t="s">
        <v>40605</v>
      </c>
      <c r="B2491" s="223" t="s">
        <v>6038</v>
      </c>
    </row>
    <row r="2492" spans="1:2">
      <c r="A2492" s="223" t="s">
        <v>3179</v>
      </c>
      <c r="B2492" s="223" t="s">
        <v>6039</v>
      </c>
    </row>
    <row r="2493" spans="1:2">
      <c r="A2493" s="223" t="s">
        <v>3179</v>
      </c>
      <c r="B2493" s="223" t="s">
        <v>6040</v>
      </c>
    </row>
    <row r="2494" spans="1:2">
      <c r="A2494" s="223" t="s">
        <v>0</v>
      </c>
      <c r="B2494" s="223" t="s">
        <v>6041</v>
      </c>
    </row>
    <row r="2495" spans="1:2">
      <c r="A2495" s="223" t="s">
        <v>0</v>
      </c>
      <c r="B2495" s="223" t="s">
        <v>6042</v>
      </c>
    </row>
    <row r="2496" spans="1:2">
      <c r="A2496" s="223" t="s">
        <v>1</v>
      </c>
      <c r="B2496" s="223" t="s">
        <v>6043</v>
      </c>
    </row>
    <row r="2497" spans="1:2">
      <c r="A2497" s="223" t="s">
        <v>3179</v>
      </c>
      <c r="B2497" s="223" t="s">
        <v>6044</v>
      </c>
    </row>
    <row r="2498" spans="1:2">
      <c r="A2498" s="223" t="s">
        <v>1</v>
      </c>
      <c r="B2498" s="223" t="s">
        <v>6045</v>
      </c>
    </row>
    <row r="2499" spans="1:2">
      <c r="A2499" s="223" t="s">
        <v>0</v>
      </c>
      <c r="B2499" s="223" t="s">
        <v>6046</v>
      </c>
    </row>
    <row r="2500" spans="1:2">
      <c r="A2500" s="223" t="s">
        <v>40607</v>
      </c>
      <c r="B2500" s="223" t="s">
        <v>6047</v>
      </c>
    </row>
    <row r="2501" spans="1:2">
      <c r="A2501" s="223" t="s">
        <v>3179</v>
      </c>
      <c r="B2501" s="223" t="s">
        <v>6048</v>
      </c>
    </row>
    <row r="2502" spans="1:2">
      <c r="A2502" s="223" t="s">
        <v>40608</v>
      </c>
      <c r="B2502" s="223" t="s">
        <v>6049</v>
      </c>
    </row>
    <row r="2503" spans="1:2">
      <c r="A2503" s="223" t="s">
        <v>40607</v>
      </c>
      <c r="B2503" s="223" t="s">
        <v>6050</v>
      </c>
    </row>
    <row r="2504" spans="1:2">
      <c r="A2504" s="223" t="s">
        <v>3179</v>
      </c>
      <c r="B2504" s="223" t="s">
        <v>6051</v>
      </c>
    </row>
    <row r="2505" spans="1:2">
      <c r="A2505" s="223" t="s">
        <v>3179</v>
      </c>
      <c r="B2505" s="223" t="s">
        <v>6052</v>
      </c>
    </row>
    <row r="2506" spans="1:2">
      <c r="A2506" s="223" t="s">
        <v>40607</v>
      </c>
      <c r="B2506" s="223" t="s">
        <v>6053</v>
      </c>
    </row>
    <row r="2507" spans="1:2">
      <c r="A2507" s="223" t="s">
        <v>3179</v>
      </c>
      <c r="B2507" s="223" t="s">
        <v>6054</v>
      </c>
    </row>
    <row r="2508" spans="1:2">
      <c r="A2508" s="223" t="s">
        <v>3179</v>
      </c>
      <c r="B2508" s="223" t="s">
        <v>6055</v>
      </c>
    </row>
    <row r="2509" spans="1:2">
      <c r="A2509" s="223" t="s">
        <v>40607</v>
      </c>
      <c r="B2509" s="223" t="s">
        <v>6056</v>
      </c>
    </row>
    <row r="2510" spans="1:2">
      <c r="A2510" s="223" t="s">
        <v>0</v>
      </c>
      <c r="B2510" s="223" t="s">
        <v>6057</v>
      </c>
    </row>
    <row r="2511" spans="1:2">
      <c r="A2511" s="223" t="s">
        <v>40607</v>
      </c>
      <c r="B2511" s="223" t="s">
        <v>6058</v>
      </c>
    </row>
    <row r="2512" spans="1:2">
      <c r="A2512" s="223" t="s">
        <v>3179</v>
      </c>
      <c r="B2512" s="223" t="s">
        <v>6059</v>
      </c>
    </row>
    <row r="2513" spans="1:2">
      <c r="A2513" s="223" t="s">
        <v>40605</v>
      </c>
      <c r="B2513" s="223" t="s">
        <v>6060</v>
      </c>
    </row>
    <row r="2514" spans="1:2">
      <c r="A2514" s="223" t="s">
        <v>40607</v>
      </c>
      <c r="B2514" s="223" t="s">
        <v>6061</v>
      </c>
    </row>
    <row r="2515" spans="1:2">
      <c r="A2515" s="223" t="s">
        <v>3179</v>
      </c>
      <c r="B2515" s="223" t="s">
        <v>6062</v>
      </c>
    </row>
    <row r="2516" spans="1:2">
      <c r="A2516" s="223" t="s">
        <v>1</v>
      </c>
      <c r="B2516" s="223" t="s">
        <v>6063</v>
      </c>
    </row>
    <row r="2517" spans="1:2">
      <c r="A2517" s="223" t="s">
        <v>40607</v>
      </c>
      <c r="B2517" s="223" t="s">
        <v>6064</v>
      </c>
    </row>
    <row r="2518" spans="1:2">
      <c r="A2518" s="223" t="s">
        <v>1</v>
      </c>
      <c r="B2518" s="223" t="s">
        <v>6065</v>
      </c>
    </row>
    <row r="2519" spans="1:2">
      <c r="A2519" s="223" t="s">
        <v>40607</v>
      </c>
      <c r="B2519" s="223" t="s">
        <v>6066</v>
      </c>
    </row>
    <row r="2520" spans="1:2">
      <c r="A2520" s="223" t="s">
        <v>40605</v>
      </c>
      <c r="B2520" s="223" t="s">
        <v>6067</v>
      </c>
    </row>
    <row r="2521" spans="1:2">
      <c r="A2521" s="223" t="s">
        <v>1</v>
      </c>
      <c r="B2521" s="223" t="s">
        <v>6068</v>
      </c>
    </row>
    <row r="2522" spans="1:2">
      <c r="A2522" s="223" t="s">
        <v>3179</v>
      </c>
      <c r="B2522" s="223" t="s">
        <v>6069</v>
      </c>
    </row>
    <row r="2523" spans="1:2">
      <c r="A2523" s="223" t="s">
        <v>40608</v>
      </c>
      <c r="B2523" s="223" t="s">
        <v>6070</v>
      </c>
    </row>
    <row r="2524" spans="1:2">
      <c r="A2524" s="223" t="s">
        <v>1</v>
      </c>
      <c r="B2524" s="223" t="s">
        <v>6071</v>
      </c>
    </row>
    <row r="2525" spans="1:2">
      <c r="A2525" s="223" t="s">
        <v>3179</v>
      </c>
      <c r="B2525" s="223" t="s">
        <v>6072</v>
      </c>
    </row>
    <row r="2526" spans="1:2">
      <c r="A2526" s="223" t="s">
        <v>1</v>
      </c>
      <c r="B2526" s="223" t="s">
        <v>6073</v>
      </c>
    </row>
    <row r="2527" spans="1:2">
      <c r="A2527" s="223" t="s">
        <v>1</v>
      </c>
      <c r="B2527" s="223" t="s">
        <v>6074</v>
      </c>
    </row>
    <row r="2528" spans="1:2">
      <c r="A2528" s="223" t="s">
        <v>1</v>
      </c>
      <c r="B2528" s="223" t="s">
        <v>6075</v>
      </c>
    </row>
    <row r="2529" spans="1:2">
      <c r="A2529" s="223" t="s">
        <v>0</v>
      </c>
      <c r="B2529" s="223" t="s">
        <v>6076</v>
      </c>
    </row>
    <row r="2530" spans="1:2">
      <c r="A2530" s="223" t="s">
        <v>0</v>
      </c>
      <c r="B2530" s="223" t="s">
        <v>6077</v>
      </c>
    </row>
    <row r="2531" spans="1:2">
      <c r="A2531" s="223" t="s">
        <v>1</v>
      </c>
      <c r="B2531" s="223" t="s">
        <v>6078</v>
      </c>
    </row>
    <row r="2532" spans="1:2">
      <c r="A2532" s="223" t="s">
        <v>1</v>
      </c>
      <c r="B2532" s="223" t="s">
        <v>6079</v>
      </c>
    </row>
    <row r="2533" spans="1:2">
      <c r="A2533" s="223" t="s">
        <v>0</v>
      </c>
      <c r="B2533" s="223" t="s">
        <v>6080</v>
      </c>
    </row>
    <row r="2534" spans="1:2">
      <c r="A2534" s="223" t="s">
        <v>1</v>
      </c>
      <c r="B2534" s="223" t="s">
        <v>6081</v>
      </c>
    </row>
    <row r="2535" spans="1:2">
      <c r="A2535" s="223" t="s">
        <v>3179</v>
      </c>
      <c r="B2535" s="223" t="s">
        <v>6082</v>
      </c>
    </row>
    <row r="2536" spans="1:2">
      <c r="A2536" s="223" t="s">
        <v>0</v>
      </c>
      <c r="B2536" s="223" t="s">
        <v>6083</v>
      </c>
    </row>
    <row r="2537" spans="1:2">
      <c r="A2537" s="223" t="s">
        <v>3179</v>
      </c>
      <c r="B2537" s="223" t="s">
        <v>6084</v>
      </c>
    </row>
    <row r="2538" spans="1:2">
      <c r="A2538" s="223" t="s">
        <v>40607</v>
      </c>
      <c r="B2538" s="223" t="s">
        <v>6085</v>
      </c>
    </row>
    <row r="2539" spans="1:2">
      <c r="A2539" s="223" t="s">
        <v>0</v>
      </c>
      <c r="B2539" s="223" t="s">
        <v>6086</v>
      </c>
    </row>
    <row r="2540" spans="1:2">
      <c r="A2540" s="223" t="s">
        <v>1</v>
      </c>
      <c r="B2540" s="223" t="s">
        <v>6087</v>
      </c>
    </row>
    <row r="2541" spans="1:2">
      <c r="A2541" s="223" t="s">
        <v>3179</v>
      </c>
      <c r="B2541" s="223" t="s">
        <v>6088</v>
      </c>
    </row>
    <row r="2542" spans="1:2">
      <c r="A2542" s="223" t="s">
        <v>0</v>
      </c>
      <c r="B2542" s="223" t="s">
        <v>6089</v>
      </c>
    </row>
    <row r="2543" spans="1:2">
      <c r="A2543" s="223" t="s">
        <v>1</v>
      </c>
      <c r="B2543" s="223" t="s">
        <v>6090</v>
      </c>
    </row>
    <row r="2544" spans="1:2">
      <c r="A2544" s="223" t="s">
        <v>40607</v>
      </c>
      <c r="B2544" s="223" t="s">
        <v>6091</v>
      </c>
    </row>
    <row r="2545" spans="1:2">
      <c r="A2545" s="223" t="s">
        <v>1</v>
      </c>
      <c r="B2545" s="223" t="s">
        <v>6092</v>
      </c>
    </row>
    <row r="2546" spans="1:2">
      <c r="A2546" s="223" t="s">
        <v>40607</v>
      </c>
      <c r="B2546" s="223" t="s">
        <v>6093</v>
      </c>
    </row>
    <row r="2547" spans="1:2">
      <c r="A2547" s="223" t="s">
        <v>40605</v>
      </c>
      <c r="B2547" s="223" t="s">
        <v>6094</v>
      </c>
    </row>
    <row r="2548" spans="1:2">
      <c r="A2548" s="223" t="s">
        <v>1</v>
      </c>
      <c r="B2548" s="223" t="s">
        <v>6095</v>
      </c>
    </row>
    <row r="2549" spans="1:2">
      <c r="A2549" s="223" t="s">
        <v>1</v>
      </c>
      <c r="B2549" s="223" t="s">
        <v>6096</v>
      </c>
    </row>
    <row r="2550" spans="1:2">
      <c r="A2550" s="223" t="s">
        <v>3179</v>
      </c>
      <c r="B2550" s="223" t="s">
        <v>6097</v>
      </c>
    </row>
    <row r="2551" spans="1:2">
      <c r="A2551" s="223" t="s">
        <v>0</v>
      </c>
      <c r="B2551" s="223" t="s">
        <v>6098</v>
      </c>
    </row>
    <row r="2552" spans="1:2">
      <c r="A2552" s="223" t="s">
        <v>1</v>
      </c>
      <c r="B2552" s="223" t="s">
        <v>6099</v>
      </c>
    </row>
    <row r="2553" spans="1:2">
      <c r="A2553" s="223" t="s">
        <v>40605</v>
      </c>
      <c r="B2553" s="223" t="s">
        <v>6100</v>
      </c>
    </row>
    <row r="2554" spans="1:2">
      <c r="A2554" s="223" t="s">
        <v>0</v>
      </c>
      <c r="B2554" s="223" t="s">
        <v>6101</v>
      </c>
    </row>
    <row r="2555" spans="1:2">
      <c r="A2555" s="223" t="s">
        <v>40607</v>
      </c>
      <c r="B2555" s="223" t="s">
        <v>6102</v>
      </c>
    </row>
    <row r="2556" spans="1:2">
      <c r="A2556" s="223" t="s">
        <v>40607</v>
      </c>
      <c r="B2556" s="223" t="s">
        <v>6103</v>
      </c>
    </row>
    <row r="2557" spans="1:2">
      <c r="A2557" s="223" t="s">
        <v>0</v>
      </c>
      <c r="B2557" s="223" t="s">
        <v>6104</v>
      </c>
    </row>
    <row r="2558" spans="1:2">
      <c r="A2558" s="223" t="s">
        <v>40607</v>
      </c>
      <c r="B2558" s="223" t="s">
        <v>6105</v>
      </c>
    </row>
    <row r="2559" spans="1:2">
      <c r="A2559" s="223" t="s">
        <v>1</v>
      </c>
      <c r="B2559" s="223" t="s">
        <v>6106</v>
      </c>
    </row>
    <row r="2560" spans="1:2">
      <c r="A2560" s="223" t="s">
        <v>1</v>
      </c>
      <c r="B2560" s="223" t="s">
        <v>6107</v>
      </c>
    </row>
    <row r="2561" spans="1:2">
      <c r="A2561" s="223" t="s">
        <v>1</v>
      </c>
      <c r="B2561" s="223" t="s">
        <v>6108</v>
      </c>
    </row>
    <row r="2562" spans="1:2">
      <c r="A2562" s="223" t="s">
        <v>1</v>
      </c>
      <c r="B2562" s="223" t="s">
        <v>6109</v>
      </c>
    </row>
    <row r="2563" spans="1:2">
      <c r="A2563" s="223" t="s">
        <v>0</v>
      </c>
      <c r="B2563" s="223" t="s">
        <v>6110</v>
      </c>
    </row>
    <row r="2564" spans="1:2">
      <c r="A2564" s="223" t="s">
        <v>0</v>
      </c>
      <c r="B2564" s="223" t="s">
        <v>6111</v>
      </c>
    </row>
    <row r="2565" spans="1:2">
      <c r="A2565" s="223" t="s">
        <v>40605</v>
      </c>
      <c r="B2565" s="223" t="s">
        <v>6112</v>
      </c>
    </row>
    <row r="2566" spans="1:2">
      <c r="A2566" s="223" t="s">
        <v>1</v>
      </c>
      <c r="B2566" s="223" t="s">
        <v>6113</v>
      </c>
    </row>
    <row r="2567" spans="1:2">
      <c r="A2567" s="223" t="s">
        <v>1</v>
      </c>
      <c r="B2567" s="223" t="s">
        <v>6114</v>
      </c>
    </row>
    <row r="2568" spans="1:2">
      <c r="A2568" s="223" t="s">
        <v>40607</v>
      </c>
      <c r="B2568" s="223" t="s">
        <v>6115</v>
      </c>
    </row>
    <row r="2569" spans="1:2">
      <c r="A2569" s="223" t="s">
        <v>1</v>
      </c>
      <c r="B2569" s="223" t="s">
        <v>6116</v>
      </c>
    </row>
    <row r="2570" spans="1:2">
      <c r="A2570" s="223" t="s">
        <v>3179</v>
      </c>
      <c r="B2570" s="223" t="s">
        <v>6117</v>
      </c>
    </row>
    <row r="2571" spans="1:2">
      <c r="A2571" s="223" t="s">
        <v>40606</v>
      </c>
      <c r="B2571" s="223" t="s">
        <v>6118</v>
      </c>
    </row>
    <row r="2572" spans="1:2">
      <c r="A2572" s="223" t="s">
        <v>40607</v>
      </c>
      <c r="B2572" s="223" t="s">
        <v>6119</v>
      </c>
    </row>
    <row r="2573" spans="1:2">
      <c r="A2573" s="223" t="s">
        <v>0</v>
      </c>
      <c r="B2573" s="223" t="s">
        <v>6120</v>
      </c>
    </row>
    <row r="2574" spans="1:2">
      <c r="A2574" s="223" t="s">
        <v>1</v>
      </c>
      <c r="B2574" s="223" t="s">
        <v>6121</v>
      </c>
    </row>
    <row r="2575" spans="1:2">
      <c r="A2575" s="223" t="s">
        <v>3179</v>
      </c>
      <c r="B2575" s="223" t="s">
        <v>6122</v>
      </c>
    </row>
    <row r="2576" spans="1:2">
      <c r="A2576" s="223" t="s">
        <v>3179</v>
      </c>
      <c r="B2576" s="223" t="s">
        <v>6123</v>
      </c>
    </row>
    <row r="2577" spans="1:2">
      <c r="A2577" s="223" t="s">
        <v>3179</v>
      </c>
      <c r="B2577" s="223" t="s">
        <v>6124</v>
      </c>
    </row>
    <row r="2578" spans="1:2">
      <c r="A2578" s="223" t="s">
        <v>40607</v>
      </c>
      <c r="B2578" s="223" t="s">
        <v>6125</v>
      </c>
    </row>
    <row r="2579" spans="1:2">
      <c r="A2579" s="223" t="s">
        <v>40607</v>
      </c>
      <c r="B2579" s="223" t="s">
        <v>6126</v>
      </c>
    </row>
    <row r="2580" spans="1:2">
      <c r="A2580" s="223" t="s">
        <v>0</v>
      </c>
      <c r="B2580" s="223" t="s">
        <v>6127</v>
      </c>
    </row>
    <row r="2581" spans="1:2">
      <c r="A2581" s="223" t="s">
        <v>3179</v>
      </c>
      <c r="B2581" s="223" t="s">
        <v>6128</v>
      </c>
    </row>
    <row r="2582" spans="1:2">
      <c r="A2582" s="223" t="s">
        <v>0</v>
      </c>
      <c r="B2582" s="223" t="s">
        <v>6129</v>
      </c>
    </row>
    <row r="2583" spans="1:2">
      <c r="A2583" s="223" t="s">
        <v>0</v>
      </c>
      <c r="B2583" s="223" t="s">
        <v>6130</v>
      </c>
    </row>
    <row r="2584" spans="1:2">
      <c r="A2584" s="223" t="s">
        <v>1</v>
      </c>
      <c r="B2584" s="223" t="s">
        <v>6131</v>
      </c>
    </row>
    <row r="2585" spans="1:2">
      <c r="A2585" s="223" t="s">
        <v>0</v>
      </c>
      <c r="B2585" s="223" t="s">
        <v>6132</v>
      </c>
    </row>
    <row r="2586" spans="1:2">
      <c r="A2586" s="223" t="s">
        <v>40608</v>
      </c>
      <c r="B2586" s="223" t="s">
        <v>6133</v>
      </c>
    </row>
    <row r="2587" spans="1:2">
      <c r="A2587" s="223" t="s">
        <v>0</v>
      </c>
      <c r="B2587" s="223" t="s">
        <v>6134</v>
      </c>
    </row>
    <row r="2588" spans="1:2">
      <c r="A2588" s="223" t="s">
        <v>1</v>
      </c>
      <c r="B2588" s="223" t="s">
        <v>6135</v>
      </c>
    </row>
    <row r="2589" spans="1:2">
      <c r="A2589" s="223" t="s">
        <v>40605</v>
      </c>
      <c r="B2589" s="223" t="s">
        <v>6136</v>
      </c>
    </row>
    <row r="2590" spans="1:2">
      <c r="A2590" s="223" t="s">
        <v>0</v>
      </c>
      <c r="B2590" s="223" t="s">
        <v>6137</v>
      </c>
    </row>
    <row r="2591" spans="1:2">
      <c r="A2591" s="223" t="s">
        <v>1</v>
      </c>
      <c r="B2591" s="223" t="s">
        <v>6138</v>
      </c>
    </row>
    <row r="2592" spans="1:2">
      <c r="A2592" s="223" t="s">
        <v>40606</v>
      </c>
      <c r="B2592" s="223" t="s">
        <v>6139</v>
      </c>
    </row>
    <row r="2593" spans="1:2">
      <c r="A2593" s="223" t="s">
        <v>1</v>
      </c>
      <c r="B2593" s="223" t="s">
        <v>6140</v>
      </c>
    </row>
    <row r="2594" spans="1:2">
      <c r="A2594" s="223" t="s">
        <v>1</v>
      </c>
      <c r="B2594" s="223" t="s">
        <v>6141</v>
      </c>
    </row>
    <row r="2595" spans="1:2">
      <c r="A2595" s="223" t="s">
        <v>40608</v>
      </c>
      <c r="B2595" s="223" t="s">
        <v>6142</v>
      </c>
    </row>
    <row r="2596" spans="1:2">
      <c r="A2596" s="223" t="s">
        <v>0</v>
      </c>
      <c r="B2596" s="223" t="s">
        <v>6143</v>
      </c>
    </row>
    <row r="2597" spans="1:2">
      <c r="A2597" s="223" t="s">
        <v>40605</v>
      </c>
      <c r="B2597" s="223" t="s">
        <v>6144</v>
      </c>
    </row>
    <row r="2598" spans="1:2">
      <c r="A2598" s="223" t="s">
        <v>3179</v>
      </c>
      <c r="B2598" s="223" t="s">
        <v>6145</v>
      </c>
    </row>
    <row r="2599" spans="1:2">
      <c r="A2599" s="223" t="s">
        <v>40607</v>
      </c>
      <c r="B2599" s="223" t="s">
        <v>6146</v>
      </c>
    </row>
    <row r="2600" spans="1:2">
      <c r="A2600" s="223" t="s">
        <v>3179</v>
      </c>
      <c r="B2600" s="223" t="s">
        <v>6147</v>
      </c>
    </row>
    <row r="2601" spans="1:2">
      <c r="A2601" s="223" t="s">
        <v>40607</v>
      </c>
      <c r="B2601" s="223" t="s">
        <v>6148</v>
      </c>
    </row>
    <row r="2602" spans="1:2">
      <c r="A2602" s="223" t="s">
        <v>1</v>
      </c>
      <c r="B2602" s="223" t="s">
        <v>6149</v>
      </c>
    </row>
    <row r="2603" spans="1:2">
      <c r="A2603" s="223" t="s">
        <v>3179</v>
      </c>
      <c r="B2603" s="223" t="s">
        <v>6150</v>
      </c>
    </row>
    <row r="2604" spans="1:2">
      <c r="A2604" s="223" t="s">
        <v>0</v>
      </c>
      <c r="B2604" s="223" t="s">
        <v>6151</v>
      </c>
    </row>
    <row r="2605" spans="1:2">
      <c r="A2605" s="223" t="s">
        <v>3179</v>
      </c>
      <c r="B2605" s="223" t="s">
        <v>6152</v>
      </c>
    </row>
    <row r="2606" spans="1:2">
      <c r="A2606" s="223" t="s">
        <v>3179</v>
      </c>
      <c r="B2606" s="223" t="s">
        <v>6153</v>
      </c>
    </row>
    <row r="2607" spans="1:2">
      <c r="A2607" s="223" t="s">
        <v>40607</v>
      </c>
      <c r="B2607" s="223" t="s">
        <v>6154</v>
      </c>
    </row>
    <row r="2608" spans="1:2">
      <c r="A2608" s="223" t="s">
        <v>0</v>
      </c>
      <c r="B2608" s="223" t="s">
        <v>6155</v>
      </c>
    </row>
    <row r="2609" spans="1:2">
      <c r="A2609" s="223" t="s">
        <v>1</v>
      </c>
      <c r="B2609" s="223" t="s">
        <v>6156</v>
      </c>
    </row>
    <row r="2610" spans="1:2">
      <c r="A2610" s="223" t="s">
        <v>40608</v>
      </c>
      <c r="B2610" s="223" t="s">
        <v>6157</v>
      </c>
    </row>
    <row r="2611" spans="1:2">
      <c r="A2611" s="223" t="s">
        <v>1</v>
      </c>
      <c r="B2611" s="223" t="s">
        <v>6158</v>
      </c>
    </row>
    <row r="2612" spans="1:2">
      <c r="A2612" s="223" t="s">
        <v>40607</v>
      </c>
      <c r="B2612" s="223" t="s">
        <v>6159</v>
      </c>
    </row>
    <row r="2613" spans="1:2">
      <c r="A2613" s="223" t="s">
        <v>40607</v>
      </c>
      <c r="B2613" s="223" t="s">
        <v>6160</v>
      </c>
    </row>
    <row r="2614" spans="1:2">
      <c r="A2614" s="223" t="s">
        <v>1</v>
      </c>
      <c r="B2614" s="223" t="s">
        <v>6161</v>
      </c>
    </row>
    <row r="2615" spans="1:2">
      <c r="A2615" s="223" t="s">
        <v>40607</v>
      </c>
      <c r="B2615" s="223" t="s">
        <v>6162</v>
      </c>
    </row>
    <row r="2616" spans="1:2">
      <c r="A2616" s="223" t="s">
        <v>40607</v>
      </c>
      <c r="B2616" s="223" t="s">
        <v>6163</v>
      </c>
    </row>
    <row r="2617" spans="1:2">
      <c r="A2617" s="223" t="s">
        <v>40608</v>
      </c>
      <c r="B2617" s="223" t="s">
        <v>6164</v>
      </c>
    </row>
    <row r="2618" spans="1:2">
      <c r="A2618" s="223" t="s">
        <v>0</v>
      </c>
      <c r="B2618" s="223" t="s">
        <v>6165</v>
      </c>
    </row>
    <row r="2619" spans="1:2">
      <c r="A2619" s="223" t="s">
        <v>40607</v>
      </c>
      <c r="B2619" s="223" t="s">
        <v>6166</v>
      </c>
    </row>
    <row r="2620" spans="1:2">
      <c r="A2620" s="223" t="s">
        <v>3179</v>
      </c>
      <c r="B2620" s="223" t="s">
        <v>6167</v>
      </c>
    </row>
    <row r="2621" spans="1:2">
      <c r="A2621" s="223" t="s">
        <v>1</v>
      </c>
      <c r="B2621" s="223" t="s">
        <v>6168</v>
      </c>
    </row>
    <row r="2622" spans="1:2">
      <c r="A2622" s="223" t="s">
        <v>1</v>
      </c>
      <c r="B2622" s="223" t="s">
        <v>6169</v>
      </c>
    </row>
    <row r="2623" spans="1:2">
      <c r="A2623" s="223" t="s">
        <v>1</v>
      </c>
      <c r="B2623" s="223" t="s">
        <v>6170</v>
      </c>
    </row>
    <row r="2624" spans="1:2">
      <c r="A2624" s="223" t="s">
        <v>1</v>
      </c>
      <c r="B2624" s="223" t="s">
        <v>6171</v>
      </c>
    </row>
    <row r="2625" spans="1:2">
      <c r="A2625" s="223" t="s">
        <v>0</v>
      </c>
      <c r="B2625" s="223" t="s">
        <v>6172</v>
      </c>
    </row>
    <row r="2626" spans="1:2">
      <c r="A2626" s="223" t="s">
        <v>0</v>
      </c>
      <c r="B2626" s="223" t="s">
        <v>6173</v>
      </c>
    </row>
    <row r="2627" spans="1:2">
      <c r="A2627" s="223" t="s">
        <v>1</v>
      </c>
      <c r="B2627" s="223" t="s">
        <v>6174</v>
      </c>
    </row>
    <row r="2628" spans="1:2">
      <c r="A2628" s="223" t="s">
        <v>1</v>
      </c>
      <c r="B2628" s="223" t="s">
        <v>6175</v>
      </c>
    </row>
    <row r="2629" spans="1:2">
      <c r="A2629" s="223" t="s">
        <v>3179</v>
      </c>
      <c r="B2629" s="223" t="s">
        <v>6176</v>
      </c>
    </row>
    <row r="2630" spans="1:2">
      <c r="A2630" s="223" t="s">
        <v>40605</v>
      </c>
      <c r="B2630" s="223" t="s">
        <v>6177</v>
      </c>
    </row>
    <row r="2631" spans="1:2">
      <c r="A2631" s="223" t="s">
        <v>40606</v>
      </c>
      <c r="B2631" s="223" t="s">
        <v>6178</v>
      </c>
    </row>
    <row r="2632" spans="1:2">
      <c r="A2632" s="223" t="s">
        <v>1</v>
      </c>
      <c r="B2632" s="223" t="s">
        <v>6179</v>
      </c>
    </row>
    <row r="2633" spans="1:2">
      <c r="A2633" s="223" t="s">
        <v>40608</v>
      </c>
      <c r="B2633" s="223" t="s">
        <v>6180</v>
      </c>
    </row>
    <row r="2634" spans="1:2">
      <c r="A2634" s="223" t="s">
        <v>1</v>
      </c>
      <c r="B2634" s="223" t="s">
        <v>6181</v>
      </c>
    </row>
    <row r="2635" spans="1:2">
      <c r="A2635" s="223" t="s">
        <v>0</v>
      </c>
      <c r="B2635" s="223" t="s">
        <v>6182</v>
      </c>
    </row>
    <row r="2636" spans="1:2">
      <c r="A2636" s="223" t="s">
        <v>3179</v>
      </c>
      <c r="B2636" s="223" t="s">
        <v>6183</v>
      </c>
    </row>
    <row r="2637" spans="1:2">
      <c r="A2637" s="223" t="s">
        <v>1</v>
      </c>
      <c r="B2637" s="223" t="s">
        <v>6184</v>
      </c>
    </row>
    <row r="2638" spans="1:2">
      <c r="A2638" s="223" t="s">
        <v>0</v>
      </c>
      <c r="B2638" s="223" t="s">
        <v>6185</v>
      </c>
    </row>
    <row r="2639" spans="1:2">
      <c r="A2639" s="223" t="s">
        <v>1</v>
      </c>
      <c r="B2639" s="223" t="s">
        <v>6186</v>
      </c>
    </row>
    <row r="2640" spans="1:2">
      <c r="A2640" s="223" t="s">
        <v>40607</v>
      </c>
      <c r="B2640" s="223" t="s">
        <v>6187</v>
      </c>
    </row>
    <row r="2641" spans="1:2">
      <c r="A2641" s="223" t="s">
        <v>3179</v>
      </c>
      <c r="B2641" s="223" t="s">
        <v>6188</v>
      </c>
    </row>
    <row r="2642" spans="1:2">
      <c r="A2642" s="223" t="s">
        <v>40607</v>
      </c>
      <c r="B2642" s="223" t="s">
        <v>6189</v>
      </c>
    </row>
    <row r="2643" spans="1:2">
      <c r="A2643" s="223" t="s">
        <v>1</v>
      </c>
      <c r="B2643" s="223" t="s">
        <v>6190</v>
      </c>
    </row>
    <row r="2644" spans="1:2">
      <c r="A2644" s="223" t="s">
        <v>40607</v>
      </c>
      <c r="B2644" s="223" t="s">
        <v>6191</v>
      </c>
    </row>
    <row r="2645" spans="1:2">
      <c r="A2645" s="223" t="s">
        <v>40607</v>
      </c>
      <c r="B2645" s="223" t="s">
        <v>6192</v>
      </c>
    </row>
    <row r="2646" spans="1:2">
      <c r="A2646" s="223" t="s">
        <v>40608</v>
      </c>
      <c r="B2646" s="223" t="s">
        <v>6193</v>
      </c>
    </row>
    <row r="2647" spans="1:2">
      <c r="A2647" s="223" t="s">
        <v>3179</v>
      </c>
      <c r="B2647" s="223" t="s">
        <v>6194</v>
      </c>
    </row>
    <row r="2648" spans="1:2">
      <c r="A2648" s="223" t="s">
        <v>1</v>
      </c>
      <c r="B2648" s="223" t="s">
        <v>6195</v>
      </c>
    </row>
    <row r="2649" spans="1:2">
      <c r="A2649" s="223" t="s">
        <v>1</v>
      </c>
      <c r="B2649" s="223" t="s">
        <v>6196</v>
      </c>
    </row>
    <row r="2650" spans="1:2">
      <c r="A2650" s="223" t="s">
        <v>0</v>
      </c>
      <c r="B2650" s="223" t="s">
        <v>6197</v>
      </c>
    </row>
    <row r="2651" spans="1:2">
      <c r="A2651" s="223" t="s">
        <v>40607</v>
      </c>
      <c r="B2651" s="223" t="s">
        <v>6198</v>
      </c>
    </row>
    <row r="2652" spans="1:2">
      <c r="A2652" s="223" t="s">
        <v>1</v>
      </c>
      <c r="B2652" s="223" t="s">
        <v>6199</v>
      </c>
    </row>
    <row r="2653" spans="1:2">
      <c r="A2653" s="223" t="s">
        <v>40605</v>
      </c>
      <c r="B2653" s="223" t="s">
        <v>6200</v>
      </c>
    </row>
    <row r="2654" spans="1:2">
      <c r="A2654" s="223" t="s">
        <v>3179</v>
      </c>
      <c r="B2654" s="223" t="s">
        <v>6201</v>
      </c>
    </row>
    <row r="2655" spans="1:2">
      <c r="A2655" s="223" t="s">
        <v>1</v>
      </c>
      <c r="B2655" s="223" t="s">
        <v>6202</v>
      </c>
    </row>
    <row r="2656" spans="1:2">
      <c r="A2656" s="223" t="s">
        <v>40608</v>
      </c>
      <c r="B2656" s="223" t="s">
        <v>6203</v>
      </c>
    </row>
    <row r="2657" spans="1:2">
      <c r="A2657" s="223" t="s">
        <v>1</v>
      </c>
      <c r="B2657" s="223" t="s">
        <v>6204</v>
      </c>
    </row>
    <row r="2658" spans="1:2">
      <c r="A2658" s="223" t="s">
        <v>40605</v>
      </c>
      <c r="B2658" s="223" t="s">
        <v>6205</v>
      </c>
    </row>
    <row r="2659" spans="1:2">
      <c r="A2659" s="223" t="s">
        <v>40608</v>
      </c>
      <c r="B2659" s="223" t="s">
        <v>6206</v>
      </c>
    </row>
    <row r="2660" spans="1:2">
      <c r="A2660" s="223" t="s">
        <v>40607</v>
      </c>
      <c r="B2660" s="223" t="s">
        <v>6207</v>
      </c>
    </row>
    <row r="2661" spans="1:2">
      <c r="A2661" s="223" t="s">
        <v>3179</v>
      </c>
      <c r="B2661" s="223" t="s">
        <v>6208</v>
      </c>
    </row>
    <row r="2662" spans="1:2">
      <c r="A2662" s="223" t="s">
        <v>40607</v>
      </c>
      <c r="B2662" s="223" t="s">
        <v>6209</v>
      </c>
    </row>
    <row r="2663" spans="1:2">
      <c r="A2663" s="223" t="s">
        <v>40608</v>
      </c>
      <c r="B2663" s="223" t="s">
        <v>6210</v>
      </c>
    </row>
    <row r="2664" spans="1:2">
      <c r="A2664" s="223" t="s">
        <v>1</v>
      </c>
      <c r="B2664" s="223" t="s">
        <v>6211</v>
      </c>
    </row>
    <row r="2665" spans="1:2">
      <c r="A2665" s="223" t="s">
        <v>1</v>
      </c>
      <c r="B2665" s="223" t="s">
        <v>6212</v>
      </c>
    </row>
    <row r="2666" spans="1:2">
      <c r="A2666" s="223" t="s">
        <v>40607</v>
      </c>
      <c r="B2666" s="223" t="s">
        <v>6213</v>
      </c>
    </row>
    <row r="2667" spans="1:2">
      <c r="A2667" s="223" t="s">
        <v>1</v>
      </c>
      <c r="B2667" s="223" t="s">
        <v>6214</v>
      </c>
    </row>
    <row r="2668" spans="1:2">
      <c r="A2668" s="223" t="s">
        <v>40607</v>
      </c>
      <c r="B2668" s="223" t="s">
        <v>6215</v>
      </c>
    </row>
    <row r="2669" spans="1:2">
      <c r="A2669" s="223" t="s">
        <v>1</v>
      </c>
      <c r="B2669" s="223" t="s">
        <v>6216</v>
      </c>
    </row>
    <row r="2670" spans="1:2">
      <c r="A2670" s="223" t="s">
        <v>40607</v>
      </c>
      <c r="B2670" s="223" t="s">
        <v>6217</v>
      </c>
    </row>
    <row r="2671" spans="1:2">
      <c r="A2671" s="223" t="s">
        <v>1</v>
      </c>
      <c r="B2671" s="223" t="s">
        <v>6218</v>
      </c>
    </row>
    <row r="2672" spans="1:2">
      <c r="A2672" s="223" t="s">
        <v>40607</v>
      </c>
      <c r="B2672" s="223" t="s">
        <v>6219</v>
      </c>
    </row>
    <row r="2673" spans="1:2">
      <c r="A2673" s="223" t="s">
        <v>40607</v>
      </c>
      <c r="B2673" s="223" t="s">
        <v>6220</v>
      </c>
    </row>
    <row r="2674" spans="1:2">
      <c r="A2674" s="223" t="s">
        <v>1</v>
      </c>
      <c r="B2674" s="223" t="s">
        <v>6221</v>
      </c>
    </row>
    <row r="2675" spans="1:2">
      <c r="A2675" s="223" t="s">
        <v>1</v>
      </c>
      <c r="B2675" s="223" t="s">
        <v>6222</v>
      </c>
    </row>
    <row r="2676" spans="1:2">
      <c r="A2676" s="223" t="s">
        <v>0</v>
      </c>
      <c r="B2676" s="223" t="s">
        <v>6223</v>
      </c>
    </row>
    <row r="2677" spans="1:2">
      <c r="A2677" s="223" t="s">
        <v>0</v>
      </c>
      <c r="B2677" s="223" t="s">
        <v>6224</v>
      </c>
    </row>
    <row r="2678" spans="1:2">
      <c r="A2678" s="223" t="s">
        <v>40605</v>
      </c>
      <c r="B2678" s="223" t="s">
        <v>6225</v>
      </c>
    </row>
    <row r="2679" spans="1:2">
      <c r="A2679" s="223" t="s">
        <v>40607</v>
      </c>
      <c r="B2679" s="223" t="s">
        <v>6226</v>
      </c>
    </row>
    <row r="2680" spans="1:2">
      <c r="A2680" s="223" t="s">
        <v>1</v>
      </c>
      <c r="B2680" s="223" t="s">
        <v>6227</v>
      </c>
    </row>
    <row r="2681" spans="1:2">
      <c r="A2681" s="223" t="s">
        <v>0</v>
      </c>
      <c r="B2681" s="223" t="s">
        <v>6228</v>
      </c>
    </row>
    <row r="2682" spans="1:2">
      <c r="A2682" s="223" t="s">
        <v>40607</v>
      </c>
      <c r="B2682" s="223" t="s">
        <v>6229</v>
      </c>
    </row>
    <row r="2683" spans="1:2">
      <c r="A2683" s="223" t="s">
        <v>1</v>
      </c>
      <c r="B2683" s="223" t="s">
        <v>6230</v>
      </c>
    </row>
    <row r="2684" spans="1:2">
      <c r="A2684" s="223" t="s">
        <v>1</v>
      </c>
      <c r="B2684" s="223" t="s">
        <v>6231</v>
      </c>
    </row>
    <row r="2685" spans="1:2">
      <c r="A2685" s="223" t="s">
        <v>1</v>
      </c>
      <c r="B2685" s="223" t="s">
        <v>6232</v>
      </c>
    </row>
    <row r="2686" spans="1:2">
      <c r="A2686" s="223" t="s">
        <v>40607</v>
      </c>
      <c r="B2686" s="223" t="s">
        <v>6233</v>
      </c>
    </row>
    <row r="2687" spans="1:2">
      <c r="A2687" s="223" t="s">
        <v>40607</v>
      </c>
      <c r="B2687" s="223" t="s">
        <v>6234</v>
      </c>
    </row>
    <row r="2688" spans="1:2">
      <c r="A2688" s="223" t="s">
        <v>1</v>
      </c>
      <c r="B2688" s="223" t="s">
        <v>6235</v>
      </c>
    </row>
    <row r="2689" spans="1:2">
      <c r="A2689" s="223" t="s">
        <v>40606</v>
      </c>
      <c r="B2689" s="223" t="s">
        <v>6236</v>
      </c>
    </row>
    <row r="2690" spans="1:2">
      <c r="A2690" s="223" t="s">
        <v>1</v>
      </c>
      <c r="B2690" s="223" t="s">
        <v>6237</v>
      </c>
    </row>
    <row r="2691" spans="1:2">
      <c r="A2691" s="223" t="s">
        <v>40608</v>
      </c>
      <c r="B2691" s="223" t="s">
        <v>6238</v>
      </c>
    </row>
    <row r="2692" spans="1:2">
      <c r="A2692" s="223" t="s">
        <v>1</v>
      </c>
      <c r="B2692" s="223" t="s">
        <v>6239</v>
      </c>
    </row>
    <row r="2693" spans="1:2">
      <c r="A2693" s="223" t="s">
        <v>40605</v>
      </c>
      <c r="B2693" s="223" t="s">
        <v>6240</v>
      </c>
    </row>
    <row r="2694" spans="1:2">
      <c r="A2694" s="223" t="s">
        <v>0</v>
      </c>
      <c r="B2694" s="223" t="s">
        <v>6241</v>
      </c>
    </row>
    <row r="2695" spans="1:2">
      <c r="A2695" s="223" t="s">
        <v>1</v>
      </c>
      <c r="B2695" s="223" t="s">
        <v>6242</v>
      </c>
    </row>
    <row r="2696" spans="1:2">
      <c r="A2696" s="223" t="s">
        <v>40607</v>
      </c>
      <c r="B2696" s="223" t="s">
        <v>6243</v>
      </c>
    </row>
    <row r="2697" spans="1:2">
      <c r="A2697" s="223" t="s">
        <v>40605</v>
      </c>
      <c r="B2697" s="223" t="s">
        <v>6244</v>
      </c>
    </row>
    <row r="2698" spans="1:2">
      <c r="A2698" s="223" t="s">
        <v>3179</v>
      </c>
      <c r="B2698" s="223" t="s">
        <v>6245</v>
      </c>
    </row>
    <row r="2699" spans="1:2">
      <c r="A2699" s="223" t="s">
        <v>1</v>
      </c>
      <c r="B2699" s="223" t="s">
        <v>6246</v>
      </c>
    </row>
    <row r="2700" spans="1:2">
      <c r="A2700" s="223" t="s">
        <v>1</v>
      </c>
      <c r="B2700" s="223" t="s">
        <v>6247</v>
      </c>
    </row>
    <row r="2701" spans="1:2">
      <c r="A2701" s="223" t="s">
        <v>40608</v>
      </c>
      <c r="B2701" s="223" t="s">
        <v>6248</v>
      </c>
    </row>
    <row r="2702" spans="1:2">
      <c r="A2702" s="223" t="s">
        <v>1</v>
      </c>
      <c r="B2702" s="223" t="s">
        <v>6249</v>
      </c>
    </row>
    <row r="2703" spans="1:2">
      <c r="A2703" s="223" t="s">
        <v>1</v>
      </c>
      <c r="B2703" s="223" t="s">
        <v>6250</v>
      </c>
    </row>
    <row r="2704" spans="1:2">
      <c r="A2704" s="223" t="s">
        <v>1</v>
      </c>
      <c r="B2704" s="223" t="s">
        <v>6251</v>
      </c>
    </row>
    <row r="2705" spans="1:2">
      <c r="A2705" s="223" t="s">
        <v>40605</v>
      </c>
      <c r="B2705" s="223" t="s">
        <v>6252</v>
      </c>
    </row>
    <row r="2706" spans="1:2">
      <c r="A2706" s="223" t="s">
        <v>1</v>
      </c>
      <c r="B2706" s="223" t="s">
        <v>6253</v>
      </c>
    </row>
    <row r="2707" spans="1:2">
      <c r="A2707" s="223" t="s">
        <v>0</v>
      </c>
      <c r="B2707" s="223" t="s">
        <v>6254</v>
      </c>
    </row>
    <row r="2708" spans="1:2">
      <c r="A2708" s="223" t="s">
        <v>1</v>
      </c>
      <c r="B2708" s="223" t="s">
        <v>6255</v>
      </c>
    </row>
    <row r="2709" spans="1:2">
      <c r="A2709" s="223" t="s">
        <v>40607</v>
      </c>
      <c r="B2709" s="223" t="s">
        <v>6256</v>
      </c>
    </row>
    <row r="2710" spans="1:2">
      <c r="A2710" s="223" t="s">
        <v>0</v>
      </c>
      <c r="B2710" s="223" t="s">
        <v>6257</v>
      </c>
    </row>
    <row r="2711" spans="1:2">
      <c r="A2711" s="223" t="s">
        <v>0</v>
      </c>
      <c r="B2711" s="223" t="s">
        <v>6258</v>
      </c>
    </row>
    <row r="2712" spans="1:2">
      <c r="A2712" s="223" t="s">
        <v>1</v>
      </c>
      <c r="B2712" s="223" t="s">
        <v>6259</v>
      </c>
    </row>
    <row r="2713" spans="1:2">
      <c r="A2713" s="223" t="s">
        <v>3179</v>
      </c>
      <c r="B2713" s="223" t="s">
        <v>6260</v>
      </c>
    </row>
    <row r="2714" spans="1:2">
      <c r="A2714" s="223" t="s">
        <v>1</v>
      </c>
      <c r="B2714" s="223" t="s">
        <v>6261</v>
      </c>
    </row>
    <row r="2715" spans="1:2">
      <c r="A2715" s="223" t="s">
        <v>1</v>
      </c>
      <c r="B2715" s="223" t="s">
        <v>6262</v>
      </c>
    </row>
    <row r="2716" spans="1:2">
      <c r="A2716" s="223" t="s">
        <v>1</v>
      </c>
      <c r="B2716" s="223" t="s">
        <v>6263</v>
      </c>
    </row>
    <row r="2717" spans="1:2">
      <c r="A2717" s="223" t="s">
        <v>3179</v>
      </c>
      <c r="B2717" s="223" t="s">
        <v>6264</v>
      </c>
    </row>
    <row r="2718" spans="1:2">
      <c r="A2718" s="223" t="s">
        <v>40607</v>
      </c>
      <c r="B2718" s="223" t="s">
        <v>6265</v>
      </c>
    </row>
    <row r="2719" spans="1:2">
      <c r="A2719" s="223" t="s">
        <v>0</v>
      </c>
      <c r="B2719" s="223" t="s">
        <v>6266</v>
      </c>
    </row>
    <row r="2720" spans="1:2">
      <c r="A2720" s="223" t="s">
        <v>1</v>
      </c>
      <c r="B2720" s="223" t="s">
        <v>6267</v>
      </c>
    </row>
    <row r="2721" spans="1:2">
      <c r="A2721" s="223" t="s">
        <v>0</v>
      </c>
      <c r="B2721" s="223" t="s">
        <v>6268</v>
      </c>
    </row>
    <row r="2722" spans="1:2">
      <c r="A2722" s="223" t="s">
        <v>3179</v>
      </c>
      <c r="B2722" s="223" t="s">
        <v>6269</v>
      </c>
    </row>
    <row r="2723" spans="1:2">
      <c r="A2723" s="223" t="s">
        <v>40607</v>
      </c>
      <c r="B2723" s="223" t="s">
        <v>6270</v>
      </c>
    </row>
    <row r="2724" spans="1:2">
      <c r="A2724" s="223" t="s">
        <v>40605</v>
      </c>
      <c r="B2724" s="223" t="s">
        <v>6271</v>
      </c>
    </row>
    <row r="2725" spans="1:2">
      <c r="A2725" s="223" t="s">
        <v>40605</v>
      </c>
      <c r="B2725" s="223" t="s">
        <v>6272</v>
      </c>
    </row>
    <row r="2726" spans="1:2">
      <c r="A2726" s="223" t="s">
        <v>40607</v>
      </c>
      <c r="B2726" s="223" t="s">
        <v>6273</v>
      </c>
    </row>
    <row r="2727" spans="1:2">
      <c r="A2727" s="223" t="s">
        <v>0</v>
      </c>
      <c r="B2727" s="223" t="s">
        <v>6274</v>
      </c>
    </row>
    <row r="2728" spans="1:2">
      <c r="A2728" s="223" t="s">
        <v>1</v>
      </c>
      <c r="B2728" s="223" t="s">
        <v>6275</v>
      </c>
    </row>
    <row r="2729" spans="1:2">
      <c r="A2729" s="223" t="s">
        <v>0</v>
      </c>
      <c r="B2729" s="223" t="s">
        <v>6276</v>
      </c>
    </row>
    <row r="2730" spans="1:2">
      <c r="A2730" s="223" t="s">
        <v>1</v>
      </c>
      <c r="B2730" s="223" t="s">
        <v>6277</v>
      </c>
    </row>
    <row r="2731" spans="1:2">
      <c r="A2731" s="223" t="s">
        <v>40607</v>
      </c>
      <c r="B2731" s="223" t="s">
        <v>6278</v>
      </c>
    </row>
    <row r="2732" spans="1:2">
      <c r="A2732" s="223" t="s">
        <v>40608</v>
      </c>
      <c r="B2732" s="223" t="s">
        <v>6279</v>
      </c>
    </row>
    <row r="2733" spans="1:2">
      <c r="A2733" s="223" t="s">
        <v>1</v>
      </c>
      <c r="B2733" s="223" t="s">
        <v>6280</v>
      </c>
    </row>
    <row r="2734" spans="1:2">
      <c r="A2734" s="223" t="s">
        <v>0</v>
      </c>
      <c r="B2734" s="223" t="s">
        <v>6281</v>
      </c>
    </row>
    <row r="2735" spans="1:2">
      <c r="A2735" s="223" t="s">
        <v>40607</v>
      </c>
      <c r="B2735" s="223" t="s">
        <v>6282</v>
      </c>
    </row>
    <row r="2736" spans="1:2">
      <c r="A2736" s="223" t="s">
        <v>0</v>
      </c>
      <c r="B2736" s="223" t="s">
        <v>6283</v>
      </c>
    </row>
    <row r="2737" spans="1:2">
      <c r="A2737" s="223" t="s">
        <v>0</v>
      </c>
      <c r="B2737" s="223" t="s">
        <v>6284</v>
      </c>
    </row>
    <row r="2738" spans="1:2">
      <c r="A2738" s="223" t="s">
        <v>3179</v>
      </c>
      <c r="B2738" s="223" t="s">
        <v>6285</v>
      </c>
    </row>
    <row r="2739" spans="1:2">
      <c r="A2739" s="223" t="s">
        <v>40605</v>
      </c>
      <c r="B2739" s="223" t="s">
        <v>6286</v>
      </c>
    </row>
    <row r="2740" spans="1:2">
      <c r="A2740" s="223" t="s">
        <v>0</v>
      </c>
      <c r="B2740" s="223" t="s">
        <v>6287</v>
      </c>
    </row>
    <row r="2741" spans="1:2">
      <c r="A2741" s="223" t="s">
        <v>3179</v>
      </c>
      <c r="B2741" s="223" t="s">
        <v>6288</v>
      </c>
    </row>
    <row r="2742" spans="1:2">
      <c r="A2742" s="223" t="s">
        <v>3179</v>
      </c>
      <c r="B2742" s="223" t="s">
        <v>6289</v>
      </c>
    </row>
    <row r="2743" spans="1:2">
      <c r="A2743" s="223" t="s">
        <v>40607</v>
      </c>
      <c r="B2743" s="223" t="s">
        <v>6290</v>
      </c>
    </row>
    <row r="2744" spans="1:2">
      <c r="A2744" s="223" t="s">
        <v>0</v>
      </c>
      <c r="B2744" s="223" t="s">
        <v>6291</v>
      </c>
    </row>
    <row r="2745" spans="1:2">
      <c r="A2745" s="223" t="s">
        <v>0</v>
      </c>
      <c r="B2745" s="223" t="s">
        <v>6292</v>
      </c>
    </row>
    <row r="2746" spans="1:2">
      <c r="A2746" s="223" t="s">
        <v>40608</v>
      </c>
      <c r="B2746" s="223" t="s">
        <v>6293</v>
      </c>
    </row>
    <row r="2747" spans="1:2">
      <c r="A2747" s="223" t="s">
        <v>3179</v>
      </c>
      <c r="B2747" s="223" t="s">
        <v>6294</v>
      </c>
    </row>
    <row r="2748" spans="1:2">
      <c r="A2748" s="223" t="s">
        <v>1</v>
      </c>
      <c r="B2748" s="223" t="s">
        <v>6295</v>
      </c>
    </row>
    <row r="2749" spans="1:2">
      <c r="A2749" s="223" t="s">
        <v>40607</v>
      </c>
      <c r="B2749" s="223" t="s">
        <v>6296</v>
      </c>
    </row>
    <row r="2750" spans="1:2">
      <c r="A2750" s="223" t="s">
        <v>40607</v>
      </c>
      <c r="B2750" s="223" t="s">
        <v>6297</v>
      </c>
    </row>
    <row r="2751" spans="1:2">
      <c r="A2751" s="223" t="s">
        <v>0</v>
      </c>
      <c r="B2751" s="223" t="s">
        <v>6298</v>
      </c>
    </row>
    <row r="2752" spans="1:2">
      <c r="A2752" s="223" t="s">
        <v>1</v>
      </c>
      <c r="B2752" s="223" t="s">
        <v>6299</v>
      </c>
    </row>
    <row r="2753" spans="1:2">
      <c r="A2753" s="223" t="s">
        <v>40607</v>
      </c>
      <c r="B2753" s="223" t="s">
        <v>6300</v>
      </c>
    </row>
    <row r="2754" spans="1:2">
      <c r="A2754" s="223" t="s">
        <v>1</v>
      </c>
      <c r="B2754" s="223" t="s">
        <v>6301</v>
      </c>
    </row>
    <row r="2755" spans="1:2">
      <c r="A2755" s="223" t="s">
        <v>0</v>
      </c>
      <c r="B2755" s="223" t="s">
        <v>6302</v>
      </c>
    </row>
    <row r="2756" spans="1:2">
      <c r="A2756" s="223" t="s">
        <v>0</v>
      </c>
      <c r="B2756" s="223" t="s">
        <v>6303</v>
      </c>
    </row>
    <row r="2757" spans="1:2">
      <c r="A2757" s="223" t="s">
        <v>1</v>
      </c>
      <c r="B2757" s="223" t="s">
        <v>6304</v>
      </c>
    </row>
    <row r="2758" spans="1:2">
      <c r="A2758" s="223" t="s">
        <v>1</v>
      </c>
      <c r="B2758" s="223" t="s">
        <v>6305</v>
      </c>
    </row>
    <row r="2759" spans="1:2">
      <c r="A2759" s="223" t="s">
        <v>1</v>
      </c>
      <c r="B2759" s="223" t="s">
        <v>6306</v>
      </c>
    </row>
    <row r="2760" spans="1:2">
      <c r="A2760" s="223" t="s">
        <v>3179</v>
      </c>
      <c r="B2760" s="223" t="s">
        <v>6307</v>
      </c>
    </row>
    <row r="2761" spans="1:2">
      <c r="A2761" s="223" t="s">
        <v>40607</v>
      </c>
      <c r="B2761" s="223" t="s">
        <v>6308</v>
      </c>
    </row>
    <row r="2762" spans="1:2">
      <c r="A2762" s="223" t="s">
        <v>0</v>
      </c>
      <c r="B2762" s="223" t="s">
        <v>6309</v>
      </c>
    </row>
    <row r="2763" spans="1:2">
      <c r="A2763" s="223" t="s">
        <v>3179</v>
      </c>
      <c r="B2763" s="223" t="s">
        <v>6310</v>
      </c>
    </row>
    <row r="2764" spans="1:2">
      <c r="A2764" s="223" t="s">
        <v>40605</v>
      </c>
      <c r="B2764" s="223" t="s">
        <v>6311</v>
      </c>
    </row>
    <row r="2765" spans="1:2">
      <c r="A2765" s="223" t="s">
        <v>40605</v>
      </c>
      <c r="B2765" s="223" t="s">
        <v>6312</v>
      </c>
    </row>
    <row r="2766" spans="1:2">
      <c r="A2766" s="223" t="s">
        <v>0</v>
      </c>
      <c r="B2766" s="223" t="s">
        <v>6313</v>
      </c>
    </row>
    <row r="2767" spans="1:2">
      <c r="A2767" s="223" t="s">
        <v>40607</v>
      </c>
      <c r="B2767" s="223" t="s">
        <v>6314</v>
      </c>
    </row>
    <row r="2768" spans="1:2">
      <c r="A2768" s="223" t="s">
        <v>0</v>
      </c>
      <c r="B2768" s="223" t="s">
        <v>6315</v>
      </c>
    </row>
    <row r="2769" spans="1:2">
      <c r="A2769" s="223" t="s">
        <v>3179</v>
      </c>
      <c r="B2769" s="223" t="s">
        <v>6316</v>
      </c>
    </row>
    <row r="2770" spans="1:2">
      <c r="A2770" s="223" t="s">
        <v>0</v>
      </c>
      <c r="B2770" s="223" t="s">
        <v>6317</v>
      </c>
    </row>
    <row r="2771" spans="1:2">
      <c r="A2771" s="223" t="s">
        <v>1</v>
      </c>
      <c r="B2771" s="223" t="s">
        <v>6318</v>
      </c>
    </row>
    <row r="2772" spans="1:2">
      <c r="A2772" s="223" t="s">
        <v>0</v>
      </c>
      <c r="B2772" s="223" t="s">
        <v>6319</v>
      </c>
    </row>
    <row r="2773" spans="1:2">
      <c r="A2773" s="223" t="s">
        <v>40605</v>
      </c>
      <c r="B2773" s="223" t="s">
        <v>6320</v>
      </c>
    </row>
    <row r="2774" spans="1:2">
      <c r="A2774" s="223" t="s">
        <v>40607</v>
      </c>
      <c r="B2774" s="223" t="s">
        <v>6321</v>
      </c>
    </row>
    <row r="2775" spans="1:2">
      <c r="A2775" s="223" t="s">
        <v>40608</v>
      </c>
      <c r="B2775" s="223" t="s">
        <v>6322</v>
      </c>
    </row>
    <row r="2776" spans="1:2">
      <c r="A2776" s="223" t="s">
        <v>1</v>
      </c>
      <c r="B2776" s="223" t="s">
        <v>6323</v>
      </c>
    </row>
    <row r="2777" spans="1:2">
      <c r="A2777" s="223" t="s">
        <v>40607</v>
      </c>
      <c r="B2777" s="223" t="s">
        <v>6324</v>
      </c>
    </row>
    <row r="2778" spans="1:2">
      <c r="A2778" s="223" t="s">
        <v>40607</v>
      </c>
      <c r="B2778" s="223" t="s">
        <v>6325</v>
      </c>
    </row>
    <row r="2779" spans="1:2">
      <c r="A2779" s="223" t="s">
        <v>1</v>
      </c>
      <c r="B2779" s="223" t="s">
        <v>6326</v>
      </c>
    </row>
    <row r="2780" spans="1:2">
      <c r="A2780" s="223" t="s">
        <v>1</v>
      </c>
      <c r="B2780" s="223" t="s">
        <v>6327</v>
      </c>
    </row>
    <row r="2781" spans="1:2">
      <c r="A2781" s="223" t="s">
        <v>1</v>
      </c>
      <c r="B2781" s="223" t="s">
        <v>6328</v>
      </c>
    </row>
    <row r="2782" spans="1:2">
      <c r="A2782" s="223" t="s">
        <v>40607</v>
      </c>
      <c r="B2782" s="223" t="s">
        <v>6329</v>
      </c>
    </row>
    <row r="2783" spans="1:2">
      <c r="A2783" s="223" t="s">
        <v>3179</v>
      </c>
      <c r="B2783" s="223" t="s">
        <v>6330</v>
      </c>
    </row>
    <row r="2784" spans="1:2">
      <c r="A2784" s="223" t="s">
        <v>1</v>
      </c>
      <c r="B2784" s="223" t="s">
        <v>6331</v>
      </c>
    </row>
    <row r="2785" spans="1:2">
      <c r="A2785" s="223" t="s">
        <v>0</v>
      </c>
      <c r="B2785" s="223" t="s">
        <v>6332</v>
      </c>
    </row>
    <row r="2786" spans="1:2">
      <c r="A2786" s="223" t="s">
        <v>40606</v>
      </c>
      <c r="B2786" s="223" t="s">
        <v>6333</v>
      </c>
    </row>
    <row r="2787" spans="1:2">
      <c r="A2787" s="223" t="s">
        <v>1</v>
      </c>
      <c r="B2787" s="223" t="s">
        <v>6334</v>
      </c>
    </row>
    <row r="2788" spans="1:2">
      <c r="A2788" s="223" t="s">
        <v>40607</v>
      </c>
      <c r="B2788" s="223" t="s">
        <v>6335</v>
      </c>
    </row>
    <row r="2789" spans="1:2">
      <c r="A2789" s="223" t="s">
        <v>40607</v>
      </c>
      <c r="B2789" s="223" t="s">
        <v>6336</v>
      </c>
    </row>
    <row r="2790" spans="1:2">
      <c r="A2790" s="223" t="s">
        <v>1</v>
      </c>
      <c r="B2790" s="223" t="s">
        <v>6337</v>
      </c>
    </row>
    <row r="2791" spans="1:2">
      <c r="A2791" s="223" t="s">
        <v>40606</v>
      </c>
      <c r="B2791" s="223" t="s">
        <v>6338</v>
      </c>
    </row>
    <row r="2792" spans="1:2">
      <c r="A2792" s="223" t="s">
        <v>3179</v>
      </c>
      <c r="B2792" s="223" t="s">
        <v>6339</v>
      </c>
    </row>
    <row r="2793" spans="1:2">
      <c r="A2793" s="223" t="s">
        <v>3179</v>
      </c>
      <c r="B2793" s="223" t="s">
        <v>6340</v>
      </c>
    </row>
    <row r="2794" spans="1:2">
      <c r="A2794" s="223" t="s">
        <v>0</v>
      </c>
      <c r="B2794" s="223" t="s">
        <v>6341</v>
      </c>
    </row>
    <row r="2795" spans="1:2">
      <c r="A2795" s="223" t="s">
        <v>40605</v>
      </c>
      <c r="B2795" s="223" t="s">
        <v>6342</v>
      </c>
    </row>
    <row r="2796" spans="1:2">
      <c r="A2796" s="223" t="s">
        <v>1</v>
      </c>
      <c r="B2796" s="223" t="s">
        <v>6343</v>
      </c>
    </row>
    <row r="2797" spans="1:2">
      <c r="A2797" s="223" t="s">
        <v>0</v>
      </c>
      <c r="B2797" s="223" t="s">
        <v>6344</v>
      </c>
    </row>
    <row r="2798" spans="1:2">
      <c r="A2798" s="223" t="s">
        <v>3179</v>
      </c>
      <c r="B2798" s="223" t="s">
        <v>6345</v>
      </c>
    </row>
    <row r="2799" spans="1:2">
      <c r="A2799" s="223" t="s">
        <v>1</v>
      </c>
      <c r="B2799" s="223" t="s">
        <v>6346</v>
      </c>
    </row>
    <row r="2800" spans="1:2">
      <c r="A2800" s="223" t="s">
        <v>40607</v>
      </c>
      <c r="B2800" s="223" t="s">
        <v>6347</v>
      </c>
    </row>
    <row r="2801" spans="1:2">
      <c r="A2801" s="223" t="s">
        <v>1</v>
      </c>
      <c r="B2801" s="223" t="s">
        <v>6348</v>
      </c>
    </row>
    <row r="2802" spans="1:2">
      <c r="A2802" s="223" t="s">
        <v>40607</v>
      </c>
      <c r="B2802" s="223" t="s">
        <v>6349</v>
      </c>
    </row>
    <row r="2803" spans="1:2">
      <c r="A2803" s="223" t="s">
        <v>40607</v>
      </c>
      <c r="B2803" s="223" t="s">
        <v>6350</v>
      </c>
    </row>
    <row r="2804" spans="1:2">
      <c r="A2804" s="223" t="s">
        <v>40607</v>
      </c>
      <c r="B2804" s="223" t="s">
        <v>6351</v>
      </c>
    </row>
    <row r="2805" spans="1:2">
      <c r="A2805" s="223" t="s">
        <v>0</v>
      </c>
      <c r="B2805" s="223" t="s">
        <v>6352</v>
      </c>
    </row>
    <row r="2806" spans="1:2">
      <c r="A2806" s="223" t="s">
        <v>40605</v>
      </c>
      <c r="B2806" s="223" t="s">
        <v>6353</v>
      </c>
    </row>
    <row r="2807" spans="1:2">
      <c r="A2807" s="223" t="s">
        <v>0</v>
      </c>
      <c r="B2807" s="223" t="s">
        <v>6354</v>
      </c>
    </row>
    <row r="2808" spans="1:2">
      <c r="A2808" s="223" t="s">
        <v>3179</v>
      </c>
      <c r="B2808" s="223" t="s">
        <v>6355</v>
      </c>
    </row>
    <row r="2809" spans="1:2">
      <c r="A2809" s="223" t="s">
        <v>0</v>
      </c>
      <c r="B2809" s="223" t="s">
        <v>6356</v>
      </c>
    </row>
    <row r="2810" spans="1:2">
      <c r="A2810" s="223" t="s">
        <v>0</v>
      </c>
      <c r="B2810" s="223" t="s">
        <v>6357</v>
      </c>
    </row>
    <row r="2811" spans="1:2">
      <c r="A2811" s="223" t="s">
        <v>3179</v>
      </c>
      <c r="B2811" s="223" t="s">
        <v>6358</v>
      </c>
    </row>
    <row r="2812" spans="1:2">
      <c r="A2812" s="223" t="s">
        <v>40605</v>
      </c>
      <c r="B2812" s="223" t="s">
        <v>6359</v>
      </c>
    </row>
    <row r="2813" spans="1:2">
      <c r="A2813" s="223" t="s">
        <v>1</v>
      </c>
      <c r="B2813" s="223" t="s">
        <v>6360</v>
      </c>
    </row>
    <row r="2814" spans="1:2">
      <c r="A2814" s="223" t="s">
        <v>3179</v>
      </c>
      <c r="B2814" s="223" t="s">
        <v>6361</v>
      </c>
    </row>
    <row r="2815" spans="1:2">
      <c r="A2815" s="223" t="s">
        <v>40607</v>
      </c>
      <c r="B2815" s="223" t="s">
        <v>6362</v>
      </c>
    </row>
    <row r="2816" spans="1:2">
      <c r="A2816" s="223" t="s">
        <v>0</v>
      </c>
      <c r="B2816" s="223" t="s">
        <v>6363</v>
      </c>
    </row>
    <row r="2817" spans="1:2">
      <c r="A2817" s="223" t="s">
        <v>1</v>
      </c>
      <c r="B2817" s="223" t="s">
        <v>6364</v>
      </c>
    </row>
    <row r="2818" spans="1:2">
      <c r="A2818" s="223" t="s">
        <v>40608</v>
      </c>
      <c r="B2818" s="223" t="s">
        <v>6365</v>
      </c>
    </row>
    <row r="2819" spans="1:2">
      <c r="A2819" s="223" t="s">
        <v>40608</v>
      </c>
      <c r="B2819" s="223" t="s">
        <v>6366</v>
      </c>
    </row>
    <row r="2820" spans="1:2">
      <c r="A2820" s="223" t="s">
        <v>40606</v>
      </c>
      <c r="B2820" s="223" t="s">
        <v>6367</v>
      </c>
    </row>
    <row r="2821" spans="1:2">
      <c r="A2821" s="223" t="s">
        <v>1</v>
      </c>
      <c r="B2821" s="223" t="s">
        <v>6368</v>
      </c>
    </row>
    <row r="2822" spans="1:2">
      <c r="A2822" s="223" t="s">
        <v>40607</v>
      </c>
      <c r="B2822" s="223" t="s">
        <v>6369</v>
      </c>
    </row>
    <row r="2823" spans="1:2">
      <c r="A2823" s="223" t="s">
        <v>40606</v>
      </c>
      <c r="B2823" s="223" t="s">
        <v>6370</v>
      </c>
    </row>
    <row r="2824" spans="1:2">
      <c r="A2824" s="223" t="s">
        <v>0</v>
      </c>
      <c r="B2824" s="223" t="s">
        <v>6371</v>
      </c>
    </row>
    <row r="2825" spans="1:2">
      <c r="A2825" s="223" t="s">
        <v>40607</v>
      </c>
      <c r="B2825" s="223" t="s">
        <v>6372</v>
      </c>
    </row>
    <row r="2826" spans="1:2">
      <c r="A2826" s="223" t="s">
        <v>0</v>
      </c>
      <c r="B2826" s="223" t="s">
        <v>6373</v>
      </c>
    </row>
    <row r="2827" spans="1:2">
      <c r="A2827" s="223" t="s">
        <v>40605</v>
      </c>
      <c r="B2827" s="223" t="s">
        <v>6374</v>
      </c>
    </row>
    <row r="2828" spans="1:2">
      <c r="A2828" s="223" t="s">
        <v>0</v>
      </c>
      <c r="B2828" s="223" t="s">
        <v>6375</v>
      </c>
    </row>
    <row r="2829" spans="1:2">
      <c r="A2829" s="223" t="s">
        <v>40605</v>
      </c>
      <c r="B2829" s="223" t="s">
        <v>6376</v>
      </c>
    </row>
    <row r="2830" spans="1:2">
      <c r="A2830" s="223" t="s">
        <v>3179</v>
      </c>
      <c r="B2830" s="223" t="s">
        <v>6377</v>
      </c>
    </row>
    <row r="2831" spans="1:2">
      <c r="A2831" s="223" t="s">
        <v>40607</v>
      </c>
      <c r="B2831" s="223" t="s">
        <v>6378</v>
      </c>
    </row>
    <row r="2832" spans="1:2">
      <c r="A2832" s="223" t="s">
        <v>0</v>
      </c>
      <c r="B2832" s="223" t="s">
        <v>6379</v>
      </c>
    </row>
    <row r="2833" spans="1:2">
      <c r="A2833" s="223" t="s">
        <v>3179</v>
      </c>
      <c r="B2833" s="223" t="s">
        <v>6380</v>
      </c>
    </row>
    <row r="2834" spans="1:2">
      <c r="A2834" s="223" t="s">
        <v>40606</v>
      </c>
      <c r="B2834" s="223" t="s">
        <v>6381</v>
      </c>
    </row>
    <row r="2835" spans="1:2">
      <c r="A2835" s="223" t="s">
        <v>1</v>
      </c>
      <c r="B2835" s="223" t="s">
        <v>6382</v>
      </c>
    </row>
    <row r="2836" spans="1:2">
      <c r="A2836" s="223" t="s">
        <v>1</v>
      </c>
      <c r="B2836" s="223" t="s">
        <v>6383</v>
      </c>
    </row>
    <row r="2837" spans="1:2">
      <c r="A2837" s="223" t="s">
        <v>1</v>
      </c>
      <c r="B2837" s="223" t="s">
        <v>6384</v>
      </c>
    </row>
    <row r="2838" spans="1:2">
      <c r="A2838" s="223" t="s">
        <v>3179</v>
      </c>
      <c r="B2838" s="223" t="s">
        <v>6385</v>
      </c>
    </row>
    <row r="2839" spans="1:2">
      <c r="A2839" s="223" t="s">
        <v>0</v>
      </c>
      <c r="B2839" s="223" t="s">
        <v>6386</v>
      </c>
    </row>
    <row r="2840" spans="1:2">
      <c r="A2840" s="223" t="s">
        <v>40608</v>
      </c>
      <c r="B2840" s="223" t="s">
        <v>6387</v>
      </c>
    </row>
    <row r="2841" spans="1:2">
      <c r="A2841" s="223" t="s">
        <v>1</v>
      </c>
      <c r="B2841" s="223" t="s">
        <v>6388</v>
      </c>
    </row>
    <row r="2842" spans="1:2">
      <c r="A2842" s="223" t="s">
        <v>1</v>
      </c>
      <c r="B2842" s="223" t="s">
        <v>6389</v>
      </c>
    </row>
    <row r="2843" spans="1:2">
      <c r="A2843" s="223" t="s">
        <v>0</v>
      </c>
      <c r="B2843" s="223" t="s">
        <v>6390</v>
      </c>
    </row>
    <row r="2844" spans="1:2">
      <c r="A2844" s="223" t="s">
        <v>1</v>
      </c>
      <c r="B2844" s="223" t="s">
        <v>6391</v>
      </c>
    </row>
    <row r="2845" spans="1:2">
      <c r="A2845" s="223" t="s">
        <v>40606</v>
      </c>
      <c r="B2845" s="223" t="s">
        <v>6392</v>
      </c>
    </row>
    <row r="2846" spans="1:2">
      <c r="A2846" s="223" t="s">
        <v>40608</v>
      </c>
      <c r="B2846" s="223" t="s">
        <v>6393</v>
      </c>
    </row>
    <row r="2847" spans="1:2">
      <c r="A2847" s="223" t="s">
        <v>40606</v>
      </c>
      <c r="B2847" s="223" t="s">
        <v>6394</v>
      </c>
    </row>
    <row r="2848" spans="1:2">
      <c r="A2848" s="223" t="s">
        <v>40606</v>
      </c>
      <c r="B2848" s="223" t="s">
        <v>6395</v>
      </c>
    </row>
    <row r="2849" spans="1:2">
      <c r="A2849" s="223" t="s">
        <v>40608</v>
      </c>
      <c r="B2849" s="223" t="s">
        <v>6396</v>
      </c>
    </row>
    <row r="2850" spans="1:2">
      <c r="A2850" s="223" t="s">
        <v>0</v>
      </c>
      <c r="B2850" s="223" t="s">
        <v>6397</v>
      </c>
    </row>
    <row r="2851" spans="1:2">
      <c r="A2851" s="223" t="s">
        <v>1</v>
      </c>
      <c r="B2851" s="223" t="s">
        <v>6398</v>
      </c>
    </row>
    <row r="2852" spans="1:2">
      <c r="A2852" s="223" t="s">
        <v>40607</v>
      </c>
      <c r="B2852" s="223" t="s">
        <v>6399</v>
      </c>
    </row>
    <row r="2853" spans="1:2">
      <c r="A2853" s="223" t="s">
        <v>3179</v>
      </c>
      <c r="B2853" s="223" t="s">
        <v>6400</v>
      </c>
    </row>
    <row r="2854" spans="1:2">
      <c r="A2854" s="223" t="s">
        <v>40605</v>
      </c>
      <c r="B2854" s="223" t="s">
        <v>6401</v>
      </c>
    </row>
    <row r="2855" spans="1:2">
      <c r="A2855" s="223" t="s">
        <v>40607</v>
      </c>
      <c r="B2855" s="223" t="s">
        <v>6402</v>
      </c>
    </row>
    <row r="2856" spans="1:2">
      <c r="A2856" s="223" t="s">
        <v>40607</v>
      </c>
      <c r="B2856" s="223" t="s">
        <v>6403</v>
      </c>
    </row>
    <row r="2857" spans="1:2">
      <c r="A2857" s="223" t="s">
        <v>1</v>
      </c>
      <c r="B2857" s="223" t="s">
        <v>6404</v>
      </c>
    </row>
    <row r="2858" spans="1:2">
      <c r="A2858" s="223" t="s">
        <v>40606</v>
      </c>
      <c r="B2858" s="223" t="s">
        <v>6405</v>
      </c>
    </row>
    <row r="2859" spans="1:2">
      <c r="A2859" s="223" t="s">
        <v>0</v>
      </c>
      <c r="B2859" s="223" t="s">
        <v>6406</v>
      </c>
    </row>
    <row r="2860" spans="1:2">
      <c r="A2860" s="223" t="s">
        <v>40607</v>
      </c>
      <c r="B2860" s="223" t="s">
        <v>6407</v>
      </c>
    </row>
    <row r="2861" spans="1:2">
      <c r="A2861" s="223" t="s">
        <v>40607</v>
      </c>
      <c r="B2861" s="223" t="s">
        <v>6408</v>
      </c>
    </row>
    <row r="2862" spans="1:2">
      <c r="A2862" s="223" t="s">
        <v>40607</v>
      </c>
      <c r="B2862" s="223" t="s">
        <v>6409</v>
      </c>
    </row>
    <row r="2863" spans="1:2">
      <c r="A2863" s="223" t="s">
        <v>40608</v>
      </c>
      <c r="B2863" s="223" t="s">
        <v>6410</v>
      </c>
    </row>
    <row r="2864" spans="1:2">
      <c r="A2864" s="223" t="s">
        <v>1</v>
      </c>
      <c r="B2864" s="223" t="s">
        <v>6411</v>
      </c>
    </row>
    <row r="2865" spans="1:2">
      <c r="A2865" s="223" t="s">
        <v>40607</v>
      </c>
      <c r="B2865" s="223" t="s">
        <v>6412</v>
      </c>
    </row>
    <row r="2866" spans="1:2">
      <c r="A2866" s="223" t="s">
        <v>40607</v>
      </c>
      <c r="B2866" s="223" t="s">
        <v>6413</v>
      </c>
    </row>
    <row r="2867" spans="1:2">
      <c r="A2867" s="223" t="s">
        <v>40608</v>
      </c>
      <c r="B2867" s="223" t="s">
        <v>6414</v>
      </c>
    </row>
    <row r="2868" spans="1:2">
      <c r="A2868" s="223" t="s">
        <v>0</v>
      </c>
      <c r="B2868" s="223" t="s">
        <v>6415</v>
      </c>
    </row>
    <row r="2869" spans="1:2">
      <c r="A2869" s="223" t="s">
        <v>1</v>
      </c>
      <c r="B2869" s="223" t="s">
        <v>6416</v>
      </c>
    </row>
    <row r="2870" spans="1:2">
      <c r="A2870" s="223" t="s">
        <v>40607</v>
      </c>
      <c r="B2870" s="223" t="s">
        <v>6417</v>
      </c>
    </row>
    <row r="2871" spans="1:2">
      <c r="A2871" s="223" t="s">
        <v>1</v>
      </c>
      <c r="B2871" s="223" t="s">
        <v>6418</v>
      </c>
    </row>
    <row r="2872" spans="1:2">
      <c r="A2872" s="223" t="s">
        <v>1</v>
      </c>
      <c r="B2872" s="223" t="s">
        <v>6419</v>
      </c>
    </row>
    <row r="2873" spans="1:2">
      <c r="A2873" s="223" t="s">
        <v>40608</v>
      </c>
      <c r="B2873" s="223" t="s">
        <v>6420</v>
      </c>
    </row>
    <row r="2874" spans="1:2">
      <c r="A2874" s="223" t="s">
        <v>0</v>
      </c>
      <c r="B2874" s="223" t="s">
        <v>6421</v>
      </c>
    </row>
    <row r="2875" spans="1:2">
      <c r="A2875" s="223" t="s">
        <v>3179</v>
      </c>
      <c r="B2875" s="223" t="s">
        <v>6422</v>
      </c>
    </row>
    <row r="2876" spans="1:2">
      <c r="A2876" s="223" t="s">
        <v>40608</v>
      </c>
      <c r="B2876" s="223" t="s">
        <v>6423</v>
      </c>
    </row>
    <row r="2877" spans="1:2">
      <c r="A2877" s="223" t="s">
        <v>40607</v>
      </c>
      <c r="B2877" s="223" t="s">
        <v>6424</v>
      </c>
    </row>
    <row r="2878" spans="1:2">
      <c r="A2878" s="223" t="s">
        <v>3179</v>
      </c>
      <c r="B2878" s="223" t="s">
        <v>6425</v>
      </c>
    </row>
    <row r="2879" spans="1:2">
      <c r="A2879" s="223" t="s">
        <v>40608</v>
      </c>
      <c r="B2879" s="223" t="s">
        <v>6426</v>
      </c>
    </row>
    <row r="2880" spans="1:2">
      <c r="A2880" s="223" t="s">
        <v>1</v>
      </c>
      <c r="B2880" s="223" t="s">
        <v>6427</v>
      </c>
    </row>
    <row r="2881" spans="1:2">
      <c r="A2881" s="223" t="s">
        <v>40607</v>
      </c>
      <c r="B2881" s="223" t="s">
        <v>6428</v>
      </c>
    </row>
    <row r="2882" spans="1:2">
      <c r="A2882" s="223" t="s">
        <v>3179</v>
      </c>
      <c r="B2882" s="223" t="s">
        <v>6429</v>
      </c>
    </row>
    <row r="2883" spans="1:2">
      <c r="A2883" s="223" t="s">
        <v>1</v>
      </c>
      <c r="B2883" s="223" t="s">
        <v>6430</v>
      </c>
    </row>
    <row r="2884" spans="1:2">
      <c r="A2884" s="223" t="s">
        <v>3179</v>
      </c>
      <c r="B2884" s="223" t="s">
        <v>6431</v>
      </c>
    </row>
    <row r="2885" spans="1:2">
      <c r="A2885" s="223" t="s">
        <v>0</v>
      </c>
      <c r="B2885" s="223" t="s">
        <v>6432</v>
      </c>
    </row>
    <row r="2886" spans="1:2">
      <c r="A2886" s="223" t="s">
        <v>3179</v>
      </c>
      <c r="B2886" s="223" t="s">
        <v>6433</v>
      </c>
    </row>
    <row r="2887" spans="1:2">
      <c r="A2887" s="223" t="s">
        <v>1</v>
      </c>
      <c r="B2887" s="223" t="s">
        <v>6434</v>
      </c>
    </row>
    <row r="2888" spans="1:2">
      <c r="A2888" s="223" t="s">
        <v>40607</v>
      </c>
      <c r="B2888" s="223" t="s">
        <v>6435</v>
      </c>
    </row>
    <row r="2889" spans="1:2">
      <c r="A2889" s="223" t="s">
        <v>40607</v>
      </c>
      <c r="B2889" s="223" t="s">
        <v>6436</v>
      </c>
    </row>
    <row r="2890" spans="1:2">
      <c r="A2890" s="223" t="s">
        <v>0</v>
      </c>
      <c r="B2890" s="223" t="s">
        <v>6437</v>
      </c>
    </row>
    <row r="2891" spans="1:2">
      <c r="A2891" s="223" t="s">
        <v>1</v>
      </c>
      <c r="B2891" s="223" t="s">
        <v>6438</v>
      </c>
    </row>
    <row r="2892" spans="1:2">
      <c r="A2892" s="223" t="s">
        <v>40607</v>
      </c>
      <c r="B2892" s="223" t="s">
        <v>6439</v>
      </c>
    </row>
    <row r="2893" spans="1:2">
      <c r="A2893" s="223" t="s">
        <v>40608</v>
      </c>
      <c r="B2893" s="223" t="s">
        <v>6440</v>
      </c>
    </row>
    <row r="2894" spans="1:2">
      <c r="A2894" s="223" t="s">
        <v>40607</v>
      </c>
      <c r="B2894" s="223" t="s">
        <v>6441</v>
      </c>
    </row>
    <row r="2895" spans="1:2">
      <c r="A2895" s="223" t="s">
        <v>3179</v>
      </c>
      <c r="B2895" s="223" t="s">
        <v>6442</v>
      </c>
    </row>
    <row r="2896" spans="1:2">
      <c r="A2896" s="223" t="s">
        <v>0</v>
      </c>
      <c r="B2896" s="223" t="s">
        <v>6443</v>
      </c>
    </row>
    <row r="2897" spans="1:2">
      <c r="A2897" s="223" t="s">
        <v>40607</v>
      </c>
      <c r="B2897" s="223" t="s">
        <v>6444</v>
      </c>
    </row>
    <row r="2898" spans="1:2">
      <c r="A2898" s="223" t="s">
        <v>1</v>
      </c>
      <c r="B2898" s="223" t="s">
        <v>6445</v>
      </c>
    </row>
    <row r="2899" spans="1:2">
      <c r="A2899" s="223" t="s">
        <v>40607</v>
      </c>
      <c r="B2899" s="223" t="s">
        <v>6446</v>
      </c>
    </row>
    <row r="2900" spans="1:2">
      <c r="A2900" s="223" t="s">
        <v>0</v>
      </c>
      <c r="B2900" s="223" t="s">
        <v>6447</v>
      </c>
    </row>
    <row r="2901" spans="1:2">
      <c r="A2901" s="223" t="s">
        <v>40605</v>
      </c>
      <c r="B2901" s="223" t="s">
        <v>6448</v>
      </c>
    </row>
    <row r="2902" spans="1:2">
      <c r="A2902" s="223" t="s">
        <v>40607</v>
      </c>
      <c r="B2902" s="223" t="s">
        <v>6449</v>
      </c>
    </row>
    <row r="2903" spans="1:2">
      <c r="A2903" s="223" t="s">
        <v>3179</v>
      </c>
      <c r="B2903" s="223" t="s">
        <v>6450</v>
      </c>
    </row>
    <row r="2904" spans="1:2">
      <c r="A2904" s="223" t="s">
        <v>40606</v>
      </c>
      <c r="B2904" s="223" t="s">
        <v>6451</v>
      </c>
    </row>
    <row r="2905" spans="1:2">
      <c r="A2905" s="223" t="s">
        <v>1</v>
      </c>
      <c r="B2905" s="223" t="s">
        <v>6452</v>
      </c>
    </row>
    <row r="2906" spans="1:2">
      <c r="A2906" s="223" t="s">
        <v>3179</v>
      </c>
      <c r="B2906" s="223" t="s">
        <v>6453</v>
      </c>
    </row>
    <row r="2907" spans="1:2">
      <c r="A2907" s="223" t="s">
        <v>1</v>
      </c>
      <c r="B2907" s="223" t="s">
        <v>6454</v>
      </c>
    </row>
    <row r="2908" spans="1:2">
      <c r="A2908" s="223" t="s">
        <v>1</v>
      </c>
      <c r="B2908" s="223" t="s">
        <v>6455</v>
      </c>
    </row>
    <row r="2909" spans="1:2">
      <c r="A2909" s="223" t="s">
        <v>1</v>
      </c>
      <c r="B2909" s="223" t="s">
        <v>6456</v>
      </c>
    </row>
    <row r="2910" spans="1:2">
      <c r="A2910" s="223" t="s">
        <v>1</v>
      </c>
      <c r="B2910" s="223" t="s">
        <v>6457</v>
      </c>
    </row>
    <row r="2911" spans="1:2">
      <c r="A2911" s="223" t="s">
        <v>0</v>
      </c>
      <c r="B2911" s="223" t="s">
        <v>6458</v>
      </c>
    </row>
    <row r="2912" spans="1:2">
      <c r="A2912" s="223" t="s">
        <v>3179</v>
      </c>
      <c r="B2912" s="223" t="s">
        <v>6459</v>
      </c>
    </row>
    <row r="2913" spans="1:2">
      <c r="A2913" s="223" t="s">
        <v>40607</v>
      </c>
      <c r="B2913" s="223" t="s">
        <v>6460</v>
      </c>
    </row>
    <row r="2914" spans="1:2">
      <c r="A2914" s="223" t="s">
        <v>1</v>
      </c>
      <c r="B2914" s="223" t="s">
        <v>6461</v>
      </c>
    </row>
    <row r="2915" spans="1:2">
      <c r="A2915" s="223" t="s">
        <v>40606</v>
      </c>
      <c r="B2915" s="223" t="s">
        <v>6462</v>
      </c>
    </row>
    <row r="2916" spans="1:2">
      <c r="A2916" s="223" t="s">
        <v>40607</v>
      </c>
      <c r="B2916" s="223" t="s">
        <v>6463</v>
      </c>
    </row>
    <row r="2917" spans="1:2">
      <c r="A2917" s="223" t="s">
        <v>3179</v>
      </c>
      <c r="B2917" s="223" t="s">
        <v>6464</v>
      </c>
    </row>
    <row r="2918" spans="1:2">
      <c r="A2918" s="223" t="s">
        <v>3179</v>
      </c>
      <c r="B2918" s="223" t="s">
        <v>6465</v>
      </c>
    </row>
    <row r="2919" spans="1:2">
      <c r="A2919" s="223" t="s">
        <v>0</v>
      </c>
      <c r="B2919" s="223" t="s">
        <v>6466</v>
      </c>
    </row>
    <row r="2920" spans="1:2">
      <c r="A2920" s="223" t="s">
        <v>0</v>
      </c>
      <c r="B2920" s="223" t="s">
        <v>6467</v>
      </c>
    </row>
    <row r="2921" spans="1:2">
      <c r="A2921" s="223" t="s">
        <v>40605</v>
      </c>
      <c r="B2921" s="223" t="s">
        <v>6468</v>
      </c>
    </row>
    <row r="2922" spans="1:2">
      <c r="A2922" s="223" t="s">
        <v>40607</v>
      </c>
      <c r="B2922" s="223" t="s">
        <v>6469</v>
      </c>
    </row>
    <row r="2923" spans="1:2">
      <c r="A2923" s="223" t="s">
        <v>40607</v>
      </c>
      <c r="B2923" s="223" t="s">
        <v>6470</v>
      </c>
    </row>
    <row r="2924" spans="1:2">
      <c r="A2924" s="223" t="s">
        <v>0</v>
      </c>
      <c r="B2924" s="223" t="s">
        <v>6471</v>
      </c>
    </row>
    <row r="2925" spans="1:2">
      <c r="A2925" s="223" t="s">
        <v>40605</v>
      </c>
      <c r="B2925" s="223" t="s">
        <v>6472</v>
      </c>
    </row>
    <row r="2926" spans="1:2">
      <c r="A2926" s="223" t="s">
        <v>40606</v>
      </c>
      <c r="B2926" s="223" t="s">
        <v>6473</v>
      </c>
    </row>
    <row r="2927" spans="1:2">
      <c r="A2927" s="223" t="s">
        <v>1</v>
      </c>
      <c r="B2927" s="223" t="s">
        <v>6474</v>
      </c>
    </row>
    <row r="2928" spans="1:2">
      <c r="A2928" s="223" t="s">
        <v>0</v>
      </c>
      <c r="B2928" s="223" t="s">
        <v>6475</v>
      </c>
    </row>
    <row r="2929" spans="1:2">
      <c r="A2929" s="223" t="s">
        <v>1</v>
      </c>
      <c r="B2929" s="223" t="s">
        <v>6476</v>
      </c>
    </row>
    <row r="2930" spans="1:2">
      <c r="A2930" s="223" t="s">
        <v>0</v>
      </c>
      <c r="B2930" s="223" t="s">
        <v>6477</v>
      </c>
    </row>
    <row r="2931" spans="1:2">
      <c r="A2931" s="223" t="s">
        <v>1</v>
      </c>
      <c r="B2931" s="223" t="s">
        <v>6478</v>
      </c>
    </row>
    <row r="2932" spans="1:2">
      <c r="A2932" s="223" t="s">
        <v>40605</v>
      </c>
      <c r="B2932" s="223" t="s">
        <v>6479</v>
      </c>
    </row>
    <row r="2933" spans="1:2">
      <c r="A2933" s="223" t="s">
        <v>40608</v>
      </c>
      <c r="B2933" s="223" t="s">
        <v>6480</v>
      </c>
    </row>
    <row r="2934" spans="1:2">
      <c r="A2934" s="223" t="s">
        <v>40605</v>
      </c>
      <c r="B2934" s="223" t="s">
        <v>6481</v>
      </c>
    </row>
    <row r="2935" spans="1:2">
      <c r="A2935" s="223" t="s">
        <v>1</v>
      </c>
      <c r="B2935" s="223" t="s">
        <v>6482</v>
      </c>
    </row>
    <row r="2936" spans="1:2">
      <c r="A2936" s="223" t="s">
        <v>1</v>
      </c>
      <c r="B2936" s="223" t="s">
        <v>6483</v>
      </c>
    </row>
    <row r="2937" spans="1:2">
      <c r="A2937" s="223" t="s">
        <v>3179</v>
      </c>
      <c r="B2937" s="223" t="s">
        <v>6484</v>
      </c>
    </row>
    <row r="2938" spans="1:2">
      <c r="A2938" s="223" t="s">
        <v>0</v>
      </c>
      <c r="B2938" s="223" t="s">
        <v>6485</v>
      </c>
    </row>
    <row r="2939" spans="1:2">
      <c r="A2939" s="223" t="s">
        <v>1</v>
      </c>
      <c r="B2939" s="223" t="s">
        <v>6486</v>
      </c>
    </row>
    <row r="2940" spans="1:2">
      <c r="A2940" s="223" t="s">
        <v>0</v>
      </c>
      <c r="B2940" s="223" t="s">
        <v>6487</v>
      </c>
    </row>
    <row r="2941" spans="1:2">
      <c r="A2941" s="223" t="s">
        <v>40607</v>
      </c>
      <c r="B2941" s="223" t="s">
        <v>6488</v>
      </c>
    </row>
    <row r="2942" spans="1:2">
      <c r="A2942" s="223" t="s">
        <v>0</v>
      </c>
      <c r="B2942" s="223" t="s">
        <v>6489</v>
      </c>
    </row>
    <row r="2943" spans="1:2">
      <c r="A2943" s="223" t="s">
        <v>40607</v>
      </c>
      <c r="B2943" s="223" t="s">
        <v>6490</v>
      </c>
    </row>
    <row r="2944" spans="1:2">
      <c r="A2944" s="223" t="s">
        <v>1</v>
      </c>
      <c r="B2944" s="223" t="s">
        <v>6491</v>
      </c>
    </row>
    <row r="2945" spans="1:2">
      <c r="A2945" s="223" t="s">
        <v>40607</v>
      </c>
      <c r="B2945" s="223" t="s">
        <v>6492</v>
      </c>
    </row>
    <row r="2946" spans="1:2">
      <c r="A2946" s="223" t="s">
        <v>1</v>
      </c>
      <c r="B2946" s="223" t="s">
        <v>6493</v>
      </c>
    </row>
    <row r="2947" spans="1:2">
      <c r="A2947" s="223" t="s">
        <v>40607</v>
      </c>
      <c r="B2947" s="223" t="s">
        <v>6494</v>
      </c>
    </row>
    <row r="2948" spans="1:2">
      <c r="A2948" s="223" t="s">
        <v>40607</v>
      </c>
      <c r="B2948" s="223" t="s">
        <v>6495</v>
      </c>
    </row>
    <row r="2949" spans="1:2">
      <c r="A2949" s="223" t="s">
        <v>0</v>
      </c>
      <c r="B2949" s="223" t="s">
        <v>6496</v>
      </c>
    </row>
    <row r="2950" spans="1:2">
      <c r="A2950" s="223" t="s">
        <v>0</v>
      </c>
      <c r="B2950" s="223" t="s">
        <v>6497</v>
      </c>
    </row>
    <row r="2951" spans="1:2">
      <c r="A2951" s="223" t="s">
        <v>0</v>
      </c>
      <c r="B2951" s="223" t="s">
        <v>6498</v>
      </c>
    </row>
    <row r="2952" spans="1:2">
      <c r="A2952" s="223" t="s">
        <v>1</v>
      </c>
      <c r="B2952" s="223" t="s">
        <v>6499</v>
      </c>
    </row>
    <row r="2953" spans="1:2">
      <c r="A2953" s="223" t="s">
        <v>40607</v>
      </c>
      <c r="B2953" s="223" t="s">
        <v>6500</v>
      </c>
    </row>
    <row r="2954" spans="1:2">
      <c r="A2954" s="223" t="s">
        <v>40605</v>
      </c>
      <c r="B2954" s="223" t="s">
        <v>6501</v>
      </c>
    </row>
    <row r="2955" spans="1:2">
      <c r="A2955" s="223" t="s">
        <v>0</v>
      </c>
      <c r="B2955" s="223" t="s">
        <v>6502</v>
      </c>
    </row>
    <row r="2956" spans="1:2">
      <c r="A2956" s="223" t="s">
        <v>0</v>
      </c>
      <c r="B2956" s="223" t="s">
        <v>6503</v>
      </c>
    </row>
    <row r="2957" spans="1:2">
      <c r="A2957" s="223" t="s">
        <v>3179</v>
      </c>
      <c r="B2957" s="223" t="s">
        <v>6504</v>
      </c>
    </row>
    <row r="2958" spans="1:2">
      <c r="A2958" s="223" t="s">
        <v>40607</v>
      </c>
      <c r="B2958" s="223" t="s">
        <v>6505</v>
      </c>
    </row>
    <row r="2959" spans="1:2">
      <c r="A2959" s="223" t="s">
        <v>0</v>
      </c>
      <c r="B2959" s="223" t="s">
        <v>6506</v>
      </c>
    </row>
    <row r="2960" spans="1:2">
      <c r="A2960" s="223" t="s">
        <v>40607</v>
      </c>
      <c r="B2960" s="223" t="s">
        <v>6507</v>
      </c>
    </row>
    <row r="2961" spans="1:2">
      <c r="A2961" s="223" t="s">
        <v>1</v>
      </c>
      <c r="B2961" s="223" t="s">
        <v>6508</v>
      </c>
    </row>
    <row r="2962" spans="1:2">
      <c r="A2962" s="223" t="s">
        <v>1</v>
      </c>
      <c r="B2962" s="223" t="s">
        <v>6509</v>
      </c>
    </row>
    <row r="2963" spans="1:2">
      <c r="A2963" s="223" t="s">
        <v>1</v>
      </c>
      <c r="B2963" s="223" t="s">
        <v>6510</v>
      </c>
    </row>
    <row r="2964" spans="1:2">
      <c r="A2964" s="223" t="s">
        <v>1</v>
      </c>
      <c r="B2964" s="223" t="s">
        <v>6511</v>
      </c>
    </row>
    <row r="2965" spans="1:2">
      <c r="A2965" s="223" t="s">
        <v>0</v>
      </c>
      <c r="B2965" s="223" t="s">
        <v>6512</v>
      </c>
    </row>
    <row r="2966" spans="1:2">
      <c r="A2966" s="223" t="s">
        <v>40606</v>
      </c>
      <c r="B2966" s="223" t="s">
        <v>6513</v>
      </c>
    </row>
    <row r="2967" spans="1:2">
      <c r="A2967" s="223" t="s">
        <v>1</v>
      </c>
      <c r="B2967" s="223" t="s">
        <v>6514</v>
      </c>
    </row>
    <row r="2968" spans="1:2">
      <c r="A2968" s="223" t="s">
        <v>40605</v>
      </c>
      <c r="B2968" s="223" t="s">
        <v>6515</v>
      </c>
    </row>
    <row r="2969" spans="1:2">
      <c r="A2969" s="223" t="s">
        <v>3179</v>
      </c>
      <c r="B2969" s="223" t="s">
        <v>6516</v>
      </c>
    </row>
    <row r="2970" spans="1:2">
      <c r="A2970" s="223" t="s">
        <v>1</v>
      </c>
      <c r="B2970" s="223" t="s">
        <v>6517</v>
      </c>
    </row>
    <row r="2971" spans="1:2">
      <c r="A2971" s="223" t="s">
        <v>40608</v>
      </c>
      <c r="B2971" s="223" t="s">
        <v>6518</v>
      </c>
    </row>
    <row r="2972" spans="1:2">
      <c r="A2972" s="223" t="s">
        <v>40607</v>
      </c>
      <c r="B2972" s="223" t="s">
        <v>6519</v>
      </c>
    </row>
    <row r="2973" spans="1:2">
      <c r="A2973" s="223" t="s">
        <v>40607</v>
      </c>
      <c r="B2973" s="223" t="s">
        <v>6520</v>
      </c>
    </row>
    <row r="2974" spans="1:2">
      <c r="A2974" s="223" t="s">
        <v>40608</v>
      </c>
      <c r="B2974" s="223" t="s">
        <v>6521</v>
      </c>
    </row>
    <row r="2975" spans="1:2">
      <c r="A2975" s="223" t="s">
        <v>1</v>
      </c>
      <c r="B2975" s="223" t="s">
        <v>6522</v>
      </c>
    </row>
    <row r="2976" spans="1:2">
      <c r="A2976" s="223" t="s">
        <v>0</v>
      </c>
      <c r="B2976" s="223" t="s">
        <v>6523</v>
      </c>
    </row>
    <row r="2977" spans="1:2">
      <c r="A2977" s="223" t="s">
        <v>1</v>
      </c>
      <c r="B2977" s="223" t="s">
        <v>6524</v>
      </c>
    </row>
    <row r="2978" spans="1:2">
      <c r="A2978" s="223" t="s">
        <v>40607</v>
      </c>
      <c r="B2978" s="223" t="s">
        <v>6525</v>
      </c>
    </row>
    <row r="2979" spans="1:2">
      <c r="A2979" s="223" t="s">
        <v>1</v>
      </c>
      <c r="B2979" s="223" t="s">
        <v>6526</v>
      </c>
    </row>
    <row r="2980" spans="1:2">
      <c r="A2980" s="223" t="s">
        <v>1</v>
      </c>
      <c r="B2980" s="223" t="s">
        <v>6527</v>
      </c>
    </row>
    <row r="2981" spans="1:2">
      <c r="A2981" s="223" t="s">
        <v>40607</v>
      </c>
      <c r="B2981" s="223" t="s">
        <v>6528</v>
      </c>
    </row>
    <row r="2982" spans="1:2">
      <c r="A2982" s="223" t="s">
        <v>40608</v>
      </c>
      <c r="B2982" s="223" t="s">
        <v>6529</v>
      </c>
    </row>
    <row r="2983" spans="1:2">
      <c r="A2983" s="223" t="s">
        <v>3179</v>
      </c>
      <c r="B2983" s="223" t="s">
        <v>6530</v>
      </c>
    </row>
    <row r="2984" spans="1:2">
      <c r="A2984" s="223" t="s">
        <v>3179</v>
      </c>
      <c r="B2984" s="223" t="s">
        <v>6531</v>
      </c>
    </row>
    <row r="2985" spans="1:2">
      <c r="A2985" s="223" t="s">
        <v>1</v>
      </c>
      <c r="B2985" s="223" t="s">
        <v>6532</v>
      </c>
    </row>
    <row r="2986" spans="1:2">
      <c r="A2986" s="223" t="s">
        <v>40607</v>
      </c>
      <c r="B2986" s="223" t="s">
        <v>6533</v>
      </c>
    </row>
    <row r="2987" spans="1:2">
      <c r="A2987" s="223" t="s">
        <v>1</v>
      </c>
      <c r="B2987" s="223" t="s">
        <v>6534</v>
      </c>
    </row>
    <row r="2988" spans="1:2">
      <c r="A2988" s="223" t="s">
        <v>1</v>
      </c>
      <c r="B2988" s="223" t="s">
        <v>6535</v>
      </c>
    </row>
    <row r="2989" spans="1:2">
      <c r="A2989" s="223" t="s">
        <v>3179</v>
      </c>
      <c r="B2989" s="223" t="s">
        <v>6536</v>
      </c>
    </row>
    <row r="2990" spans="1:2">
      <c r="A2990" s="223" t="s">
        <v>1</v>
      </c>
      <c r="B2990" s="223" t="s">
        <v>6537</v>
      </c>
    </row>
    <row r="2991" spans="1:2">
      <c r="A2991" s="223" t="s">
        <v>0</v>
      </c>
      <c r="B2991" s="223" t="s">
        <v>6538</v>
      </c>
    </row>
    <row r="2992" spans="1:2">
      <c r="A2992" s="223" t="s">
        <v>0</v>
      </c>
      <c r="B2992" s="223" t="s">
        <v>6539</v>
      </c>
    </row>
    <row r="2993" spans="1:2">
      <c r="A2993" s="223" t="s">
        <v>0</v>
      </c>
      <c r="B2993" s="223" t="s">
        <v>6540</v>
      </c>
    </row>
    <row r="2994" spans="1:2">
      <c r="A2994" s="223" t="s">
        <v>0</v>
      </c>
      <c r="B2994" s="223" t="s">
        <v>6541</v>
      </c>
    </row>
    <row r="2995" spans="1:2">
      <c r="A2995" s="223" t="s">
        <v>1</v>
      </c>
      <c r="B2995" s="223" t="s">
        <v>6542</v>
      </c>
    </row>
    <row r="2996" spans="1:2">
      <c r="A2996" s="223" t="s">
        <v>0</v>
      </c>
      <c r="B2996" s="223" t="s">
        <v>6543</v>
      </c>
    </row>
    <row r="2997" spans="1:2">
      <c r="A2997" s="223" t="s">
        <v>3179</v>
      </c>
      <c r="B2997" s="223" t="s">
        <v>6544</v>
      </c>
    </row>
    <row r="2998" spans="1:2">
      <c r="A2998" s="223" t="s">
        <v>1</v>
      </c>
      <c r="B2998" s="223" t="s">
        <v>6545</v>
      </c>
    </row>
    <row r="2999" spans="1:2">
      <c r="A2999" s="223" t="s">
        <v>0</v>
      </c>
      <c r="B2999" s="223" t="s">
        <v>6546</v>
      </c>
    </row>
    <row r="3000" spans="1:2">
      <c r="A3000" s="223" t="s">
        <v>1</v>
      </c>
      <c r="B3000" s="223" t="s">
        <v>6547</v>
      </c>
    </row>
    <row r="3001" spans="1:2">
      <c r="A3001" s="223" t="s">
        <v>3179</v>
      </c>
      <c r="B3001" s="223" t="s">
        <v>6548</v>
      </c>
    </row>
    <row r="3002" spans="1:2">
      <c r="A3002" s="223" t="s">
        <v>3179</v>
      </c>
      <c r="B3002" s="223" t="s">
        <v>6549</v>
      </c>
    </row>
    <row r="3003" spans="1:2">
      <c r="A3003" s="223" t="s">
        <v>0</v>
      </c>
      <c r="B3003" s="223" t="s">
        <v>6550</v>
      </c>
    </row>
    <row r="3004" spans="1:2">
      <c r="A3004" s="223" t="s">
        <v>40607</v>
      </c>
      <c r="B3004" s="223" t="s">
        <v>6551</v>
      </c>
    </row>
    <row r="3005" spans="1:2">
      <c r="A3005" s="223" t="s">
        <v>40607</v>
      </c>
      <c r="B3005" s="223" t="s">
        <v>6552</v>
      </c>
    </row>
    <row r="3006" spans="1:2">
      <c r="A3006" s="223" t="s">
        <v>40607</v>
      </c>
      <c r="B3006" s="223" t="s">
        <v>6553</v>
      </c>
    </row>
    <row r="3007" spans="1:2">
      <c r="A3007" s="223" t="s">
        <v>40607</v>
      </c>
      <c r="B3007" s="223" t="s">
        <v>6554</v>
      </c>
    </row>
    <row r="3008" spans="1:2">
      <c r="A3008" s="223" t="s">
        <v>1</v>
      </c>
      <c r="B3008" s="223" t="s">
        <v>6555</v>
      </c>
    </row>
    <row r="3009" spans="1:2">
      <c r="A3009" s="223" t="s">
        <v>40607</v>
      </c>
      <c r="B3009" s="223" t="s">
        <v>6556</v>
      </c>
    </row>
    <row r="3010" spans="1:2">
      <c r="A3010" s="223" t="s">
        <v>1</v>
      </c>
      <c r="B3010" s="223" t="s">
        <v>6557</v>
      </c>
    </row>
    <row r="3011" spans="1:2">
      <c r="A3011" s="223" t="s">
        <v>1</v>
      </c>
      <c r="B3011" s="223" t="s">
        <v>6558</v>
      </c>
    </row>
    <row r="3012" spans="1:2">
      <c r="A3012" s="223" t="s">
        <v>1</v>
      </c>
      <c r="B3012" s="223" t="s">
        <v>6559</v>
      </c>
    </row>
    <row r="3013" spans="1:2">
      <c r="A3013" s="223" t="s">
        <v>40605</v>
      </c>
      <c r="B3013" s="223" t="s">
        <v>6560</v>
      </c>
    </row>
    <row r="3014" spans="1:2">
      <c r="A3014" s="223" t="s">
        <v>40607</v>
      </c>
      <c r="B3014" s="223" t="s">
        <v>6561</v>
      </c>
    </row>
    <row r="3015" spans="1:2">
      <c r="A3015" s="223" t="s">
        <v>3179</v>
      </c>
      <c r="B3015" s="223" t="s">
        <v>6562</v>
      </c>
    </row>
    <row r="3016" spans="1:2">
      <c r="A3016" s="223" t="s">
        <v>3179</v>
      </c>
      <c r="B3016" s="223" t="s">
        <v>6563</v>
      </c>
    </row>
    <row r="3017" spans="1:2">
      <c r="A3017" s="223" t="s">
        <v>1</v>
      </c>
      <c r="B3017" s="223" t="s">
        <v>6564</v>
      </c>
    </row>
    <row r="3018" spans="1:2">
      <c r="A3018" s="223" t="s">
        <v>1</v>
      </c>
      <c r="B3018" s="223" t="s">
        <v>6565</v>
      </c>
    </row>
    <row r="3019" spans="1:2">
      <c r="A3019" s="223" t="s">
        <v>0</v>
      </c>
      <c r="B3019" s="223" t="s">
        <v>6566</v>
      </c>
    </row>
    <row r="3020" spans="1:2">
      <c r="A3020" s="223" t="s">
        <v>40606</v>
      </c>
      <c r="B3020" s="223" t="s">
        <v>6567</v>
      </c>
    </row>
    <row r="3021" spans="1:2">
      <c r="A3021" s="223" t="s">
        <v>1</v>
      </c>
      <c r="B3021" s="223" t="s">
        <v>6568</v>
      </c>
    </row>
    <row r="3022" spans="1:2">
      <c r="A3022" s="223" t="s">
        <v>40606</v>
      </c>
      <c r="B3022" s="223" t="s">
        <v>6569</v>
      </c>
    </row>
    <row r="3023" spans="1:2">
      <c r="A3023" s="223" t="s">
        <v>1</v>
      </c>
      <c r="B3023" s="223" t="s">
        <v>6570</v>
      </c>
    </row>
    <row r="3024" spans="1:2">
      <c r="A3024" s="223" t="s">
        <v>40606</v>
      </c>
      <c r="B3024" s="223" t="s">
        <v>6571</v>
      </c>
    </row>
    <row r="3025" spans="1:2">
      <c r="A3025" s="223" t="s">
        <v>40607</v>
      </c>
      <c r="B3025" s="223" t="s">
        <v>6572</v>
      </c>
    </row>
    <row r="3026" spans="1:2">
      <c r="A3026" s="223" t="s">
        <v>1</v>
      </c>
      <c r="B3026" s="223" t="s">
        <v>6573</v>
      </c>
    </row>
    <row r="3027" spans="1:2">
      <c r="A3027" s="223" t="s">
        <v>1</v>
      </c>
      <c r="B3027" s="223" t="s">
        <v>6574</v>
      </c>
    </row>
    <row r="3028" spans="1:2">
      <c r="A3028" s="223" t="s">
        <v>40607</v>
      </c>
      <c r="B3028" s="223" t="s">
        <v>6575</v>
      </c>
    </row>
    <row r="3029" spans="1:2">
      <c r="A3029" s="223" t="s">
        <v>0</v>
      </c>
      <c r="B3029" s="223" t="s">
        <v>6576</v>
      </c>
    </row>
    <row r="3030" spans="1:2">
      <c r="A3030" s="223" t="s">
        <v>1</v>
      </c>
      <c r="B3030" s="223" t="s">
        <v>6577</v>
      </c>
    </row>
    <row r="3031" spans="1:2">
      <c r="A3031" s="223" t="s">
        <v>40607</v>
      </c>
      <c r="B3031" s="223" t="s">
        <v>6578</v>
      </c>
    </row>
    <row r="3032" spans="1:2">
      <c r="A3032" s="223" t="s">
        <v>0</v>
      </c>
      <c r="B3032" s="223" t="s">
        <v>6579</v>
      </c>
    </row>
    <row r="3033" spans="1:2">
      <c r="A3033" s="223" t="s">
        <v>1</v>
      </c>
      <c r="B3033" s="223" t="s">
        <v>6580</v>
      </c>
    </row>
    <row r="3034" spans="1:2">
      <c r="A3034" s="223" t="s">
        <v>1</v>
      </c>
      <c r="B3034" s="223" t="s">
        <v>6581</v>
      </c>
    </row>
    <row r="3035" spans="1:2">
      <c r="A3035" s="223" t="s">
        <v>1</v>
      </c>
      <c r="B3035" s="223" t="s">
        <v>6582</v>
      </c>
    </row>
    <row r="3036" spans="1:2">
      <c r="A3036" s="223" t="s">
        <v>3179</v>
      </c>
      <c r="B3036" s="223" t="s">
        <v>6583</v>
      </c>
    </row>
    <row r="3037" spans="1:2">
      <c r="A3037" s="223" t="s">
        <v>3179</v>
      </c>
      <c r="B3037" s="223" t="s">
        <v>6584</v>
      </c>
    </row>
    <row r="3038" spans="1:2">
      <c r="A3038" s="223" t="s">
        <v>40607</v>
      </c>
      <c r="B3038" s="223" t="s">
        <v>6585</v>
      </c>
    </row>
    <row r="3039" spans="1:2">
      <c r="A3039" s="223" t="s">
        <v>0</v>
      </c>
      <c r="B3039" s="223" t="s">
        <v>6586</v>
      </c>
    </row>
    <row r="3040" spans="1:2">
      <c r="A3040" s="223" t="s">
        <v>0</v>
      </c>
      <c r="B3040" s="223" t="s">
        <v>6587</v>
      </c>
    </row>
    <row r="3041" spans="1:2">
      <c r="A3041" s="223" t="s">
        <v>0</v>
      </c>
      <c r="B3041" s="223" t="s">
        <v>6588</v>
      </c>
    </row>
    <row r="3042" spans="1:2">
      <c r="A3042" s="223" t="s">
        <v>3179</v>
      </c>
      <c r="B3042" s="223" t="s">
        <v>6589</v>
      </c>
    </row>
    <row r="3043" spans="1:2">
      <c r="A3043" s="223" t="s">
        <v>3179</v>
      </c>
      <c r="B3043" s="223" t="s">
        <v>6590</v>
      </c>
    </row>
    <row r="3044" spans="1:2">
      <c r="A3044" s="223" t="s">
        <v>3179</v>
      </c>
      <c r="B3044" s="223" t="s">
        <v>6591</v>
      </c>
    </row>
    <row r="3045" spans="1:2">
      <c r="A3045" s="223" t="s">
        <v>1</v>
      </c>
      <c r="B3045" s="223" t="s">
        <v>6592</v>
      </c>
    </row>
    <row r="3046" spans="1:2">
      <c r="A3046" s="223" t="s">
        <v>40607</v>
      </c>
      <c r="B3046" s="223" t="s">
        <v>6593</v>
      </c>
    </row>
    <row r="3047" spans="1:2">
      <c r="A3047" s="223" t="s">
        <v>1</v>
      </c>
      <c r="B3047" s="223" t="s">
        <v>6594</v>
      </c>
    </row>
    <row r="3048" spans="1:2">
      <c r="A3048" s="223" t="s">
        <v>40607</v>
      </c>
      <c r="B3048" s="223" t="s">
        <v>6595</v>
      </c>
    </row>
    <row r="3049" spans="1:2">
      <c r="A3049" s="223" t="s">
        <v>3179</v>
      </c>
      <c r="B3049" s="223" t="s">
        <v>6596</v>
      </c>
    </row>
    <row r="3050" spans="1:2">
      <c r="A3050" s="223" t="s">
        <v>0</v>
      </c>
      <c r="B3050" s="223" t="s">
        <v>6597</v>
      </c>
    </row>
    <row r="3051" spans="1:2">
      <c r="A3051" s="223" t="s">
        <v>0</v>
      </c>
      <c r="B3051" s="223" t="s">
        <v>6598</v>
      </c>
    </row>
    <row r="3052" spans="1:2">
      <c r="A3052" s="223" t="s">
        <v>40607</v>
      </c>
      <c r="B3052" s="223" t="s">
        <v>6599</v>
      </c>
    </row>
    <row r="3053" spans="1:2">
      <c r="A3053" s="223" t="s">
        <v>1</v>
      </c>
      <c r="B3053" s="223" t="s">
        <v>6600</v>
      </c>
    </row>
    <row r="3054" spans="1:2">
      <c r="A3054" s="223" t="s">
        <v>1</v>
      </c>
      <c r="B3054" s="223" t="s">
        <v>6601</v>
      </c>
    </row>
    <row r="3055" spans="1:2">
      <c r="A3055" s="223" t="s">
        <v>3179</v>
      </c>
      <c r="B3055" s="223" t="s">
        <v>6602</v>
      </c>
    </row>
    <row r="3056" spans="1:2">
      <c r="A3056" s="223" t="s">
        <v>0</v>
      </c>
      <c r="B3056" s="223" t="s">
        <v>6603</v>
      </c>
    </row>
    <row r="3057" spans="1:2">
      <c r="A3057" s="223" t="s">
        <v>0</v>
      </c>
      <c r="B3057" s="223" t="s">
        <v>6604</v>
      </c>
    </row>
    <row r="3058" spans="1:2">
      <c r="A3058" s="223" t="s">
        <v>3179</v>
      </c>
      <c r="B3058" s="223" t="s">
        <v>6605</v>
      </c>
    </row>
    <row r="3059" spans="1:2">
      <c r="A3059" s="223" t="s">
        <v>40607</v>
      </c>
      <c r="B3059" s="223" t="s">
        <v>6606</v>
      </c>
    </row>
    <row r="3060" spans="1:2">
      <c r="A3060" s="223" t="s">
        <v>0</v>
      </c>
      <c r="B3060" s="223" t="s">
        <v>6607</v>
      </c>
    </row>
    <row r="3061" spans="1:2">
      <c r="A3061" s="223" t="s">
        <v>1</v>
      </c>
      <c r="B3061" s="223" t="s">
        <v>6608</v>
      </c>
    </row>
    <row r="3062" spans="1:2">
      <c r="A3062" s="223" t="s">
        <v>0</v>
      </c>
      <c r="B3062" s="223" t="s">
        <v>6609</v>
      </c>
    </row>
    <row r="3063" spans="1:2">
      <c r="A3063" s="223" t="s">
        <v>3179</v>
      </c>
      <c r="B3063" s="223" t="s">
        <v>6610</v>
      </c>
    </row>
    <row r="3064" spans="1:2">
      <c r="A3064" s="223" t="s">
        <v>40607</v>
      </c>
      <c r="B3064" s="223" t="s">
        <v>6611</v>
      </c>
    </row>
    <row r="3065" spans="1:2">
      <c r="A3065" s="223" t="s">
        <v>0</v>
      </c>
      <c r="B3065" s="223" t="s">
        <v>6612</v>
      </c>
    </row>
    <row r="3066" spans="1:2">
      <c r="A3066" s="223" t="s">
        <v>1</v>
      </c>
      <c r="B3066" s="223" t="s">
        <v>6613</v>
      </c>
    </row>
    <row r="3067" spans="1:2">
      <c r="A3067" s="223" t="s">
        <v>40605</v>
      </c>
      <c r="B3067" s="223" t="s">
        <v>6614</v>
      </c>
    </row>
    <row r="3068" spans="1:2">
      <c r="A3068" s="223" t="s">
        <v>40607</v>
      </c>
      <c r="B3068" s="223" t="s">
        <v>6615</v>
      </c>
    </row>
    <row r="3069" spans="1:2">
      <c r="A3069" s="223" t="s">
        <v>40605</v>
      </c>
      <c r="B3069" s="223" t="s">
        <v>6616</v>
      </c>
    </row>
    <row r="3070" spans="1:2">
      <c r="A3070" s="223" t="s">
        <v>0</v>
      </c>
      <c r="B3070" s="223" t="s">
        <v>6617</v>
      </c>
    </row>
    <row r="3071" spans="1:2">
      <c r="A3071" s="223" t="s">
        <v>40607</v>
      </c>
      <c r="B3071" s="223" t="s">
        <v>6618</v>
      </c>
    </row>
    <row r="3072" spans="1:2">
      <c r="A3072" s="223" t="s">
        <v>3179</v>
      </c>
      <c r="B3072" s="223" t="s">
        <v>6619</v>
      </c>
    </row>
    <row r="3073" spans="1:2">
      <c r="A3073" s="223" t="s">
        <v>1</v>
      </c>
      <c r="B3073" s="223" t="s">
        <v>6620</v>
      </c>
    </row>
    <row r="3074" spans="1:2">
      <c r="A3074" s="223" t="s">
        <v>1</v>
      </c>
      <c r="B3074" s="223" t="s">
        <v>6621</v>
      </c>
    </row>
    <row r="3075" spans="1:2">
      <c r="A3075" s="223" t="s">
        <v>3179</v>
      </c>
      <c r="B3075" s="223" t="s">
        <v>6622</v>
      </c>
    </row>
    <row r="3076" spans="1:2">
      <c r="A3076" s="223" t="s">
        <v>40605</v>
      </c>
      <c r="B3076" s="223" t="s">
        <v>6623</v>
      </c>
    </row>
    <row r="3077" spans="1:2">
      <c r="A3077" s="223" t="s">
        <v>1</v>
      </c>
      <c r="B3077" s="223" t="s">
        <v>6624</v>
      </c>
    </row>
    <row r="3078" spans="1:2">
      <c r="A3078" s="223" t="s">
        <v>1</v>
      </c>
      <c r="B3078" s="223" t="s">
        <v>6625</v>
      </c>
    </row>
    <row r="3079" spans="1:2">
      <c r="A3079" s="223" t="s">
        <v>40606</v>
      </c>
      <c r="B3079" s="223" t="s">
        <v>6626</v>
      </c>
    </row>
    <row r="3080" spans="1:2">
      <c r="A3080" s="223" t="s">
        <v>1</v>
      </c>
      <c r="B3080" s="223" t="s">
        <v>6627</v>
      </c>
    </row>
    <row r="3081" spans="1:2">
      <c r="A3081" s="223" t="s">
        <v>40607</v>
      </c>
      <c r="B3081" s="223" t="s">
        <v>6628</v>
      </c>
    </row>
    <row r="3082" spans="1:2">
      <c r="A3082" s="223" t="s">
        <v>40605</v>
      </c>
      <c r="B3082" s="223" t="s">
        <v>6629</v>
      </c>
    </row>
    <row r="3083" spans="1:2">
      <c r="A3083" s="223" t="s">
        <v>3179</v>
      </c>
      <c r="B3083" s="223" t="s">
        <v>6630</v>
      </c>
    </row>
    <row r="3084" spans="1:2">
      <c r="A3084" s="223" t="s">
        <v>0</v>
      </c>
      <c r="B3084" s="223" t="s">
        <v>6631</v>
      </c>
    </row>
    <row r="3085" spans="1:2">
      <c r="A3085" s="223" t="s">
        <v>40605</v>
      </c>
      <c r="B3085" s="223" t="s">
        <v>6632</v>
      </c>
    </row>
    <row r="3086" spans="1:2">
      <c r="A3086" s="223" t="s">
        <v>40607</v>
      </c>
      <c r="B3086" s="223" t="s">
        <v>6633</v>
      </c>
    </row>
    <row r="3087" spans="1:2">
      <c r="A3087" s="223" t="s">
        <v>0</v>
      </c>
      <c r="B3087" s="223" t="s">
        <v>6634</v>
      </c>
    </row>
    <row r="3088" spans="1:2">
      <c r="A3088" s="223" t="s">
        <v>40607</v>
      </c>
      <c r="B3088" s="223" t="s">
        <v>6635</v>
      </c>
    </row>
    <row r="3089" spans="1:2">
      <c r="A3089" s="223" t="s">
        <v>40608</v>
      </c>
      <c r="B3089" s="223" t="s">
        <v>6636</v>
      </c>
    </row>
    <row r="3090" spans="1:2">
      <c r="A3090" s="223" t="s">
        <v>3179</v>
      </c>
      <c r="B3090" s="223" t="s">
        <v>6637</v>
      </c>
    </row>
    <row r="3091" spans="1:2">
      <c r="A3091" s="223" t="s">
        <v>40608</v>
      </c>
      <c r="B3091" s="223" t="s">
        <v>6638</v>
      </c>
    </row>
    <row r="3092" spans="1:2">
      <c r="A3092" s="223" t="s">
        <v>1</v>
      </c>
      <c r="B3092" s="223" t="s">
        <v>6639</v>
      </c>
    </row>
    <row r="3093" spans="1:2">
      <c r="A3093" s="223" t="s">
        <v>0</v>
      </c>
      <c r="B3093" s="223" t="s">
        <v>6640</v>
      </c>
    </row>
    <row r="3094" spans="1:2">
      <c r="A3094" s="223" t="s">
        <v>1</v>
      </c>
      <c r="B3094" s="223" t="s">
        <v>6641</v>
      </c>
    </row>
    <row r="3095" spans="1:2">
      <c r="A3095" s="223" t="s">
        <v>0</v>
      </c>
      <c r="B3095" s="223" t="s">
        <v>6642</v>
      </c>
    </row>
    <row r="3096" spans="1:2">
      <c r="A3096" s="223" t="s">
        <v>40605</v>
      </c>
      <c r="B3096" s="223" t="s">
        <v>6643</v>
      </c>
    </row>
    <row r="3097" spans="1:2">
      <c r="A3097" s="223" t="s">
        <v>3179</v>
      </c>
      <c r="B3097" s="223" t="s">
        <v>6644</v>
      </c>
    </row>
    <row r="3098" spans="1:2">
      <c r="A3098" s="223" t="s">
        <v>3179</v>
      </c>
      <c r="B3098" s="223" t="s">
        <v>6645</v>
      </c>
    </row>
    <row r="3099" spans="1:2">
      <c r="A3099" s="223" t="s">
        <v>1</v>
      </c>
      <c r="B3099" s="223" t="s">
        <v>6646</v>
      </c>
    </row>
    <row r="3100" spans="1:2">
      <c r="A3100" s="223" t="s">
        <v>40607</v>
      </c>
      <c r="B3100" s="223" t="s">
        <v>6647</v>
      </c>
    </row>
    <row r="3101" spans="1:2">
      <c r="A3101" s="223" t="s">
        <v>40607</v>
      </c>
      <c r="B3101" s="223" t="s">
        <v>6648</v>
      </c>
    </row>
    <row r="3102" spans="1:2">
      <c r="A3102" s="223" t="s">
        <v>40607</v>
      </c>
      <c r="B3102" s="223" t="s">
        <v>6649</v>
      </c>
    </row>
    <row r="3103" spans="1:2">
      <c r="A3103" s="223" t="s">
        <v>40607</v>
      </c>
      <c r="B3103" s="223" t="s">
        <v>6650</v>
      </c>
    </row>
    <row r="3104" spans="1:2">
      <c r="A3104" s="223" t="s">
        <v>1</v>
      </c>
      <c r="B3104" s="223" t="s">
        <v>6651</v>
      </c>
    </row>
    <row r="3105" spans="1:2">
      <c r="A3105" s="223" t="s">
        <v>40606</v>
      </c>
      <c r="B3105" s="223" t="s">
        <v>6652</v>
      </c>
    </row>
    <row r="3106" spans="1:2">
      <c r="A3106" s="223" t="s">
        <v>1</v>
      </c>
      <c r="B3106" s="223" t="s">
        <v>6653</v>
      </c>
    </row>
    <row r="3107" spans="1:2">
      <c r="A3107" s="223" t="s">
        <v>3179</v>
      </c>
      <c r="B3107" s="223" t="s">
        <v>6654</v>
      </c>
    </row>
    <row r="3108" spans="1:2">
      <c r="A3108" s="223" t="s">
        <v>0</v>
      </c>
      <c r="B3108" s="223" t="s">
        <v>6655</v>
      </c>
    </row>
    <row r="3109" spans="1:2">
      <c r="A3109" s="223" t="s">
        <v>0</v>
      </c>
      <c r="B3109" s="223" t="s">
        <v>6656</v>
      </c>
    </row>
    <row r="3110" spans="1:2">
      <c r="A3110" s="223" t="s">
        <v>40605</v>
      </c>
      <c r="B3110" s="223" t="s">
        <v>6657</v>
      </c>
    </row>
    <row r="3111" spans="1:2">
      <c r="A3111" s="223" t="s">
        <v>1</v>
      </c>
      <c r="B3111" s="223" t="s">
        <v>6658</v>
      </c>
    </row>
    <row r="3112" spans="1:2">
      <c r="A3112" s="223" t="s">
        <v>40605</v>
      </c>
      <c r="B3112" s="223" t="s">
        <v>6659</v>
      </c>
    </row>
    <row r="3113" spans="1:2">
      <c r="A3113" s="223" t="s">
        <v>40606</v>
      </c>
      <c r="B3113" s="223" t="s">
        <v>6660</v>
      </c>
    </row>
    <row r="3114" spans="1:2">
      <c r="A3114" s="223" t="s">
        <v>1</v>
      </c>
      <c r="B3114" s="223" t="s">
        <v>6661</v>
      </c>
    </row>
    <row r="3115" spans="1:2">
      <c r="A3115" s="223" t="s">
        <v>0</v>
      </c>
      <c r="B3115" s="223" t="s">
        <v>6662</v>
      </c>
    </row>
    <row r="3116" spans="1:2">
      <c r="A3116" s="223" t="s">
        <v>40608</v>
      </c>
      <c r="B3116" s="223" t="s">
        <v>6663</v>
      </c>
    </row>
    <row r="3117" spans="1:2">
      <c r="A3117" s="223" t="s">
        <v>40607</v>
      </c>
      <c r="B3117" s="223" t="s">
        <v>6664</v>
      </c>
    </row>
    <row r="3118" spans="1:2">
      <c r="A3118" s="223" t="s">
        <v>40605</v>
      </c>
      <c r="B3118" s="223" t="s">
        <v>6665</v>
      </c>
    </row>
    <row r="3119" spans="1:2">
      <c r="A3119" s="223" t="s">
        <v>40607</v>
      </c>
      <c r="B3119" s="223" t="s">
        <v>6666</v>
      </c>
    </row>
    <row r="3120" spans="1:2">
      <c r="A3120" s="223" t="s">
        <v>0</v>
      </c>
      <c r="B3120" s="223" t="s">
        <v>6667</v>
      </c>
    </row>
    <row r="3121" spans="1:2">
      <c r="A3121" s="223" t="s">
        <v>0</v>
      </c>
      <c r="B3121" s="223" t="s">
        <v>6668</v>
      </c>
    </row>
    <row r="3122" spans="1:2">
      <c r="A3122" s="223" t="s">
        <v>0</v>
      </c>
      <c r="B3122" s="223" t="s">
        <v>6669</v>
      </c>
    </row>
    <row r="3123" spans="1:2">
      <c r="A3123" s="223" t="s">
        <v>0</v>
      </c>
      <c r="B3123" s="223" t="s">
        <v>6670</v>
      </c>
    </row>
    <row r="3124" spans="1:2">
      <c r="A3124" s="223" t="s">
        <v>0</v>
      </c>
      <c r="B3124" s="223" t="s">
        <v>6671</v>
      </c>
    </row>
    <row r="3125" spans="1:2">
      <c r="A3125" s="223" t="s">
        <v>1</v>
      </c>
      <c r="B3125" s="223" t="s">
        <v>6672</v>
      </c>
    </row>
    <row r="3126" spans="1:2">
      <c r="A3126" s="223" t="s">
        <v>1</v>
      </c>
      <c r="B3126" s="223" t="s">
        <v>6673</v>
      </c>
    </row>
    <row r="3127" spans="1:2">
      <c r="A3127" s="223" t="s">
        <v>40606</v>
      </c>
      <c r="B3127" s="223" t="s">
        <v>6674</v>
      </c>
    </row>
    <row r="3128" spans="1:2">
      <c r="A3128" s="223" t="s">
        <v>40608</v>
      </c>
      <c r="B3128" s="223" t="s">
        <v>6675</v>
      </c>
    </row>
    <row r="3129" spans="1:2">
      <c r="A3129" s="223" t="s">
        <v>1</v>
      </c>
      <c r="B3129" s="223" t="s">
        <v>6676</v>
      </c>
    </row>
    <row r="3130" spans="1:2">
      <c r="A3130" s="223" t="s">
        <v>0</v>
      </c>
      <c r="B3130" s="223" t="s">
        <v>6677</v>
      </c>
    </row>
    <row r="3131" spans="1:2">
      <c r="A3131" s="223" t="s">
        <v>3179</v>
      </c>
      <c r="B3131" s="223" t="s">
        <v>6678</v>
      </c>
    </row>
    <row r="3132" spans="1:2">
      <c r="A3132" s="223" t="s">
        <v>1</v>
      </c>
      <c r="B3132" s="223" t="s">
        <v>6679</v>
      </c>
    </row>
    <row r="3133" spans="1:2">
      <c r="A3133" s="223" t="s">
        <v>40605</v>
      </c>
      <c r="B3133" s="223" t="s">
        <v>6680</v>
      </c>
    </row>
    <row r="3134" spans="1:2">
      <c r="A3134" s="223" t="s">
        <v>40607</v>
      </c>
      <c r="B3134" s="223" t="s">
        <v>6681</v>
      </c>
    </row>
    <row r="3135" spans="1:2">
      <c r="A3135" s="223" t="s">
        <v>1</v>
      </c>
      <c r="B3135" s="223" t="s">
        <v>6682</v>
      </c>
    </row>
    <row r="3136" spans="1:2">
      <c r="A3136" s="223" t="s">
        <v>1</v>
      </c>
      <c r="B3136" s="223" t="s">
        <v>6683</v>
      </c>
    </row>
    <row r="3137" spans="1:2">
      <c r="A3137" s="223" t="s">
        <v>40607</v>
      </c>
      <c r="B3137" s="223" t="s">
        <v>6684</v>
      </c>
    </row>
    <row r="3138" spans="1:2">
      <c r="A3138" s="223" t="s">
        <v>40606</v>
      </c>
      <c r="B3138" s="223" t="s">
        <v>6685</v>
      </c>
    </row>
    <row r="3139" spans="1:2">
      <c r="A3139" s="223" t="s">
        <v>0</v>
      </c>
      <c r="B3139" s="223" t="s">
        <v>6686</v>
      </c>
    </row>
    <row r="3140" spans="1:2">
      <c r="A3140" s="223" t="s">
        <v>1</v>
      </c>
      <c r="B3140" s="223" t="s">
        <v>6687</v>
      </c>
    </row>
    <row r="3141" spans="1:2">
      <c r="A3141" s="223" t="s">
        <v>3179</v>
      </c>
      <c r="B3141" s="223" t="s">
        <v>6688</v>
      </c>
    </row>
    <row r="3142" spans="1:2">
      <c r="A3142" s="223" t="s">
        <v>40606</v>
      </c>
      <c r="B3142" s="223" t="s">
        <v>6689</v>
      </c>
    </row>
    <row r="3143" spans="1:2">
      <c r="A3143" s="223" t="s">
        <v>0</v>
      </c>
      <c r="B3143" s="223" t="s">
        <v>6690</v>
      </c>
    </row>
    <row r="3144" spans="1:2">
      <c r="A3144" s="223" t="s">
        <v>3179</v>
      </c>
      <c r="B3144" s="223" t="s">
        <v>6691</v>
      </c>
    </row>
    <row r="3145" spans="1:2">
      <c r="A3145" s="223" t="s">
        <v>0</v>
      </c>
      <c r="B3145" s="223" t="s">
        <v>6692</v>
      </c>
    </row>
    <row r="3146" spans="1:2">
      <c r="A3146" s="223" t="s">
        <v>0</v>
      </c>
      <c r="B3146" s="223" t="s">
        <v>6693</v>
      </c>
    </row>
    <row r="3147" spans="1:2">
      <c r="A3147" s="223" t="s">
        <v>1</v>
      </c>
      <c r="B3147" s="223" t="s">
        <v>6694</v>
      </c>
    </row>
    <row r="3148" spans="1:2">
      <c r="A3148" s="223" t="s">
        <v>3179</v>
      </c>
      <c r="B3148" s="223" t="s">
        <v>6695</v>
      </c>
    </row>
    <row r="3149" spans="1:2">
      <c r="A3149" s="223" t="s">
        <v>1</v>
      </c>
      <c r="B3149" s="223" t="s">
        <v>6696</v>
      </c>
    </row>
    <row r="3150" spans="1:2">
      <c r="A3150" s="223" t="s">
        <v>40608</v>
      </c>
      <c r="B3150" s="223" t="s">
        <v>6697</v>
      </c>
    </row>
    <row r="3151" spans="1:2">
      <c r="A3151" s="223" t="s">
        <v>1</v>
      </c>
      <c r="B3151" s="223" t="s">
        <v>6698</v>
      </c>
    </row>
    <row r="3152" spans="1:2">
      <c r="A3152" s="223" t="s">
        <v>0</v>
      </c>
      <c r="B3152" s="223" t="s">
        <v>6699</v>
      </c>
    </row>
    <row r="3153" spans="1:2">
      <c r="A3153" s="223" t="s">
        <v>0</v>
      </c>
      <c r="B3153" s="223" t="s">
        <v>6700</v>
      </c>
    </row>
    <row r="3154" spans="1:2">
      <c r="A3154" s="223" t="s">
        <v>40608</v>
      </c>
      <c r="B3154" s="223" t="s">
        <v>6701</v>
      </c>
    </row>
    <row r="3155" spans="1:2">
      <c r="A3155" s="223" t="s">
        <v>40607</v>
      </c>
      <c r="B3155" s="223" t="s">
        <v>6702</v>
      </c>
    </row>
    <row r="3156" spans="1:2">
      <c r="A3156" s="223" t="s">
        <v>40606</v>
      </c>
      <c r="B3156" s="223" t="s">
        <v>6703</v>
      </c>
    </row>
    <row r="3157" spans="1:2">
      <c r="A3157" s="223" t="s">
        <v>1</v>
      </c>
      <c r="B3157" s="223" t="s">
        <v>6704</v>
      </c>
    </row>
    <row r="3158" spans="1:2">
      <c r="A3158" s="223" t="s">
        <v>1</v>
      </c>
      <c r="B3158" s="223" t="s">
        <v>6705</v>
      </c>
    </row>
    <row r="3159" spans="1:2">
      <c r="A3159" s="223" t="s">
        <v>1</v>
      </c>
      <c r="B3159" s="223" t="s">
        <v>6706</v>
      </c>
    </row>
    <row r="3160" spans="1:2">
      <c r="A3160" s="223" t="s">
        <v>1</v>
      </c>
      <c r="B3160" s="223" t="s">
        <v>6707</v>
      </c>
    </row>
    <row r="3161" spans="1:2">
      <c r="A3161" s="223" t="s">
        <v>0</v>
      </c>
      <c r="B3161" s="223" t="s">
        <v>6708</v>
      </c>
    </row>
    <row r="3162" spans="1:2">
      <c r="A3162" s="223" t="s">
        <v>3179</v>
      </c>
      <c r="B3162" s="223" t="s">
        <v>6709</v>
      </c>
    </row>
    <row r="3163" spans="1:2">
      <c r="A3163" s="223" t="s">
        <v>1</v>
      </c>
      <c r="B3163" s="223" t="s">
        <v>6710</v>
      </c>
    </row>
    <row r="3164" spans="1:2">
      <c r="A3164" s="223" t="s">
        <v>1</v>
      </c>
      <c r="B3164" s="223" t="s">
        <v>6711</v>
      </c>
    </row>
    <row r="3165" spans="1:2">
      <c r="A3165" s="223" t="s">
        <v>40605</v>
      </c>
      <c r="B3165" s="223" t="s">
        <v>6712</v>
      </c>
    </row>
    <row r="3166" spans="1:2">
      <c r="A3166" s="223" t="s">
        <v>1</v>
      </c>
      <c r="B3166" s="223" t="s">
        <v>6713</v>
      </c>
    </row>
    <row r="3167" spans="1:2">
      <c r="A3167" s="223" t="s">
        <v>1</v>
      </c>
      <c r="B3167" s="223" t="s">
        <v>6714</v>
      </c>
    </row>
    <row r="3168" spans="1:2">
      <c r="A3168" s="223" t="s">
        <v>1</v>
      </c>
      <c r="B3168" s="223" t="s">
        <v>6715</v>
      </c>
    </row>
    <row r="3169" spans="1:2">
      <c r="A3169" s="223" t="s">
        <v>1</v>
      </c>
      <c r="B3169" s="223" t="s">
        <v>6716</v>
      </c>
    </row>
    <row r="3170" spans="1:2">
      <c r="A3170" s="223" t="s">
        <v>1</v>
      </c>
      <c r="B3170" s="223" t="s">
        <v>6717</v>
      </c>
    </row>
    <row r="3171" spans="1:2">
      <c r="A3171" s="223" t="s">
        <v>3179</v>
      </c>
      <c r="B3171" s="223" t="s">
        <v>6718</v>
      </c>
    </row>
    <row r="3172" spans="1:2">
      <c r="A3172" s="223" t="s">
        <v>40607</v>
      </c>
      <c r="B3172" s="223" t="s">
        <v>6719</v>
      </c>
    </row>
    <row r="3173" spans="1:2">
      <c r="A3173" s="223" t="s">
        <v>1</v>
      </c>
      <c r="B3173" s="223" t="s">
        <v>6720</v>
      </c>
    </row>
    <row r="3174" spans="1:2">
      <c r="A3174" s="223" t="s">
        <v>1</v>
      </c>
      <c r="B3174" s="223" t="s">
        <v>6721</v>
      </c>
    </row>
    <row r="3175" spans="1:2">
      <c r="A3175" s="223" t="s">
        <v>40608</v>
      </c>
      <c r="B3175" s="223" t="s">
        <v>6722</v>
      </c>
    </row>
    <row r="3176" spans="1:2">
      <c r="A3176" s="223" t="s">
        <v>40606</v>
      </c>
      <c r="B3176" s="223" t="s">
        <v>6723</v>
      </c>
    </row>
    <row r="3177" spans="1:2">
      <c r="A3177" s="223" t="s">
        <v>3179</v>
      </c>
      <c r="B3177" s="223" t="s">
        <v>6724</v>
      </c>
    </row>
    <row r="3178" spans="1:2">
      <c r="A3178" s="223" t="s">
        <v>1</v>
      </c>
      <c r="B3178" s="223" t="s">
        <v>6725</v>
      </c>
    </row>
    <row r="3179" spans="1:2">
      <c r="A3179" s="223" t="s">
        <v>40607</v>
      </c>
      <c r="B3179" s="223" t="s">
        <v>6726</v>
      </c>
    </row>
    <row r="3180" spans="1:2">
      <c r="A3180" s="223" t="s">
        <v>0</v>
      </c>
      <c r="B3180" s="223" t="s">
        <v>6727</v>
      </c>
    </row>
    <row r="3181" spans="1:2">
      <c r="A3181" s="223" t="s">
        <v>1</v>
      </c>
      <c r="B3181" s="223" t="s">
        <v>6728</v>
      </c>
    </row>
    <row r="3182" spans="1:2">
      <c r="A3182" s="223" t="s">
        <v>0</v>
      </c>
      <c r="B3182" s="223" t="s">
        <v>6729</v>
      </c>
    </row>
    <row r="3183" spans="1:2">
      <c r="A3183" s="223" t="s">
        <v>0</v>
      </c>
      <c r="B3183" s="223" t="s">
        <v>6730</v>
      </c>
    </row>
    <row r="3184" spans="1:2">
      <c r="A3184" s="223" t="s">
        <v>40606</v>
      </c>
      <c r="B3184" s="223" t="s">
        <v>6731</v>
      </c>
    </row>
    <row r="3185" spans="1:2">
      <c r="A3185" s="223" t="s">
        <v>1</v>
      </c>
      <c r="B3185" s="223" t="s">
        <v>6732</v>
      </c>
    </row>
    <row r="3186" spans="1:2">
      <c r="A3186" s="223" t="s">
        <v>40605</v>
      </c>
      <c r="B3186" s="223" t="s">
        <v>6733</v>
      </c>
    </row>
    <row r="3187" spans="1:2">
      <c r="A3187" s="223" t="s">
        <v>1</v>
      </c>
      <c r="B3187" s="223" t="s">
        <v>6734</v>
      </c>
    </row>
    <row r="3188" spans="1:2">
      <c r="A3188" s="223" t="s">
        <v>3179</v>
      </c>
      <c r="B3188" s="223" t="s">
        <v>6735</v>
      </c>
    </row>
    <row r="3189" spans="1:2">
      <c r="A3189" s="223" t="s">
        <v>3179</v>
      </c>
      <c r="B3189" s="223" t="s">
        <v>6736</v>
      </c>
    </row>
    <row r="3190" spans="1:2">
      <c r="A3190" s="223" t="s">
        <v>1</v>
      </c>
      <c r="B3190" s="223" t="s">
        <v>6737</v>
      </c>
    </row>
    <row r="3191" spans="1:2">
      <c r="A3191" s="223" t="s">
        <v>3179</v>
      </c>
      <c r="B3191" s="223" t="s">
        <v>6738</v>
      </c>
    </row>
    <row r="3192" spans="1:2">
      <c r="A3192" s="223" t="s">
        <v>1</v>
      </c>
      <c r="B3192" s="223" t="s">
        <v>6739</v>
      </c>
    </row>
    <row r="3193" spans="1:2">
      <c r="A3193" s="223" t="s">
        <v>1</v>
      </c>
      <c r="B3193" s="223" t="s">
        <v>6740</v>
      </c>
    </row>
    <row r="3194" spans="1:2">
      <c r="A3194" s="223" t="s">
        <v>40607</v>
      </c>
      <c r="B3194" s="223" t="s">
        <v>6741</v>
      </c>
    </row>
    <row r="3195" spans="1:2">
      <c r="A3195" s="223" t="s">
        <v>0</v>
      </c>
      <c r="B3195" s="223" t="s">
        <v>6742</v>
      </c>
    </row>
    <row r="3196" spans="1:2">
      <c r="A3196" s="223" t="s">
        <v>1</v>
      </c>
      <c r="B3196" s="223" t="s">
        <v>6743</v>
      </c>
    </row>
    <row r="3197" spans="1:2">
      <c r="A3197" s="223" t="s">
        <v>40607</v>
      </c>
      <c r="B3197" s="223" t="s">
        <v>6744</v>
      </c>
    </row>
    <row r="3198" spans="1:2">
      <c r="A3198" s="223" t="s">
        <v>1</v>
      </c>
      <c r="B3198" s="223" t="s">
        <v>6745</v>
      </c>
    </row>
    <row r="3199" spans="1:2">
      <c r="A3199" s="223" t="s">
        <v>40606</v>
      </c>
      <c r="B3199" s="223" t="s">
        <v>6746</v>
      </c>
    </row>
    <row r="3200" spans="1:2">
      <c r="A3200" s="223" t="s">
        <v>40607</v>
      </c>
      <c r="B3200" s="223" t="s">
        <v>6747</v>
      </c>
    </row>
    <row r="3201" spans="1:2">
      <c r="A3201" s="223" t="s">
        <v>0</v>
      </c>
      <c r="B3201" s="223" t="s">
        <v>6748</v>
      </c>
    </row>
    <row r="3202" spans="1:2">
      <c r="A3202" s="223" t="s">
        <v>40608</v>
      </c>
      <c r="B3202" s="223" t="s">
        <v>6749</v>
      </c>
    </row>
    <row r="3203" spans="1:2">
      <c r="A3203" s="223" t="s">
        <v>40605</v>
      </c>
      <c r="B3203" s="223" t="s">
        <v>6750</v>
      </c>
    </row>
    <row r="3204" spans="1:2">
      <c r="A3204" s="223" t="s">
        <v>0</v>
      </c>
      <c r="B3204" s="223" t="s">
        <v>6751</v>
      </c>
    </row>
    <row r="3205" spans="1:2">
      <c r="A3205" s="223" t="s">
        <v>40607</v>
      </c>
      <c r="B3205" s="223" t="s">
        <v>6752</v>
      </c>
    </row>
    <row r="3206" spans="1:2">
      <c r="A3206" s="223" t="s">
        <v>3179</v>
      </c>
      <c r="B3206" s="223" t="s">
        <v>6753</v>
      </c>
    </row>
    <row r="3207" spans="1:2">
      <c r="A3207" s="223" t="s">
        <v>40607</v>
      </c>
      <c r="B3207" s="223" t="s">
        <v>6754</v>
      </c>
    </row>
    <row r="3208" spans="1:2">
      <c r="A3208" s="223" t="s">
        <v>0</v>
      </c>
      <c r="B3208" s="223" t="s">
        <v>6755</v>
      </c>
    </row>
    <row r="3209" spans="1:2">
      <c r="A3209" s="223" t="s">
        <v>3179</v>
      </c>
      <c r="B3209" s="223" t="s">
        <v>6756</v>
      </c>
    </row>
    <row r="3210" spans="1:2">
      <c r="A3210" s="223" t="s">
        <v>1</v>
      </c>
      <c r="B3210" s="223" t="s">
        <v>6757</v>
      </c>
    </row>
    <row r="3211" spans="1:2">
      <c r="A3211" s="223" t="s">
        <v>40607</v>
      </c>
      <c r="B3211" s="223" t="s">
        <v>6758</v>
      </c>
    </row>
    <row r="3212" spans="1:2">
      <c r="A3212" s="223" t="s">
        <v>1</v>
      </c>
      <c r="B3212" s="223" t="s">
        <v>6759</v>
      </c>
    </row>
    <row r="3213" spans="1:2">
      <c r="A3213" s="223" t="s">
        <v>1</v>
      </c>
      <c r="B3213" s="223" t="s">
        <v>6760</v>
      </c>
    </row>
    <row r="3214" spans="1:2">
      <c r="A3214" s="223" t="s">
        <v>1</v>
      </c>
      <c r="B3214" s="223" t="s">
        <v>6761</v>
      </c>
    </row>
    <row r="3215" spans="1:2">
      <c r="A3215" s="223" t="s">
        <v>3179</v>
      </c>
      <c r="B3215" s="223" t="s">
        <v>6762</v>
      </c>
    </row>
    <row r="3216" spans="1:2">
      <c r="A3216" s="223" t="s">
        <v>40607</v>
      </c>
      <c r="B3216" s="223" t="s">
        <v>6763</v>
      </c>
    </row>
    <row r="3217" spans="1:2">
      <c r="A3217" s="223" t="s">
        <v>40605</v>
      </c>
      <c r="B3217" s="223" t="s">
        <v>6764</v>
      </c>
    </row>
    <row r="3218" spans="1:2">
      <c r="A3218" s="223" t="s">
        <v>0</v>
      </c>
      <c r="B3218" s="223" t="s">
        <v>6765</v>
      </c>
    </row>
    <row r="3219" spans="1:2">
      <c r="A3219" s="223" t="s">
        <v>1</v>
      </c>
      <c r="B3219" s="223" t="s">
        <v>6766</v>
      </c>
    </row>
    <row r="3220" spans="1:2">
      <c r="A3220" s="223" t="s">
        <v>0</v>
      </c>
      <c r="B3220" s="223" t="s">
        <v>6767</v>
      </c>
    </row>
    <row r="3221" spans="1:2">
      <c r="A3221" s="223" t="s">
        <v>40607</v>
      </c>
      <c r="B3221" s="223" t="s">
        <v>6768</v>
      </c>
    </row>
    <row r="3222" spans="1:2">
      <c r="A3222" s="223" t="s">
        <v>40607</v>
      </c>
      <c r="B3222" s="223" t="s">
        <v>6769</v>
      </c>
    </row>
    <row r="3223" spans="1:2">
      <c r="A3223" s="223" t="s">
        <v>1</v>
      </c>
      <c r="B3223" s="223" t="s">
        <v>6770</v>
      </c>
    </row>
    <row r="3224" spans="1:2">
      <c r="A3224" s="223" t="s">
        <v>1</v>
      </c>
      <c r="B3224" s="223" t="s">
        <v>6771</v>
      </c>
    </row>
    <row r="3225" spans="1:2">
      <c r="A3225" s="223" t="s">
        <v>1</v>
      </c>
      <c r="B3225" s="223" t="s">
        <v>6772</v>
      </c>
    </row>
    <row r="3226" spans="1:2">
      <c r="A3226" s="223" t="s">
        <v>1</v>
      </c>
      <c r="B3226" s="223" t="s">
        <v>6773</v>
      </c>
    </row>
    <row r="3227" spans="1:2">
      <c r="A3227" s="223" t="s">
        <v>40607</v>
      </c>
      <c r="B3227" s="223" t="s">
        <v>6774</v>
      </c>
    </row>
    <row r="3228" spans="1:2">
      <c r="A3228" s="223" t="s">
        <v>1</v>
      </c>
      <c r="B3228" s="223" t="s">
        <v>6775</v>
      </c>
    </row>
    <row r="3229" spans="1:2">
      <c r="A3229" s="223" t="s">
        <v>3179</v>
      </c>
      <c r="B3229" s="223" t="s">
        <v>6776</v>
      </c>
    </row>
    <row r="3230" spans="1:2">
      <c r="A3230" s="223" t="s">
        <v>1</v>
      </c>
      <c r="B3230" s="223" t="s">
        <v>6777</v>
      </c>
    </row>
    <row r="3231" spans="1:2">
      <c r="A3231" s="223" t="s">
        <v>0</v>
      </c>
      <c r="B3231" s="223" t="s">
        <v>6778</v>
      </c>
    </row>
    <row r="3232" spans="1:2">
      <c r="A3232" s="223" t="s">
        <v>0</v>
      </c>
      <c r="B3232" s="223" t="s">
        <v>6779</v>
      </c>
    </row>
    <row r="3233" spans="1:2">
      <c r="A3233" s="223" t="s">
        <v>0</v>
      </c>
      <c r="B3233" s="223" t="s">
        <v>6780</v>
      </c>
    </row>
    <row r="3234" spans="1:2">
      <c r="A3234" s="223" t="s">
        <v>40607</v>
      </c>
      <c r="B3234" s="223" t="s">
        <v>6781</v>
      </c>
    </row>
    <row r="3235" spans="1:2">
      <c r="A3235" s="223" t="s">
        <v>40607</v>
      </c>
      <c r="B3235" s="223" t="s">
        <v>6782</v>
      </c>
    </row>
    <row r="3236" spans="1:2">
      <c r="A3236" s="223" t="s">
        <v>3179</v>
      </c>
      <c r="B3236" s="223" t="s">
        <v>6783</v>
      </c>
    </row>
    <row r="3237" spans="1:2">
      <c r="A3237" s="223" t="s">
        <v>3179</v>
      </c>
      <c r="B3237" s="223" t="s">
        <v>6784</v>
      </c>
    </row>
    <row r="3238" spans="1:2">
      <c r="A3238" s="223" t="s">
        <v>0</v>
      </c>
      <c r="B3238" s="223" t="s">
        <v>6785</v>
      </c>
    </row>
    <row r="3239" spans="1:2">
      <c r="A3239" s="223" t="s">
        <v>0</v>
      </c>
      <c r="B3239" s="223" t="s">
        <v>6786</v>
      </c>
    </row>
    <row r="3240" spans="1:2">
      <c r="A3240" s="223" t="s">
        <v>1</v>
      </c>
      <c r="B3240" s="223" t="s">
        <v>6787</v>
      </c>
    </row>
    <row r="3241" spans="1:2">
      <c r="A3241" s="223" t="s">
        <v>1</v>
      </c>
      <c r="B3241" s="223" t="s">
        <v>6788</v>
      </c>
    </row>
    <row r="3242" spans="1:2">
      <c r="A3242" s="223" t="s">
        <v>1</v>
      </c>
      <c r="B3242" s="223" t="s">
        <v>6789</v>
      </c>
    </row>
    <row r="3243" spans="1:2">
      <c r="A3243" s="223" t="s">
        <v>0</v>
      </c>
      <c r="B3243" s="223" t="s">
        <v>6790</v>
      </c>
    </row>
    <row r="3244" spans="1:2">
      <c r="A3244" s="223" t="s">
        <v>0</v>
      </c>
      <c r="B3244" s="223" t="s">
        <v>6791</v>
      </c>
    </row>
    <row r="3245" spans="1:2">
      <c r="A3245" s="223" t="s">
        <v>1</v>
      </c>
      <c r="B3245" s="223" t="s">
        <v>6792</v>
      </c>
    </row>
    <row r="3246" spans="1:2">
      <c r="A3246" s="223" t="s">
        <v>1</v>
      </c>
      <c r="B3246" s="223" t="s">
        <v>6793</v>
      </c>
    </row>
    <row r="3247" spans="1:2">
      <c r="A3247" s="223" t="s">
        <v>0</v>
      </c>
      <c r="B3247" s="223" t="s">
        <v>6794</v>
      </c>
    </row>
    <row r="3248" spans="1:2">
      <c r="A3248" s="223" t="s">
        <v>1</v>
      </c>
      <c r="B3248" s="223" t="s">
        <v>6795</v>
      </c>
    </row>
    <row r="3249" spans="1:2">
      <c r="A3249" s="223" t="s">
        <v>1</v>
      </c>
      <c r="B3249" s="223" t="s">
        <v>6796</v>
      </c>
    </row>
    <row r="3250" spans="1:2">
      <c r="A3250" s="223" t="s">
        <v>40608</v>
      </c>
      <c r="B3250" s="223" t="s">
        <v>6797</v>
      </c>
    </row>
    <row r="3251" spans="1:2">
      <c r="A3251" s="223" t="s">
        <v>0</v>
      </c>
      <c r="B3251" s="223" t="s">
        <v>6798</v>
      </c>
    </row>
    <row r="3252" spans="1:2">
      <c r="A3252" s="223" t="s">
        <v>1</v>
      </c>
      <c r="B3252" s="223" t="s">
        <v>6799</v>
      </c>
    </row>
    <row r="3253" spans="1:2">
      <c r="A3253" s="223" t="s">
        <v>40606</v>
      </c>
      <c r="B3253" s="223" t="s">
        <v>6800</v>
      </c>
    </row>
    <row r="3254" spans="1:2">
      <c r="A3254" s="223" t="s">
        <v>1</v>
      </c>
      <c r="B3254" s="223" t="s">
        <v>6801</v>
      </c>
    </row>
    <row r="3255" spans="1:2">
      <c r="A3255" s="223" t="s">
        <v>1</v>
      </c>
      <c r="B3255" s="223" t="s">
        <v>6802</v>
      </c>
    </row>
    <row r="3256" spans="1:2">
      <c r="A3256" s="223" t="s">
        <v>0</v>
      </c>
      <c r="B3256" s="223" t="s">
        <v>6803</v>
      </c>
    </row>
    <row r="3257" spans="1:2">
      <c r="A3257" s="223" t="s">
        <v>40607</v>
      </c>
      <c r="B3257" s="223" t="s">
        <v>6804</v>
      </c>
    </row>
    <row r="3258" spans="1:2">
      <c r="A3258" s="223" t="s">
        <v>1</v>
      </c>
      <c r="B3258" s="223" t="s">
        <v>6805</v>
      </c>
    </row>
    <row r="3259" spans="1:2">
      <c r="A3259" s="223" t="s">
        <v>3179</v>
      </c>
      <c r="B3259" s="223" t="s">
        <v>6806</v>
      </c>
    </row>
    <row r="3260" spans="1:2">
      <c r="A3260" s="223" t="s">
        <v>1</v>
      </c>
      <c r="B3260" s="223" t="s">
        <v>6807</v>
      </c>
    </row>
    <row r="3261" spans="1:2">
      <c r="A3261" s="223" t="s">
        <v>40608</v>
      </c>
      <c r="B3261" s="223" t="s">
        <v>6808</v>
      </c>
    </row>
    <row r="3262" spans="1:2">
      <c r="A3262" s="223" t="s">
        <v>1</v>
      </c>
      <c r="B3262" s="223" t="s">
        <v>6809</v>
      </c>
    </row>
    <row r="3263" spans="1:2">
      <c r="A3263" s="223" t="s">
        <v>1</v>
      </c>
      <c r="B3263" s="223" t="s">
        <v>6810</v>
      </c>
    </row>
    <row r="3264" spans="1:2">
      <c r="A3264" s="223" t="s">
        <v>3179</v>
      </c>
      <c r="B3264" s="223" t="s">
        <v>6811</v>
      </c>
    </row>
    <row r="3265" spans="1:2">
      <c r="A3265" s="223" t="s">
        <v>1</v>
      </c>
      <c r="B3265" s="223" t="s">
        <v>6812</v>
      </c>
    </row>
    <row r="3266" spans="1:2">
      <c r="A3266" s="223" t="s">
        <v>3179</v>
      </c>
      <c r="B3266" s="223" t="s">
        <v>6813</v>
      </c>
    </row>
    <row r="3267" spans="1:2">
      <c r="A3267" s="223" t="s">
        <v>3179</v>
      </c>
      <c r="B3267" s="223" t="s">
        <v>6814</v>
      </c>
    </row>
    <row r="3268" spans="1:2">
      <c r="A3268" s="223" t="s">
        <v>40607</v>
      </c>
      <c r="B3268" s="223" t="s">
        <v>6815</v>
      </c>
    </row>
    <row r="3269" spans="1:2">
      <c r="A3269" s="223" t="s">
        <v>3179</v>
      </c>
      <c r="B3269" s="223" t="s">
        <v>6816</v>
      </c>
    </row>
    <row r="3270" spans="1:2">
      <c r="A3270" s="223" t="s">
        <v>0</v>
      </c>
      <c r="B3270" s="223" t="s">
        <v>6817</v>
      </c>
    </row>
    <row r="3271" spans="1:2">
      <c r="A3271" s="223" t="s">
        <v>1</v>
      </c>
      <c r="B3271" s="223" t="s">
        <v>6818</v>
      </c>
    </row>
    <row r="3272" spans="1:2">
      <c r="A3272" s="223" t="s">
        <v>40607</v>
      </c>
      <c r="B3272" s="223" t="s">
        <v>6819</v>
      </c>
    </row>
    <row r="3273" spans="1:2">
      <c r="A3273" s="223" t="s">
        <v>1</v>
      </c>
      <c r="B3273" s="223" t="s">
        <v>6820</v>
      </c>
    </row>
    <row r="3274" spans="1:2">
      <c r="A3274" s="223" t="s">
        <v>3179</v>
      </c>
      <c r="B3274" s="223" t="s">
        <v>6821</v>
      </c>
    </row>
    <row r="3275" spans="1:2">
      <c r="A3275" s="223" t="s">
        <v>3179</v>
      </c>
      <c r="B3275" s="223" t="s">
        <v>6822</v>
      </c>
    </row>
    <row r="3276" spans="1:2">
      <c r="A3276" s="223" t="s">
        <v>1</v>
      </c>
      <c r="B3276" s="223" t="s">
        <v>6823</v>
      </c>
    </row>
    <row r="3277" spans="1:2">
      <c r="A3277" s="223" t="s">
        <v>0</v>
      </c>
      <c r="B3277" s="223" t="s">
        <v>6824</v>
      </c>
    </row>
    <row r="3278" spans="1:2">
      <c r="A3278" s="223" t="s">
        <v>40607</v>
      </c>
      <c r="B3278" s="223" t="s">
        <v>6825</v>
      </c>
    </row>
    <row r="3279" spans="1:2">
      <c r="A3279" s="223" t="s">
        <v>3179</v>
      </c>
      <c r="B3279" s="223" t="s">
        <v>6826</v>
      </c>
    </row>
    <row r="3280" spans="1:2">
      <c r="A3280" s="223" t="s">
        <v>0</v>
      </c>
      <c r="B3280" s="223" t="s">
        <v>6827</v>
      </c>
    </row>
    <row r="3281" spans="1:2">
      <c r="A3281" s="223" t="s">
        <v>0</v>
      </c>
      <c r="B3281" s="223" t="s">
        <v>6828</v>
      </c>
    </row>
    <row r="3282" spans="1:2">
      <c r="A3282" s="223" t="s">
        <v>1</v>
      </c>
      <c r="B3282" s="223" t="s">
        <v>6829</v>
      </c>
    </row>
    <row r="3283" spans="1:2">
      <c r="A3283" s="223" t="s">
        <v>1</v>
      </c>
      <c r="B3283" s="223" t="s">
        <v>6830</v>
      </c>
    </row>
    <row r="3284" spans="1:2">
      <c r="A3284" s="223" t="s">
        <v>1</v>
      </c>
      <c r="B3284" s="223" t="s">
        <v>6831</v>
      </c>
    </row>
    <row r="3285" spans="1:2">
      <c r="A3285" s="223" t="s">
        <v>40606</v>
      </c>
      <c r="B3285" s="223" t="s">
        <v>6832</v>
      </c>
    </row>
    <row r="3286" spans="1:2">
      <c r="A3286" s="223" t="s">
        <v>1</v>
      </c>
      <c r="B3286" s="223" t="s">
        <v>6833</v>
      </c>
    </row>
    <row r="3287" spans="1:2">
      <c r="A3287" s="223" t="s">
        <v>40606</v>
      </c>
      <c r="B3287" s="223" t="s">
        <v>6834</v>
      </c>
    </row>
    <row r="3288" spans="1:2">
      <c r="A3288" s="223" t="s">
        <v>1</v>
      </c>
      <c r="B3288" s="223" t="s">
        <v>6835</v>
      </c>
    </row>
    <row r="3289" spans="1:2">
      <c r="A3289" s="223" t="s">
        <v>40607</v>
      </c>
      <c r="B3289" s="223" t="s">
        <v>6836</v>
      </c>
    </row>
    <row r="3290" spans="1:2">
      <c r="A3290" s="223" t="s">
        <v>0</v>
      </c>
      <c r="B3290" s="223" t="s">
        <v>6837</v>
      </c>
    </row>
    <row r="3291" spans="1:2">
      <c r="A3291" s="223" t="s">
        <v>40607</v>
      </c>
      <c r="B3291" s="223" t="s">
        <v>6838</v>
      </c>
    </row>
    <row r="3292" spans="1:2">
      <c r="A3292" s="223" t="s">
        <v>1</v>
      </c>
      <c r="B3292" s="223" t="s">
        <v>6839</v>
      </c>
    </row>
    <row r="3293" spans="1:2">
      <c r="A3293" s="223" t="s">
        <v>40607</v>
      </c>
      <c r="B3293" s="223" t="s">
        <v>6840</v>
      </c>
    </row>
    <row r="3294" spans="1:2">
      <c r="A3294" s="223" t="s">
        <v>40606</v>
      </c>
      <c r="B3294" s="223" t="s">
        <v>6841</v>
      </c>
    </row>
    <row r="3295" spans="1:2">
      <c r="A3295" s="223" t="s">
        <v>3179</v>
      </c>
      <c r="B3295" s="223" t="s">
        <v>6842</v>
      </c>
    </row>
    <row r="3296" spans="1:2">
      <c r="A3296" s="223" t="s">
        <v>3179</v>
      </c>
      <c r="B3296" s="223" t="s">
        <v>6843</v>
      </c>
    </row>
    <row r="3297" spans="1:2">
      <c r="A3297" s="223" t="s">
        <v>40607</v>
      </c>
      <c r="B3297" s="223" t="s">
        <v>6844</v>
      </c>
    </row>
    <row r="3298" spans="1:2">
      <c r="A3298" s="223" t="s">
        <v>0</v>
      </c>
      <c r="B3298" s="223" t="s">
        <v>6845</v>
      </c>
    </row>
    <row r="3299" spans="1:2">
      <c r="A3299" s="223" t="s">
        <v>40607</v>
      </c>
      <c r="B3299" s="223" t="s">
        <v>6846</v>
      </c>
    </row>
    <row r="3300" spans="1:2">
      <c r="A3300" s="223" t="s">
        <v>40607</v>
      </c>
      <c r="B3300" s="223" t="s">
        <v>6847</v>
      </c>
    </row>
    <row r="3301" spans="1:2">
      <c r="A3301" s="223" t="s">
        <v>1</v>
      </c>
      <c r="B3301" s="223" t="s">
        <v>6848</v>
      </c>
    </row>
    <row r="3302" spans="1:2">
      <c r="A3302" s="223" t="s">
        <v>1</v>
      </c>
      <c r="B3302" s="223" t="s">
        <v>6849</v>
      </c>
    </row>
    <row r="3303" spans="1:2">
      <c r="A3303" s="223" t="s">
        <v>40608</v>
      </c>
      <c r="B3303" s="223" t="s">
        <v>6850</v>
      </c>
    </row>
    <row r="3304" spans="1:2">
      <c r="A3304" s="223" t="s">
        <v>1</v>
      </c>
      <c r="B3304" s="223" t="s">
        <v>6851</v>
      </c>
    </row>
    <row r="3305" spans="1:2">
      <c r="A3305" s="223" t="s">
        <v>1</v>
      </c>
      <c r="B3305" s="223" t="s">
        <v>6852</v>
      </c>
    </row>
    <row r="3306" spans="1:2">
      <c r="A3306" s="223" t="s">
        <v>3179</v>
      </c>
      <c r="B3306" s="223" t="s">
        <v>6853</v>
      </c>
    </row>
    <row r="3307" spans="1:2">
      <c r="A3307" s="223" t="s">
        <v>40606</v>
      </c>
      <c r="B3307" s="223" t="s">
        <v>6854</v>
      </c>
    </row>
    <row r="3308" spans="1:2">
      <c r="A3308" s="223" t="s">
        <v>1</v>
      </c>
      <c r="B3308" s="223" t="s">
        <v>6855</v>
      </c>
    </row>
    <row r="3309" spans="1:2">
      <c r="A3309" s="223" t="s">
        <v>3179</v>
      </c>
      <c r="B3309" s="223" t="s">
        <v>6856</v>
      </c>
    </row>
    <row r="3310" spans="1:2">
      <c r="A3310" s="223" t="s">
        <v>40607</v>
      </c>
      <c r="B3310" s="223" t="s">
        <v>6857</v>
      </c>
    </row>
    <row r="3311" spans="1:2">
      <c r="A3311" s="223" t="s">
        <v>40607</v>
      </c>
      <c r="B3311" s="223" t="s">
        <v>6858</v>
      </c>
    </row>
    <row r="3312" spans="1:2">
      <c r="A3312" s="223" t="s">
        <v>0</v>
      </c>
      <c r="B3312" s="223" t="s">
        <v>6859</v>
      </c>
    </row>
    <row r="3313" spans="1:2">
      <c r="A3313" s="223" t="s">
        <v>1</v>
      </c>
      <c r="B3313" s="223" t="s">
        <v>6860</v>
      </c>
    </row>
    <row r="3314" spans="1:2">
      <c r="A3314" s="223" t="s">
        <v>3179</v>
      </c>
      <c r="B3314" s="223" t="s">
        <v>6861</v>
      </c>
    </row>
    <row r="3315" spans="1:2">
      <c r="A3315" s="223" t="s">
        <v>40607</v>
      </c>
      <c r="B3315" s="223" t="s">
        <v>6862</v>
      </c>
    </row>
    <row r="3316" spans="1:2">
      <c r="A3316" s="223" t="s">
        <v>3179</v>
      </c>
      <c r="B3316" s="223" t="s">
        <v>6863</v>
      </c>
    </row>
    <row r="3317" spans="1:2">
      <c r="A3317" s="223" t="s">
        <v>0</v>
      </c>
      <c r="B3317" s="223" t="s">
        <v>6864</v>
      </c>
    </row>
    <row r="3318" spans="1:2">
      <c r="A3318" s="223" t="s">
        <v>1</v>
      </c>
      <c r="B3318" s="223" t="s">
        <v>6865</v>
      </c>
    </row>
    <row r="3319" spans="1:2">
      <c r="A3319" s="223" t="s">
        <v>40607</v>
      </c>
      <c r="B3319" s="223" t="s">
        <v>6866</v>
      </c>
    </row>
    <row r="3320" spans="1:2">
      <c r="A3320" s="223" t="s">
        <v>40607</v>
      </c>
      <c r="B3320" s="223" t="s">
        <v>6867</v>
      </c>
    </row>
    <row r="3321" spans="1:2">
      <c r="A3321" s="223" t="s">
        <v>40605</v>
      </c>
      <c r="B3321" s="223" t="e">
        <f>-disulfide reductase</f>
        <v>#NAME?</v>
      </c>
    </row>
    <row r="3322" spans="1:2">
      <c r="A3322" s="223" t="s">
        <v>3179</v>
      </c>
      <c r="B3322" s="223" t="s">
        <v>6868</v>
      </c>
    </row>
    <row r="3323" spans="1:2">
      <c r="A3323" s="223" t="s">
        <v>40607</v>
      </c>
      <c r="B3323" s="223" t="s">
        <v>6869</v>
      </c>
    </row>
    <row r="3324" spans="1:2">
      <c r="A3324" s="223" t="s">
        <v>1</v>
      </c>
      <c r="B3324" s="223" t="s">
        <v>6870</v>
      </c>
    </row>
    <row r="3325" spans="1:2">
      <c r="A3325" s="223" t="s">
        <v>1</v>
      </c>
      <c r="B3325" s="223" t="s">
        <v>6871</v>
      </c>
    </row>
    <row r="3326" spans="1:2">
      <c r="A3326" s="223" t="s">
        <v>1</v>
      </c>
      <c r="B3326" s="223" t="s">
        <v>6872</v>
      </c>
    </row>
    <row r="3327" spans="1:2">
      <c r="A3327" s="223" t="s">
        <v>40607</v>
      </c>
      <c r="B3327" s="223" t="s">
        <v>6873</v>
      </c>
    </row>
    <row r="3328" spans="1:2">
      <c r="A3328" s="223" t="s">
        <v>40607</v>
      </c>
      <c r="B3328" s="223" t="s">
        <v>6874</v>
      </c>
    </row>
    <row r="3329" spans="1:2">
      <c r="A3329" s="223" t="s">
        <v>0</v>
      </c>
      <c r="B3329" s="223" t="s">
        <v>6875</v>
      </c>
    </row>
    <row r="3330" spans="1:2">
      <c r="A3330" s="223" t="s">
        <v>3179</v>
      </c>
      <c r="B3330" s="223" t="s">
        <v>6876</v>
      </c>
    </row>
    <row r="3331" spans="1:2">
      <c r="A3331" s="223" t="s">
        <v>40605</v>
      </c>
      <c r="B3331" s="223" t="s">
        <v>6877</v>
      </c>
    </row>
    <row r="3332" spans="1:2">
      <c r="A3332" s="223" t="s">
        <v>0</v>
      </c>
      <c r="B3332" s="223" t="s">
        <v>6878</v>
      </c>
    </row>
    <row r="3333" spans="1:2">
      <c r="A3333" s="223" t="s">
        <v>1</v>
      </c>
      <c r="B3333" s="223" t="s">
        <v>6879</v>
      </c>
    </row>
    <row r="3334" spans="1:2">
      <c r="A3334" s="223" t="s">
        <v>1</v>
      </c>
      <c r="B3334" s="223" t="s">
        <v>6880</v>
      </c>
    </row>
    <row r="3335" spans="1:2">
      <c r="A3335" s="223" t="s">
        <v>0</v>
      </c>
      <c r="B3335" s="223" t="s">
        <v>6881</v>
      </c>
    </row>
    <row r="3336" spans="1:2">
      <c r="A3336" s="223" t="s">
        <v>0</v>
      </c>
      <c r="B3336" s="223" t="s">
        <v>6882</v>
      </c>
    </row>
    <row r="3337" spans="1:2">
      <c r="A3337" s="223" t="s">
        <v>3179</v>
      </c>
      <c r="B3337" s="223" t="s">
        <v>6883</v>
      </c>
    </row>
    <row r="3338" spans="1:2">
      <c r="A3338" s="223" t="s">
        <v>40605</v>
      </c>
      <c r="B3338" s="223" t="s">
        <v>6884</v>
      </c>
    </row>
    <row r="3339" spans="1:2">
      <c r="A3339" s="223" t="s">
        <v>0</v>
      </c>
      <c r="B3339" s="223" t="s">
        <v>6885</v>
      </c>
    </row>
    <row r="3340" spans="1:2">
      <c r="A3340" s="223" t="s">
        <v>1</v>
      </c>
      <c r="B3340" s="223" t="s">
        <v>6886</v>
      </c>
    </row>
    <row r="3341" spans="1:2">
      <c r="A3341" s="223" t="s">
        <v>3179</v>
      </c>
      <c r="B3341" s="223" t="s">
        <v>6887</v>
      </c>
    </row>
    <row r="3342" spans="1:2">
      <c r="A3342" s="223" t="s">
        <v>1</v>
      </c>
      <c r="B3342" s="223" t="s">
        <v>6888</v>
      </c>
    </row>
    <row r="3343" spans="1:2">
      <c r="A3343" s="223" t="s">
        <v>40605</v>
      </c>
      <c r="B3343" s="223" t="s">
        <v>6889</v>
      </c>
    </row>
    <row r="3344" spans="1:2">
      <c r="A3344" s="223" t="s">
        <v>1</v>
      </c>
      <c r="B3344" s="223" t="s">
        <v>6890</v>
      </c>
    </row>
    <row r="3345" spans="1:2">
      <c r="A3345" s="223" t="s">
        <v>40607</v>
      </c>
      <c r="B3345" s="223" t="s">
        <v>6891</v>
      </c>
    </row>
    <row r="3346" spans="1:2">
      <c r="A3346" s="223" t="s">
        <v>0</v>
      </c>
      <c r="B3346" s="223" t="s">
        <v>6892</v>
      </c>
    </row>
    <row r="3347" spans="1:2">
      <c r="A3347" s="223" t="s">
        <v>40605</v>
      </c>
      <c r="B3347" s="223" t="s">
        <v>6893</v>
      </c>
    </row>
    <row r="3348" spans="1:2">
      <c r="A3348" s="223" t="s">
        <v>1</v>
      </c>
      <c r="B3348" s="223" t="s">
        <v>6894</v>
      </c>
    </row>
    <row r="3349" spans="1:2">
      <c r="A3349" s="223" t="s">
        <v>3179</v>
      </c>
      <c r="B3349" s="223" t="s">
        <v>6895</v>
      </c>
    </row>
    <row r="3350" spans="1:2">
      <c r="A3350" s="223" t="s">
        <v>0</v>
      </c>
      <c r="B3350" s="223" t="s">
        <v>6896</v>
      </c>
    </row>
    <row r="3351" spans="1:2">
      <c r="A3351" s="223" t="s">
        <v>40605</v>
      </c>
      <c r="B3351" s="223" t="s">
        <v>6897</v>
      </c>
    </row>
    <row r="3352" spans="1:2">
      <c r="A3352" s="223" t="s">
        <v>3179</v>
      </c>
      <c r="B3352" s="223" t="s">
        <v>6898</v>
      </c>
    </row>
    <row r="3353" spans="1:2">
      <c r="A3353" s="223" t="s">
        <v>1</v>
      </c>
      <c r="B3353" s="223" t="s">
        <v>6899</v>
      </c>
    </row>
    <row r="3354" spans="1:2">
      <c r="A3354" s="223" t="s">
        <v>40605</v>
      </c>
      <c r="B3354" s="223" t="s">
        <v>6900</v>
      </c>
    </row>
    <row r="3355" spans="1:2">
      <c r="A3355" s="223" t="s">
        <v>40608</v>
      </c>
      <c r="B3355" s="223" t="s">
        <v>6901</v>
      </c>
    </row>
    <row r="3356" spans="1:2">
      <c r="A3356" s="223" t="s">
        <v>40607</v>
      </c>
      <c r="B3356" s="223" t="s">
        <v>6902</v>
      </c>
    </row>
    <row r="3357" spans="1:2">
      <c r="A3357" s="223" t="s">
        <v>40606</v>
      </c>
      <c r="B3357" s="223" t="s">
        <v>6903</v>
      </c>
    </row>
    <row r="3358" spans="1:2">
      <c r="A3358" s="223" t="s">
        <v>0</v>
      </c>
      <c r="B3358" s="223" t="s">
        <v>6904</v>
      </c>
    </row>
    <row r="3359" spans="1:2">
      <c r="A3359" s="223" t="s">
        <v>3179</v>
      </c>
      <c r="B3359" s="223" t="s">
        <v>6905</v>
      </c>
    </row>
    <row r="3360" spans="1:2">
      <c r="A3360" s="223" t="s">
        <v>0</v>
      </c>
      <c r="B3360" s="223" t="s">
        <v>6906</v>
      </c>
    </row>
    <row r="3361" spans="1:2">
      <c r="A3361" s="223" t="s">
        <v>0</v>
      </c>
      <c r="B3361" s="223" t="s">
        <v>6907</v>
      </c>
    </row>
    <row r="3362" spans="1:2">
      <c r="A3362" s="223" t="s">
        <v>0</v>
      </c>
      <c r="B3362" s="223" t="s">
        <v>6908</v>
      </c>
    </row>
    <row r="3363" spans="1:2">
      <c r="A3363" s="223" t="s">
        <v>3179</v>
      </c>
      <c r="B3363" s="223" t="s">
        <v>6909</v>
      </c>
    </row>
    <row r="3364" spans="1:2">
      <c r="A3364" s="223" t="s">
        <v>40606</v>
      </c>
      <c r="B3364" s="223" t="s">
        <v>6910</v>
      </c>
    </row>
    <row r="3365" spans="1:2">
      <c r="A3365" s="223" t="s">
        <v>40608</v>
      </c>
      <c r="B3365" s="223" t="s">
        <v>6911</v>
      </c>
    </row>
    <row r="3366" spans="1:2">
      <c r="A3366" s="223" t="s">
        <v>3179</v>
      </c>
      <c r="B3366" s="223" t="s">
        <v>6912</v>
      </c>
    </row>
    <row r="3367" spans="1:2">
      <c r="A3367" s="223" t="s">
        <v>40606</v>
      </c>
      <c r="B3367" s="223" t="s">
        <v>6913</v>
      </c>
    </row>
    <row r="3368" spans="1:2">
      <c r="A3368" s="223" t="s">
        <v>40605</v>
      </c>
      <c r="B3368" s="223" t="s">
        <v>6914</v>
      </c>
    </row>
    <row r="3369" spans="1:2">
      <c r="A3369" s="223" t="s">
        <v>0</v>
      </c>
      <c r="B3369" s="223" t="s">
        <v>6915</v>
      </c>
    </row>
    <row r="3370" spans="1:2">
      <c r="A3370" s="223" t="s">
        <v>1</v>
      </c>
      <c r="B3370" s="223" t="s">
        <v>6916</v>
      </c>
    </row>
    <row r="3371" spans="1:2">
      <c r="A3371" s="223" t="s">
        <v>1</v>
      </c>
      <c r="B3371" s="223" t="s">
        <v>6917</v>
      </c>
    </row>
    <row r="3372" spans="1:2">
      <c r="A3372" s="223" t="s">
        <v>40607</v>
      </c>
      <c r="B3372" s="223" t="s">
        <v>6918</v>
      </c>
    </row>
    <row r="3373" spans="1:2">
      <c r="A3373" s="223" t="s">
        <v>1</v>
      </c>
      <c r="B3373" s="223" t="s">
        <v>6919</v>
      </c>
    </row>
    <row r="3374" spans="1:2">
      <c r="A3374" s="223" t="s">
        <v>40606</v>
      </c>
      <c r="B3374" s="223" t="s">
        <v>6920</v>
      </c>
    </row>
    <row r="3375" spans="1:2">
      <c r="A3375" s="223" t="s">
        <v>0</v>
      </c>
      <c r="B3375" s="223" t="s">
        <v>6921</v>
      </c>
    </row>
    <row r="3376" spans="1:2">
      <c r="A3376" s="223" t="s">
        <v>40608</v>
      </c>
      <c r="B3376" s="223" t="s">
        <v>6922</v>
      </c>
    </row>
    <row r="3377" spans="1:2">
      <c r="A3377" s="223" t="s">
        <v>0</v>
      </c>
      <c r="B3377" s="223" t="s">
        <v>6923</v>
      </c>
    </row>
    <row r="3378" spans="1:2">
      <c r="A3378" s="223" t="s">
        <v>40607</v>
      </c>
      <c r="B3378" s="223" t="s">
        <v>6924</v>
      </c>
    </row>
    <row r="3379" spans="1:2">
      <c r="A3379" s="223" t="s">
        <v>0</v>
      </c>
      <c r="B3379" s="223" t="s">
        <v>6925</v>
      </c>
    </row>
    <row r="3380" spans="1:2">
      <c r="A3380" s="223" t="s">
        <v>1</v>
      </c>
      <c r="B3380" s="223" t="s">
        <v>6926</v>
      </c>
    </row>
    <row r="3381" spans="1:2">
      <c r="A3381" s="223" t="s">
        <v>3179</v>
      </c>
      <c r="B3381" s="223" t="s">
        <v>6927</v>
      </c>
    </row>
    <row r="3382" spans="1:2">
      <c r="A3382" s="223" t="s">
        <v>40607</v>
      </c>
      <c r="B3382" s="223" t="s">
        <v>6928</v>
      </c>
    </row>
    <row r="3383" spans="1:2">
      <c r="A3383" s="223" t="s">
        <v>0</v>
      </c>
      <c r="B3383" s="223" t="s">
        <v>6929</v>
      </c>
    </row>
    <row r="3384" spans="1:2">
      <c r="A3384" s="223" t="s">
        <v>1</v>
      </c>
      <c r="B3384" s="223" t="s">
        <v>6930</v>
      </c>
    </row>
    <row r="3385" spans="1:2">
      <c r="A3385" s="223" t="s">
        <v>1</v>
      </c>
      <c r="B3385" s="223" t="s">
        <v>6931</v>
      </c>
    </row>
    <row r="3386" spans="1:2">
      <c r="A3386" s="223" t="s">
        <v>3179</v>
      </c>
      <c r="B3386" s="223" t="s">
        <v>6932</v>
      </c>
    </row>
    <row r="3387" spans="1:2">
      <c r="A3387" s="223" t="s">
        <v>0</v>
      </c>
      <c r="B3387" s="223" t="s">
        <v>6933</v>
      </c>
    </row>
    <row r="3388" spans="1:2">
      <c r="A3388" s="223" t="s">
        <v>40607</v>
      </c>
      <c r="B3388" s="223" t="s">
        <v>6934</v>
      </c>
    </row>
    <row r="3389" spans="1:2">
      <c r="A3389" s="223" t="s">
        <v>1</v>
      </c>
      <c r="B3389" s="223" t="s">
        <v>6935</v>
      </c>
    </row>
    <row r="3390" spans="1:2">
      <c r="A3390" s="223" t="s">
        <v>0</v>
      </c>
      <c r="B3390" s="223" t="s">
        <v>6936</v>
      </c>
    </row>
    <row r="3391" spans="1:2">
      <c r="A3391" s="223" t="s">
        <v>40608</v>
      </c>
      <c r="B3391" s="223" t="s">
        <v>6937</v>
      </c>
    </row>
    <row r="3392" spans="1:2">
      <c r="A3392" s="223" t="s">
        <v>0</v>
      </c>
      <c r="B3392" s="223" t="s">
        <v>6938</v>
      </c>
    </row>
    <row r="3393" spans="1:2">
      <c r="A3393" s="223" t="s">
        <v>1</v>
      </c>
      <c r="B3393" s="223" t="s">
        <v>6939</v>
      </c>
    </row>
    <row r="3394" spans="1:2">
      <c r="A3394" s="223" t="s">
        <v>40608</v>
      </c>
      <c r="B3394" s="223" t="s">
        <v>6940</v>
      </c>
    </row>
    <row r="3395" spans="1:2">
      <c r="A3395" s="223" t="s">
        <v>0</v>
      </c>
      <c r="B3395" s="223" t="s">
        <v>6941</v>
      </c>
    </row>
    <row r="3396" spans="1:2">
      <c r="A3396" s="223" t="s">
        <v>40607</v>
      </c>
      <c r="B3396" s="223" t="s">
        <v>6942</v>
      </c>
    </row>
    <row r="3397" spans="1:2">
      <c r="A3397" s="223" t="s">
        <v>40606</v>
      </c>
      <c r="B3397" s="223" t="s">
        <v>6943</v>
      </c>
    </row>
    <row r="3398" spans="1:2">
      <c r="A3398" s="223" t="s">
        <v>1</v>
      </c>
      <c r="B3398" s="223" t="s">
        <v>6944</v>
      </c>
    </row>
    <row r="3399" spans="1:2">
      <c r="A3399" s="223" t="s">
        <v>0</v>
      </c>
      <c r="B3399" s="223" t="s">
        <v>6945</v>
      </c>
    </row>
    <row r="3400" spans="1:2">
      <c r="A3400" s="223" t="s">
        <v>1</v>
      </c>
      <c r="B3400" s="223" t="s">
        <v>6946</v>
      </c>
    </row>
    <row r="3401" spans="1:2">
      <c r="A3401" s="223" t="s">
        <v>1</v>
      </c>
      <c r="B3401" s="223" t="s">
        <v>6947</v>
      </c>
    </row>
    <row r="3402" spans="1:2">
      <c r="A3402" s="223" t="s">
        <v>0</v>
      </c>
      <c r="B3402" s="223" t="s">
        <v>6948</v>
      </c>
    </row>
    <row r="3403" spans="1:2">
      <c r="A3403" s="223" t="s">
        <v>40607</v>
      </c>
      <c r="B3403" s="223" t="s">
        <v>6949</v>
      </c>
    </row>
    <row r="3404" spans="1:2">
      <c r="A3404" s="223" t="s">
        <v>40608</v>
      </c>
      <c r="B3404" s="223" t="s">
        <v>6950</v>
      </c>
    </row>
    <row r="3405" spans="1:2">
      <c r="A3405" s="223" t="s">
        <v>1</v>
      </c>
      <c r="B3405" s="223" t="s">
        <v>6951</v>
      </c>
    </row>
    <row r="3406" spans="1:2">
      <c r="A3406" s="223" t="s">
        <v>40608</v>
      </c>
      <c r="B3406" s="223" t="s">
        <v>6952</v>
      </c>
    </row>
    <row r="3407" spans="1:2">
      <c r="A3407" s="223" t="s">
        <v>40605</v>
      </c>
      <c r="B3407" s="223" t="s">
        <v>6953</v>
      </c>
    </row>
    <row r="3408" spans="1:2">
      <c r="A3408" s="223" t="s">
        <v>1</v>
      </c>
      <c r="B3408" s="223" t="s">
        <v>6954</v>
      </c>
    </row>
    <row r="3409" spans="1:2">
      <c r="A3409" s="223" t="s">
        <v>0</v>
      </c>
      <c r="B3409" s="223" t="s">
        <v>6955</v>
      </c>
    </row>
    <row r="3410" spans="1:2">
      <c r="A3410" s="223" t="s">
        <v>40607</v>
      </c>
      <c r="B3410" s="223" t="s">
        <v>6956</v>
      </c>
    </row>
    <row r="3411" spans="1:2">
      <c r="A3411" s="223" t="s">
        <v>0</v>
      </c>
      <c r="B3411" s="223" t="s">
        <v>6957</v>
      </c>
    </row>
    <row r="3412" spans="1:2">
      <c r="A3412" s="223" t="s">
        <v>40607</v>
      </c>
      <c r="B3412" s="223" t="s">
        <v>6958</v>
      </c>
    </row>
    <row r="3413" spans="1:2">
      <c r="A3413" s="223" t="s">
        <v>40608</v>
      </c>
      <c r="B3413" s="223" t="s">
        <v>6959</v>
      </c>
    </row>
    <row r="3414" spans="1:2">
      <c r="A3414" s="223" t="s">
        <v>40608</v>
      </c>
      <c r="B3414" s="223" t="s">
        <v>6960</v>
      </c>
    </row>
    <row r="3415" spans="1:2">
      <c r="A3415" s="223" t="s">
        <v>40606</v>
      </c>
      <c r="B3415" s="223" t="s">
        <v>6961</v>
      </c>
    </row>
    <row r="3416" spans="1:2">
      <c r="A3416" s="223" t="s">
        <v>1</v>
      </c>
      <c r="B3416" s="223" t="s">
        <v>6962</v>
      </c>
    </row>
    <row r="3417" spans="1:2">
      <c r="A3417" s="223" t="s">
        <v>1</v>
      </c>
      <c r="B3417" s="223" t="s">
        <v>6963</v>
      </c>
    </row>
    <row r="3418" spans="1:2">
      <c r="A3418" s="223" t="s">
        <v>1</v>
      </c>
      <c r="B3418" s="223" t="s">
        <v>6964</v>
      </c>
    </row>
    <row r="3419" spans="1:2">
      <c r="A3419" s="223" t="s">
        <v>3179</v>
      </c>
      <c r="B3419" s="223" t="s">
        <v>6965</v>
      </c>
    </row>
    <row r="3420" spans="1:2">
      <c r="A3420" s="223" t="s">
        <v>3179</v>
      </c>
      <c r="B3420" s="223" t="s">
        <v>6966</v>
      </c>
    </row>
    <row r="3421" spans="1:2">
      <c r="A3421" s="223" t="s">
        <v>0</v>
      </c>
      <c r="B3421" s="223" t="s">
        <v>6967</v>
      </c>
    </row>
    <row r="3422" spans="1:2">
      <c r="A3422" s="223" t="s">
        <v>0</v>
      </c>
      <c r="B3422" s="223" t="s">
        <v>6968</v>
      </c>
    </row>
    <row r="3423" spans="1:2">
      <c r="A3423" s="223" t="s">
        <v>40607</v>
      </c>
      <c r="B3423" s="223" t="s">
        <v>6969</v>
      </c>
    </row>
    <row r="3424" spans="1:2">
      <c r="A3424" s="223" t="s">
        <v>0</v>
      </c>
      <c r="B3424" s="223" t="s">
        <v>6970</v>
      </c>
    </row>
    <row r="3425" spans="1:2">
      <c r="A3425" s="223" t="s">
        <v>40607</v>
      </c>
      <c r="B3425" s="223" t="s">
        <v>6971</v>
      </c>
    </row>
    <row r="3426" spans="1:2">
      <c r="A3426" s="223" t="s">
        <v>40606</v>
      </c>
      <c r="B3426" s="223" t="s">
        <v>6972</v>
      </c>
    </row>
    <row r="3427" spans="1:2">
      <c r="A3427" s="223" t="s">
        <v>0</v>
      </c>
      <c r="B3427" s="223" t="s">
        <v>6973</v>
      </c>
    </row>
    <row r="3428" spans="1:2">
      <c r="A3428" s="223" t="s">
        <v>0</v>
      </c>
      <c r="B3428" s="223" t="s">
        <v>6974</v>
      </c>
    </row>
    <row r="3429" spans="1:2">
      <c r="A3429" s="223" t="s">
        <v>40606</v>
      </c>
      <c r="B3429" s="223" t="s">
        <v>6975</v>
      </c>
    </row>
    <row r="3430" spans="1:2">
      <c r="A3430" s="223" t="s">
        <v>40608</v>
      </c>
      <c r="B3430" s="223" t="s">
        <v>6976</v>
      </c>
    </row>
    <row r="3431" spans="1:2">
      <c r="A3431" s="223" t="s">
        <v>0</v>
      </c>
      <c r="B3431" s="223" t="s">
        <v>6977</v>
      </c>
    </row>
    <row r="3432" spans="1:2">
      <c r="A3432" s="223" t="s">
        <v>1</v>
      </c>
      <c r="B3432" s="223" t="s">
        <v>6978</v>
      </c>
    </row>
    <row r="3433" spans="1:2">
      <c r="A3433" s="223" t="s">
        <v>1</v>
      </c>
      <c r="B3433" s="223" t="s">
        <v>6979</v>
      </c>
    </row>
    <row r="3434" spans="1:2">
      <c r="A3434" s="223" t="s">
        <v>1</v>
      </c>
      <c r="B3434" s="223" t="s">
        <v>6980</v>
      </c>
    </row>
    <row r="3435" spans="1:2">
      <c r="A3435" s="223" t="s">
        <v>40605</v>
      </c>
      <c r="B3435" s="223" t="s">
        <v>6981</v>
      </c>
    </row>
    <row r="3436" spans="1:2">
      <c r="A3436" s="223" t="s">
        <v>1</v>
      </c>
      <c r="B3436" s="223" t="s">
        <v>6982</v>
      </c>
    </row>
    <row r="3437" spans="1:2">
      <c r="A3437" s="223" t="s">
        <v>3179</v>
      </c>
      <c r="B3437" s="223" t="s">
        <v>6983</v>
      </c>
    </row>
    <row r="3438" spans="1:2">
      <c r="A3438" s="223" t="s">
        <v>1</v>
      </c>
      <c r="B3438" s="223" t="s">
        <v>6984</v>
      </c>
    </row>
    <row r="3439" spans="1:2">
      <c r="A3439" s="223" t="s">
        <v>3179</v>
      </c>
      <c r="B3439" s="223" t="s">
        <v>6985</v>
      </c>
    </row>
    <row r="3440" spans="1:2">
      <c r="A3440" s="223" t="s">
        <v>1</v>
      </c>
      <c r="B3440" s="223" t="s">
        <v>6986</v>
      </c>
    </row>
    <row r="3441" spans="1:2">
      <c r="A3441" s="223" t="s">
        <v>40607</v>
      </c>
      <c r="B3441" s="223" t="s">
        <v>6987</v>
      </c>
    </row>
    <row r="3442" spans="1:2">
      <c r="A3442" s="223" t="s">
        <v>40607</v>
      </c>
      <c r="B3442" s="223" t="s">
        <v>6988</v>
      </c>
    </row>
    <row r="3443" spans="1:2">
      <c r="A3443" s="223" t="s">
        <v>1</v>
      </c>
      <c r="B3443" s="223" t="s">
        <v>6989</v>
      </c>
    </row>
    <row r="3444" spans="1:2">
      <c r="A3444" s="223" t="s">
        <v>0</v>
      </c>
      <c r="B3444" s="223" t="s">
        <v>6990</v>
      </c>
    </row>
    <row r="3445" spans="1:2">
      <c r="A3445" s="223" t="s">
        <v>1</v>
      </c>
      <c r="B3445" s="223" t="s">
        <v>6991</v>
      </c>
    </row>
    <row r="3446" spans="1:2">
      <c r="A3446" s="223" t="s">
        <v>40607</v>
      </c>
      <c r="B3446" s="223" t="s">
        <v>6992</v>
      </c>
    </row>
    <row r="3447" spans="1:2">
      <c r="A3447" s="223" t="s">
        <v>0</v>
      </c>
      <c r="B3447" s="223" t="s">
        <v>6993</v>
      </c>
    </row>
    <row r="3448" spans="1:2">
      <c r="A3448" s="223" t="s">
        <v>1</v>
      </c>
      <c r="B3448" s="223" t="s">
        <v>6994</v>
      </c>
    </row>
    <row r="3449" spans="1:2">
      <c r="A3449" s="223" t="s">
        <v>0</v>
      </c>
      <c r="B3449" s="223" t="s">
        <v>6995</v>
      </c>
    </row>
    <row r="3450" spans="1:2">
      <c r="A3450" s="223" t="s">
        <v>0</v>
      </c>
      <c r="B3450" s="223" t="s">
        <v>6996</v>
      </c>
    </row>
    <row r="3451" spans="1:2">
      <c r="A3451" s="223" t="s">
        <v>0</v>
      </c>
      <c r="B3451" s="223" t="s">
        <v>6997</v>
      </c>
    </row>
    <row r="3452" spans="1:2">
      <c r="A3452" s="223" t="s">
        <v>0</v>
      </c>
      <c r="B3452" s="223" t="s">
        <v>6998</v>
      </c>
    </row>
    <row r="3453" spans="1:2">
      <c r="A3453" s="223" t="s">
        <v>0</v>
      </c>
      <c r="B3453" s="223" t="s">
        <v>6999</v>
      </c>
    </row>
    <row r="3454" spans="1:2">
      <c r="A3454" s="223" t="s">
        <v>1</v>
      </c>
      <c r="B3454" s="223" t="s">
        <v>7000</v>
      </c>
    </row>
    <row r="3455" spans="1:2">
      <c r="A3455" s="223" t="s">
        <v>0</v>
      </c>
      <c r="B3455" s="223" t="s">
        <v>7001</v>
      </c>
    </row>
    <row r="3456" spans="1:2">
      <c r="A3456" s="223" t="s">
        <v>1</v>
      </c>
      <c r="B3456" s="223" t="s">
        <v>7002</v>
      </c>
    </row>
    <row r="3457" spans="1:2">
      <c r="A3457" s="223" t="s">
        <v>3179</v>
      </c>
      <c r="B3457" s="223" t="s">
        <v>7003</v>
      </c>
    </row>
    <row r="3458" spans="1:2">
      <c r="A3458" s="223" t="s">
        <v>40606</v>
      </c>
      <c r="B3458" s="223" t="s">
        <v>7004</v>
      </c>
    </row>
    <row r="3459" spans="1:2">
      <c r="A3459" s="223" t="s">
        <v>40605</v>
      </c>
      <c r="B3459" s="223" t="s">
        <v>7005</v>
      </c>
    </row>
    <row r="3460" spans="1:2">
      <c r="A3460" s="223" t="s">
        <v>0</v>
      </c>
      <c r="B3460" s="223" t="s">
        <v>7006</v>
      </c>
    </row>
    <row r="3461" spans="1:2">
      <c r="A3461" s="223" t="s">
        <v>3179</v>
      </c>
      <c r="B3461" s="223" t="s">
        <v>7007</v>
      </c>
    </row>
    <row r="3462" spans="1:2">
      <c r="A3462" s="223" t="s">
        <v>0</v>
      </c>
      <c r="B3462" s="223" t="s">
        <v>7008</v>
      </c>
    </row>
    <row r="3463" spans="1:2">
      <c r="A3463" s="223" t="s">
        <v>40607</v>
      </c>
      <c r="B3463" s="223" t="s">
        <v>7009</v>
      </c>
    </row>
    <row r="3464" spans="1:2">
      <c r="A3464" s="223" t="s">
        <v>3179</v>
      </c>
      <c r="B3464" s="223" t="s">
        <v>7010</v>
      </c>
    </row>
    <row r="3465" spans="1:2">
      <c r="A3465" s="223" t="s">
        <v>1</v>
      </c>
      <c r="B3465" s="223" t="s">
        <v>7011</v>
      </c>
    </row>
    <row r="3466" spans="1:2">
      <c r="A3466" s="223" t="s">
        <v>40607</v>
      </c>
      <c r="B3466" s="223" t="s">
        <v>7012</v>
      </c>
    </row>
    <row r="3467" spans="1:2">
      <c r="A3467" s="223" t="s">
        <v>0</v>
      </c>
      <c r="B3467" s="223" t="s">
        <v>7013</v>
      </c>
    </row>
    <row r="3468" spans="1:2">
      <c r="A3468" s="223" t="s">
        <v>1</v>
      </c>
      <c r="B3468" s="223" t="s">
        <v>7014</v>
      </c>
    </row>
    <row r="3469" spans="1:2">
      <c r="A3469" s="223" t="s">
        <v>0</v>
      </c>
      <c r="B3469" s="223" t="s">
        <v>7015</v>
      </c>
    </row>
    <row r="3470" spans="1:2">
      <c r="A3470" s="223" t="s">
        <v>0</v>
      </c>
      <c r="B3470" s="223" t="s">
        <v>7016</v>
      </c>
    </row>
    <row r="3471" spans="1:2">
      <c r="A3471" s="223" t="s">
        <v>1</v>
      </c>
      <c r="B3471" s="223" t="s">
        <v>7017</v>
      </c>
    </row>
    <row r="3472" spans="1:2">
      <c r="A3472" s="223" t="s">
        <v>3179</v>
      </c>
      <c r="B3472" s="223" t="s">
        <v>7018</v>
      </c>
    </row>
    <row r="3473" spans="1:2">
      <c r="A3473" s="223" t="s">
        <v>3179</v>
      </c>
      <c r="B3473" s="223" t="s">
        <v>7019</v>
      </c>
    </row>
    <row r="3474" spans="1:2">
      <c r="A3474" s="223" t="s">
        <v>1</v>
      </c>
      <c r="B3474" s="223" t="s">
        <v>7020</v>
      </c>
    </row>
    <row r="3475" spans="1:2">
      <c r="A3475" s="223" t="s">
        <v>0</v>
      </c>
      <c r="B3475" s="223" t="s">
        <v>7021</v>
      </c>
    </row>
    <row r="3476" spans="1:2">
      <c r="A3476" s="223" t="s">
        <v>0</v>
      </c>
      <c r="B3476" s="223" t="s">
        <v>7022</v>
      </c>
    </row>
    <row r="3477" spans="1:2">
      <c r="A3477" s="223" t="s">
        <v>40607</v>
      </c>
      <c r="B3477" s="223" t="s">
        <v>7023</v>
      </c>
    </row>
    <row r="3478" spans="1:2">
      <c r="A3478" s="223" t="s">
        <v>40608</v>
      </c>
      <c r="B3478" s="223" t="s">
        <v>7024</v>
      </c>
    </row>
    <row r="3479" spans="1:2">
      <c r="A3479" s="223" t="s">
        <v>0</v>
      </c>
      <c r="B3479" s="223" t="s">
        <v>7025</v>
      </c>
    </row>
    <row r="3480" spans="1:2">
      <c r="A3480" s="223" t="s">
        <v>40605</v>
      </c>
      <c r="B3480" s="223" t="s">
        <v>7026</v>
      </c>
    </row>
    <row r="3481" spans="1:2">
      <c r="A3481" s="223" t="s">
        <v>1</v>
      </c>
      <c r="B3481" s="223" t="s">
        <v>7027</v>
      </c>
    </row>
    <row r="3482" spans="1:2">
      <c r="A3482" s="223" t="s">
        <v>1</v>
      </c>
      <c r="B3482" s="223" t="s">
        <v>7028</v>
      </c>
    </row>
    <row r="3483" spans="1:2">
      <c r="A3483" s="223" t="s">
        <v>3179</v>
      </c>
      <c r="B3483" s="223" t="s">
        <v>7029</v>
      </c>
    </row>
    <row r="3484" spans="1:2">
      <c r="A3484" s="223" t="s">
        <v>3179</v>
      </c>
      <c r="B3484" s="223" t="s">
        <v>7030</v>
      </c>
    </row>
    <row r="3485" spans="1:2">
      <c r="A3485" s="223" t="s">
        <v>0</v>
      </c>
      <c r="B3485" s="223" t="s">
        <v>7031</v>
      </c>
    </row>
    <row r="3486" spans="1:2">
      <c r="A3486" s="223" t="s">
        <v>40607</v>
      </c>
      <c r="B3486" s="223" t="s">
        <v>7032</v>
      </c>
    </row>
    <row r="3487" spans="1:2">
      <c r="A3487" s="223" t="s">
        <v>1</v>
      </c>
      <c r="B3487" s="223" t="s">
        <v>7033</v>
      </c>
    </row>
    <row r="3488" spans="1:2">
      <c r="A3488" s="223" t="s">
        <v>40607</v>
      </c>
      <c r="B3488" s="223" t="s">
        <v>7034</v>
      </c>
    </row>
    <row r="3489" spans="1:2">
      <c r="A3489" s="223" t="s">
        <v>1</v>
      </c>
      <c r="B3489" s="223" t="s">
        <v>7035</v>
      </c>
    </row>
    <row r="3490" spans="1:2">
      <c r="A3490" s="223" t="s">
        <v>1</v>
      </c>
      <c r="B3490" s="223" t="s">
        <v>7036</v>
      </c>
    </row>
    <row r="3491" spans="1:2">
      <c r="A3491" s="223" t="s">
        <v>40607</v>
      </c>
      <c r="B3491" s="223" t="s">
        <v>7037</v>
      </c>
    </row>
    <row r="3492" spans="1:2">
      <c r="A3492" s="223" t="s">
        <v>0</v>
      </c>
      <c r="B3492" s="223" t="s">
        <v>7038</v>
      </c>
    </row>
    <row r="3493" spans="1:2">
      <c r="A3493" s="223" t="s">
        <v>40606</v>
      </c>
      <c r="B3493" s="223" t="s">
        <v>7039</v>
      </c>
    </row>
    <row r="3494" spans="1:2">
      <c r="A3494" s="223" t="s">
        <v>40606</v>
      </c>
      <c r="B3494" s="223" t="s">
        <v>7040</v>
      </c>
    </row>
    <row r="3495" spans="1:2">
      <c r="A3495" s="223" t="s">
        <v>3179</v>
      </c>
      <c r="B3495" s="223" t="s">
        <v>7041</v>
      </c>
    </row>
    <row r="3496" spans="1:2">
      <c r="A3496" s="223" t="s">
        <v>40606</v>
      </c>
      <c r="B3496" s="223" t="s">
        <v>7042</v>
      </c>
    </row>
    <row r="3497" spans="1:2">
      <c r="A3497" s="223" t="s">
        <v>40607</v>
      </c>
      <c r="B3497" s="223" t="s">
        <v>7043</v>
      </c>
    </row>
    <row r="3498" spans="1:2">
      <c r="A3498" s="223" t="s">
        <v>40607</v>
      </c>
      <c r="B3498" s="223" t="s">
        <v>7044</v>
      </c>
    </row>
    <row r="3499" spans="1:2">
      <c r="A3499" s="223" t="s">
        <v>1</v>
      </c>
      <c r="B3499" s="223" t="s">
        <v>7045</v>
      </c>
    </row>
    <row r="3500" spans="1:2">
      <c r="A3500" s="223" t="s">
        <v>3179</v>
      </c>
      <c r="B3500" s="223" t="s">
        <v>7046</v>
      </c>
    </row>
    <row r="3501" spans="1:2">
      <c r="A3501" s="223" t="s">
        <v>40607</v>
      </c>
      <c r="B3501" s="223" t="s">
        <v>7047</v>
      </c>
    </row>
    <row r="3502" spans="1:2">
      <c r="A3502" s="223" t="s">
        <v>3179</v>
      </c>
      <c r="B3502" s="223" t="s">
        <v>7048</v>
      </c>
    </row>
    <row r="3503" spans="1:2">
      <c r="A3503" s="223" t="s">
        <v>40605</v>
      </c>
      <c r="B3503" s="223" t="s">
        <v>7049</v>
      </c>
    </row>
    <row r="3504" spans="1:2">
      <c r="A3504" s="223" t="s">
        <v>0</v>
      </c>
      <c r="B3504" s="223" t="s">
        <v>7050</v>
      </c>
    </row>
    <row r="3505" spans="1:2">
      <c r="A3505" s="223" t="s">
        <v>1</v>
      </c>
      <c r="B3505" s="223" t="s">
        <v>7051</v>
      </c>
    </row>
    <row r="3506" spans="1:2">
      <c r="A3506" s="223" t="s">
        <v>0</v>
      </c>
      <c r="B3506" s="223" t="s">
        <v>7052</v>
      </c>
    </row>
    <row r="3507" spans="1:2">
      <c r="A3507" s="223" t="s">
        <v>0</v>
      </c>
      <c r="B3507" s="223" t="s">
        <v>7053</v>
      </c>
    </row>
    <row r="3508" spans="1:2">
      <c r="A3508" s="223" t="s">
        <v>1</v>
      </c>
      <c r="B3508" s="223" t="s">
        <v>7054</v>
      </c>
    </row>
    <row r="3509" spans="1:2">
      <c r="A3509" s="223" t="s">
        <v>0</v>
      </c>
      <c r="B3509" s="223" t="s">
        <v>7055</v>
      </c>
    </row>
    <row r="3510" spans="1:2">
      <c r="A3510" s="223" t="s">
        <v>1</v>
      </c>
      <c r="B3510" s="223" t="s">
        <v>7056</v>
      </c>
    </row>
    <row r="3511" spans="1:2">
      <c r="A3511" s="223" t="s">
        <v>0</v>
      </c>
      <c r="B3511" s="223" t="s">
        <v>7057</v>
      </c>
    </row>
    <row r="3512" spans="1:2">
      <c r="A3512" s="223" t="s">
        <v>0</v>
      </c>
      <c r="B3512" s="223" t="s">
        <v>7058</v>
      </c>
    </row>
    <row r="3513" spans="1:2">
      <c r="A3513" s="223" t="s">
        <v>0</v>
      </c>
      <c r="B3513" s="223" t="s">
        <v>7059</v>
      </c>
    </row>
    <row r="3514" spans="1:2">
      <c r="A3514" s="223" t="s">
        <v>3179</v>
      </c>
      <c r="B3514" s="223" t="s">
        <v>7060</v>
      </c>
    </row>
    <row r="3515" spans="1:2">
      <c r="A3515" s="223" t="s">
        <v>3179</v>
      </c>
      <c r="B3515" s="223" t="s">
        <v>7061</v>
      </c>
    </row>
    <row r="3516" spans="1:2">
      <c r="A3516" s="223" t="s">
        <v>40607</v>
      </c>
      <c r="B3516" s="223" t="s">
        <v>7062</v>
      </c>
    </row>
    <row r="3517" spans="1:2">
      <c r="A3517" s="223" t="s">
        <v>3179</v>
      </c>
      <c r="B3517" s="223" t="s">
        <v>7063</v>
      </c>
    </row>
    <row r="3518" spans="1:2">
      <c r="A3518" s="223" t="s">
        <v>3179</v>
      </c>
      <c r="B3518" s="223" t="s">
        <v>7064</v>
      </c>
    </row>
    <row r="3519" spans="1:2">
      <c r="A3519" s="223" t="s">
        <v>40608</v>
      </c>
      <c r="B3519" s="223" t="s">
        <v>7065</v>
      </c>
    </row>
    <row r="3520" spans="1:2">
      <c r="A3520" s="223" t="s">
        <v>40607</v>
      </c>
      <c r="B3520" s="223" t="s">
        <v>7066</v>
      </c>
    </row>
    <row r="3521" spans="1:2">
      <c r="A3521" s="223" t="s">
        <v>0</v>
      </c>
      <c r="B3521" s="223" t="s">
        <v>7067</v>
      </c>
    </row>
    <row r="3522" spans="1:2">
      <c r="A3522" s="223" t="s">
        <v>1</v>
      </c>
      <c r="B3522" s="223" t="s">
        <v>7068</v>
      </c>
    </row>
    <row r="3523" spans="1:2">
      <c r="A3523" s="223" t="s">
        <v>40607</v>
      </c>
      <c r="B3523" s="223" t="s">
        <v>7069</v>
      </c>
    </row>
    <row r="3524" spans="1:2">
      <c r="A3524" s="223" t="s">
        <v>1</v>
      </c>
      <c r="B3524" s="223" t="s">
        <v>7070</v>
      </c>
    </row>
    <row r="3525" spans="1:2">
      <c r="A3525" s="223" t="s">
        <v>3179</v>
      </c>
      <c r="B3525" s="223" t="s">
        <v>7071</v>
      </c>
    </row>
    <row r="3526" spans="1:2">
      <c r="A3526" s="223" t="s">
        <v>40607</v>
      </c>
      <c r="B3526" s="223" t="s">
        <v>7072</v>
      </c>
    </row>
    <row r="3527" spans="1:2">
      <c r="A3527" s="223" t="s">
        <v>40607</v>
      </c>
      <c r="B3527" s="223" t="s">
        <v>7073</v>
      </c>
    </row>
    <row r="3528" spans="1:2">
      <c r="A3528" s="223" t="s">
        <v>40607</v>
      </c>
      <c r="B3528" s="223" t="s">
        <v>7074</v>
      </c>
    </row>
    <row r="3529" spans="1:2">
      <c r="A3529" s="223" t="s">
        <v>40607</v>
      </c>
      <c r="B3529" s="223" t="s">
        <v>7075</v>
      </c>
    </row>
    <row r="3530" spans="1:2">
      <c r="A3530" s="223" t="s">
        <v>1</v>
      </c>
      <c r="B3530" s="223" t="s">
        <v>7076</v>
      </c>
    </row>
    <row r="3531" spans="1:2">
      <c r="A3531" s="223" t="s">
        <v>40607</v>
      </c>
      <c r="B3531" s="223" t="s">
        <v>7077</v>
      </c>
    </row>
    <row r="3532" spans="1:2">
      <c r="A3532" s="223" t="s">
        <v>1</v>
      </c>
      <c r="B3532" s="223" t="s">
        <v>7078</v>
      </c>
    </row>
    <row r="3533" spans="1:2">
      <c r="A3533" s="223" t="s">
        <v>0</v>
      </c>
      <c r="B3533" s="223" t="s">
        <v>7079</v>
      </c>
    </row>
    <row r="3534" spans="1:2">
      <c r="A3534" s="223" t="s">
        <v>40607</v>
      </c>
      <c r="B3534" s="223" t="s">
        <v>7080</v>
      </c>
    </row>
    <row r="3535" spans="1:2">
      <c r="A3535" s="223" t="s">
        <v>1</v>
      </c>
      <c r="B3535" s="223" t="s">
        <v>7081</v>
      </c>
    </row>
    <row r="3536" spans="1:2">
      <c r="A3536" s="223" t="s">
        <v>3179</v>
      </c>
      <c r="B3536" s="223" t="s">
        <v>7082</v>
      </c>
    </row>
    <row r="3537" spans="1:2">
      <c r="A3537" s="223" t="s">
        <v>40608</v>
      </c>
      <c r="B3537" s="223" t="s">
        <v>7083</v>
      </c>
    </row>
    <row r="3538" spans="1:2">
      <c r="A3538" s="223" t="s">
        <v>0</v>
      </c>
      <c r="B3538" s="223" t="s">
        <v>7084</v>
      </c>
    </row>
    <row r="3539" spans="1:2">
      <c r="A3539" s="223" t="s">
        <v>40605</v>
      </c>
      <c r="B3539" s="223" t="s">
        <v>7085</v>
      </c>
    </row>
    <row r="3540" spans="1:2">
      <c r="A3540" s="223" t="s">
        <v>40606</v>
      </c>
      <c r="B3540" s="223" t="s">
        <v>7086</v>
      </c>
    </row>
    <row r="3541" spans="1:2">
      <c r="A3541" s="223" t="s">
        <v>0</v>
      </c>
      <c r="B3541" s="223" t="s">
        <v>7087</v>
      </c>
    </row>
    <row r="3542" spans="1:2">
      <c r="A3542" s="223" t="s">
        <v>0</v>
      </c>
      <c r="B3542" s="223" t="s">
        <v>7088</v>
      </c>
    </row>
    <row r="3543" spans="1:2">
      <c r="A3543" s="223" t="s">
        <v>3179</v>
      </c>
      <c r="B3543" s="223" t="s">
        <v>7089</v>
      </c>
    </row>
    <row r="3544" spans="1:2">
      <c r="A3544" s="223" t="s">
        <v>1</v>
      </c>
      <c r="B3544" s="223" t="s">
        <v>7090</v>
      </c>
    </row>
    <row r="3545" spans="1:2">
      <c r="A3545" s="223" t="s">
        <v>1</v>
      </c>
      <c r="B3545" s="223" t="s">
        <v>7091</v>
      </c>
    </row>
    <row r="3546" spans="1:2">
      <c r="A3546" s="223" t="s">
        <v>1</v>
      </c>
      <c r="B3546" s="223" t="s">
        <v>7092</v>
      </c>
    </row>
    <row r="3547" spans="1:2">
      <c r="A3547" s="223" t="s">
        <v>0</v>
      </c>
      <c r="B3547" s="223" t="s">
        <v>7093</v>
      </c>
    </row>
    <row r="3548" spans="1:2">
      <c r="A3548" s="223" t="s">
        <v>0</v>
      </c>
      <c r="B3548" s="223" t="s">
        <v>7094</v>
      </c>
    </row>
    <row r="3549" spans="1:2">
      <c r="A3549" s="223" t="s">
        <v>1</v>
      </c>
      <c r="B3549" s="223" t="s">
        <v>7095</v>
      </c>
    </row>
    <row r="3550" spans="1:2">
      <c r="A3550" s="223" t="s">
        <v>1</v>
      </c>
      <c r="B3550" s="223" t="s">
        <v>7096</v>
      </c>
    </row>
    <row r="3551" spans="1:2">
      <c r="A3551" s="223" t="s">
        <v>0</v>
      </c>
      <c r="B3551" s="223" t="s">
        <v>7097</v>
      </c>
    </row>
    <row r="3552" spans="1:2">
      <c r="A3552" s="223" t="s">
        <v>40607</v>
      </c>
      <c r="B3552" s="223" t="s">
        <v>7098</v>
      </c>
    </row>
    <row r="3553" spans="1:2">
      <c r="A3553" s="223" t="s">
        <v>40608</v>
      </c>
      <c r="B3553" s="223" t="s">
        <v>7099</v>
      </c>
    </row>
    <row r="3554" spans="1:2">
      <c r="A3554" s="223" t="s">
        <v>40608</v>
      </c>
      <c r="B3554" s="223" t="s">
        <v>7100</v>
      </c>
    </row>
    <row r="3555" spans="1:2">
      <c r="A3555" s="223" t="s">
        <v>3179</v>
      </c>
      <c r="B3555" s="223" t="s">
        <v>7101</v>
      </c>
    </row>
    <row r="3556" spans="1:2">
      <c r="A3556" s="223" t="s">
        <v>40607</v>
      </c>
      <c r="B3556" s="223" t="s">
        <v>7102</v>
      </c>
    </row>
    <row r="3557" spans="1:2">
      <c r="A3557" s="223" t="s">
        <v>0</v>
      </c>
      <c r="B3557" s="223" t="s">
        <v>7103</v>
      </c>
    </row>
    <row r="3558" spans="1:2">
      <c r="A3558" s="223" t="s">
        <v>1</v>
      </c>
      <c r="B3558" s="223" t="s">
        <v>7104</v>
      </c>
    </row>
    <row r="3559" spans="1:2">
      <c r="A3559" s="223" t="s">
        <v>40607</v>
      </c>
      <c r="B3559" s="223" t="s">
        <v>7105</v>
      </c>
    </row>
    <row r="3560" spans="1:2">
      <c r="A3560" s="223" t="s">
        <v>1</v>
      </c>
      <c r="B3560" s="223" t="s">
        <v>7106</v>
      </c>
    </row>
    <row r="3561" spans="1:2">
      <c r="A3561" s="223" t="s">
        <v>1</v>
      </c>
      <c r="B3561" s="223" t="s">
        <v>7107</v>
      </c>
    </row>
    <row r="3562" spans="1:2">
      <c r="A3562" s="223" t="s">
        <v>3179</v>
      </c>
      <c r="B3562" s="223" t="s">
        <v>7108</v>
      </c>
    </row>
    <row r="3563" spans="1:2">
      <c r="A3563" s="223" t="s">
        <v>1</v>
      </c>
      <c r="B3563" s="223" t="s">
        <v>7109</v>
      </c>
    </row>
    <row r="3564" spans="1:2">
      <c r="A3564" s="223" t="s">
        <v>40608</v>
      </c>
      <c r="B3564" s="223" t="s">
        <v>7110</v>
      </c>
    </row>
    <row r="3565" spans="1:2">
      <c r="A3565" s="223" t="s">
        <v>1</v>
      </c>
      <c r="B3565" s="223" t="s">
        <v>7111</v>
      </c>
    </row>
    <row r="3566" spans="1:2">
      <c r="A3566" s="223" t="s">
        <v>3179</v>
      </c>
      <c r="B3566" s="223" t="s">
        <v>7112</v>
      </c>
    </row>
    <row r="3567" spans="1:2">
      <c r="A3567" s="223" t="s">
        <v>3179</v>
      </c>
      <c r="B3567" s="223" t="s">
        <v>7113</v>
      </c>
    </row>
    <row r="3568" spans="1:2">
      <c r="A3568" s="223" t="s">
        <v>40607</v>
      </c>
      <c r="B3568" s="223" t="s">
        <v>7114</v>
      </c>
    </row>
    <row r="3569" spans="1:2">
      <c r="A3569" s="223" t="s">
        <v>40607</v>
      </c>
      <c r="B3569" s="223" t="s">
        <v>7115</v>
      </c>
    </row>
    <row r="3570" spans="1:2">
      <c r="A3570" s="223" t="s">
        <v>1</v>
      </c>
      <c r="B3570" s="223" t="s">
        <v>7116</v>
      </c>
    </row>
    <row r="3571" spans="1:2">
      <c r="A3571" s="223" t="s">
        <v>0</v>
      </c>
      <c r="B3571" s="223" t="s">
        <v>7117</v>
      </c>
    </row>
    <row r="3572" spans="1:2">
      <c r="A3572" s="223" t="s">
        <v>0</v>
      </c>
      <c r="B3572" s="223" t="s">
        <v>7118</v>
      </c>
    </row>
    <row r="3573" spans="1:2">
      <c r="A3573" s="223" t="s">
        <v>40608</v>
      </c>
      <c r="B3573" s="223" t="s">
        <v>7119</v>
      </c>
    </row>
    <row r="3574" spans="1:2">
      <c r="A3574" s="223" t="s">
        <v>1</v>
      </c>
      <c r="B3574" s="223" t="s">
        <v>7120</v>
      </c>
    </row>
    <row r="3575" spans="1:2">
      <c r="A3575" s="223" t="s">
        <v>40608</v>
      </c>
      <c r="B3575" s="223" t="s">
        <v>7121</v>
      </c>
    </row>
    <row r="3576" spans="1:2">
      <c r="A3576" s="223" t="s">
        <v>40606</v>
      </c>
      <c r="B3576" s="223" t="s">
        <v>7122</v>
      </c>
    </row>
    <row r="3577" spans="1:2">
      <c r="A3577" s="223" t="s">
        <v>0</v>
      </c>
      <c r="B3577" s="223" t="s">
        <v>7123</v>
      </c>
    </row>
    <row r="3578" spans="1:2">
      <c r="A3578" s="223" t="s">
        <v>3179</v>
      </c>
      <c r="B3578" s="223" t="s">
        <v>7124</v>
      </c>
    </row>
    <row r="3579" spans="1:2">
      <c r="A3579" s="223" t="s">
        <v>40606</v>
      </c>
      <c r="B3579" s="223" t="s">
        <v>7125</v>
      </c>
    </row>
    <row r="3580" spans="1:2">
      <c r="A3580" s="223" t="s">
        <v>40608</v>
      </c>
      <c r="B3580" s="223" t="s">
        <v>7126</v>
      </c>
    </row>
    <row r="3581" spans="1:2">
      <c r="A3581" s="223" t="s">
        <v>40607</v>
      </c>
      <c r="B3581" s="223" t="s">
        <v>7127</v>
      </c>
    </row>
    <row r="3582" spans="1:2">
      <c r="A3582" s="223" t="s">
        <v>0</v>
      </c>
      <c r="B3582" s="223" t="s">
        <v>7128</v>
      </c>
    </row>
    <row r="3583" spans="1:2">
      <c r="A3583" s="223" t="s">
        <v>40607</v>
      </c>
      <c r="B3583" s="223" t="s">
        <v>7129</v>
      </c>
    </row>
    <row r="3584" spans="1:2">
      <c r="A3584" s="223" t="s">
        <v>40608</v>
      </c>
      <c r="B3584" s="223" t="s">
        <v>7130</v>
      </c>
    </row>
    <row r="3585" spans="1:2">
      <c r="A3585" s="223" t="s">
        <v>3179</v>
      </c>
      <c r="B3585" s="223" t="s">
        <v>7131</v>
      </c>
    </row>
    <row r="3586" spans="1:2">
      <c r="A3586" s="223" t="s">
        <v>0</v>
      </c>
      <c r="B3586" s="223" t="s">
        <v>7132</v>
      </c>
    </row>
    <row r="3587" spans="1:2">
      <c r="A3587" s="223" t="s">
        <v>3179</v>
      </c>
      <c r="B3587" s="223" t="s">
        <v>7133</v>
      </c>
    </row>
    <row r="3588" spans="1:2">
      <c r="A3588" s="223" t="s">
        <v>0</v>
      </c>
      <c r="B3588" s="223" t="s">
        <v>7134</v>
      </c>
    </row>
    <row r="3589" spans="1:2">
      <c r="A3589" s="223" t="s">
        <v>40607</v>
      </c>
      <c r="B3589" s="223" t="s">
        <v>7135</v>
      </c>
    </row>
    <row r="3590" spans="1:2">
      <c r="A3590" s="223" t="s">
        <v>40606</v>
      </c>
      <c r="B3590" s="223" t="s">
        <v>7136</v>
      </c>
    </row>
    <row r="3591" spans="1:2">
      <c r="A3591" s="223" t="s">
        <v>40606</v>
      </c>
      <c r="B3591" s="223" t="s">
        <v>7137</v>
      </c>
    </row>
    <row r="3592" spans="1:2">
      <c r="A3592" s="223" t="s">
        <v>0</v>
      </c>
      <c r="B3592" s="223" t="s">
        <v>7138</v>
      </c>
    </row>
    <row r="3593" spans="1:2">
      <c r="A3593" s="223" t="s">
        <v>3179</v>
      </c>
      <c r="B3593" s="223" t="s">
        <v>7139</v>
      </c>
    </row>
    <row r="3594" spans="1:2">
      <c r="A3594" s="223" t="s">
        <v>0</v>
      </c>
      <c r="B3594" s="223" t="s">
        <v>7140</v>
      </c>
    </row>
    <row r="3595" spans="1:2">
      <c r="A3595" s="223" t="s">
        <v>1</v>
      </c>
      <c r="B3595" s="223" t="s">
        <v>7141</v>
      </c>
    </row>
    <row r="3596" spans="1:2">
      <c r="A3596" s="223" t="s">
        <v>40605</v>
      </c>
      <c r="B3596" s="223" t="s">
        <v>7142</v>
      </c>
    </row>
    <row r="3597" spans="1:2">
      <c r="A3597" s="223" t="s">
        <v>0</v>
      </c>
      <c r="B3597" s="223" t="s">
        <v>7143</v>
      </c>
    </row>
    <row r="3598" spans="1:2">
      <c r="A3598" s="223" t="s">
        <v>40608</v>
      </c>
      <c r="B3598" s="223" t="s">
        <v>7144</v>
      </c>
    </row>
    <row r="3599" spans="1:2">
      <c r="A3599" s="223" t="s">
        <v>40605</v>
      </c>
      <c r="B3599" s="223" t="s">
        <v>7145</v>
      </c>
    </row>
    <row r="3600" spans="1:2">
      <c r="A3600" s="223" t="s">
        <v>0</v>
      </c>
      <c r="B3600" s="223" t="s">
        <v>7146</v>
      </c>
    </row>
    <row r="3601" spans="1:2">
      <c r="A3601" s="223" t="s">
        <v>1</v>
      </c>
      <c r="B3601" s="223" t="s">
        <v>7147</v>
      </c>
    </row>
    <row r="3602" spans="1:2">
      <c r="A3602" s="223" t="s">
        <v>0</v>
      </c>
      <c r="B3602" s="223" t="s">
        <v>7148</v>
      </c>
    </row>
    <row r="3603" spans="1:2">
      <c r="A3603" s="223" t="s">
        <v>1</v>
      </c>
      <c r="B3603" s="223" t="s">
        <v>7149</v>
      </c>
    </row>
    <row r="3604" spans="1:2">
      <c r="A3604" s="223" t="s">
        <v>3179</v>
      </c>
      <c r="B3604" s="223" t="s">
        <v>7150</v>
      </c>
    </row>
    <row r="3605" spans="1:2">
      <c r="A3605" s="223" t="s">
        <v>40607</v>
      </c>
      <c r="B3605" s="223" t="s">
        <v>7151</v>
      </c>
    </row>
    <row r="3606" spans="1:2">
      <c r="A3606" s="223" t="s">
        <v>40605</v>
      </c>
      <c r="B3606" s="223" t="s">
        <v>7152</v>
      </c>
    </row>
    <row r="3607" spans="1:2">
      <c r="A3607" s="223" t="s">
        <v>0</v>
      </c>
      <c r="B3607" s="223" t="s">
        <v>7153</v>
      </c>
    </row>
    <row r="3608" spans="1:2">
      <c r="A3608" s="223" t="s">
        <v>0</v>
      </c>
      <c r="B3608" s="223" t="s">
        <v>7154</v>
      </c>
    </row>
    <row r="3609" spans="1:2">
      <c r="A3609" s="223" t="s">
        <v>1</v>
      </c>
      <c r="B3609" s="223" t="s">
        <v>7155</v>
      </c>
    </row>
    <row r="3610" spans="1:2">
      <c r="A3610" s="223" t="s">
        <v>40608</v>
      </c>
      <c r="B3610" s="223" t="s">
        <v>7156</v>
      </c>
    </row>
    <row r="3611" spans="1:2">
      <c r="A3611" s="223" t="s">
        <v>40606</v>
      </c>
      <c r="B3611" s="223" t="s">
        <v>7157</v>
      </c>
    </row>
    <row r="3612" spans="1:2">
      <c r="A3612" s="223" t="s">
        <v>1</v>
      </c>
      <c r="B3612" s="223" t="s">
        <v>7158</v>
      </c>
    </row>
    <row r="3613" spans="1:2">
      <c r="A3613" s="223" t="s">
        <v>1</v>
      </c>
      <c r="B3613" s="223" t="s">
        <v>7159</v>
      </c>
    </row>
    <row r="3614" spans="1:2">
      <c r="A3614" s="223" t="s">
        <v>0</v>
      </c>
      <c r="B3614" s="223" t="s">
        <v>7160</v>
      </c>
    </row>
    <row r="3615" spans="1:2">
      <c r="A3615" s="223" t="s">
        <v>1</v>
      </c>
      <c r="B3615" s="223" t="s">
        <v>7161</v>
      </c>
    </row>
    <row r="3616" spans="1:2">
      <c r="A3616" s="223" t="s">
        <v>0</v>
      </c>
      <c r="B3616" s="223" t="s">
        <v>7162</v>
      </c>
    </row>
    <row r="3617" spans="1:2">
      <c r="A3617" s="223" t="s">
        <v>40608</v>
      </c>
      <c r="B3617" s="223" t="s">
        <v>7163</v>
      </c>
    </row>
    <row r="3618" spans="1:2">
      <c r="A3618" s="223" t="s">
        <v>0</v>
      </c>
      <c r="B3618" s="223" t="s">
        <v>7164</v>
      </c>
    </row>
    <row r="3619" spans="1:2">
      <c r="A3619" s="223" t="s">
        <v>0</v>
      </c>
      <c r="B3619" s="223" t="s">
        <v>7165</v>
      </c>
    </row>
    <row r="3620" spans="1:2">
      <c r="A3620" s="223" t="s">
        <v>40605</v>
      </c>
      <c r="B3620" s="223" t="s">
        <v>7166</v>
      </c>
    </row>
    <row r="3621" spans="1:2">
      <c r="A3621" s="223" t="s">
        <v>0</v>
      </c>
      <c r="B3621" s="223" t="s">
        <v>7167</v>
      </c>
    </row>
    <row r="3622" spans="1:2">
      <c r="A3622" s="223" t="s">
        <v>3179</v>
      </c>
      <c r="B3622" s="223" t="s">
        <v>7168</v>
      </c>
    </row>
    <row r="3623" spans="1:2">
      <c r="A3623" s="223" t="s">
        <v>0</v>
      </c>
      <c r="B3623" s="223" t="s">
        <v>7169</v>
      </c>
    </row>
    <row r="3624" spans="1:2">
      <c r="A3624" s="223" t="s">
        <v>40606</v>
      </c>
      <c r="B3624" s="223" t="s">
        <v>7170</v>
      </c>
    </row>
    <row r="3625" spans="1:2">
      <c r="A3625" s="223" t="s">
        <v>40607</v>
      </c>
      <c r="B3625" s="223" t="s">
        <v>7171</v>
      </c>
    </row>
    <row r="3626" spans="1:2">
      <c r="A3626" s="223" t="s">
        <v>0</v>
      </c>
      <c r="B3626" s="223" t="s">
        <v>7172</v>
      </c>
    </row>
    <row r="3627" spans="1:2">
      <c r="A3627" s="223" t="s">
        <v>1</v>
      </c>
      <c r="B3627" s="223" t="s">
        <v>7173</v>
      </c>
    </row>
    <row r="3628" spans="1:2">
      <c r="A3628" s="223" t="s">
        <v>0</v>
      </c>
      <c r="B3628" s="223" t="s">
        <v>7174</v>
      </c>
    </row>
    <row r="3629" spans="1:2">
      <c r="A3629" s="223" t="s">
        <v>1</v>
      </c>
      <c r="B3629" s="223" t="s">
        <v>7175</v>
      </c>
    </row>
    <row r="3630" spans="1:2">
      <c r="A3630" s="223" t="s">
        <v>1</v>
      </c>
      <c r="B3630" s="223" t="s">
        <v>7176</v>
      </c>
    </row>
    <row r="3631" spans="1:2">
      <c r="A3631" s="223" t="s">
        <v>3179</v>
      </c>
      <c r="B3631" s="223" t="s">
        <v>7177</v>
      </c>
    </row>
    <row r="3632" spans="1:2">
      <c r="A3632" s="223" t="s">
        <v>1</v>
      </c>
      <c r="B3632" s="223" t="s">
        <v>7178</v>
      </c>
    </row>
    <row r="3633" spans="1:2">
      <c r="A3633" s="223" t="s">
        <v>1</v>
      </c>
      <c r="B3633" s="223" t="s">
        <v>7179</v>
      </c>
    </row>
    <row r="3634" spans="1:2">
      <c r="A3634" s="223" t="s">
        <v>40607</v>
      </c>
      <c r="B3634" s="223" t="s">
        <v>7180</v>
      </c>
    </row>
    <row r="3635" spans="1:2">
      <c r="A3635" s="223" t="s">
        <v>1</v>
      </c>
      <c r="B3635" s="223" t="s">
        <v>7181</v>
      </c>
    </row>
    <row r="3636" spans="1:2">
      <c r="A3636" s="223" t="s">
        <v>0</v>
      </c>
      <c r="B3636" s="223" t="s">
        <v>7182</v>
      </c>
    </row>
    <row r="3637" spans="1:2">
      <c r="A3637" s="223" t="s">
        <v>1</v>
      </c>
      <c r="B3637" s="223" t="s">
        <v>7183</v>
      </c>
    </row>
    <row r="3638" spans="1:2">
      <c r="A3638" s="223" t="s">
        <v>1</v>
      </c>
      <c r="B3638" s="223" t="s">
        <v>7184</v>
      </c>
    </row>
    <row r="3639" spans="1:2">
      <c r="A3639" s="223" t="s">
        <v>40607</v>
      </c>
      <c r="B3639" s="223" t="s">
        <v>7185</v>
      </c>
    </row>
    <row r="3640" spans="1:2">
      <c r="A3640" s="223" t="s">
        <v>40607</v>
      </c>
      <c r="B3640" s="223" t="s">
        <v>7186</v>
      </c>
    </row>
    <row r="3641" spans="1:2">
      <c r="A3641" s="223" t="s">
        <v>40605</v>
      </c>
      <c r="B3641" s="223" t="s">
        <v>7187</v>
      </c>
    </row>
    <row r="3642" spans="1:2">
      <c r="A3642" s="223" t="s">
        <v>40605</v>
      </c>
      <c r="B3642" s="223" t="s">
        <v>7188</v>
      </c>
    </row>
    <row r="3643" spans="1:2">
      <c r="A3643" s="223" t="s">
        <v>40608</v>
      </c>
      <c r="B3643" s="223" t="s">
        <v>7189</v>
      </c>
    </row>
    <row r="3644" spans="1:2">
      <c r="A3644" s="223" t="s">
        <v>40607</v>
      </c>
      <c r="B3644" s="223" t="s">
        <v>7190</v>
      </c>
    </row>
    <row r="3645" spans="1:2">
      <c r="A3645" s="223" t="s">
        <v>0</v>
      </c>
      <c r="B3645" s="223" t="s">
        <v>7191</v>
      </c>
    </row>
    <row r="3646" spans="1:2">
      <c r="A3646" s="223" t="s">
        <v>40606</v>
      </c>
      <c r="B3646" s="223" t="s">
        <v>7192</v>
      </c>
    </row>
    <row r="3647" spans="1:2">
      <c r="A3647" s="223" t="s">
        <v>1</v>
      </c>
      <c r="B3647" s="223" t="s">
        <v>7193</v>
      </c>
    </row>
    <row r="3648" spans="1:2">
      <c r="A3648" s="223" t="s">
        <v>40608</v>
      </c>
      <c r="B3648" s="223" t="s">
        <v>7194</v>
      </c>
    </row>
    <row r="3649" spans="1:2">
      <c r="A3649" s="223" t="s">
        <v>1</v>
      </c>
      <c r="B3649" s="223" t="s">
        <v>7195</v>
      </c>
    </row>
    <row r="3650" spans="1:2">
      <c r="A3650" s="223" t="s">
        <v>40607</v>
      </c>
      <c r="B3650" s="223" t="s">
        <v>7196</v>
      </c>
    </row>
    <row r="3651" spans="1:2">
      <c r="A3651" s="223" t="s">
        <v>40607</v>
      </c>
      <c r="B3651" s="223" t="s">
        <v>7197</v>
      </c>
    </row>
    <row r="3652" spans="1:2">
      <c r="A3652" s="223" t="s">
        <v>0</v>
      </c>
      <c r="B3652" s="223" t="s">
        <v>7198</v>
      </c>
    </row>
    <row r="3653" spans="1:2">
      <c r="A3653" s="223" t="s">
        <v>1</v>
      </c>
      <c r="B3653" s="223" t="s">
        <v>7199</v>
      </c>
    </row>
    <row r="3654" spans="1:2">
      <c r="A3654" s="223" t="s">
        <v>0</v>
      </c>
      <c r="B3654" s="223" t="s">
        <v>7200</v>
      </c>
    </row>
    <row r="3655" spans="1:2">
      <c r="A3655" s="223" t="s">
        <v>0</v>
      </c>
      <c r="B3655" s="223" t="s">
        <v>7201</v>
      </c>
    </row>
    <row r="3656" spans="1:2">
      <c r="A3656" s="223" t="s">
        <v>40607</v>
      </c>
      <c r="B3656" s="223" t="s">
        <v>7202</v>
      </c>
    </row>
    <row r="3657" spans="1:2">
      <c r="A3657" s="223" t="s">
        <v>1</v>
      </c>
      <c r="B3657" s="223" t="s">
        <v>7203</v>
      </c>
    </row>
    <row r="3658" spans="1:2">
      <c r="A3658" s="223" t="s">
        <v>40607</v>
      </c>
      <c r="B3658" s="223" t="s">
        <v>7204</v>
      </c>
    </row>
    <row r="3659" spans="1:2">
      <c r="A3659" s="223" t="s">
        <v>3179</v>
      </c>
      <c r="B3659" s="223" t="s">
        <v>7205</v>
      </c>
    </row>
    <row r="3660" spans="1:2">
      <c r="A3660" s="223" t="s">
        <v>1</v>
      </c>
      <c r="B3660" s="223" t="s">
        <v>7206</v>
      </c>
    </row>
    <row r="3661" spans="1:2">
      <c r="A3661" s="223" t="s">
        <v>40607</v>
      </c>
      <c r="B3661" s="223" t="s">
        <v>7207</v>
      </c>
    </row>
    <row r="3662" spans="1:2">
      <c r="A3662" s="223" t="s">
        <v>1</v>
      </c>
      <c r="B3662" s="223" t="s">
        <v>7208</v>
      </c>
    </row>
    <row r="3663" spans="1:2">
      <c r="A3663" s="223" t="s">
        <v>1</v>
      </c>
      <c r="B3663" s="223" t="s">
        <v>7209</v>
      </c>
    </row>
    <row r="3664" spans="1:2">
      <c r="A3664" s="223" t="s">
        <v>1</v>
      </c>
      <c r="B3664" s="223" t="s">
        <v>7210</v>
      </c>
    </row>
    <row r="3665" spans="1:2">
      <c r="A3665" s="223" t="s">
        <v>0</v>
      </c>
      <c r="B3665" s="223" t="s">
        <v>7211</v>
      </c>
    </row>
    <row r="3666" spans="1:2">
      <c r="A3666" s="223" t="s">
        <v>40607</v>
      </c>
      <c r="B3666" s="223" t="s">
        <v>7212</v>
      </c>
    </row>
    <row r="3667" spans="1:2">
      <c r="A3667" s="223" t="s">
        <v>40607</v>
      </c>
      <c r="B3667" s="223" t="s">
        <v>7213</v>
      </c>
    </row>
    <row r="3668" spans="1:2">
      <c r="A3668" s="223" t="s">
        <v>40607</v>
      </c>
      <c r="B3668" s="223" t="s">
        <v>7214</v>
      </c>
    </row>
    <row r="3669" spans="1:2">
      <c r="A3669" s="223" t="s">
        <v>40605</v>
      </c>
      <c r="B3669" s="223" t="s">
        <v>7215</v>
      </c>
    </row>
    <row r="3670" spans="1:2">
      <c r="A3670" s="223" t="s">
        <v>0</v>
      </c>
      <c r="B3670" s="223" t="s">
        <v>7216</v>
      </c>
    </row>
    <row r="3671" spans="1:2">
      <c r="A3671" s="223" t="s">
        <v>1</v>
      </c>
      <c r="B3671" s="223" t="s">
        <v>7217</v>
      </c>
    </row>
    <row r="3672" spans="1:2">
      <c r="A3672" s="223" t="s">
        <v>1</v>
      </c>
      <c r="B3672" s="223" t="s">
        <v>7218</v>
      </c>
    </row>
    <row r="3673" spans="1:2">
      <c r="A3673" s="223" t="s">
        <v>0</v>
      </c>
      <c r="B3673" s="223" t="s">
        <v>7219</v>
      </c>
    </row>
    <row r="3674" spans="1:2">
      <c r="A3674" s="223" t="s">
        <v>1</v>
      </c>
      <c r="B3674" s="223" t="s">
        <v>7220</v>
      </c>
    </row>
    <row r="3675" spans="1:2">
      <c r="A3675" s="223" t="s">
        <v>0</v>
      </c>
      <c r="B3675" s="223" t="s">
        <v>7221</v>
      </c>
    </row>
    <row r="3676" spans="1:2">
      <c r="A3676" s="223" t="s">
        <v>3179</v>
      </c>
      <c r="B3676" s="223" t="s">
        <v>7222</v>
      </c>
    </row>
    <row r="3677" spans="1:2">
      <c r="A3677" s="223" t="s">
        <v>3179</v>
      </c>
      <c r="B3677" s="223" t="s">
        <v>7223</v>
      </c>
    </row>
    <row r="3678" spans="1:2">
      <c r="A3678" s="223" t="s">
        <v>3179</v>
      </c>
      <c r="B3678" s="223" t="s">
        <v>7224</v>
      </c>
    </row>
    <row r="3679" spans="1:2">
      <c r="A3679" s="223" t="s">
        <v>1</v>
      </c>
      <c r="B3679" s="223" t="s">
        <v>7225</v>
      </c>
    </row>
    <row r="3680" spans="1:2">
      <c r="A3680" s="223" t="s">
        <v>40605</v>
      </c>
      <c r="B3680" s="223" t="s">
        <v>7226</v>
      </c>
    </row>
    <row r="3681" spans="1:2">
      <c r="A3681" s="223" t="s">
        <v>0</v>
      </c>
      <c r="B3681" s="223" t="s">
        <v>7227</v>
      </c>
    </row>
    <row r="3682" spans="1:2">
      <c r="A3682" s="223" t="s">
        <v>3179</v>
      </c>
      <c r="B3682" s="223" t="s">
        <v>7228</v>
      </c>
    </row>
    <row r="3683" spans="1:2">
      <c r="A3683" s="223" t="s">
        <v>0</v>
      </c>
      <c r="B3683" s="223" t="s">
        <v>7229</v>
      </c>
    </row>
    <row r="3684" spans="1:2">
      <c r="A3684" s="223" t="s">
        <v>1</v>
      </c>
      <c r="B3684" s="223" t="s">
        <v>7230</v>
      </c>
    </row>
    <row r="3685" spans="1:2">
      <c r="A3685" s="223" t="s">
        <v>40607</v>
      </c>
      <c r="B3685" s="223" t="s">
        <v>7231</v>
      </c>
    </row>
    <row r="3686" spans="1:2">
      <c r="A3686" s="223" t="s">
        <v>1</v>
      </c>
      <c r="B3686" s="223" t="s">
        <v>7232</v>
      </c>
    </row>
    <row r="3687" spans="1:2">
      <c r="A3687" s="223" t="s">
        <v>3179</v>
      </c>
      <c r="B3687" s="223" t="s">
        <v>7233</v>
      </c>
    </row>
    <row r="3688" spans="1:2">
      <c r="A3688" s="223" t="s">
        <v>40606</v>
      </c>
      <c r="B3688" s="223" t="s">
        <v>7234</v>
      </c>
    </row>
    <row r="3689" spans="1:2">
      <c r="A3689" s="223" t="s">
        <v>0</v>
      </c>
      <c r="B3689" s="223" t="s">
        <v>7235</v>
      </c>
    </row>
    <row r="3690" spans="1:2">
      <c r="A3690" s="223" t="s">
        <v>0</v>
      </c>
      <c r="B3690" s="223" t="s">
        <v>7236</v>
      </c>
    </row>
    <row r="3691" spans="1:2">
      <c r="A3691" s="223" t="s">
        <v>1</v>
      </c>
      <c r="B3691" s="223" t="s">
        <v>7237</v>
      </c>
    </row>
    <row r="3692" spans="1:2">
      <c r="A3692" s="223" t="s">
        <v>3179</v>
      </c>
      <c r="B3692" s="223" t="s">
        <v>7238</v>
      </c>
    </row>
    <row r="3693" spans="1:2">
      <c r="A3693" s="223" t="s">
        <v>1</v>
      </c>
      <c r="B3693" s="223" t="s">
        <v>7239</v>
      </c>
    </row>
    <row r="3694" spans="1:2">
      <c r="A3694" s="223" t="s">
        <v>1</v>
      </c>
      <c r="B3694" s="223" t="s">
        <v>7240</v>
      </c>
    </row>
    <row r="3695" spans="1:2">
      <c r="A3695" s="223" t="s">
        <v>1</v>
      </c>
      <c r="B3695" s="223" t="s">
        <v>7241</v>
      </c>
    </row>
    <row r="3696" spans="1:2">
      <c r="A3696" s="223" t="s">
        <v>0</v>
      </c>
      <c r="B3696" s="223" t="s">
        <v>7242</v>
      </c>
    </row>
    <row r="3697" spans="1:2">
      <c r="A3697" s="223" t="s">
        <v>1</v>
      </c>
      <c r="B3697" s="223" t="s">
        <v>7243</v>
      </c>
    </row>
    <row r="3698" spans="1:2">
      <c r="A3698" s="223" t="s">
        <v>3179</v>
      </c>
      <c r="B3698" s="223" t="s">
        <v>7244</v>
      </c>
    </row>
    <row r="3699" spans="1:2">
      <c r="A3699" s="223" t="s">
        <v>0</v>
      </c>
      <c r="B3699" s="223" t="s">
        <v>7245</v>
      </c>
    </row>
    <row r="3700" spans="1:2">
      <c r="A3700" s="223" t="s">
        <v>3179</v>
      </c>
      <c r="B3700" s="223" t="s">
        <v>7246</v>
      </c>
    </row>
    <row r="3701" spans="1:2">
      <c r="A3701" s="223" t="s">
        <v>0</v>
      </c>
      <c r="B3701" s="223" t="s">
        <v>7247</v>
      </c>
    </row>
    <row r="3702" spans="1:2">
      <c r="A3702" s="223" t="s">
        <v>40607</v>
      </c>
      <c r="B3702" s="223" t="s">
        <v>7248</v>
      </c>
    </row>
    <row r="3703" spans="1:2">
      <c r="A3703" s="223" t="s">
        <v>0</v>
      </c>
      <c r="B3703" s="223" t="s">
        <v>7249</v>
      </c>
    </row>
    <row r="3704" spans="1:2">
      <c r="A3704" s="223" t="s">
        <v>40606</v>
      </c>
      <c r="B3704" s="223" t="s">
        <v>7250</v>
      </c>
    </row>
    <row r="3705" spans="1:2">
      <c r="A3705" s="223" t="s">
        <v>0</v>
      </c>
      <c r="B3705" s="223" t="s">
        <v>7251</v>
      </c>
    </row>
    <row r="3706" spans="1:2">
      <c r="A3706" s="223" t="s">
        <v>1</v>
      </c>
      <c r="B3706" s="223" t="s">
        <v>7252</v>
      </c>
    </row>
    <row r="3707" spans="1:2">
      <c r="A3707" s="223" t="s">
        <v>3179</v>
      </c>
      <c r="B3707" s="223" t="s">
        <v>7253</v>
      </c>
    </row>
    <row r="3708" spans="1:2">
      <c r="A3708" s="223" t="s">
        <v>1</v>
      </c>
      <c r="B3708" s="223" t="s">
        <v>7254</v>
      </c>
    </row>
    <row r="3709" spans="1:2">
      <c r="A3709" s="223" t="s">
        <v>40605</v>
      </c>
      <c r="B3709" s="223" t="s">
        <v>7255</v>
      </c>
    </row>
    <row r="3710" spans="1:2">
      <c r="A3710" s="223" t="s">
        <v>3179</v>
      </c>
      <c r="B3710" s="223" t="s">
        <v>7256</v>
      </c>
    </row>
    <row r="3711" spans="1:2">
      <c r="A3711" s="223" t="s">
        <v>3179</v>
      </c>
      <c r="B3711" s="223" t="s">
        <v>7257</v>
      </c>
    </row>
    <row r="3712" spans="1:2">
      <c r="A3712" s="223" t="s">
        <v>0</v>
      </c>
      <c r="B3712" s="223" t="s">
        <v>7258</v>
      </c>
    </row>
    <row r="3713" spans="1:2">
      <c r="A3713" s="223" t="s">
        <v>0</v>
      </c>
      <c r="B3713" s="223" t="s">
        <v>7259</v>
      </c>
    </row>
    <row r="3714" spans="1:2">
      <c r="A3714" s="223" t="s">
        <v>0</v>
      </c>
      <c r="B3714" s="223" t="s">
        <v>7260</v>
      </c>
    </row>
    <row r="3715" spans="1:2">
      <c r="A3715" s="223" t="s">
        <v>40605</v>
      </c>
      <c r="B3715" s="223" t="s">
        <v>7261</v>
      </c>
    </row>
    <row r="3716" spans="1:2">
      <c r="A3716" s="223" t="s">
        <v>3179</v>
      </c>
      <c r="B3716" s="223" t="s">
        <v>7262</v>
      </c>
    </row>
    <row r="3717" spans="1:2">
      <c r="A3717" s="223" t="s">
        <v>3179</v>
      </c>
      <c r="B3717" s="223" t="s">
        <v>7263</v>
      </c>
    </row>
    <row r="3718" spans="1:2">
      <c r="A3718" s="223" t="s">
        <v>1</v>
      </c>
      <c r="B3718" s="223" t="s">
        <v>7264</v>
      </c>
    </row>
    <row r="3719" spans="1:2">
      <c r="A3719" s="223" t="s">
        <v>1</v>
      </c>
      <c r="B3719" s="223" t="s">
        <v>7265</v>
      </c>
    </row>
    <row r="3720" spans="1:2">
      <c r="A3720" s="223" t="s">
        <v>3179</v>
      </c>
      <c r="B3720" s="223" t="s">
        <v>7266</v>
      </c>
    </row>
    <row r="3721" spans="1:2">
      <c r="A3721" s="223" t="s">
        <v>0</v>
      </c>
      <c r="B3721" s="223" t="s">
        <v>7267</v>
      </c>
    </row>
    <row r="3722" spans="1:2">
      <c r="A3722" s="223" t="s">
        <v>0</v>
      </c>
      <c r="B3722" s="223" t="s">
        <v>7268</v>
      </c>
    </row>
    <row r="3723" spans="1:2">
      <c r="A3723" s="223" t="s">
        <v>40605</v>
      </c>
      <c r="B3723" s="223" t="s">
        <v>7269</v>
      </c>
    </row>
    <row r="3724" spans="1:2">
      <c r="A3724" s="223" t="s">
        <v>40606</v>
      </c>
      <c r="B3724" s="223" t="s">
        <v>7270</v>
      </c>
    </row>
    <row r="3725" spans="1:2">
      <c r="A3725" s="223" t="s">
        <v>40606</v>
      </c>
      <c r="B3725" s="223" t="s">
        <v>7271</v>
      </c>
    </row>
    <row r="3726" spans="1:2">
      <c r="A3726" s="223" t="s">
        <v>1</v>
      </c>
      <c r="B3726" s="223" t="s">
        <v>7272</v>
      </c>
    </row>
    <row r="3727" spans="1:2">
      <c r="A3727" s="223" t="s">
        <v>40607</v>
      </c>
      <c r="B3727" s="223" t="s">
        <v>7273</v>
      </c>
    </row>
    <row r="3728" spans="1:2">
      <c r="A3728" s="223" t="s">
        <v>0</v>
      </c>
      <c r="B3728" s="223" t="s">
        <v>7274</v>
      </c>
    </row>
    <row r="3729" spans="1:2">
      <c r="A3729" s="223" t="s">
        <v>40605</v>
      </c>
      <c r="B3729" s="223" t="s">
        <v>7275</v>
      </c>
    </row>
    <row r="3730" spans="1:2">
      <c r="A3730" s="223" t="s">
        <v>40605</v>
      </c>
      <c r="B3730" s="223" t="s">
        <v>7276</v>
      </c>
    </row>
    <row r="3731" spans="1:2">
      <c r="A3731" s="223" t="s">
        <v>40607</v>
      </c>
      <c r="B3731" s="223" t="s">
        <v>7277</v>
      </c>
    </row>
    <row r="3732" spans="1:2">
      <c r="A3732" s="223" t="s">
        <v>1</v>
      </c>
      <c r="B3732" s="223" t="s">
        <v>7278</v>
      </c>
    </row>
    <row r="3733" spans="1:2">
      <c r="A3733" s="223" t="s">
        <v>3179</v>
      </c>
      <c r="B3733" s="223" t="s">
        <v>7279</v>
      </c>
    </row>
    <row r="3734" spans="1:2">
      <c r="A3734" s="223" t="s">
        <v>0</v>
      </c>
      <c r="B3734" s="223" t="s">
        <v>7280</v>
      </c>
    </row>
    <row r="3735" spans="1:2">
      <c r="A3735" s="223" t="s">
        <v>0</v>
      </c>
      <c r="B3735" s="223" t="s">
        <v>7281</v>
      </c>
    </row>
    <row r="3736" spans="1:2">
      <c r="A3736" s="223" t="s">
        <v>1</v>
      </c>
      <c r="B3736" s="223" t="s">
        <v>7282</v>
      </c>
    </row>
    <row r="3737" spans="1:2">
      <c r="A3737" s="223" t="s">
        <v>1</v>
      </c>
      <c r="B3737" s="223" t="s">
        <v>7283</v>
      </c>
    </row>
    <row r="3738" spans="1:2">
      <c r="A3738" s="223" t="s">
        <v>40607</v>
      </c>
      <c r="B3738" s="223" t="s">
        <v>7284</v>
      </c>
    </row>
    <row r="3739" spans="1:2">
      <c r="A3739" s="223" t="s">
        <v>40607</v>
      </c>
      <c r="B3739" s="223" t="s">
        <v>7285</v>
      </c>
    </row>
    <row r="3740" spans="1:2">
      <c r="A3740" s="223" t="s">
        <v>0</v>
      </c>
      <c r="B3740" s="223" t="s">
        <v>7286</v>
      </c>
    </row>
    <row r="3741" spans="1:2">
      <c r="A3741" s="223" t="s">
        <v>1</v>
      </c>
      <c r="B3741" s="223" t="s">
        <v>7287</v>
      </c>
    </row>
    <row r="3742" spans="1:2">
      <c r="A3742" s="223" t="s">
        <v>40607</v>
      </c>
      <c r="B3742" s="223" t="s">
        <v>7288</v>
      </c>
    </row>
    <row r="3743" spans="1:2">
      <c r="A3743" s="223" t="s">
        <v>40606</v>
      </c>
      <c r="B3743" s="223" t="s">
        <v>7289</v>
      </c>
    </row>
    <row r="3744" spans="1:2">
      <c r="A3744" s="223" t="s">
        <v>40606</v>
      </c>
      <c r="B3744" s="223" t="s">
        <v>7290</v>
      </c>
    </row>
    <row r="3745" spans="1:2">
      <c r="A3745" s="223" t="s">
        <v>3179</v>
      </c>
      <c r="B3745" s="223" t="s">
        <v>7291</v>
      </c>
    </row>
    <row r="3746" spans="1:2">
      <c r="A3746" s="223" t="s">
        <v>1</v>
      </c>
      <c r="B3746" s="223" t="s">
        <v>7292</v>
      </c>
    </row>
    <row r="3747" spans="1:2">
      <c r="A3747" s="223" t="s">
        <v>1</v>
      </c>
      <c r="B3747" s="223" t="s">
        <v>7293</v>
      </c>
    </row>
    <row r="3748" spans="1:2">
      <c r="A3748" s="223" t="s">
        <v>40607</v>
      </c>
      <c r="B3748" s="223" t="s">
        <v>7294</v>
      </c>
    </row>
    <row r="3749" spans="1:2">
      <c r="A3749" s="223" t="s">
        <v>40605</v>
      </c>
      <c r="B3749" s="223" t="s">
        <v>7295</v>
      </c>
    </row>
    <row r="3750" spans="1:2">
      <c r="A3750" s="223" t="s">
        <v>1</v>
      </c>
      <c r="B3750" s="223" t="s">
        <v>7296</v>
      </c>
    </row>
    <row r="3751" spans="1:2">
      <c r="A3751" s="223" t="s">
        <v>0</v>
      </c>
      <c r="B3751" s="223" t="s">
        <v>7297</v>
      </c>
    </row>
    <row r="3752" spans="1:2">
      <c r="A3752" s="223" t="s">
        <v>40607</v>
      </c>
      <c r="B3752" s="223" t="s">
        <v>7298</v>
      </c>
    </row>
    <row r="3753" spans="1:2">
      <c r="A3753" s="223" t="s">
        <v>40606</v>
      </c>
      <c r="B3753" s="223" t="s">
        <v>7299</v>
      </c>
    </row>
    <row r="3754" spans="1:2">
      <c r="A3754" s="223" t="s">
        <v>3179</v>
      </c>
      <c r="B3754" s="223" t="s">
        <v>7300</v>
      </c>
    </row>
    <row r="3755" spans="1:2">
      <c r="A3755" s="223" t="s">
        <v>1</v>
      </c>
      <c r="B3755" s="223" t="s">
        <v>7301</v>
      </c>
    </row>
    <row r="3756" spans="1:2">
      <c r="A3756" s="223" t="s">
        <v>1</v>
      </c>
      <c r="B3756" s="223" t="s">
        <v>7302</v>
      </c>
    </row>
    <row r="3757" spans="1:2">
      <c r="A3757" s="223" t="s">
        <v>40607</v>
      </c>
      <c r="B3757" s="223" t="s">
        <v>7303</v>
      </c>
    </row>
    <row r="3758" spans="1:2">
      <c r="A3758" s="223" t="s">
        <v>40607</v>
      </c>
      <c r="B3758" s="223" t="s">
        <v>7304</v>
      </c>
    </row>
    <row r="3759" spans="1:2">
      <c r="A3759" s="223" t="s">
        <v>0</v>
      </c>
      <c r="B3759" s="223" t="s">
        <v>7305</v>
      </c>
    </row>
    <row r="3760" spans="1:2">
      <c r="A3760" s="223" t="s">
        <v>1</v>
      </c>
      <c r="B3760" s="223" t="s">
        <v>7306</v>
      </c>
    </row>
    <row r="3761" spans="1:2">
      <c r="A3761" s="223" t="s">
        <v>1</v>
      </c>
      <c r="B3761" s="223" t="s">
        <v>7307</v>
      </c>
    </row>
    <row r="3762" spans="1:2">
      <c r="A3762" s="223" t="s">
        <v>3179</v>
      </c>
      <c r="B3762" s="223" t="s">
        <v>7308</v>
      </c>
    </row>
    <row r="3763" spans="1:2">
      <c r="A3763" s="223" t="s">
        <v>0</v>
      </c>
      <c r="B3763" s="223" t="s">
        <v>7309</v>
      </c>
    </row>
    <row r="3764" spans="1:2">
      <c r="A3764" s="223" t="s">
        <v>1</v>
      </c>
      <c r="B3764" s="223" t="s">
        <v>7310</v>
      </c>
    </row>
    <row r="3765" spans="1:2">
      <c r="A3765" s="223" t="s">
        <v>40607</v>
      </c>
      <c r="B3765" s="223" t="s">
        <v>7311</v>
      </c>
    </row>
    <row r="3766" spans="1:2">
      <c r="A3766" s="223" t="s">
        <v>0</v>
      </c>
      <c r="B3766" s="223" t="s">
        <v>7312</v>
      </c>
    </row>
    <row r="3767" spans="1:2">
      <c r="A3767" s="223" t="s">
        <v>40607</v>
      </c>
      <c r="B3767" s="223" t="s">
        <v>7313</v>
      </c>
    </row>
    <row r="3768" spans="1:2">
      <c r="A3768" s="223" t="s">
        <v>40606</v>
      </c>
      <c r="B3768" s="223" t="s">
        <v>7314</v>
      </c>
    </row>
    <row r="3769" spans="1:2">
      <c r="A3769" s="223" t="s">
        <v>40608</v>
      </c>
      <c r="B3769" s="223" t="s">
        <v>7315</v>
      </c>
    </row>
    <row r="3770" spans="1:2">
      <c r="A3770" s="223" t="s">
        <v>0</v>
      </c>
      <c r="B3770" s="223" t="s">
        <v>7316</v>
      </c>
    </row>
    <row r="3771" spans="1:2">
      <c r="A3771" s="223" t="s">
        <v>40605</v>
      </c>
      <c r="B3771" s="223" t="s">
        <v>7317</v>
      </c>
    </row>
    <row r="3772" spans="1:2">
      <c r="A3772" s="223" t="s">
        <v>1</v>
      </c>
      <c r="B3772" s="223" t="s">
        <v>7318</v>
      </c>
    </row>
    <row r="3773" spans="1:2">
      <c r="A3773" s="223" t="s">
        <v>0</v>
      </c>
      <c r="B3773" s="223" t="s">
        <v>7319</v>
      </c>
    </row>
    <row r="3774" spans="1:2">
      <c r="A3774" s="223" t="s">
        <v>40606</v>
      </c>
      <c r="B3774" s="223" t="s">
        <v>7320</v>
      </c>
    </row>
    <row r="3775" spans="1:2">
      <c r="A3775" s="223" t="s">
        <v>1</v>
      </c>
      <c r="B3775" s="223" t="s">
        <v>7321</v>
      </c>
    </row>
    <row r="3776" spans="1:2">
      <c r="A3776" s="223" t="s">
        <v>0</v>
      </c>
      <c r="B3776" s="223" t="s">
        <v>7322</v>
      </c>
    </row>
    <row r="3777" spans="1:2">
      <c r="A3777" s="223" t="s">
        <v>1</v>
      </c>
      <c r="B3777" s="223" t="s">
        <v>7323</v>
      </c>
    </row>
    <row r="3778" spans="1:2">
      <c r="A3778" s="223" t="s">
        <v>0</v>
      </c>
      <c r="B3778" s="223" t="s">
        <v>7324</v>
      </c>
    </row>
    <row r="3779" spans="1:2">
      <c r="A3779" s="223" t="s">
        <v>1</v>
      </c>
      <c r="B3779" s="223" t="s">
        <v>7325</v>
      </c>
    </row>
    <row r="3780" spans="1:2">
      <c r="A3780" s="223" t="s">
        <v>1</v>
      </c>
      <c r="B3780" s="223" t="s">
        <v>7326</v>
      </c>
    </row>
    <row r="3781" spans="1:2">
      <c r="A3781" s="223" t="s">
        <v>1</v>
      </c>
      <c r="B3781" s="223" t="s">
        <v>7327</v>
      </c>
    </row>
    <row r="3782" spans="1:2">
      <c r="A3782" s="223" t="s">
        <v>1</v>
      </c>
      <c r="B3782" s="223" t="s">
        <v>7328</v>
      </c>
    </row>
    <row r="3783" spans="1:2">
      <c r="A3783" s="223" t="s">
        <v>40608</v>
      </c>
      <c r="B3783" s="223" t="s">
        <v>7329</v>
      </c>
    </row>
    <row r="3784" spans="1:2">
      <c r="A3784" s="223" t="s">
        <v>40606</v>
      </c>
      <c r="B3784" s="223" t="s">
        <v>7330</v>
      </c>
    </row>
    <row r="3785" spans="1:2">
      <c r="A3785" s="223" t="s">
        <v>1</v>
      </c>
      <c r="B3785" s="223" t="s">
        <v>7331</v>
      </c>
    </row>
    <row r="3786" spans="1:2">
      <c r="A3786" s="223" t="s">
        <v>0</v>
      </c>
      <c r="B3786" s="223" t="s">
        <v>7332</v>
      </c>
    </row>
    <row r="3787" spans="1:2">
      <c r="A3787" s="223" t="s">
        <v>40607</v>
      </c>
      <c r="B3787" s="223" t="s">
        <v>7333</v>
      </c>
    </row>
    <row r="3788" spans="1:2">
      <c r="A3788" s="223" t="s">
        <v>40605</v>
      </c>
      <c r="B3788" s="223" t="s">
        <v>7334</v>
      </c>
    </row>
    <row r="3789" spans="1:2">
      <c r="A3789" s="223" t="s">
        <v>1</v>
      </c>
      <c r="B3789" s="223" t="s">
        <v>7335</v>
      </c>
    </row>
    <row r="3790" spans="1:2">
      <c r="A3790" s="223" t="s">
        <v>40608</v>
      </c>
      <c r="B3790" s="223" t="s">
        <v>7336</v>
      </c>
    </row>
    <row r="3791" spans="1:2">
      <c r="A3791" s="223" t="s">
        <v>40608</v>
      </c>
      <c r="B3791" s="223" t="s">
        <v>7337</v>
      </c>
    </row>
    <row r="3792" spans="1:2">
      <c r="A3792" s="223" t="s">
        <v>40607</v>
      </c>
      <c r="B3792" s="223" t="s">
        <v>7338</v>
      </c>
    </row>
    <row r="3793" spans="1:2">
      <c r="A3793" s="223" t="s">
        <v>0</v>
      </c>
      <c r="B3793" s="223" t="s">
        <v>7339</v>
      </c>
    </row>
    <row r="3794" spans="1:2">
      <c r="A3794" s="223" t="s">
        <v>1</v>
      </c>
      <c r="B3794" s="223" t="s">
        <v>7340</v>
      </c>
    </row>
    <row r="3795" spans="1:2">
      <c r="A3795" s="223" t="s">
        <v>1</v>
      </c>
      <c r="B3795" s="223" t="s">
        <v>7341</v>
      </c>
    </row>
    <row r="3796" spans="1:2">
      <c r="A3796" s="223" t="s">
        <v>1</v>
      </c>
      <c r="B3796" s="223" t="s">
        <v>7342</v>
      </c>
    </row>
    <row r="3797" spans="1:2">
      <c r="A3797" s="223" t="s">
        <v>3179</v>
      </c>
      <c r="B3797" s="223" t="s">
        <v>7343</v>
      </c>
    </row>
    <row r="3798" spans="1:2">
      <c r="A3798" s="223" t="s">
        <v>40607</v>
      </c>
      <c r="B3798" s="223" t="s">
        <v>7344</v>
      </c>
    </row>
    <row r="3799" spans="1:2">
      <c r="A3799" s="223" t="s">
        <v>40608</v>
      </c>
      <c r="B3799" s="223" t="s">
        <v>7345</v>
      </c>
    </row>
    <row r="3800" spans="1:2">
      <c r="A3800" s="223" t="s">
        <v>40608</v>
      </c>
      <c r="B3800" s="223" t="s">
        <v>7346</v>
      </c>
    </row>
    <row r="3801" spans="1:2">
      <c r="A3801" s="223" t="s">
        <v>40606</v>
      </c>
      <c r="B3801" s="223" t="s">
        <v>7347</v>
      </c>
    </row>
    <row r="3802" spans="1:2">
      <c r="A3802" s="223" t="s">
        <v>40608</v>
      </c>
      <c r="B3802" s="223" t="s">
        <v>7348</v>
      </c>
    </row>
    <row r="3803" spans="1:2">
      <c r="A3803" s="223" t="s">
        <v>3179</v>
      </c>
      <c r="B3803" s="223" t="s">
        <v>7349</v>
      </c>
    </row>
    <row r="3804" spans="1:2">
      <c r="A3804" s="223" t="s">
        <v>40607</v>
      </c>
      <c r="B3804" s="223" t="s">
        <v>7350</v>
      </c>
    </row>
    <row r="3805" spans="1:2">
      <c r="A3805" s="223" t="s">
        <v>1</v>
      </c>
      <c r="B3805" s="223" t="s">
        <v>7351</v>
      </c>
    </row>
    <row r="3806" spans="1:2">
      <c r="A3806" s="223" t="s">
        <v>40607</v>
      </c>
      <c r="B3806" s="223" t="s">
        <v>7352</v>
      </c>
    </row>
    <row r="3807" spans="1:2">
      <c r="A3807" s="223" t="s">
        <v>1</v>
      </c>
      <c r="B3807" s="223" t="s">
        <v>7353</v>
      </c>
    </row>
    <row r="3808" spans="1:2">
      <c r="A3808" s="223" t="s">
        <v>0</v>
      </c>
      <c r="B3808" s="223" t="s">
        <v>7354</v>
      </c>
    </row>
    <row r="3809" spans="1:2">
      <c r="A3809" s="223" t="s">
        <v>40608</v>
      </c>
      <c r="B3809" s="223" t="s">
        <v>7355</v>
      </c>
    </row>
    <row r="3810" spans="1:2">
      <c r="A3810" s="223" t="s">
        <v>0</v>
      </c>
      <c r="B3810" s="223" t="s">
        <v>7356</v>
      </c>
    </row>
    <row r="3811" spans="1:2">
      <c r="A3811" s="223" t="s">
        <v>1</v>
      </c>
      <c r="B3811" s="223" t="s">
        <v>7357</v>
      </c>
    </row>
    <row r="3812" spans="1:2">
      <c r="A3812" s="223" t="s">
        <v>3179</v>
      </c>
      <c r="B3812" s="223" t="s">
        <v>7358</v>
      </c>
    </row>
    <row r="3813" spans="1:2">
      <c r="A3813" s="223" t="s">
        <v>1</v>
      </c>
      <c r="B3813" s="223" t="s">
        <v>7359</v>
      </c>
    </row>
    <row r="3814" spans="1:2">
      <c r="A3814" s="223" t="s">
        <v>40608</v>
      </c>
      <c r="B3814" s="223" t="s">
        <v>7360</v>
      </c>
    </row>
    <row r="3815" spans="1:2">
      <c r="A3815" s="223" t="s">
        <v>1</v>
      </c>
      <c r="B3815" s="223" t="s">
        <v>7361</v>
      </c>
    </row>
    <row r="3816" spans="1:2">
      <c r="A3816" s="223" t="s">
        <v>40605</v>
      </c>
      <c r="B3816" s="223" t="s">
        <v>7362</v>
      </c>
    </row>
    <row r="3817" spans="1:2">
      <c r="A3817" s="223" t="s">
        <v>40608</v>
      </c>
      <c r="B3817" s="223" t="s">
        <v>7363</v>
      </c>
    </row>
    <row r="3818" spans="1:2">
      <c r="A3818" s="223" t="s">
        <v>40605</v>
      </c>
      <c r="B3818" s="223" t="s">
        <v>7364</v>
      </c>
    </row>
    <row r="3819" spans="1:2">
      <c r="A3819" s="223" t="s">
        <v>1</v>
      </c>
      <c r="B3819" s="223" t="s">
        <v>7365</v>
      </c>
    </row>
    <row r="3820" spans="1:2">
      <c r="A3820" s="223" t="s">
        <v>40605</v>
      </c>
      <c r="B3820" s="223" t="s">
        <v>7366</v>
      </c>
    </row>
    <row r="3821" spans="1:2">
      <c r="A3821" s="223" t="s">
        <v>40607</v>
      </c>
      <c r="B3821" s="223" t="s">
        <v>7367</v>
      </c>
    </row>
    <row r="3822" spans="1:2">
      <c r="A3822" s="223" t="s">
        <v>40605</v>
      </c>
      <c r="B3822" s="223" t="s">
        <v>7368</v>
      </c>
    </row>
    <row r="3823" spans="1:2">
      <c r="A3823" s="223" t="s">
        <v>0</v>
      </c>
      <c r="B3823" s="223" t="s">
        <v>7369</v>
      </c>
    </row>
    <row r="3824" spans="1:2">
      <c r="A3824" s="223" t="s">
        <v>0</v>
      </c>
      <c r="B3824" s="223" t="s">
        <v>7370</v>
      </c>
    </row>
    <row r="3825" spans="1:2">
      <c r="A3825" s="223" t="s">
        <v>40605</v>
      </c>
      <c r="B3825" s="223" t="s">
        <v>7371</v>
      </c>
    </row>
    <row r="3826" spans="1:2">
      <c r="A3826" s="223" t="s">
        <v>40605</v>
      </c>
      <c r="B3826" s="223" t="s">
        <v>7372</v>
      </c>
    </row>
    <row r="3827" spans="1:2">
      <c r="A3827" s="223" t="s">
        <v>1</v>
      </c>
      <c r="B3827" s="223" t="s">
        <v>7373</v>
      </c>
    </row>
    <row r="3828" spans="1:2">
      <c r="A3828" s="223" t="s">
        <v>1</v>
      </c>
      <c r="B3828" s="223" t="s">
        <v>7374</v>
      </c>
    </row>
    <row r="3829" spans="1:2">
      <c r="A3829" s="223" t="s">
        <v>40607</v>
      </c>
      <c r="B3829" s="223" t="s">
        <v>7375</v>
      </c>
    </row>
    <row r="3830" spans="1:2">
      <c r="A3830" s="223" t="s">
        <v>0</v>
      </c>
      <c r="B3830" s="223" t="s">
        <v>7376</v>
      </c>
    </row>
    <row r="3831" spans="1:2">
      <c r="A3831" s="223" t="s">
        <v>1</v>
      </c>
      <c r="B3831" s="223" t="s">
        <v>7377</v>
      </c>
    </row>
    <row r="3832" spans="1:2">
      <c r="A3832" s="223" t="s">
        <v>0</v>
      </c>
      <c r="B3832" s="223" t="s">
        <v>7378</v>
      </c>
    </row>
    <row r="3833" spans="1:2">
      <c r="A3833" s="223" t="s">
        <v>40606</v>
      </c>
      <c r="B3833" s="223" t="s">
        <v>7379</v>
      </c>
    </row>
    <row r="3834" spans="1:2">
      <c r="A3834" s="223" t="s">
        <v>1</v>
      </c>
      <c r="B3834" s="223" t="s">
        <v>7380</v>
      </c>
    </row>
    <row r="3835" spans="1:2">
      <c r="A3835" s="223" t="s">
        <v>0</v>
      </c>
      <c r="B3835" s="223" t="s">
        <v>7381</v>
      </c>
    </row>
    <row r="3836" spans="1:2">
      <c r="A3836" s="223" t="s">
        <v>1</v>
      </c>
      <c r="B3836" s="223" t="s">
        <v>7382</v>
      </c>
    </row>
    <row r="3837" spans="1:2">
      <c r="A3837" s="223" t="s">
        <v>0</v>
      </c>
      <c r="B3837" s="223" t="s">
        <v>7383</v>
      </c>
    </row>
    <row r="3838" spans="1:2">
      <c r="A3838" s="223" t="s">
        <v>1</v>
      </c>
      <c r="B3838" s="223" t="s">
        <v>7384</v>
      </c>
    </row>
    <row r="3839" spans="1:2">
      <c r="A3839" s="223" t="s">
        <v>1</v>
      </c>
      <c r="B3839" s="223" t="s">
        <v>7385</v>
      </c>
    </row>
    <row r="3840" spans="1:2">
      <c r="A3840" s="223" t="s">
        <v>40607</v>
      </c>
      <c r="B3840" s="223" t="s">
        <v>7386</v>
      </c>
    </row>
    <row r="3841" spans="1:2">
      <c r="A3841" s="223" t="s">
        <v>0</v>
      </c>
      <c r="B3841" s="223" t="s">
        <v>7387</v>
      </c>
    </row>
    <row r="3842" spans="1:2">
      <c r="A3842" s="223" t="s">
        <v>0</v>
      </c>
      <c r="B3842" s="223" t="s">
        <v>7388</v>
      </c>
    </row>
    <row r="3843" spans="1:2">
      <c r="A3843" s="223" t="s">
        <v>1</v>
      </c>
      <c r="B3843" s="223" t="s">
        <v>7389</v>
      </c>
    </row>
    <row r="3844" spans="1:2">
      <c r="A3844" s="223" t="s">
        <v>1</v>
      </c>
      <c r="B3844" s="223" t="s">
        <v>7390</v>
      </c>
    </row>
    <row r="3845" spans="1:2">
      <c r="A3845" s="223" t="s">
        <v>0</v>
      </c>
      <c r="B3845" s="223" t="s">
        <v>7391</v>
      </c>
    </row>
    <row r="3846" spans="1:2">
      <c r="A3846" s="223" t="s">
        <v>0</v>
      </c>
      <c r="B3846" s="223" t="s">
        <v>7392</v>
      </c>
    </row>
    <row r="3847" spans="1:2">
      <c r="A3847" s="223" t="s">
        <v>40607</v>
      </c>
      <c r="B3847" s="223" t="s">
        <v>7393</v>
      </c>
    </row>
    <row r="3848" spans="1:2">
      <c r="A3848" s="223" t="s">
        <v>40607</v>
      </c>
      <c r="B3848" s="223" t="s">
        <v>7394</v>
      </c>
    </row>
    <row r="3849" spans="1:2">
      <c r="A3849" s="223" t="s">
        <v>0</v>
      </c>
      <c r="B3849" s="223" t="s">
        <v>7395</v>
      </c>
    </row>
    <row r="3850" spans="1:2">
      <c r="A3850" s="223" t="s">
        <v>40607</v>
      </c>
      <c r="B3850" s="223" t="s">
        <v>7396</v>
      </c>
    </row>
    <row r="3851" spans="1:2">
      <c r="A3851" s="223" t="s">
        <v>40608</v>
      </c>
      <c r="B3851" s="223" t="s">
        <v>7397</v>
      </c>
    </row>
    <row r="3852" spans="1:2">
      <c r="A3852" s="223" t="s">
        <v>1</v>
      </c>
      <c r="B3852" s="223" t="s">
        <v>7398</v>
      </c>
    </row>
    <row r="3853" spans="1:2">
      <c r="A3853" s="223" t="s">
        <v>40607</v>
      </c>
      <c r="B3853" s="223" t="s">
        <v>7399</v>
      </c>
    </row>
    <row r="3854" spans="1:2">
      <c r="A3854" s="223" t="s">
        <v>3179</v>
      </c>
      <c r="B3854" s="223" t="s">
        <v>7400</v>
      </c>
    </row>
    <row r="3855" spans="1:2">
      <c r="A3855" s="223" t="s">
        <v>0</v>
      </c>
      <c r="B3855" s="223" t="s">
        <v>7401</v>
      </c>
    </row>
    <row r="3856" spans="1:2">
      <c r="A3856" s="223" t="s">
        <v>40606</v>
      </c>
      <c r="B3856" s="223" t="s">
        <v>7402</v>
      </c>
    </row>
    <row r="3857" spans="1:2">
      <c r="A3857" s="223" t="s">
        <v>40605</v>
      </c>
      <c r="B3857" s="223" t="s">
        <v>7403</v>
      </c>
    </row>
    <row r="3858" spans="1:2">
      <c r="A3858" s="223" t="s">
        <v>40607</v>
      </c>
      <c r="B3858" s="223" t="s">
        <v>7404</v>
      </c>
    </row>
    <row r="3859" spans="1:2">
      <c r="A3859" s="223" t="s">
        <v>3179</v>
      </c>
      <c r="B3859" s="223" t="s">
        <v>7405</v>
      </c>
    </row>
    <row r="3860" spans="1:2">
      <c r="A3860" s="223" t="s">
        <v>40608</v>
      </c>
      <c r="B3860" s="223" t="s">
        <v>7406</v>
      </c>
    </row>
    <row r="3861" spans="1:2">
      <c r="A3861" s="223" t="s">
        <v>40605</v>
      </c>
      <c r="B3861" s="223" t="s">
        <v>7407</v>
      </c>
    </row>
    <row r="3862" spans="1:2">
      <c r="A3862" s="223" t="s">
        <v>0</v>
      </c>
      <c r="B3862" s="223" t="s">
        <v>7408</v>
      </c>
    </row>
    <row r="3863" spans="1:2">
      <c r="A3863" s="223" t="s">
        <v>40608</v>
      </c>
      <c r="B3863" s="223" t="s">
        <v>7409</v>
      </c>
    </row>
    <row r="3864" spans="1:2">
      <c r="A3864" s="223" t="s">
        <v>1</v>
      </c>
      <c r="B3864" s="223" t="s">
        <v>7410</v>
      </c>
    </row>
    <row r="3865" spans="1:2">
      <c r="A3865" s="223" t="s">
        <v>0</v>
      </c>
      <c r="B3865" s="223" t="s">
        <v>7411</v>
      </c>
    </row>
    <row r="3866" spans="1:2">
      <c r="A3866" s="223" t="s">
        <v>0</v>
      </c>
      <c r="B3866" s="223" t="s">
        <v>7412</v>
      </c>
    </row>
    <row r="3867" spans="1:2">
      <c r="A3867" s="223" t="s">
        <v>1</v>
      </c>
      <c r="B3867" s="223" t="s">
        <v>7413</v>
      </c>
    </row>
    <row r="3868" spans="1:2">
      <c r="A3868" s="223" t="s">
        <v>0</v>
      </c>
      <c r="B3868" s="223" t="s">
        <v>7414</v>
      </c>
    </row>
    <row r="3869" spans="1:2">
      <c r="A3869" s="223" t="s">
        <v>40608</v>
      </c>
      <c r="B3869" s="223" t="s">
        <v>7415</v>
      </c>
    </row>
    <row r="3870" spans="1:2">
      <c r="A3870" s="223" t="s">
        <v>0</v>
      </c>
      <c r="B3870" s="223" t="s">
        <v>7416</v>
      </c>
    </row>
    <row r="3871" spans="1:2">
      <c r="A3871" s="223" t="s">
        <v>40607</v>
      </c>
      <c r="B3871" s="223" t="s">
        <v>7417</v>
      </c>
    </row>
    <row r="3872" spans="1:2">
      <c r="A3872" s="223" t="s">
        <v>0</v>
      </c>
      <c r="B3872" s="223" t="s">
        <v>7418</v>
      </c>
    </row>
    <row r="3873" spans="1:2">
      <c r="A3873" s="223" t="s">
        <v>40607</v>
      </c>
      <c r="B3873" s="223" t="s">
        <v>7419</v>
      </c>
    </row>
    <row r="3874" spans="1:2">
      <c r="A3874" s="223" t="s">
        <v>0</v>
      </c>
      <c r="B3874" s="223" t="s">
        <v>7420</v>
      </c>
    </row>
    <row r="3875" spans="1:2">
      <c r="A3875" s="223" t="s">
        <v>0</v>
      </c>
      <c r="B3875" s="223" t="s">
        <v>7421</v>
      </c>
    </row>
    <row r="3876" spans="1:2">
      <c r="A3876" s="223" t="s">
        <v>1</v>
      </c>
      <c r="B3876" s="223" t="s">
        <v>7422</v>
      </c>
    </row>
    <row r="3877" spans="1:2">
      <c r="A3877" s="223" t="s">
        <v>40607</v>
      </c>
      <c r="B3877" s="223" t="s">
        <v>7423</v>
      </c>
    </row>
    <row r="3878" spans="1:2">
      <c r="A3878" s="223" t="s">
        <v>40607</v>
      </c>
      <c r="B3878" s="223" t="s">
        <v>7424</v>
      </c>
    </row>
    <row r="3879" spans="1:2">
      <c r="A3879" s="223" t="s">
        <v>1</v>
      </c>
      <c r="B3879" s="223" t="s">
        <v>7425</v>
      </c>
    </row>
    <row r="3880" spans="1:2">
      <c r="A3880" s="223" t="s">
        <v>1</v>
      </c>
      <c r="B3880" s="223" t="s">
        <v>7426</v>
      </c>
    </row>
    <row r="3881" spans="1:2">
      <c r="A3881" s="223" t="s">
        <v>0</v>
      </c>
      <c r="B3881" s="223" t="s">
        <v>7427</v>
      </c>
    </row>
    <row r="3882" spans="1:2">
      <c r="A3882" s="223" t="s">
        <v>40608</v>
      </c>
      <c r="B3882" s="223" t="s">
        <v>7428</v>
      </c>
    </row>
    <row r="3883" spans="1:2">
      <c r="A3883" s="223" t="s">
        <v>0</v>
      </c>
      <c r="B3883" s="223" t="s">
        <v>7429</v>
      </c>
    </row>
    <row r="3884" spans="1:2">
      <c r="A3884" s="223" t="s">
        <v>1</v>
      </c>
      <c r="B3884" s="223" t="s">
        <v>7430</v>
      </c>
    </row>
    <row r="3885" spans="1:2">
      <c r="A3885" s="223" t="s">
        <v>1</v>
      </c>
      <c r="B3885" s="223" t="s">
        <v>7431</v>
      </c>
    </row>
    <row r="3886" spans="1:2">
      <c r="A3886" s="223" t="s">
        <v>40607</v>
      </c>
      <c r="B3886" s="223" t="s">
        <v>7432</v>
      </c>
    </row>
    <row r="3887" spans="1:2">
      <c r="A3887" s="223" t="s">
        <v>40607</v>
      </c>
      <c r="B3887" s="223" t="s">
        <v>7433</v>
      </c>
    </row>
    <row r="3888" spans="1:2">
      <c r="A3888" s="223" t="s">
        <v>40608</v>
      </c>
      <c r="B3888" s="223" t="s">
        <v>7434</v>
      </c>
    </row>
    <row r="3889" spans="1:2">
      <c r="A3889" s="223" t="s">
        <v>40607</v>
      </c>
      <c r="B3889" s="223" t="s">
        <v>7435</v>
      </c>
    </row>
    <row r="3890" spans="1:2">
      <c r="A3890" s="223" t="s">
        <v>0</v>
      </c>
      <c r="B3890" s="223" t="s">
        <v>7436</v>
      </c>
    </row>
    <row r="3891" spans="1:2">
      <c r="A3891" s="223" t="s">
        <v>1</v>
      </c>
      <c r="B3891" s="223" t="s">
        <v>7437</v>
      </c>
    </row>
    <row r="3892" spans="1:2">
      <c r="A3892" s="223" t="s">
        <v>40607</v>
      </c>
      <c r="B3892" s="223" t="s">
        <v>7438</v>
      </c>
    </row>
    <row r="3893" spans="1:2">
      <c r="A3893" s="223" t="s">
        <v>40608</v>
      </c>
      <c r="B3893" s="223" t="s">
        <v>7439</v>
      </c>
    </row>
    <row r="3894" spans="1:2">
      <c r="A3894" s="223" t="s">
        <v>40605</v>
      </c>
      <c r="B3894" s="223" t="s">
        <v>7440</v>
      </c>
    </row>
    <row r="3895" spans="1:2">
      <c r="A3895" s="223" t="s">
        <v>40607</v>
      </c>
      <c r="B3895" s="223" t="s">
        <v>7441</v>
      </c>
    </row>
    <row r="3896" spans="1:2">
      <c r="A3896" s="223" t="s">
        <v>1</v>
      </c>
      <c r="B3896" s="223" t="s">
        <v>7442</v>
      </c>
    </row>
    <row r="3897" spans="1:2">
      <c r="A3897" s="223" t="s">
        <v>1</v>
      </c>
      <c r="B3897" s="223" t="s">
        <v>7443</v>
      </c>
    </row>
    <row r="3898" spans="1:2">
      <c r="A3898" s="223" t="s">
        <v>40607</v>
      </c>
      <c r="B3898" s="223" t="s">
        <v>7444</v>
      </c>
    </row>
    <row r="3899" spans="1:2">
      <c r="A3899" s="223" t="s">
        <v>1</v>
      </c>
      <c r="B3899" s="223" t="s">
        <v>7445</v>
      </c>
    </row>
    <row r="3900" spans="1:2">
      <c r="A3900" s="223" t="s">
        <v>1</v>
      </c>
      <c r="B3900" s="223" t="e">
        <f ca="1">-L-isoaspartate(D-aspartate) O-methyltransferase-like</f>
        <v>#NAME?</v>
      </c>
    </row>
    <row r="3901" spans="1:2">
      <c r="A3901" s="223" t="s">
        <v>40606</v>
      </c>
      <c r="B3901" s="223" t="s">
        <v>7446</v>
      </c>
    </row>
    <row r="3902" spans="1:2">
      <c r="A3902" s="223" t="s">
        <v>40607</v>
      </c>
      <c r="B3902" s="223" t="s">
        <v>7447</v>
      </c>
    </row>
    <row r="3903" spans="1:2">
      <c r="A3903" s="223" t="s">
        <v>40605</v>
      </c>
      <c r="B3903" s="223" t="s">
        <v>7448</v>
      </c>
    </row>
    <row r="3904" spans="1:2">
      <c r="A3904" s="223" t="s">
        <v>1</v>
      </c>
      <c r="B3904" s="223" t="s">
        <v>7449</v>
      </c>
    </row>
    <row r="3905" spans="1:2">
      <c r="A3905" s="223" t="s">
        <v>0</v>
      </c>
      <c r="B3905" s="223" t="s">
        <v>7450</v>
      </c>
    </row>
    <row r="3906" spans="1:2">
      <c r="A3906" s="223" t="s">
        <v>1</v>
      </c>
      <c r="B3906" s="223" t="s">
        <v>7451</v>
      </c>
    </row>
    <row r="3907" spans="1:2">
      <c r="A3907" s="223" t="s">
        <v>40605</v>
      </c>
      <c r="B3907" s="223" t="s">
        <v>7452</v>
      </c>
    </row>
    <row r="3908" spans="1:2">
      <c r="A3908" s="223" t="s">
        <v>1</v>
      </c>
      <c r="B3908" s="223" t="s">
        <v>7453</v>
      </c>
    </row>
    <row r="3909" spans="1:2">
      <c r="A3909" s="223" t="s">
        <v>0</v>
      </c>
      <c r="B3909" s="223" t="s">
        <v>7454</v>
      </c>
    </row>
    <row r="3910" spans="1:2">
      <c r="A3910" s="223" t="s">
        <v>3179</v>
      </c>
      <c r="B3910" s="223" t="s">
        <v>7455</v>
      </c>
    </row>
    <row r="3911" spans="1:2">
      <c r="A3911" s="223" t="s">
        <v>40607</v>
      </c>
      <c r="B3911" s="223" t="s">
        <v>7456</v>
      </c>
    </row>
    <row r="3912" spans="1:2">
      <c r="A3912" s="223" t="s">
        <v>1</v>
      </c>
      <c r="B3912" s="223" t="s">
        <v>7457</v>
      </c>
    </row>
    <row r="3913" spans="1:2">
      <c r="A3913" s="223" t="s">
        <v>40607</v>
      </c>
      <c r="B3913" s="223" t="s">
        <v>7458</v>
      </c>
    </row>
    <row r="3914" spans="1:2">
      <c r="A3914" s="223" t="s">
        <v>40605</v>
      </c>
      <c r="B3914" s="223" t="s">
        <v>7459</v>
      </c>
    </row>
    <row r="3915" spans="1:2">
      <c r="A3915" s="223" t="s">
        <v>0</v>
      </c>
      <c r="B3915" s="223" t="s">
        <v>7460</v>
      </c>
    </row>
    <row r="3916" spans="1:2">
      <c r="A3916" s="223" t="s">
        <v>40607</v>
      </c>
      <c r="B3916" s="223" t="s">
        <v>7461</v>
      </c>
    </row>
    <row r="3917" spans="1:2">
      <c r="A3917" s="223" t="s">
        <v>1</v>
      </c>
      <c r="B3917" s="223" t="s">
        <v>7462</v>
      </c>
    </row>
    <row r="3918" spans="1:2">
      <c r="A3918" s="223" t="s">
        <v>1</v>
      </c>
      <c r="B3918" s="223" t="s">
        <v>7463</v>
      </c>
    </row>
    <row r="3919" spans="1:2">
      <c r="A3919" s="223" t="s">
        <v>0</v>
      </c>
      <c r="B3919" s="223" t="s">
        <v>7464</v>
      </c>
    </row>
    <row r="3920" spans="1:2">
      <c r="A3920" s="223" t="s">
        <v>1</v>
      </c>
      <c r="B3920" s="223" t="s">
        <v>7465</v>
      </c>
    </row>
    <row r="3921" spans="1:2">
      <c r="A3921" s="223" t="s">
        <v>3179</v>
      </c>
      <c r="B3921" s="223" t="s">
        <v>7466</v>
      </c>
    </row>
    <row r="3922" spans="1:2">
      <c r="A3922" s="223" t="s">
        <v>0</v>
      </c>
      <c r="B3922" s="223" t="s">
        <v>7467</v>
      </c>
    </row>
    <row r="3923" spans="1:2">
      <c r="A3923" s="223" t="s">
        <v>1</v>
      </c>
      <c r="B3923" s="223" t="s">
        <v>7468</v>
      </c>
    </row>
    <row r="3924" spans="1:2">
      <c r="A3924" s="223" t="s">
        <v>40607</v>
      </c>
      <c r="B3924" s="223" t="s">
        <v>7469</v>
      </c>
    </row>
    <row r="3925" spans="1:2">
      <c r="A3925" s="223" t="s">
        <v>0</v>
      </c>
      <c r="B3925" s="223" t="s">
        <v>7470</v>
      </c>
    </row>
    <row r="3926" spans="1:2">
      <c r="A3926" s="223" t="s">
        <v>40606</v>
      </c>
      <c r="B3926" s="223" t="s">
        <v>7471</v>
      </c>
    </row>
    <row r="3927" spans="1:2">
      <c r="A3927" s="223" t="s">
        <v>40607</v>
      </c>
      <c r="B3927" s="223" t="s">
        <v>7472</v>
      </c>
    </row>
    <row r="3928" spans="1:2">
      <c r="A3928" s="223" t="s">
        <v>1</v>
      </c>
      <c r="B3928" s="223" t="s">
        <v>7473</v>
      </c>
    </row>
    <row r="3929" spans="1:2">
      <c r="A3929" s="223" t="s">
        <v>3179</v>
      </c>
      <c r="B3929" s="223" t="s">
        <v>7474</v>
      </c>
    </row>
    <row r="3930" spans="1:2">
      <c r="A3930" s="223" t="s">
        <v>40607</v>
      </c>
      <c r="B3930" s="223" t="s">
        <v>7475</v>
      </c>
    </row>
    <row r="3931" spans="1:2">
      <c r="A3931" s="223" t="s">
        <v>40607</v>
      </c>
      <c r="B3931" s="223" t="s">
        <v>7476</v>
      </c>
    </row>
    <row r="3932" spans="1:2">
      <c r="A3932" s="223" t="s">
        <v>0</v>
      </c>
      <c r="B3932" s="223" t="s">
        <v>7477</v>
      </c>
    </row>
    <row r="3933" spans="1:2">
      <c r="A3933" s="223" t="s">
        <v>40607</v>
      </c>
      <c r="B3933" s="223" t="s">
        <v>7478</v>
      </c>
    </row>
    <row r="3934" spans="1:2">
      <c r="A3934" s="223" t="s">
        <v>40606</v>
      </c>
      <c r="B3934" s="223" t="s">
        <v>7479</v>
      </c>
    </row>
    <row r="3935" spans="1:2">
      <c r="A3935" s="223" t="s">
        <v>40607</v>
      </c>
      <c r="B3935" s="223" t="s">
        <v>7480</v>
      </c>
    </row>
    <row r="3936" spans="1:2">
      <c r="A3936" s="223" t="s">
        <v>1</v>
      </c>
      <c r="B3936" s="223" t="s">
        <v>7481</v>
      </c>
    </row>
    <row r="3937" spans="1:2">
      <c r="A3937" s="223" t="s">
        <v>1</v>
      </c>
      <c r="B3937" s="223" t="s">
        <v>7482</v>
      </c>
    </row>
    <row r="3938" spans="1:2">
      <c r="A3938" s="223" t="s">
        <v>40606</v>
      </c>
      <c r="B3938" s="223" t="s">
        <v>7483</v>
      </c>
    </row>
    <row r="3939" spans="1:2">
      <c r="A3939" s="223" t="s">
        <v>40607</v>
      </c>
      <c r="B3939" s="223" t="s">
        <v>7484</v>
      </c>
    </row>
    <row r="3940" spans="1:2">
      <c r="A3940" s="223" t="s">
        <v>40607</v>
      </c>
      <c r="B3940" s="223" t="s">
        <v>7485</v>
      </c>
    </row>
    <row r="3941" spans="1:2">
      <c r="A3941" s="223" t="s">
        <v>0</v>
      </c>
      <c r="B3941" s="223" t="s">
        <v>7486</v>
      </c>
    </row>
    <row r="3942" spans="1:2">
      <c r="A3942" s="223" t="s">
        <v>40606</v>
      </c>
      <c r="B3942" s="223" t="s">
        <v>7487</v>
      </c>
    </row>
    <row r="3943" spans="1:2">
      <c r="A3943" s="223" t="s">
        <v>40606</v>
      </c>
      <c r="B3943" s="223" t="s">
        <v>7488</v>
      </c>
    </row>
    <row r="3944" spans="1:2">
      <c r="A3944" s="223" t="s">
        <v>40607</v>
      </c>
      <c r="B3944" s="223" t="s">
        <v>7489</v>
      </c>
    </row>
    <row r="3945" spans="1:2">
      <c r="A3945" s="223" t="s">
        <v>40605</v>
      </c>
      <c r="B3945" s="223" t="s">
        <v>7490</v>
      </c>
    </row>
    <row r="3946" spans="1:2">
      <c r="A3946" s="223" t="s">
        <v>1</v>
      </c>
      <c r="B3946" s="223" t="s">
        <v>7491</v>
      </c>
    </row>
    <row r="3947" spans="1:2">
      <c r="A3947" s="223" t="s">
        <v>1</v>
      </c>
      <c r="B3947" s="223" t="s">
        <v>7492</v>
      </c>
    </row>
    <row r="3948" spans="1:2">
      <c r="A3948" s="223" t="s">
        <v>40605</v>
      </c>
      <c r="B3948" s="223" t="s">
        <v>7493</v>
      </c>
    </row>
    <row r="3949" spans="1:2">
      <c r="A3949" s="223" t="s">
        <v>1</v>
      </c>
      <c r="B3949" s="223" t="s">
        <v>7494</v>
      </c>
    </row>
    <row r="3950" spans="1:2">
      <c r="A3950" s="223" t="s">
        <v>1</v>
      </c>
      <c r="B3950" s="223" t="s">
        <v>7495</v>
      </c>
    </row>
    <row r="3951" spans="1:2">
      <c r="A3951" s="223" t="s">
        <v>0</v>
      </c>
      <c r="B3951" s="223" t="s">
        <v>7496</v>
      </c>
    </row>
    <row r="3952" spans="1:2">
      <c r="A3952" s="223" t="s">
        <v>40607</v>
      </c>
      <c r="B3952" s="223" t="s">
        <v>7497</v>
      </c>
    </row>
    <row r="3953" spans="1:2">
      <c r="A3953" s="223" t="s">
        <v>3179</v>
      </c>
      <c r="B3953" s="223" t="s">
        <v>7498</v>
      </c>
    </row>
    <row r="3954" spans="1:2">
      <c r="A3954" s="223" t="s">
        <v>40607</v>
      </c>
      <c r="B3954" s="223" t="s">
        <v>7499</v>
      </c>
    </row>
    <row r="3955" spans="1:2">
      <c r="A3955" s="223" t="s">
        <v>0</v>
      </c>
      <c r="B3955" s="223" t="s">
        <v>7500</v>
      </c>
    </row>
    <row r="3956" spans="1:2">
      <c r="A3956" s="223" t="s">
        <v>0</v>
      </c>
      <c r="B3956" s="223" t="s">
        <v>7501</v>
      </c>
    </row>
    <row r="3957" spans="1:2">
      <c r="A3957" s="223" t="s">
        <v>0</v>
      </c>
      <c r="B3957" s="223" t="s">
        <v>7502</v>
      </c>
    </row>
    <row r="3958" spans="1:2">
      <c r="A3958" s="223" t="s">
        <v>0</v>
      </c>
      <c r="B3958" s="223" t="s">
        <v>7503</v>
      </c>
    </row>
    <row r="3959" spans="1:2">
      <c r="A3959" s="223" t="s">
        <v>1</v>
      </c>
      <c r="B3959" s="223" t="s">
        <v>7504</v>
      </c>
    </row>
    <row r="3960" spans="1:2">
      <c r="A3960" s="223" t="s">
        <v>3179</v>
      </c>
      <c r="B3960" s="223" t="s">
        <v>7505</v>
      </c>
    </row>
    <row r="3961" spans="1:2">
      <c r="A3961" s="223" t="s">
        <v>1</v>
      </c>
      <c r="B3961" s="223" t="s">
        <v>7506</v>
      </c>
    </row>
    <row r="3962" spans="1:2">
      <c r="A3962" s="223" t="s">
        <v>40607</v>
      </c>
      <c r="B3962" s="223" t="s">
        <v>7507</v>
      </c>
    </row>
    <row r="3963" spans="1:2">
      <c r="A3963" s="223" t="s">
        <v>3179</v>
      </c>
      <c r="B3963" s="223" t="s">
        <v>7508</v>
      </c>
    </row>
    <row r="3964" spans="1:2">
      <c r="A3964" s="223" t="s">
        <v>0</v>
      </c>
      <c r="B3964" s="223" t="s">
        <v>7509</v>
      </c>
    </row>
    <row r="3965" spans="1:2">
      <c r="A3965" s="223" t="s">
        <v>1</v>
      </c>
      <c r="B3965" s="223" t="s">
        <v>7510</v>
      </c>
    </row>
    <row r="3966" spans="1:2">
      <c r="A3966" s="223" t="s">
        <v>1</v>
      </c>
      <c r="B3966" s="223" t="s">
        <v>7511</v>
      </c>
    </row>
    <row r="3967" spans="1:2">
      <c r="A3967" s="223" t="s">
        <v>3179</v>
      </c>
      <c r="B3967" s="223" t="s">
        <v>7512</v>
      </c>
    </row>
    <row r="3968" spans="1:2">
      <c r="A3968" s="223" t="s">
        <v>40606</v>
      </c>
      <c r="B3968" s="223" t="s">
        <v>7513</v>
      </c>
    </row>
    <row r="3969" spans="1:2">
      <c r="A3969" s="223" t="s">
        <v>40607</v>
      </c>
      <c r="B3969" s="223" t="s">
        <v>7514</v>
      </c>
    </row>
    <row r="3970" spans="1:2">
      <c r="A3970" s="223" t="s">
        <v>40607</v>
      </c>
      <c r="B3970" s="223" t="s">
        <v>7515</v>
      </c>
    </row>
    <row r="3971" spans="1:2">
      <c r="A3971" s="223" t="s">
        <v>1</v>
      </c>
      <c r="B3971" s="223" t="s">
        <v>7516</v>
      </c>
    </row>
    <row r="3972" spans="1:2">
      <c r="A3972" s="223" t="s">
        <v>1</v>
      </c>
      <c r="B3972" s="223" t="s">
        <v>7517</v>
      </c>
    </row>
    <row r="3973" spans="1:2">
      <c r="A3973" s="223" t="s">
        <v>40607</v>
      </c>
      <c r="B3973" s="223" t="s">
        <v>7518</v>
      </c>
    </row>
    <row r="3974" spans="1:2">
      <c r="A3974" s="223" t="s">
        <v>40605</v>
      </c>
      <c r="B3974" s="223" t="s">
        <v>7519</v>
      </c>
    </row>
    <row r="3975" spans="1:2">
      <c r="A3975" s="223" t="s">
        <v>40606</v>
      </c>
      <c r="B3975" s="223" t="s">
        <v>7520</v>
      </c>
    </row>
    <row r="3976" spans="1:2">
      <c r="A3976" s="223" t="s">
        <v>0</v>
      </c>
      <c r="B3976" s="223" t="s">
        <v>7521</v>
      </c>
    </row>
    <row r="3977" spans="1:2">
      <c r="A3977" s="223" t="s">
        <v>3179</v>
      </c>
      <c r="B3977" s="223" t="s">
        <v>7522</v>
      </c>
    </row>
    <row r="3978" spans="1:2">
      <c r="A3978" s="223" t="s">
        <v>1</v>
      </c>
      <c r="B3978" s="223" t="s">
        <v>7523</v>
      </c>
    </row>
    <row r="3979" spans="1:2">
      <c r="A3979" s="223" t="s">
        <v>3179</v>
      </c>
      <c r="B3979" s="223" t="s">
        <v>7524</v>
      </c>
    </row>
    <row r="3980" spans="1:2">
      <c r="A3980" s="223" t="s">
        <v>0</v>
      </c>
      <c r="B3980" s="223" t="s">
        <v>7525</v>
      </c>
    </row>
    <row r="3981" spans="1:2">
      <c r="A3981" s="223" t="s">
        <v>1</v>
      </c>
      <c r="B3981" s="223" t="s">
        <v>7526</v>
      </c>
    </row>
    <row r="3982" spans="1:2">
      <c r="A3982" s="223" t="s">
        <v>40607</v>
      </c>
      <c r="B3982" s="223" t="s">
        <v>7527</v>
      </c>
    </row>
    <row r="3983" spans="1:2">
      <c r="A3983" s="223" t="s">
        <v>40607</v>
      </c>
      <c r="B3983" s="223" t="s">
        <v>7528</v>
      </c>
    </row>
    <row r="3984" spans="1:2">
      <c r="A3984" s="223" t="s">
        <v>0</v>
      </c>
      <c r="B3984" s="223" t="s">
        <v>7529</v>
      </c>
    </row>
    <row r="3985" spans="1:2">
      <c r="A3985" s="223" t="s">
        <v>0</v>
      </c>
      <c r="B3985" s="223" t="s">
        <v>7530</v>
      </c>
    </row>
    <row r="3986" spans="1:2">
      <c r="A3986" s="223" t="s">
        <v>0</v>
      </c>
      <c r="B3986" s="223" t="s">
        <v>7531</v>
      </c>
    </row>
    <row r="3987" spans="1:2">
      <c r="A3987" s="223" t="s">
        <v>40606</v>
      </c>
      <c r="B3987" s="223" t="s">
        <v>7532</v>
      </c>
    </row>
    <row r="3988" spans="1:2">
      <c r="A3988" s="223" t="s">
        <v>40607</v>
      </c>
      <c r="B3988" s="223" t="s">
        <v>7533</v>
      </c>
    </row>
    <row r="3989" spans="1:2">
      <c r="A3989" s="223" t="s">
        <v>0</v>
      </c>
      <c r="B3989" s="223" t="s">
        <v>7534</v>
      </c>
    </row>
    <row r="3990" spans="1:2">
      <c r="A3990" s="223" t="s">
        <v>1</v>
      </c>
      <c r="B3990" s="223" t="s">
        <v>7535</v>
      </c>
    </row>
    <row r="3991" spans="1:2">
      <c r="A3991" s="223" t="s">
        <v>40607</v>
      </c>
      <c r="B3991" s="223" t="s">
        <v>7536</v>
      </c>
    </row>
    <row r="3992" spans="1:2">
      <c r="A3992" s="223" t="s">
        <v>3179</v>
      </c>
      <c r="B3992" s="223" t="s">
        <v>7537</v>
      </c>
    </row>
    <row r="3993" spans="1:2">
      <c r="A3993" s="223" t="s">
        <v>3179</v>
      </c>
      <c r="B3993" s="223" t="s">
        <v>7538</v>
      </c>
    </row>
    <row r="3994" spans="1:2">
      <c r="A3994" s="223" t="s">
        <v>3179</v>
      </c>
      <c r="B3994" s="223" t="s">
        <v>7539</v>
      </c>
    </row>
    <row r="3995" spans="1:2">
      <c r="A3995" s="223" t="s">
        <v>0</v>
      </c>
      <c r="B3995" s="223" t="s">
        <v>7540</v>
      </c>
    </row>
    <row r="3996" spans="1:2">
      <c r="A3996" s="223" t="s">
        <v>1</v>
      </c>
      <c r="B3996" s="223" t="s">
        <v>7541</v>
      </c>
    </row>
    <row r="3997" spans="1:2">
      <c r="A3997" s="223" t="s">
        <v>40607</v>
      </c>
      <c r="B3997" s="223" t="s">
        <v>7542</v>
      </c>
    </row>
    <row r="3998" spans="1:2">
      <c r="A3998" s="223" t="s">
        <v>3179</v>
      </c>
      <c r="B3998" s="223" t="s">
        <v>7543</v>
      </c>
    </row>
    <row r="3999" spans="1:2">
      <c r="A3999" s="223" t="s">
        <v>40608</v>
      </c>
      <c r="B3999" s="223" t="s">
        <v>7544</v>
      </c>
    </row>
    <row r="4000" spans="1:2">
      <c r="A4000" s="223" t="s">
        <v>40607</v>
      </c>
      <c r="B4000" s="223" t="s">
        <v>7545</v>
      </c>
    </row>
    <row r="4001" spans="1:2">
      <c r="A4001" s="223" t="s">
        <v>3179</v>
      </c>
      <c r="B4001" s="223" t="s">
        <v>7546</v>
      </c>
    </row>
    <row r="4002" spans="1:2">
      <c r="A4002" s="223" t="s">
        <v>1</v>
      </c>
      <c r="B4002" s="223" t="s">
        <v>7547</v>
      </c>
    </row>
    <row r="4003" spans="1:2">
      <c r="A4003" s="223" t="s">
        <v>40607</v>
      </c>
      <c r="B4003" s="223" t="s">
        <v>7548</v>
      </c>
    </row>
    <row r="4004" spans="1:2">
      <c r="A4004" s="223" t="s">
        <v>40606</v>
      </c>
      <c r="B4004" s="223" t="s">
        <v>7549</v>
      </c>
    </row>
    <row r="4005" spans="1:2">
      <c r="A4005" s="223" t="s">
        <v>40608</v>
      </c>
      <c r="B4005" s="223" t="s">
        <v>7550</v>
      </c>
    </row>
    <row r="4006" spans="1:2">
      <c r="A4006" s="223" t="s">
        <v>40607</v>
      </c>
      <c r="B4006" s="223" t="s">
        <v>7551</v>
      </c>
    </row>
    <row r="4007" spans="1:2">
      <c r="A4007" s="223" t="s">
        <v>40608</v>
      </c>
      <c r="B4007" s="223" t="s">
        <v>7552</v>
      </c>
    </row>
    <row r="4008" spans="1:2">
      <c r="A4008" s="223" t="s">
        <v>0</v>
      </c>
      <c r="B4008" s="223" t="s">
        <v>7553</v>
      </c>
    </row>
    <row r="4009" spans="1:2">
      <c r="A4009" s="223" t="s">
        <v>1</v>
      </c>
      <c r="B4009" s="223" t="s">
        <v>7554</v>
      </c>
    </row>
    <row r="4010" spans="1:2">
      <c r="A4010" s="223" t="s">
        <v>3179</v>
      </c>
      <c r="B4010" s="223" t="s">
        <v>7555</v>
      </c>
    </row>
    <row r="4011" spans="1:2">
      <c r="A4011" s="223" t="s">
        <v>0</v>
      </c>
      <c r="B4011" s="223" t="s">
        <v>7556</v>
      </c>
    </row>
    <row r="4012" spans="1:2">
      <c r="A4012" s="223" t="s">
        <v>40605</v>
      </c>
      <c r="B4012" s="223" t="s">
        <v>7557</v>
      </c>
    </row>
    <row r="4013" spans="1:2">
      <c r="A4013" s="223" t="s">
        <v>40605</v>
      </c>
      <c r="B4013" s="223" t="s">
        <v>7558</v>
      </c>
    </row>
    <row r="4014" spans="1:2">
      <c r="A4014" s="223" t="s">
        <v>40608</v>
      </c>
      <c r="B4014" s="223" t="s">
        <v>7559</v>
      </c>
    </row>
    <row r="4015" spans="1:2">
      <c r="A4015" s="223" t="s">
        <v>1</v>
      </c>
      <c r="B4015" s="223" t="s">
        <v>7560</v>
      </c>
    </row>
    <row r="4016" spans="1:2">
      <c r="A4016" s="223" t="s">
        <v>1</v>
      </c>
      <c r="B4016" s="223" t="s">
        <v>7561</v>
      </c>
    </row>
    <row r="4017" spans="1:2">
      <c r="A4017" s="223" t="s">
        <v>40607</v>
      </c>
      <c r="B4017" s="223" t="s">
        <v>7562</v>
      </c>
    </row>
    <row r="4018" spans="1:2">
      <c r="A4018" s="223" t="s">
        <v>0</v>
      </c>
      <c r="B4018" s="223" t="s">
        <v>7563</v>
      </c>
    </row>
    <row r="4019" spans="1:2">
      <c r="A4019" s="223" t="s">
        <v>1</v>
      </c>
      <c r="B4019" s="223" t="s">
        <v>7564</v>
      </c>
    </row>
    <row r="4020" spans="1:2">
      <c r="A4020" s="223" t="s">
        <v>40607</v>
      </c>
      <c r="B4020" s="223" t="s">
        <v>7565</v>
      </c>
    </row>
    <row r="4021" spans="1:2">
      <c r="A4021" s="223" t="s">
        <v>0</v>
      </c>
      <c r="B4021" s="223" t="s">
        <v>7566</v>
      </c>
    </row>
    <row r="4022" spans="1:2">
      <c r="A4022" s="223" t="s">
        <v>0</v>
      </c>
      <c r="B4022" s="223" t="s">
        <v>7567</v>
      </c>
    </row>
    <row r="4023" spans="1:2">
      <c r="A4023" s="223" t="s">
        <v>1</v>
      </c>
      <c r="B4023" s="223" t="s">
        <v>7568</v>
      </c>
    </row>
    <row r="4024" spans="1:2">
      <c r="A4024" s="223" t="s">
        <v>1</v>
      </c>
      <c r="B4024" s="223" t="s">
        <v>7569</v>
      </c>
    </row>
    <row r="4025" spans="1:2">
      <c r="A4025" s="223" t="s">
        <v>40605</v>
      </c>
      <c r="B4025" s="223" t="s">
        <v>7570</v>
      </c>
    </row>
    <row r="4026" spans="1:2">
      <c r="A4026" s="223" t="s">
        <v>0</v>
      </c>
      <c r="B4026" s="223" t="s">
        <v>7571</v>
      </c>
    </row>
    <row r="4027" spans="1:2">
      <c r="A4027" s="223" t="s">
        <v>3179</v>
      </c>
      <c r="B4027" s="223" t="s">
        <v>7572</v>
      </c>
    </row>
    <row r="4028" spans="1:2">
      <c r="A4028" s="223" t="s">
        <v>0</v>
      </c>
      <c r="B4028" s="223" t="s">
        <v>7573</v>
      </c>
    </row>
    <row r="4029" spans="1:2">
      <c r="A4029" s="223" t="s">
        <v>1</v>
      </c>
      <c r="B4029" s="223" t="s">
        <v>7574</v>
      </c>
    </row>
    <row r="4030" spans="1:2">
      <c r="A4030" s="223" t="s">
        <v>1</v>
      </c>
      <c r="B4030" s="223" t="s">
        <v>7575</v>
      </c>
    </row>
    <row r="4031" spans="1:2">
      <c r="A4031" s="223" t="s">
        <v>0</v>
      </c>
      <c r="B4031" s="223" t="s">
        <v>7576</v>
      </c>
    </row>
    <row r="4032" spans="1:2">
      <c r="A4032" s="223" t="s">
        <v>1</v>
      </c>
      <c r="B4032" s="223" t="s">
        <v>7577</v>
      </c>
    </row>
    <row r="4033" spans="1:2">
      <c r="A4033" s="223" t="s">
        <v>3179</v>
      </c>
      <c r="B4033" s="223" t="s">
        <v>7578</v>
      </c>
    </row>
    <row r="4034" spans="1:2">
      <c r="A4034" s="223" t="s">
        <v>40606</v>
      </c>
      <c r="B4034" s="223" t="s">
        <v>7579</v>
      </c>
    </row>
    <row r="4035" spans="1:2">
      <c r="A4035" s="223" t="s">
        <v>0</v>
      </c>
      <c r="B4035" s="223" t="s">
        <v>7580</v>
      </c>
    </row>
    <row r="4036" spans="1:2">
      <c r="A4036" s="223" t="s">
        <v>1</v>
      </c>
      <c r="B4036" s="223" t="s">
        <v>7581</v>
      </c>
    </row>
    <row r="4037" spans="1:2">
      <c r="A4037" s="223" t="s">
        <v>40605</v>
      </c>
      <c r="B4037" s="223" t="s">
        <v>7582</v>
      </c>
    </row>
    <row r="4038" spans="1:2">
      <c r="A4038" s="223" t="s">
        <v>0</v>
      </c>
      <c r="B4038" s="223" t="s">
        <v>7583</v>
      </c>
    </row>
    <row r="4039" spans="1:2">
      <c r="A4039" s="223" t="s">
        <v>3179</v>
      </c>
      <c r="B4039" s="223" t="s">
        <v>7584</v>
      </c>
    </row>
    <row r="4040" spans="1:2">
      <c r="A4040" s="223" t="s">
        <v>40608</v>
      </c>
      <c r="B4040" s="223" t="s">
        <v>7585</v>
      </c>
    </row>
    <row r="4041" spans="1:2">
      <c r="A4041" s="223" t="s">
        <v>0</v>
      </c>
      <c r="B4041" s="223" t="s">
        <v>7586</v>
      </c>
    </row>
    <row r="4042" spans="1:2">
      <c r="A4042" s="223" t="s">
        <v>1</v>
      </c>
      <c r="B4042" s="223" t="s">
        <v>7587</v>
      </c>
    </row>
    <row r="4043" spans="1:2">
      <c r="A4043" s="223" t="s">
        <v>40608</v>
      </c>
      <c r="B4043" s="223" t="s">
        <v>7588</v>
      </c>
    </row>
    <row r="4044" spans="1:2">
      <c r="A4044" s="223" t="s">
        <v>40608</v>
      </c>
      <c r="B4044" s="223" t="s">
        <v>7589</v>
      </c>
    </row>
    <row r="4045" spans="1:2">
      <c r="A4045" s="223" t="s">
        <v>40606</v>
      </c>
      <c r="B4045" s="223" t="s">
        <v>7590</v>
      </c>
    </row>
    <row r="4046" spans="1:2">
      <c r="A4046" s="223" t="s">
        <v>1</v>
      </c>
      <c r="B4046" s="223" t="s">
        <v>7591</v>
      </c>
    </row>
    <row r="4047" spans="1:2">
      <c r="A4047" s="223" t="s">
        <v>3179</v>
      </c>
      <c r="B4047" s="223" t="s">
        <v>7592</v>
      </c>
    </row>
    <row r="4048" spans="1:2">
      <c r="A4048" s="223" t="s">
        <v>1</v>
      </c>
      <c r="B4048" s="223" t="s">
        <v>7593</v>
      </c>
    </row>
    <row r="4049" spans="1:2">
      <c r="A4049" s="223" t="s">
        <v>1</v>
      </c>
      <c r="B4049" s="223" t="s">
        <v>7594</v>
      </c>
    </row>
    <row r="4050" spans="1:2">
      <c r="A4050" s="223" t="s">
        <v>0</v>
      </c>
      <c r="B4050" s="223" t="s">
        <v>7595</v>
      </c>
    </row>
    <row r="4051" spans="1:2">
      <c r="A4051" s="223" t="s">
        <v>40607</v>
      </c>
      <c r="B4051" s="223" t="s">
        <v>7596</v>
      </c>
    </row>
    <row r="4052" spans="1:2">
      <c r="A4052" s="223" t="s">
        <v>40605</v>
      </c>
      <c r="B4052" s="223" t="s">
        <v>7597</v>
      </c>
    </row>
    <row r="4053" spans="1:2">
      <c r="A4053" s="223" t="s">
        <v>3179</v>
      </c>
      <c r="B4053" s="223" t="s">
        <v>7598</v>
      </c>
    </row>
    <row r="4054" spans="1:2">
      <c r="A4054" s="223" t="s">
        <v>0</v>
      </c>
      <c r="B4054" s="223" t="s">
        <v>7599</v>
      </c>
    </row>
    <row r="4055" spans="1:2">
      <c r="A4055" s="223" t="s">
        <v>1</v>
      </c>
      <c r="B4055" s="223" t="s">
        <v>7600</v>
      </c>
    </row>
    <row r="4056" spans="1:2">
      <c r="A4056" s="223" t="s">
        <v>1</v>
      </c>
      <c r="B4056" s="223" t="s">
        <v>7601</v>
      </c>
    </row>
    <row r="4057" spans="1:2">
      <c r="A4057" s="223" t="s">
        <v>0</v>
      </c>
      <c r="B4057" s="223" t="s">
        <v>7602</v>
      </c>
    </row>
    <row r="4058" spans="1:2">
      <c r="A4058" s="223" t="s">
        <v>3179</v>
      </c>
      <c r="B4058" s="223" t="s">
        <v>7603</v>
      </c>
    </row>
    <row r="4059" spans="1:2">
      <c r="A4059" s="223" t="s">
        <v>0</v>
      </c>
      <c r="B4059" s="223" t="s">
        <v>7604</v>
      </c>
    </row>
    <row r="4060" spans="1:2">
      <c r="A4060" s="223" t="s">
        <v>1</v>
      </c>
      <c r="B4060" s="223" t="s">
        <v>7605</v>
      </c>
    </row>
    <row r="4061" spans="1:2">
      <c r="A4061" s="223" t="s">
        <v>1</v>
      </c>
      <c r="B4061" s="223" t="s">
        <v>7606</v>
      </c>
    </row>
    <row r="4062" spans="1:2">
      <c r="A4062" s="223" t="s">
        <v>3179</v>
      </c>
      <c r="B4062" s="223" t="s">
        <v>7607</v>
      </c>
    </row>
    <row r="4063" spans="1:2">
      <c r="A4063" s="223" t="s">
        <v>1</v>
      </c>
      <c r="B4063" s="223" t="s">
        <v>7608</v>
      </c>
    </row>
    <row r="4064" spans="1:2">
      <c r="A4064" s="223" t="s">
        <v>1</v>
      </c>
      <c r="B4064" s="223" t="s">
        <v>7609</v>
      </c>
    </row>
    <row r="4065" spans="1:2">
      <c r="A4065" s="223" t="s">
        <v>1</v>
      </c>
      <c r="B4065" s="223" t="s">
        <v>7610</v>
      </c>
    </row>
    <row r="4066" spans="1:2">
      <c r="A4066" s="223" t="s">
        <v>40606</v>
      </c>
      <c r="B4066" s="223" t="s">
        <v>7611</v>
      </c>
    </row>
    <row r="4067" spans="1:2">
      <c r="A4067" s="223" t="s">
        <v>1</v>
      </c>
      <c r="B4067" s="223" t="s">
        <v>7612</v>
      </c>
    </row>
    <row r="4068" spans="1:2">
      <c r="A4068" s="223" t="s">
        <v>1</v>
      </c>
      <c r="B4068" s="223" t="s">
        <v>7613</v>
      </c>
    </row>
    <row r="4069" spans="1:2">
      <c r="A4069" s="223" t="s">
        <v>3179</v>
      </c>
      <c r="B4069" s="223" t="s">
        <v>7614</v>
      </c>
    </row>
    <row r="4070" spans="1:2">
      <c r="A4070" s="223" t="s">
        <v>40608</v>
      </c>
      <c r="B4070" s="223" t="s">
        <v>7615</v>
      </c>
    </row>
    <row r="4071" spans="1:2">
      <c r="A4071" s="223" t="s">
        <v>40607</v>
      </c>
      <c r="B4071" s="223" t="s">
        <v>7616</v>
      </c>
    </row>
    <row r="4072" spans="1:2">
      <c r="A4072" s="223" t="s">
        <v>40607</v>
      </c>
      <c r="B4072" s="223" t="s">
        <v>7617</v>
      </c>
    </row>
    <row r="4073" spans="1:2">
      <c r="A4073" s="223" t="s">
        <v>3179</v>
      </c>
      <c r="B4073" s="223" t="s">
        <v>7618</v>
      </c>
    </row>
    <row r="4074" spans="1:2">
      <c r="A4074" s="223" t="s">
        <v>1</v>
      </c>
      <c r="B4074" s="223" t="s">
        <v>7619</v>
      </c>
    </row>
    <row r="4075" spans="1:2">
      <c r="A4075" s="223" t="s">
        <v>1</v>
      </c>
      <c r="B4075" s="223" t="s">
        <v>7620</v>
      </c>
    </row>
    <row r="4076" spans="1:2">
      <c r="A4076" s="223" t="s">
        <v>40607</v>
      </c>
      <c r="B4076" s="223" t="s">
        <v>7621</v>
      </c>
    </row>
    <row r="4077" spans="1:2">
      <c r="A4077" s="223" t="s">
        <v>1</v>
      </c>
      <c r="B4077" s="223" t="s">
        <v>7622</v>
      </c>
    </row>
    <row r="4078" spans="1:2">
      <c r="A4078" s="223" t="s">
        <v>3179</v>
      </c>
      <c r="B4078" s="223" t="s">
        <v>7623</v>
      </c>
    </row>
    <row r="4079" spans="1:2">
      <c r="A4079" s="223" t="s">
        <v>0</v>
      </c>
      <c r="B4079" s="223" t="s">
        <v>7624</v>
      </c>
    </row>
    <row r="4080" spans="1:2">
      <c r="A4080" s="223" t="s">
        <v>1</v>
      </c>
      <c r="B4080" s="223" t="s">
        <v>7625</v>
      </c>
    </row>
    <row r="4081" spans="1:2">
      <c r="A4081" s="223" t="s">
        <v>3179</v>
      </c>
      <c r="B4081" s="223" t="s">
        <v>7626</v>
      </c>
    </row>
    <row r="4082" spans="1:2">
      <c r="A4082" s="223" t="s">
        <v>3179</v>
      </c>
      <c r="B4082" s="223" t="s">
        <v>7627</v>
      </c>
    </row>
    <row r="4083" spans="1:2">
      <c r="A4083" s="223" t="s">
        <v>40605</v>
      </c>
      <c r="B4083" s="223" t="s">
        <v>7628</v>
      </c>
    </row>
    <row r="4084" spans="1:2">
      <c r="A4084" s="223" t="s">
        <v>3179</v>
      </c>
      <c r="B4084" s="223" t="s">
        <v>7629</v>
      </c>
    </row>
    <row r="4085" spans="1:2">
      <c r="A4085" s="223" t="s">
        <v>1</v>
      </c>
      <c r="B4085" s="223" t="s">
        <v>7630</v>
      </c>
    </row>
    <row r="4086" spans="1:2">
      <c r="A4086" s="223" t="s">
        <v>1</v>
      </c>
      <c r="B4086" s="223" t="s">
        <v>7631</v>
      </c>
    </row>
    <row r="4087" spans="1:2">
      <c r="A4087" s="223" t="s">
        <v>1</v>
      </c>
      <c r="B4087" s="223" t="s">
        <v>7632</v>
      </c>
    </row>
    <row r="4088" spans="1:2">
      <c r="A4088" s="223" t="s">
        <v>40606</v>
      </c>
      <c r="B4088" s="223" t="s">
        <v>7633</v>
      </c>
    </row>
    <row r="4089" spans="1:2">
      <c r="A4089" s="223" t="s">
        <v>40606</v>
      </c>
      <c r="B4089" s="223" t="s">
        <v>7634</v>
      </c>
    </row>
    <row r="4090" spans="1:2">
      <c r="A4090" s="223" t="s">
        <v>1</v>
      </c>
      <c r="B4090" s="223" t="s">
        <v>7635</v>
      </c>
    </row>
    <row r="4091" spans="1:2">
      <c r="A4091" s="223" t="s">
        <v>1</v>
      </c>
      <c r="B4091" s="223" t="s">
        <v>7636</v>
      </c>
    </row>
    <row r="4092" spans="1:2">
      <c r="A4092" s="223" t="s">
        <v>0</v>
      </c>
      <c r="B4092" s="223" t="s">
        <v>7637</v>
      </c>
    </row>
    <row r="4093" spans="1:2">
      <c r="A4093" s="223" t="s">
        <v>1</v>
      </c>
      <c r="B4093" s="223" t="s">
        <v>7638</v>
      </c>
    </row>
    <row r="4094" spans="1:2">
      <c r="A4094" s="223" t="s">
        <v>40606</v>
      </c>
      <c r="B4094" s="223" t="s">
        <v>7639</v>
      </c>
    </row>
    <row r="4095" spans="1:2">
      <c r="A4095" s="223" t="s">
        <v>1</v>
      </c>
      <c r="B4095" s="223" t="s">
        <v>7640</v>
      </c>
    </row>
    <row r="4096" spans="1:2">
      <c r="A4096" s="223" t="s">
        <v>40605</v>
      </c>
      <c r="B4096" s="223" t="s">
        <v>7641</v>
      </c>
    </row>
    <row r="4097" spans="1:2">
      <c r="A4097" s="223" t="s">
        <v>0</v>
      </c>
      <c r="B4097" s="223" t="s">
        <v>7642</v>
      </c>
    </row>
    <row r="4098" spans="1:2">
      <c r="A4098" s="223" t="s">
        <v>40606</v>
      </c>
      <c r="B4098" s="223" t="s">
        <v>7643</v>
      </c>
    </row>
    <row r="4099" spans="1:2">
      <c r="A4099" s="223" t="s">
        <v>40607</v>
      </c>
      <c r="B4099" s="223" t="s">
        <v>7644</v>
      </c>
    </row>
    <row r="4100" spans="1:2">
      <c r="A4100" s="223" t="s">
        <v>40607</v>
      </c>
      <c r="B4100" s="223" t="s">
        <v>7645</v>
      </c>
    </row>
    <row r="4101" spans="1:2">
      <c r="A4101" s="223" t="s">
        <v>0</v>
      </c>
      <c r="B4101" s="223" t="s">
        <v>7646</v>
      </c>
    </row>
    <row r="4102" spans="1:2">
      <c r="A4102" s="223" t="s">
        <v>40607</v>
      </c>
      <c r="B4102" s="223" t="s">
        <v>7647</v>
      </c>
    </row>
    <row r="4103" spans="1:2">
      <c r="A4103" s="223" t="s">
        <v>1</v>
      </c>
      <c r="B4103" s="223" t="s">
        <v>7648</v>
      </c>
    </row>
    <row r="4104" spans="1:2">
      <c r="A4104" s="223" t="s">
        <v>1</v>
      </c>
      <c r="B4104" s="223" t="s">
        <v>7649</v>
      </c>
    </row>
    <row r="4105" spans="1:2">
      <c r="A4105" s="223" t="s">
        <v>40608</v>
      </c>
      <c r="B4105" s="223" t="s">
        <v>7650</v>
      </c>
    </row>
    <row r="4106" spans="1:2">
      <c r="A4106" s="223" t="s">
        <v>0</v>
      </c>
      <c r="B4106" s="223" t="s">
        <v>7651</v>
      </c>
    </row>
    <row r="4107" spans="1:2">
      <c r="A4107" s="223" t="s">
        <v>40607</v>
      </c>
      <c r="B4107" s="223" t="s">
        <v>7652</v>
      </c>
    </row>
    <row r="4108" spans="1:2">
      <c r="A4108" s="223" t="s">
        <v>1</v>
      </c>
      <c r="B4108" s="223" t="s">
        <v>7653</v>
      </c>
    </row>
    <row r="4109" spans="1:2">
      <c r="A4109" s="223" t="s">
        <v>0</v>
      </c>
      <c r="B4109" s="223" t="s">
        <v>7654</v>
      </c>
    </row>
    <row r="4110" spans="1:2">
      <c r="A4110" s="223" t="s">
        <v>1</v>
      </c>
      <c r="B4110" s="223" t="s">
        <v>7655</v>
      </c>
    </row>
    <row r="4111" spans="1:2">
      <c r="A4111" s="223" t="s">
        <v>0</v>
      </c>
      <c r="B4111" s="223" t="s">
        <v>7656</v>
      </c>
    </row>
    <row r="4112" spans="1:2">
      <c r="A4112" s="223" t="s">
        <v>1</v>
      </c>
      <c r="B4112" s="223" t="s">
        <v>7657</v>
      </c>
    </row>
    <row r="4113" spans="1:2">
      <c r="A4113" s="223" t="s">
        <v>1</v>
      </c>
      <c r="B4113" s="223" t="s">
        <v>7658</v>
      </c>
    </row>
    <row r="4114" spans="1:2">
      <c r="A4114" s="223" t="s">
        <v>1</v>
      </c>
      <c r="B4114" s="223" t="s">
        <v>7659</v>
      </c>
    </row>
    <row r="4115" spans="1:2">
      <c r="A4115" s="223" t="s">
        <v>1</v>
      </c>
      <c r="B4115" s="223" t="s">
        <v>7660</v>
      </c>
    </row>
    <row r="4116" spans="1:2">
      <c r="A4116" s="223" t="s">
        <v>1</v>
      </c>
      <c r="B4116" s="223" t="s">
        <v>7661</v>
      </c>
    </row>
    <row r="4117" spans="1:2">
      <c r="A4117" s="223" t="s">
        <v>40607</v>
      </c>
      <c r="B4117" s="223" t="s">
        <v>7662</v>
      </c>
    </row>
    <row r="4118" spans="1:2">
      <c r="A4118" s="223" t="s">
        <v>3179</v>
      </c>
      <c r="B4118" s="223" t="s">
        <v>7663</v>
      </c>
    </row>
    <row r="4119" spans="1:2">
      <c r="A4119" s="223" t="s">
        <v>1</v>
      </c>
      <c r="B4119" s="223" t="s">
        <v>7664</v>
      </c>
    </row>
    <row r="4120" spans="1:2">
      <c r="A4120" s="223" t="s">
        <v>3179</v>
      </c>
      <c r="B4120" s="223" t="s">
        <v>7665</v>
      </c>
    </row>
    <row r="4121" spans="1:2">
      <c r="A4121" s="223" t="s">
        <v>0</v>
      </c>
      <c r="B4121" s="223" t="s">
        <v>7666</v>
      </c>
    </row>
    <row r="4122" spans="1:2">
      <c r="A4122" s="223" t="s">
        <v>0</v>
      </c>
      <c r="B4122" s="223" t="s">
        <v>7667</v>
      </c>
    </row>
    <row r="4123" spans="1:2">
      <c r="A4123" s="223" t="s">
        <v>1</v>
      </c>
      <c r="B4123" s="223" t="s">
        <v>7668</v>
      </c>
    </row>
    <row r="4124" spans="1:2">
      <c r="A4124" s="223" t="s">
        <v>1</v>
      </c>
      <c r="B4124" s="223" t="s">
        <v>7669</v>
      </c>
    </row>
    <row r="4125" spans="1:2">
      <c r="A4125" s="223" t="s">
        <v>40605</v>
      </c>
      <c r="B4125" s="223" t="s">
        <v>7670</v>
      </c>
    </row>
    <row r="4126" spans="1:2">
      <c r="A4126" s="223" t="s">
        <v>1</v>
      </c>
      <c r="B4126" s="223" t="s">
        <v>7671</v>
      </c>
    </row>
    <row r="4127" spans="1:2">
      <c r="A4127" s="223" t="s">
        <v>1</v>
      </c>
      <c r="B4127" s="223" t="s">
        <v>7672</v>
      </c>
    </row>
    <row r="4128" spans="1:2">
      <c r="A4128" s="223" t="s">
        <v>0</v>
      </c>
      <c r="B4128" s="223" t="s">
        <v>7673</v>
      </c>
    </row>
    <row r="4129" spans="1:2">
      <c r="A4129" s="223" t="s">
        <v>0</v>
      </c>
      <c r="B4129" s="223" t="s">
        <v>7674</v>
      </c>
    </row>
    <row r="4130" spans="1:2">
      <c r="A4130" s="223" t="s">
        <v>40608</v>
      </c>
      <c r="B4130" s="223" t="s">
        <v>7675</v>
      </c>
    </row>
    <row r="4131" spans="1:2">
      <c r="A4131" s="223" t="s">
        <v>40605</v>
      </c>
      <c r="B4131" s="223" t="s">
        <v>7676</v>
      </c>
    </row>
    <row r="4132" spans="1:2">
      <c r="A4132" s="223" t="s">
        <v>0</v>
      </c>
      <c r="B4132" s="223" t="s">
        <v>7677</v>
      </c>
    </row>
    <row r="4133" spans="1:2">
      <c r="A4133" s="223" t="s">
        <v>0</v>
      </c>
      <c r="B4133" s="223" t="s">
        <v>7678</v>
      </c>
    </row>
    <row r="4134" spans="1:2">
      <c r="A4134" s="223" t="s">
        <v>40606</v>
      </c>
      <c r="B4134" s="223" t="s">
        <v>7679</v>
      </c>
    </row>
    <row r="4135" spans="1:2">
      <c r="A4135" s="223" t="s">
        <v>3179</v>
      </c>
      <c r="B4135" s="223" t="s">
        <v>7680</v>
      </c>
    </row>
    <row r="4136" spans="1:2">
      <c r="A4136" s="223" t="s">
        <v>0</v>
      </c>
      <c r="B4136" s="223" t="s">
        <v>7681</v>
      </c>
    </row>
    <row r="4137" spans="1:2">
      <c r="A4137" s="223" t="s">
        <v>40606</v>
      </c>
      <c r="B4137" s="223" t="s">
        <v>7682</v>
      </c>
    </row>
    <row r="4138" spans="1:2">
      <c r="A4138" s="223" t="s">
        <v>3179</v>
      </c>
      <c r="B4138" s="223" t="s">
        <v>7683</v>
      </c>
    </row>
    <row r="4139" spans="1:2">
      <c r="A4139" s="223" t="s">
        <v>0</v>
      </c>
      <c r="B4139" s="223" t="s">
        <v>7684</v>
      </c>
    </row>
    <row r="4140" spans="1:2">
      <c r="A4140" s="223" t="s">
        <v>40607</v>
      </c>
      <c r="B4140" s="223" t="s">
        <v>7685</v>
      </c>
    </row>
    <row r="4141" spans="1:2">
      <c r="A4141" s="223" t="s">
        <v>1</v>
      </c>
      <c r="B4141" s="223" t="s">
        <v>7686</v>
      </c>
    </row>
    <row r="4142" spans="1:2">
      <c r="A4142" s="223" t="s">
        <v>0</v>
      </c>
      <c r="B4142" s="223" t="s">
        <v>7687</v>
      </c>
    </row>
    <row r="4143" spans="1:2">
      <c r="A4143" s="223" t="s">
        <v>40606</v>
      </c>
      <c r="B4143" s="223" t="s">
        <v>7688</v>
      </c>
    </row>
    <row r="4144" spans="1:2">
      <c r="A4144" s="223" t="s">
        <v>40607</v>
      </c>
      <c r="B4144" s="223" t="s">
        <v>7689</v>
      </c>
    </row>
    <row r="4145" spans="1:2">
      <c r="A4145" s="223" t="s">
        <v>1</v>
      </c>
      <c r="B4145" s="223" t="s">
        <v>7690</v>
      </c>
    </row>
    <row r="4146" spans="1:2">
      <c r="A4146" s="223" t="s">
        <v>0</v>
      </c>
      <c r="B4146" s="223" t="s">
        <v>7691</v>
      </c>
    </row>
    <row r="4147" spans="1:2">
      <c r="A4147" s="223" t="s">
        <v>40607</v>
      </c>
      <c r="B4147" s="223" t="s">
        <v>7692</v>
      </c>
    </row>
    <row r="4148" spans="1:2">
      <c r="A4148" s="223" t="s">
        <v>1</v>
      </c>
      <c r="B4148" s="223" t="s">
        <v>7693</v>
      </c>
    </row>
    <row r="4149" spans="1:2">
      <c r="A4149" s="223" t="s">
        <v>40607</v>
      </c>
      <c r="B4149" s="223" t="s">
        <v>7694</v>
      </c>
    </row>
    <row r="4150" spans="1:2">
      <c r="A4150" s="223" t="s">
        <v>0</v>
      </c>
      <c r="B4150" s="223" t="s">
        <v>7695</v>
      </c>
    </row>
    <row r="4151" spans="1:2">
      <c r="A4151" s="223" t="s">
        <v>0</v>
      </c>
      <c r="B4151" s="223" t="s">
        <v>7696</v>
      </c>
    </row>
    <row r="4152" spans="1:2">
      <c r="A4152" s="223" t="s">
        <v>1</v>
      </c>
      <c r="B4152" s="223" t="s">
        <v>7697</v>
      </c>
    </row>
    <row r="4153" spans="1:2">
      <c r="A4153" s="223" t="s">
        <v>3179</v>
      </c>
      <c r="B4153" s="223" t="s">
        <v>7698</v>
      </c>
    </row>
    <row r="4154" spans="1:2">
      <c r="A4154" s="223" t="s">
        <v>1</v>
      </c>
      <c r="B4154" s="223" t="s">
        <v>7699</v>
      </c>
    </row>
    <row r="4155" spans="1:2">
      <c r="A4155" s="223" t="s">
        <v>40605</v>
      </c>
      <c r="B4155" s="223" t="s">
        <v>7700</v>
      </c>
    </row>
    <row r="4156" spans="1:2">
      <c r="A4156" s="223" t="s">
        <v>0</v>
      </c>
      <c r="B4156" s="223" t="s">
        <v>7701</v>
      </c>
    </row>
    <row r="4157" spans="1:2">
      <c r="A4157" s="223" t="s">
        <v>1</v>
      </c>
      <c r="B4157" s="223" t="s">
        <v>7702</v>
      </c>
    </row>
    <row r="4158" spans="1:2">
      <c r="A4158" s="223" t="s">
        <v>1</v>
      </c>
      <c r="B4158" s="223" t="s">
        <v>7703</v>
      </c>
    </row>
    <row r="4159" spans="1:2">
      <c r="A4159" s="223" t="s">
        <v>0</v>
      </c>
      <c r="B4159" s="223" t="s">
        <v>7704</v>
      </c>
    </row>
    <row r="4160" spans="1:2">
      <c r="A4160" s="223" t="s">
        <v>40606</v>
      </c>
      <c r="B4160" s="223" t="s">
        <v>7705</v>
      </c>
    </row>
    <row r="4161" spans="1:2">
      <c r="A4161" s="223" t="s">
        <v>0</v>
      </c>
      <c r="B4161" s="223" t="s">
        <v>7706</v>
      </c>
    </row>
    <row r="4162" spans="1:2">
      <c r="A4162" s="223" t="s">
        <v>0</v>
      </c>
      <c r="B4162" s="223" t="s">
        <v>7707</v>
      </c>
    </row>
    <row r="4163" spans="1:2">
      <c r="A4163" s="223" t="s">
        <v>40605</v>
      </c>
      <c r="B4163" s="223" t="s">
        <v>7708</v>
      </c>
    </row>
    <row r="4164" spans="1:2">
      <c r="A4164" s="223" t="s">
        <v>1</v>
      </c>
      <c r="B4164" s="223" t="s">
        <v>7709</v>
      </c>
    </row>
    <row r="4165" spans="1:2">
      <c r="A4165" s="223" t="s">
        <v>40607</v>
      </c>
      <c r="B4165" s="223" t="s">
        <v>7710</v>
      </c>
    </row>
    <row r="4166" spans="1:2">
      <c r="A4166" s="223" t="s">
        <v>1</v>
      </c>
      <c r="B4166" s="223" t="s">
        <v>7711</v>
      </c>
    </row>
    <row r="4167" spans="1:2">
      <c r="A4167" s="223" t="s">
        <v>40607</v>
      </c>
      <c r="B4167" s="223" t="s">
        <v>7712</v>
      </c>
    </row>
    <row r="4168" spans="1:2">
      <c r="A4168" s="223" t="s">
        <v>0</v>
      </c>
      <c r="B4168" s="223" t="s">
        <v>7713</v>
      </c>
    </row>
    <row r="4169" spans="1:2">
      <c r="A4169" s="223" t="s">
        <v>1</v>
      </c>
      <c r="B4169" s="223" t="s">
        <v>7714</v>
      </c>
    </row>
    <row r="4170" spans="1:2">
      <c r="A4170" s="223" t="s">
        <v>1</v>
      </c>
      <c r="B4170" s="223" t="s">
        <v>7715</v>
      </c>
    </row>
    <row r="4171" spans="1:2">
      <c r="A4171" s="223" t="s">
        <v>0</v>
      </c>
      <c r="B4171" s="223" t="s">
        <v>7716</v>
      </c>
    </row>
    <row r="4172" spans="1:2">
      <c r="A4172" s="223" t="s">
        <v>40607</v>
      </c>
      <c r="B4172" s="223" t="s">
        <v>7717</v>
      </c>
    </row>
    <row r="4173" spans="1:2">
      <c r="A4173" s="223" t="s">
        <v>0</v>
      </c>
      <c r="B4173" s="223" t="s">
        <v>7718</v>
      </c>
    </row>
    <row r="4174" spans="1:2">
      <c r="A4174" s="223" t="s">
        <v>1</v>
      </c>
      <c r="B4174" s="223" t="s">
        <v>7719</v>
      </c>
    </row>
    <row r="4175" spans="1:2">
      <c r="A4175" s="223" t="s">
        <v>1</v>
      </c>
      <c r="B4175" s="223" t="s">
        <v>7720</v>
      </c>
    </row>
    <row r="4176" spans="1:2">
      <c r="A4176" s="223" t="s">
        <v>3179</v>
      </c>
      <c r="B4176" s="223" t="s">
        <v>7721</v>
      </c>
    </row>
    <row r="4177" spans="1:2">
      <c r="A4177" s="223" t="s">
        <v>3179</v>
      </c>
      <c r="B4177" s="223" t="s">
        <v>7722</v>
      </c>
    </row>
    <row r="4178" spans="1:2">
      <c r="A4178" s="223" t="s">
        <v>0</v>
      </c>
      <c r="B4178" s="223" t="s">
        <v>7723</v>
      </c>
    </row>
    <row r="4179" spans="1:2">
      <c r="A4179" s="223" t="s">
        <v>1</v>
      </c>
      <c r="B4179" s="223" t="s">
        <v>7724</v>
      </c>
    </row>
    <row r="4180" spans="1:2">
      <c r="A4180" s="223" t="s">
        <v>3179</v>
      </c>
      <c r="B4180" s="223" t="s">
        <v>7725</v>
      </c>
    </row>
    <row r="4181" spans="1:2">
      <c r="A4181" s="223" t="s">
        <v>40607</v>
      </c>
      <c r="B4181" s="223" t="s">
        <v>7726</v>
      </c>
    </row>
    <row r="4182" spans="1:2">
      <c r="A4182" s="223" t="s">
        <v>3179</v>
      </c>
      <c r="B4182" s="223" t="s">
        <v>7727</v>
      </c>
    </row>
    <row r="4183" spans="1:2">
      <c r="A4183" s="223" t="s">
        <v>40606</v>
      </c>
      <c r="B4183" s="223" t="s">
        <v>7728</v>
      </c>
    </row>
    <row r="4184" spans="1:2">
      <c r="A4184" s="223" t="s">
        <v>40608</v>
      </c>
      <c r="B4184" s="223" t="s">
        <v>7729</v>
      </c>
    </row>
    <row r="4185" spans="1:2">
      <c r="A4185" s="223" t="s">
        <v>40607</v>
      </c>
      <c r="B4185" s="223" t="s">
        <v>7730</v>
      </c>
    </row>
    <row r="4186" spans="1:2">
      <c r="A4186" s="223" t="s">
        <v>40608</v>
      </c>
      <c r="B4186" s="223" t="s">
        <v>7731</v>
      </c>
    </row>
    <row r="4187" spans="1:2">
      <c r="A4187" s="223" t="s">
        <v>3179</v>
      </c>
      <c r="B4187" s="223" t="s">
        <v>7732</v>
      </c>
    </row>
    <row r="4188" spans="1:2">
      <c r="A4188" s="223" t="s">
        <v>1</v>
      </c>
      <c r="B4188" s="223" t="s">
        <v>7733</v>
      </c>
    </row>
    <row r="4189" spans="1:2">
      <c r="A4189" s="223" t="s">
        <v>40605</v>
      </c>
      <c r="B4189" s="223" t="s">
        <v>7734</v>
      </c>
    </row>
    <row r="4190" spans="1:2">
      <c r="A4190" s="223" t="s">
        <v>0</v>
      </c>
      <c r="B4190" s="223" t="s">
        <v>7735</v>
      </c>
    </row>
    <row r="4191" spans="1:2">
      <c r="A4191" s="223" t="s">
        <v>3179</v>
      </c>
      <c r="B4191" s="223" t="s">
        <v>7736</v>
      </c>
    </row>
    <row r="4192" spans="1:2">
      <c r="A4192" s="223" t="s">
        <v>40607</v>
      </c>
      <c r="B4192" s="223" t="s">
        <v>7737</v>
      </c>
    </row>
    <row r="4193" spans="1:2">
      <c r="A4193" s="223" t="s">
        <v>1</v>
      </c>
      <c r="B4193" s="223" t="s">
        <v>7738</v>
      </c>
    </row>
    <row r="4194" spans="1:2">
      <c r="A4194" s="223" t="s">
        <v>40607</v>
      </c>
      <c r="B4194" s="223" t="s">
        <v>7739</v>
      </c>
    </row>
    <row r="4195" spans="1:2">
      <c r="A4195" s="223" t="s">
        <v>1</v>
      </c>
      <c r="B4195" s="223" t="s">
        <v>7740</v>
      </c>
    </row>
    <row r="4196" spans="1:2">
      <c r="A4196" s="223" t="s">
        <v>40605</v>
      </c>
      <c r="B4196" s="223" t="s">
        <v>7741</v>
      </c>
    </row>
    <row r="4197" spans="1:2">
      <c r="A4197" s="223" t="s">
        <v>1</v>
      </c>
      <c r="B4197" s="223" t="s">
        <v>7742</v>
      </c>
    </row>
    <row r="4198" spans="1:2">
      <c r="A4198" s="223" t="s">
        <v>3179</v>
      </c>
      <c r="B4198" s="223" t="s">
        <v>7743</v>
      </c>
    </row>
    <row r="4199" spans="1:2">
      <c r="A4199" s="223" t="s">
        <v>3179</v>
      </c>
      <c r="B4199" s="223" t="s">
        <v>7744</v>
      </c>
    </row>
    <row r="4200" spans="1:2">
      <c r="A4200" s="223" t="s">
        <v>0</v>
      </c>
      <c r="B4200" s="223" t="s">
        <v>7745</v>
      </c>
    </row>
    <row r="4201" spans="1:2">
      <c r="A4201" s="223" t="s">
        <v>1</v>
      </c>
      <c r="B4201" s="223" t="s">
        <v>7746</v>
      </c>
    </row>
    <row r="4202" spans="1:2">
      <c r="A4202" s="223" t="s">
        <v>1</v>
      </c>
      <c r="B4202" s="223" t="s">
        <v>7747</v>
      </c>
    </row>
    <row r="4203" spans="1:2">
      <c r="A4203" s="223" t="s">
        <v>0</v>
      </c>
      <c r="B4203" s="223" t="s">
        <v>7748</v>
      </c>
    </row>
    <row r="4204" spans="1:2">
      <c r="A4204" s="223" t="s">
        <v>1</v>
      </c>
      <c r="B4204" s="223" t="s">
        <v>7749</v>
      </c>
    </row>
    <row r="4205" spans="1:2">
      <c r="A4205" s="223" t="s">
        <v>1</v>
      </c>
      <c r="B4205" s="223" t="s">
        <v>7750</v>
      </c>
    </row>
    <row r="4206" spans="1:2">
      <c r="A4206" s="223" t="s">
        <v>0</v>
      </c>
      <c r="B4206" s="223" t="s">
        <v>7751</v>
      </c>
    </row>
    <row r="4207" spans="1:2">
      <c r="A4207" s="223" t="s">
        <v>40607</v>
      </c>
      <c r="B4207" s="223" t="s">
        <v>7752</v>
      </c>
    </row>
    <row r="4208" spans="1:2">
      <c r="A4208" s="223" t="s">
        <v>40607</v>
      </c>
      <c r="B4208" s="223" t="s">
        <v>7753</v>
      </c>
    </row>
    <row r="4209" spans="1:2">
      <c r="A4209" s="223" t="s">
        <v>40607</v>
      </c>
      <c r="B4209" s="223" t="s">
        <v>7754</v>
      </c>
    </row>
    <row r="4210" spans="1:2">
      <c r="A4210" s="223" t="s">
        <v>40607</v>
      </c>
      <c r="B4210" s="223" t="s">
        <v>7755</v>
      </c>
    </row>
    <row r="4211" spans="1:2">
      <c r="A4211" s="223" t="s">
        <v>40607</v>
      </c>
      <c r="B4211" s="223" t="s">
        <v>7756</v>
      </c>
    </row>
    <row r="4212" spans="1:2">
      <c r="A4212" s="223" t="s">
        <v>1</v>
      </c>
      <c r="B4212" s="223" t="s">
        <v>7757</v>
      </c>
    </row>
    <row r="4213" spans="1:2">
      <c r="A4213" s="223" t="s">
        <v>3179</v>
      </c>
      <c r="B4213" s="223" t="s">
        <v>7758</v>
      </c>
    </row>
    <row r="4214" spans="1:2">
      <c r="A4214" s="223" t="s">
        <v>0</v>
      </c>
      <c r="B4214" s="223" t="s">
        <v>7759</v>
      </c>
    </row>
    <row r="4215" spans="1:2">
      <c r="A4215" s="223" t="s">
        <v>0</v>
      </c>
      <c r="B4215" s="223" t="s">
        <v>7760</v>
      </c>
    </row>
    <row r="4216" spans="1:2">
      <c r="A4216" s="223" t="s">
        <v>1</v>
      </c>
      <c r="B4216" s="223" t="s">
        <v>7761</v>
      </c>
    </row>
    <row r="4217" spans="1:2">
      <c r="A4217" s="223" t="s">
        <v>3179</v>
      </c>
      <c r="B4217" s="223" t="s">
        <v>7762</v>
      </c>
    </row>
    <row r="4218" spans="1:2">
      <c r="A4218" s="223" t="s">
        <v>40608</v>
      </c>
      <c r="B4218" s="223" t="s">
        <v>7763</v>
      </c>
    </row>
    <row r="4219" spans="1:2">
      <c r="A4219" s="223" t="s">
        <v>40607</v>
      </c>
      <c r="B4219" s="223" t="s">
        <v>7764</v>
      </c>
    </row>
    <row r="4220" spans="1:2">
      <c r="A4220" s="223" t="s">
        <v>1</v>
      </c>
      <c r="B4220" s="223" t="s">
        <v>7765</v>
      </c>
    </row>
    <row r="4221" spans="1:2">
      <c r="A4221" s="223" t="s">
        <v>3179</v>
      </c>
      <c r="B4221" s="223" t="s">
        <v>7766</v>
      </c>
    </row>
    <row r="4222" spans="1:2">
      <c r="A4222" s="223" t="s">
        <v>0</v>
      </c>
      <c r="B4222" s="223" t="s">
        <v>7767</v>
      </c>
    </row>
    <row r="4223" spans="1:2">
      <c r="A4223" s="223" t="s">
        <v>0</v>
      </c>
      <c r="B4223" s="223" t="s">
        <v>7768</v>
      </c>
    </row>
    <row r="4224" spans="1:2">
      <c r="A4224" s="223" t="s">
        <v>1</v>
      </c>
      <c r="B4224" s="223" t="s">
        <v>7769</v>
      </c>
    </row>
    <row r="4225" spans="1:2">
      <c r="A4225" s="223" t="s">
        <v>40607</v>
      </c>
      <c r="B4225" s="223" t="s">
        <v>7770</v>
      </c>
    </row>
    <row r="4226" spans="1:2">
      <c r="A4226" s="223" t="s">
        <v>3179</v>
      </c>
      <c r="B4226" s="223" t="s">
        <v>7771</v>
      </c>
    </row>
    <row r="4227" spans="1:2">
      <c r="A4227" s="223" t="s">
        <v>3179</v>
      </c>
      <c r="B4227" s="223" t="s">
        <v>7772</v>
      </c>
    </row>
    <row r="4228" spans="1:2">
      <c r="A4228" s="223" t="s">
        <v>1</v>
      </c>
      <c r="B4228" s="223" t="s">
        <v>7773</v>
      </c>
    </row>
    <row r="4229" spans="1:2">
      <c r="A4229" s="223" t="s">
        <v>1</v>
      </c>
      <c r="B4229" s="223" t="s">
        <v>7774</v>
      </c>
    </row>
    <row r="4230" spans="1:2">
      <c r="A4230" s="223" t="s">
        <v>0</v>
      </c>
      <c r="B4230" s="223" t="s">
        <v>7775</v>
      </c>
    </row>
    <row r="4231" spans="1:2">
      <c r="A4231" s="223" t="s">
        <v>40608</v>
      </c>
      <c r="B4231" s="223" t="s">
        <v>7776</v>
      </c>
    </row>
    <row r="4232" spans="1:2">
      <c r="A4232" s="223" t="s">
        <v>40607</v>
      </c>
      <c r="B4232" s="223" t="s">
        <v>7777</v>
      </c>
    </row>
    <row r="4233" spans="1:2">
      <c r="A4233" s="223" t="s">
        <v>3179</v>
      </c>
      <c r="B4233" s="223" t="s">
        <v>7778</v>
      </c>
    </row>
    <row r="4234" spans="1:2">
      <c r="A4234" s="223" t="s">
        <v>0</v>
      </c>
      <c r="B4234" s="223" t="s">
        <v>7779</v>
      </c>
    </row>
    <row r="4235" spans="1:2">
      <c r="A4235" s="223" t="s">
        <v>40607</v>
      </c>
      <c r="B4235" s="223" t="s">
        <v>7780</v>
      </c>
    </row>
    <row r="4236" spans="1:2">
      <c r="A4236" s="223" t="s">
        <v>40607</v>
      </c>
      <c r="B4236" s="223" t="s">
        <v>7781</v>
      </c>
    </row>
    <row r="4237" spans="1:2">
      <c r="A4237" s="223" t="s">
        <v>1</v>
      </c>
      <c r="B4237" s="223" t="s">
        <v>7782</v>
      </c>
    </row>
    <row r="4238" spans="1:2">
      <c r="A4238" s="223" t="s">
        <v>40607</v>
      </c>
      <c r="B4238" s="223" t="s">
        <v>7783</v>
      </c>
    </row>
    <row r="4239" spans="1:2">
      <c r="A4239" s="223" t="s">
        <v>0</v>
      </c>
      <c r="B4239" s="223" t="s">
        <v>7784</v>
      </c>
    </row>
    <row r="4240" spans="1:2">
      <c r="A4240" s="223" t="s">
        <v>1</v>
      </c>
      <c r="B4240" s="223" t="s">
        <v>7785</v>
      </c>
    </row>
    <row r="4241" spans="1:2">
      <c r="A4241" s="223" t="s">
        <v>3179</v>
      </c>
      <c r="B4241" s="223" t="s">
        <v>7786</v>
      </c>
    </row>
    <row r="4242" spans="1:2">
      <c r="A4242" s="223" t="s">
        <v>40607</v>
      </c>
      <c r="B4242" s="223" t="s">
        <v>7787</v>
      </c>
    </row>
    <row r="4243" spans="1:2">
      <c r="A4243" s="223" t="s">
        <v>40606</v>
      </c>
      <c r="B4243" s="223" t="s">
        <v>7788</v>
      </c>
    </row>
    <row r="4244" spans="1:2">
      <c r="A4244" s="223" t="s">
        <v>40607</v>
      </c>
      <c r="B4244" s="223" t="s">
        <v>7789</v>
      </c>
    </row>
    <row r="4245" spans="1:2">
      <c r="A4245" s="223" t="s">
        <v>40605</v>
      </c>
      <c r="B4245" s="223" t="s">
        <v>7790</v>
      </c>
    </row>
    <row r="4246" spans="1:2">
      <c r="A4246" s="223" t="s">
        <v>1</v>
      </c>
      <c r="B4246" s="223" t="s">
        <v>7791</v>
      </c>
    </row>
    <row r="4247" spans="1:2">
      <c r="A4247" s="223" t="s">
        <v>40606</v>
      </c>
      <c r="B4247" s="223" t="s">
        <v>7792</v>
      </c>
    </row>
    <row r="4248" spans="1:2">
      <c r="A4248" s="223" t="s">
        <v>1</v>
      </c>
      <c r="B4248" s="223" t="s">
        <v>7793</v>
      </c>
    </row>
    <row r="4249" spans="1:2">
      <c r="A4249" s="223" t="s">
        <v>40607</v>
      </c>
      <c r="B4249" s="223" t="s">
        <v>7794</v>
      </c>
    </row>
    <row r="4250" spans="1:2">
      <c r="A4250" s="223" t="s">
        <v>40605</v>
      </c>
      <c r="B4250" s="223" t="s">
        <v>7795</v>
      </c>
    </row>
    <row r="4251" spans="1:2">
      <c r="A4251" s="223" t="s">
        <v>0</v>
      </c>
      <c r="B4251" s="223" t="s">
        <v>7796</v>
      </c>
    </row>
    <row r="4252" spans="1:2">
      <c r="A4252" s="223" t="s">
        <v>3179</v>
      </c>
      <c r="B4252" s="223" t="s">
        <v>7797</v>
      </c>
    </row>
    <row r="4253" spans="1:2">
      <c r="A4253" s="223" t="s">
        <v>0</v>
      </c>
      <c r="B4253" s="223" t="s">
        <v>7798</v>
      </c>
    </row>
    <row r="4254" spans="1:2">
      <c r="A4254" s="223" t="s">
        <v>40607</v>
      </c>
      <c r="B4254" s="223" t="s">
        <v>7799</v>
      </c>
    </row>
    <row r="4255" spans="1:2">
      <c r="A4255" s="223" t="s">
        <v>40605</v>
      </c>
      <c r="B4255" s="223" t="s">
        <v>7800</v>
      </c>
    </row>
    <row r="4256" spans="1:2">
      <c r="A4256" s="223" t="s">
        <v>1</v>
      </c>
      <c r="B4256" s="223" t="s">
        <v>7801</v>
      </c>
    </row>
    <row r="4257" spans="1:2">
      <c r="A4257" s="223" t="s">
        <v>40607</v>
      </c>
      <c r="B4257" s="223" t="s">
        <v>7802</v>
      </c>
    </row>
    <row r="4258" spans="1:2">
      <c r="A4258" s="223" t="s">
        <v>0</v>
      </c>
      <c r="B4258" s="223" t="s">
        <v>7803</v>
      </c>
    </row>
    <row r="4259" spans="1:2">
      <c r="A4259" s="223" t="s">
        <v>1</v>
      </c>
      <c r="B4259" s="223" t="s">
        <v>7804</v>
      </c>
    </row>
    <row r="4260" spans="1:2">
      <c r="A4260" s="223" t="s">
        <v>3179</v>
      </c>
      <c r="B4260" s="223" t="s">
        <v>7805</v>
      </c>
    </row>
    <row r="4261" spans="1:2">
      <c r="A4261" s="223" t="s">
        <v>1</v>
      </c>
      <c r="B4261" s="223" t="s">
        <v>7806</v>
      </c>
    </row>
    <row r="4262" spans="1:2">
      <c r="A4262" s="223" t="s">
        <v>1</v>
      </c>
      <c r="B4262" s="223" t="s">
        <v>7807</v>
      </c>
    </row>
    <row r="4263" spans="1:2">
      <c r="A4263" s="223" t="s">
        <v>1</v>
      </c>
      <c r="B4263" s="223" t="s">
        <v>7808</v>
      </c>
    </row>
    <row r="4264" spans="1:2">
      <c r="A4264" s="223" t="s">
        <v>0</v>
      </c>
      <c r="B4264" s="223" t="s">
        <v>7809</v>
      </c>
    </row>
    <row r="4265" spans="1:2">
      <c r="A4265" s="223" t="s">
        <v>40608</v>
      </c>
      <c r="B4265" s="223" t="s">
        <v>7810</v>
      </c>
    </row>
    <row r="4266" spans="1:2">
      <c r="A4266" s="223" t="s">
        <v>40605</v>
      </c>
      <c r="B4266" s="223" t="s">
        <v>7811</v>
      </c>
    </row>
    <row r="4267" spans="1:2">
      <c r="A4267" s="223" t="s">
        <v>1</v>
      </c>
      <c r="B4267" s="223" t="s">
        <v>7812</v>
      </c>
    </row>
    <row r="4268" spans="1:2">
      <c r="A4268" s="223" t="s">
        <v>1</v>
      </c>
      <c r="B4268" s="223" t="s">
        <v>7813</v>
      </c>
    </row>
    <row r="4269" spans="1:2">
      <c r="A4269" s="223" t="s">
        <v>1</v>
      </c>
      <c r="B4269" s="223" t="s">
        <v>7814</v>
      </c>
    </row>
    <row r="4270" spans="1:2">
      <c r="A4270" s="223" t="s">
        <v>40605</v>
      </c>
      <c r="B4270" s="223" t="s">
        <v>7815</v>
      </c>
    </row>
    <row r="4271" spans="1:2">
      <c r="A4271" s="223" t="s">
        <v>0</v>
      </c>
      <c r="B4271" s="223" t="s">
        <v>7816</v>
      </c>
    </row>
    <row r="4272" spans="1:2">
      <c r="A4272" s="223" t="s">
        <v>1</v>
      </c>
      <c r="B4272" s="223" t="s">
        <v>7817</v>
      </c>
    </row>
    <row r="4273" spans="1:2">
      <c r="A4273" s="223" t="s">
        <v>0</v>
      </c>
      <c r="B4273" s="223" t="s">
        <v>7818</v>
      </c>
    </row>
    <row r="4274" spans="1:2">
      <c r="A4274" s="223" t="s">
        <v>40607</v>
      </c>
      <c r="B4274" s="223" t="s">
        <v>7819</v>
      </c>
    </row>
    <row r="4275" spans="1:2">
      <c r="A4275" s="223" t="s">
        <v>40605</v>
      </c>
      <c r="B4275" s="223" t="s">
        <v>7820</v>
      </c>
    </row>
    <row r="4276" spans="1:2">
      <c r="A4276" s="223" t="s">
        <v>0</v>
      </c>
      <c r="B4276" s="223" t="s">
        <v>7821</v>
      </c>
    </row>
    <row r="4277" spans="1:2">
      <c r="A4277" s="223" t="s">
        <v>3179</v>
      </c>
      <c r="B4277" s="223" t="s">
        <v>7822</v>
      </c>
    </row>
    <row r="4278" spans="1:2">
      <c r="A4278" s="223" t="s">
        <v>40608</v>
      </c>
      <c r="B4278" s="223" t="s">
        <v>7823</v>
      </c>
    </row>
    <row r="4279" spans="1:2">
      <c r="A4279" s="223" t="s">
        <v>40607</v>
      </c>
      <c r="B4279" s="223" t="s">
        <v>7824</v>
      </c>
    </row>
    <row r="4280" spans="1:2">
      <c r="A4280" s="223" t="s">
        <v>3179</v>
      </c>
      <c r="B4280" s="223" t="s">
        <v>7825</v>
      </c>
    </row>
    <row r="4281" spans="1:2">
      <c r="A4281" s="223" t="s">
        <v>40606</v>
      </c>
      <c r="B4281" s="223" t="s">
        <v>7826</v>
      </c>
    </row>
    <row r="4282" spans="1:2">
      <c r="A4282" s="223" t="s">
        <v>0</v>
      </c>
      <c r="B4282" s="223" t="s">
        <v>7827</v>
      </c>
    </row>
    <row r="4283" spans="1:2">
      <c r="A4283" s="223" t="s">
        <v>1</v>
      </c>
      <c r="B4283" s="223" t="s">
        <v>7828</v>
      </c>
    </row>
    <row r="4284" spans="1:2">
      <c r="A4284" s="223" t="s">
        <v>40606</v>
      </c>
      <c r="B4284" s="223" t="s">
        <v>7829</v>
      </c>
    </row>
    <row r="4285" spans="1:2">
      <c r="A4285" s="223" t="s">
        <v>3179</v>
      </c>
      <c r="B4285" s="223" t="s">
        <v>7830</v>
      </c>
    </row>
    <row r="4286" spans="1:2">
      <c r="A4286" s="223" t="s">
        <v>40608</v>
      </c>
      <c r="B4286" s="223" t="s">
        <v>7831</v>
      </c>
    </row>
    <row r="4287" spans="1:2">
      <c r="A4287" s="223" t="s">
        <v>0</v>
      </c>
      <c r="B4287" s="223" t="s">
        <v>7832</v>
      </c>
    </row>
    <row r="4288" spans="1:2">
      <c r="A4288" s="223" t="s">
        <v>3179</v>
      </c>
      <c r="B4288" s="223" t="s">
        <v>7833</v>
      </c>
    </row>
    <row r="4289" spans="1:2">
      <c r="A4289" s="223" t="s">
        <v>0</v>
      </c>
      <c r="B4289" s="223" t="s">
        <v>7834</v>
      </c>
    </row>
    <row r="4290" spans="1:2">
      <c r="A4290" s="223" t="s">
        <v>3179</v>
      </c>
      <c r="B4290" s="223" t="s">
        <v>7835</v>
      </c>
    </row>
    <row r="4291" spans="1:2">
      <c r="A4291" s="223" t="s">
        <v>3179</v>
      </c>
      <c r="B4291" s="223" t="s">
        <v>7836</v>
      </c>
    </row>
    <row r="4292" spans="1:2">
      <c r="A4292" s="223" t="s">
        <v>40607</v>
      </c>
      <c r="B4292" s="223" t="s">
        <v>7837</v>
      </c>
    </row>
    <row r="4293" spans="1:2">
      <c r="A4293" s="223" t="s">
        <v>1</v>
      </c>
      <c r="B4293" s="223" t="s">
        <v>7838</v>
      </c>
    </row>
    <row r="4294" spans="1:2">
      <c r="A4294" s="223" t="s">
        <v>0</v>
      </c>
      <c r="B4294" s="223" t="s">
        <v>7839</v>
      </c>
    </row>
    <row r="4295" spans="1:2">
      <c r="A4295" s="223" t="s">
        <v>0</v>
      </c>
      <c r="B4295" s="223" t="s">
        <v>7840</v>
      </c>
    </row>
    <row r="4296" spans="1:2">
      <c r="A4296" s="223" t="s">
        <v>1</v>
      </c>
      <c r="B4296" s="223" t="s">
        <v>7841</v>
      </c>
    </row>
    <row r="4297" spans="1:2">
      <c r="A4297" s="223" t="s">
        <v>3179</v>
      </c>
      <c r="B4297" s="223" t="s">
        <v>7842</v>
      </c>
    </row>
    <row r="4298" spans="1:2">
      <c r="A4298" s="223" t="s">
        <v>40607</v>
      </c>
      <c r="B4298" s="223" t="s">
        <v>7843</v>
      </c>
    </row>
    <row r="4299" spans="1:2">
      <c r="A4299" s="223" t="s">
        <v>1</v>
      </c>
      <c r="B4299" s="223" t="s">
        <v>7844</v>
      </c>
    </row>
    <row r="4300" spans="1:2">
      <c r="A4300" s="223" t="s">
        <v>40607</v>
      </c>
      <c r="B4300" s="223" t="s">
        <v>7845</v>
      </c>
    </row>
    <row r="4301" spans="1:2">
      <c r="A4301" s="223" t="s">
        <v>0</v>
      </c>
      <c r="B4301" s="223" t="s">
        <v>7846</v>
      </c>
    </row>
    <row r="4302" spans="1:2">
      <c r="A4302" s="223" t="s">
        <v>0</v>
      </c>
      <c r="B4302" s="223" t="s">
        <v>7847</v>
      </c>
    </row>
    <row r="4303" spans="1:2">
      <c r="A4303" s="223" t="s">
        <v>3179</v>
      </c>
      <c r="B4303" s="223" t="s">
        <v>7848</v>
      </c>
    </row>
    <row r="4304" spans="1:2">
      <c r="A4304" s="223" t="s">
        <v>0</v>
      </c>
      <c r="B4304" s="223" t="s">
        <v>7849</v>
      </c>
    </row>
    <row r="4305" spans="1:2">
      <c r="A4305" s="223" t="s">
        <v>1</v>
      </c>
      <c r="B4305" s="223" t="s">
        <v>7850</v>
      </c>
    </row>
    <row r="4306" spans="1:2">
      <c r="A4306" s="223" t="s">
        <v>40607</v>
      </c>
      <c r="B4306" s="223" t="s">
        <v>7851</v>
      </c>
    </row>
    <row r="4307" spans="1:2">
      <c r="A4307" s="223" t="s">
        <v>1</v>
      </c>
      <c r="B4307" s="223" t="s">
        <v>7852</v>
      </c>
    </row>
    <row r="4308" spans="1:2">
      <c r="A4308" s="223" t="s">
        <v>0</v>
      </c>
      <c r="B4308" s="223" t="s">
        <v>7853</v>
      </c>
    </row>
    <row r="4309" spans="1:2">
      <c r="A4309" s="223" t="s">
        <v>40606</v>
      </c>
      <c r="B4309" s="223" t="s">
        <v>7854</v>
      </c>
    </row>
    <row r="4310" spans="1:2">
      <c r="A4310" s="223" t="s">
        <v>40605</v>
      </c>
      <c r="B4310" s="223" t="s">
        <v>7855</v>
      </c>
    </row>
    <row r="4311" spans="1:2">
      <c r="A4311" s="223" t="s">
        <v>1</v>
      </c>
      <c r="B4311" s="223" t="s">
        <v>7856</v>
      </c>
    </row>
    <row r="4312" spans="1:2">
      <c r="A4312" s="223" t="s">
        <v>1</v>
      </c>
      <c r="B4312" s="223" t="s">
        <v>7857</v>
      </c>
    </row>
    <row r="4313" spans="1:2">
      <c r="A4313" s="223" t="s">
        <v>0</v>
      </c>
      <c r="B4313" s="223" t="s">
        <v>7858</v>
      </c>
    </row>
    <row r="4314" spans="1:2">
      <c r="A4314" s="223" t="s">
        <v>3179</v>
      </c>
      <c r="B4314" s="223" t="s">
        <v>7859</v>
      </c>
    </row>
    <row r="4315" spans="1:2">
      <c r="A4315" s="223" t="s">
        <v>40605</v>
      </c>
      <c r="B4315" s="223" t="s">
        <v>7860</v>
      </c>
    </row>
    <row r="4316" spans="1:2">
      <c r="A4316" s="223" t="s">
        <v>1</v>
      </c>
      <c r="B4316" s="223" t="s">
        <v>7861</v>
      </c>
    </row>
    <row r="4317" spans="1:2">
      <c r="A4317" s="223" t="s">
        <v>3179</v>
      </c>
      <c r="B4317" s="223" t="s">
        <v>7862</v>
      </c>
    </row>
    <row r="4318" spans="1:2">
      <c r="A4318" s="223" t="s">
        <v>3179</v>
      </c>
      <c r="B4318" s="223" t="s">
        <v>7863</v>
      </c>
    </row>
    <row r="4319" spans="1:2">
      <c r="A4319" s="223" t="s">
        <v>40608</v>
      </c>
      <c r="B4319" s="223" t="s">
        <v>7864</v>
      </c>
    </row>
    <row r="4320" spans="1:2">
      <c r="A4320" s="223" t="s">
        <v>40607</v>
      </c>
      <c r="B4320" s="223" t="s">
        <v>7865</v>
      </c>
    </row>
    <row r="4321" spans="1:2">
      <c r="A4321" s="223" t="s">
        <v>3179</v>
      </c>
      <c r="B4321" s="223" t="s">
        <v>7866</v>
      </c>
    </row>
    <row r="4322" spans="1:2">
      <c r="A4322" s="223" t="s">
        <v>0</v>
      </c>
      <c r="B4322" s="223" t="s">
        <v>7867</v>
      </c>
    </row>
    <row r="4323" spans="1:2">
      <c r="A4323" s="223" t="s">
        <v>40607</v>
      </c>
      <c r="B4323" s="223" t="s">
        <v>7868</v>
      </c>
    </row>
    <row r="4324" spans="1:2">
      <c r="A4324" s="223" t="s">
        <v>40607</v>
      </c>
      <c r="B4324" s="223" t="s">
        <v>7869</v>
      </c>
    </row>
    <row r="4325" spans="1:2">
      <c r="A4325" s="223" t="s">
        <v>0</v>
      </c>
      <c r="B4325" s="223" t="s">
        <v>7870</v>
      </c>
    </row>
    <row r="4326" spans="1:2">
      <c r="A4326" s="223" t="s">
        <v>1</v>
      </c>
      <c r="B4326" s="223" t="s">
        <v>7871</v>
      </c>
    </row>
    <row r="4327" spans="1:2">
      <c r="A4327" s="223" t="s">
        <v>1</v>
      </c>
      <c r="B4327" s="223" t="s">
        <v>7872</v>
      </c>
    </row>
    <row r="4328" spans="1:2">
      <c r="A4328" s="223" t="s">
        <v>3179</v>
      </c>
      <c r="B4328" s="223" t="s">
        <v>7873</v>
      </c>
    </row>
    <row r="4329" spans="1:2">
      <c r="A4329" s="223" t="s">
        <v>40607</v>
      </c>
      <c r="B4329" s="223" t="s">
        <v>7874</v>
      </c>
    </row>
    <row r="4330" spans="1:2">
      <c r="A4330" s="223" t="s">
        <v>40607</v>
      </c>
      <c r="B4330" s="223" t="s">
        <v>7875</v>
      </c>
    </row>
    <row r="4331" spans="1:2">
      <c r="A4331" s="223" t="s">
        <v>0</v>
      </c>
      <c r="B4331" s="223" t="s">
        <v>7876</v>
      </c>
    </row>
    <row r="4332" spans="1:2">
      <c r="A4332" s="223" t="s">
        <v>0</v>
      </c>
      <c r="B4332" s="223" t="s">
        <v>7877</v>
      </c>
    </row>
    <row r="4333" spans="1:2">
      <c r="A4333" s="223" t="s">
        <v>3179</v>
      </c>
      <c r="B4333" s="223" t="s">
        <v>7878</v>
      </c>
    </row>
    <row r="4334" spans="1:2">
      <c r="A4334" s="223" t="s">
        <v>40605</v>
      </c>
      <c r="B4334" s="223" t="s">
        <v>7879</v>
      </c>
    </row>
    <row r="4335" spans="1:2">
      <c r="A4335" s="223" t="s">
        <v>40607</v>
      </c>
      <c r="B4335" s="223" t="s">
        <v>7880</v>
      </c>
    </row>
    <row r="4336" spans="1:2">
      <c r="A4336" s="223" t="s">
        <v>0</v>
      </c>
      <c r="B4336" s="223" t="s">
        <v>7881</v>
      </c>
    </row>
    <row r="4337" spans="1:2">
      <c r="A4337" s="223" t="s">
        <v>3179</v>
      </c>
      <c r="B4337" s="223" t="s">
        <v>7882</v>
      </c>
    </row>
    <row r="4338" spans="1:2">
      <c r="A4338" s="223" t="s">
        <v>0</v>
      </c>
      <c r="B4338" s="223" t="s">
        <v>7883</v>
      </c>
    </row>
    <row r="4339" spans="1:2">
      <c r="A4339" s="223" t="s">
        <v>1</v>
      </c>
      <c r="B4339" s="223" t="s">
        <v>7884</v>
      </c>
    </row>
    <row r="4340" spans="1:2">
      <c r="A4340" s="223" t="s">
        <v>1</v>
      </c>
      <c r="B4340" s="223" t="s">
        <v>7885</v>
      </c>
    </row>
    <row r="4341" spans="1:2">
      <c r="A4341" s="223" t="s">
        <v>1</v>
      </c>
      <c r="B4341" s="223" t="s">
        <v>7886</v>
      </c>
    </row>
    <row r="4342" spans="1:2">
      <c r="A4342" s="223" t="s">
        <v>1</v>
      </c>
      <c r="B4342" s="223" t="s">
        <v>7887</v>
      </c>
    </row>
    <row r="4343" spans="1:2">
      <c r="A4343" s="223" t="s">
        <v>1</v>
      </c>
      <c r="B4343" s="223" t="s">
        <v>7888</v>
      </c>
    </row>
    <row r="4344" spans="1:2">
      <c r="A4344" s="223" t="s">
        <v>40607</v>
      </c>
      <c r="B4344" s="223" t="s">
        <v>7889</v>
      </c>
    </row>
    <row r="4345" spans="1:2">
      <c r="A4345" s="223" t="s">
        <v>0</v>
      </c>
      <c r="B4345" s="223" t="s">
        <v>7890</v>
      </c>
    </row>
    <row r="4346" spans="1:2">
      <c r="A4346" s="223" t="s">
        <v>0</v>
      </c>
      <c r="B4346" s="223" t="s">
        <v>7891</v>
      </c>
    </row>
    <row r="4347" spans="1:2">
      <c r="A4347" s="223" t="s">
        <v>40607</v>
      </c>
      <c r="B4347" s="223" t="s">
        <v>7892</v>
      </c>
    </row>
    <row r="4348" spans="1:2">
      <c r="A4348" s="223" t="s">
        <v>40607</v>
      </c>
      <c r="B4348" s="223" t="s">
        <v>7893</v>
      </c>
    </row>
    <row r="4349" spans="1:2">
      <c r="A4349" s="223" t="s">
        <v>1</v>
      </c>
      <c r="B4349" s="223" t="s">
        <v>7894</v>
      </c>
    </row>
    <row r="4350" spans="1:2">
      <c r="A4350" s="223" t="s">
        <v>0</v>
      </c>
      <c r="B4350" s="223" t="s">
        <v>7895</v>
      </c>
    </row>
    <row r="4351" spans="1:2">
      <c r="A4351" s="223" t="s">
        <v>1</v>
      </c>
      <c r="B4351" s="223" t="s">
        <v>7896</v>
      </c>
    </row>
    <row r="4352" spans="1:2">
      <c r="A4352" s="223" t="s">
        <v>3179</v>
      </c>
      <c r="B4352" s="223" t="s">
        <v>7897</v>
      </c>
    </row>
    <row r="4353" spans="1:2">
      <c r="A4353" s="223" t="s">
        <v>40607</v>
      </c>
      <c r="B4353" s="223" t="s">
        <v>7898</v>
      </c>
    </row>
    <row r="4354" spans="1:2">
      <c r="A4354" s="223" t="s">
        <v>1</v>
      </c>
      <c r="B4354" s="223" t="s">
        <v>7899</v>
      </c>
    </row>
    <row r="4355" spans="1:2">
      <c r="A4355" s="223" t="s">
        <v>3179</v>
      </c>
      <c r="B4355" s="223" t="s">
        <v>7900</v>
      </c>
    </row>
    <row r="4356" spans="1:2">
      <c r="A4356" s="223" t="s">
        <v>1</v>
      </c>
      <c r="B4356" s="223" t="s">
        <v>7901</v>
      </c>
    </row>
    <row r="4357" spans="1:2">
      <c r="A4357" s="223" t="s">
        <v>40607</v>
      </c>
      <c r="B4357" s="223" t="s">
        <v>7902</v>
      </c>
    </row>
    <row r="4358" spans="1:2">
      <c r="A4358" s="223" t="s">
        <v>1</v>
      </c>
      <c r="B4358" s="223" t="s">
        <v>7903</v>
      </c>
    </row>
    <row r="4359" spans="1:2">
      <c r="A4359" s="223" t="s">
        <v>40608</v>
      </c>
      <c r="B4359" s="223" t="s">
        <v>7904</v>
      </c>
    </row>
    <row r="4360" spans="1:2">
      <c r="A4360" s="223" t="s">
        <v>3179</v>
      </c>
      <c r="B4360" s="223" t="s">
        <v>7905</v>
      </c>
    </row>
    <row r="4361" spans="1:2">
      <c r="A4361" s="223" t="s">
        <v>0</v>
      </c>
      <c r="B4361" s="223" t="s">
        <v>7906</v>
      </c>
    </row>
    <row r="4362" spans="1:2">
      <c r="A4362" s="223" t="s">
        <v>0</v>
      </c>
      <c r="B4362" s="223" t="s">
        <v>7907</v>
      </c>
    </row>
    <row r="4363" spans="1:2">
      <c r="A4363" s="223" t="s">
        <v>3179</v>
      </c>
      <c r="B4363" s="223" t="s">
        <v>7908</v>
      </c>
    </row>
    <row r="4364" spans="1:2">
      <c r="A4364" s="223" t="s">
        <v>1</v>
      </c>
      <c r="B4364" s="223" t="s">
        <v>7909</v>
      </c>
    </row>
    <row r="4365" spans="1:2">
      <c r="A4365" s="223" t="s">
        <v>40605</v>
      </c>
      <c r="B4365" s="223" t="s">
        <v>7910</v>
      </c>
    </row>
    <row r="4366" spans="1:2">
      <c r="A4366" s="223" t="s">
        <v>40606</v>
      </c>
      <c r="B4366" s="223" t="s">
        <v>7911</v>
      </c>
    </row>
    <row r="4367" spans="1:2">
      <c r="A4367" s="223" t="s">
        <v>1</v>
      </c>
      <c r="B4367" s="223" t="s">
        <v>7912</v>
      </c>
    </row>
    <row r="4368" spans="1:2">
      <c r="A4368" s="223" t="s">
        <v>3179</v>
      </c>
      <c r="B4368" s="223" t="s">
        <v>7913</v>
      </c>
    </row>
    <row r="4369" spans="1:2">
      <c r="A4369" s="223" t="s">
        <v>0</v>
      </c>
      <c r="B4369" s="223" t="s">
        <v>7914</v>
      </c>
    </row>
    <row r="4370" spans="1:2">
      <c r="A4370" s="223" t="s">
        <v>1</v>
      </c>
      <c r="B4370" s="223" t="s">
        <v>7915</v>
      </c>
    </row>
    <row r="4371" spans="1:2">
      <c r="A4371" s="223" t="s">
        <v>40607</v>
      </c>
      <c r="B4371" s="223" t="s">
        <v>7916</v>
      </c>
    </row>
    <row r="4372" spans="1:2">
      <c r="A4372" s="223" t="s">
        <v>40607</v>
      </c>
      <c r="B4372" s="223" t="s">
        <v>7917</v>
      </c>
    </row>
    <row r="4373" spans="1:2">
      <c r="A4373" s="223" t="s">
        <v>40607</v>
      </c>
      <c r="B4373" s="223" t="s">
        <v>7918</v>
      </c>
    </row>
    <row r="4374" spans="1:2">
      <c r="A4374" s="223" t="s">
        <v>0</v>
      </c>
      <c r="B4374" s="223" t="s">
        <v>7919</v>
      </c>
    </row>
    <row r="4375" spans="1:2">
      <c r="A4375" s="223" t="s">
        <v>40605</v>
      </c>
      <c r="B4375" s="223" t="s">
        <v>7920</v>
      </c>
    </row>
    <row r="4376" spans="1:2">
      <c r="A4376" s="223" t="s">
        <v>40607</v>
      </c>
      <c r="B4376" s="223" t="s">
        <v>7921</v>
      </c>
    </row>
    <row r="4377" spans="1:2">
      <c r="A4377" s="223" t="s">
        <v>1</v>
      </c>
      <c r="B4377" s="223" t="s">
        <v>7922</v>
      </c>
    </row>
    <row r="4378" spans="1:2">
      <c r="A4378" s="223" t="s">
        <v>3179</v>
      </c>
      <c r="B4378" s="223" t="s">
        <v>7923</v>
      </c>
    </row>
    <row r="4379" spans="1:2">
      <c r="A4379" s="223" t="s">
        <v>1</v>
      </c>
      <c r="B4379" s="223" t="s">
        <v>7924</v>
      </c>
    </row>
    <row r="4380" spans="1:2">
      <c r="A4380" s="223" t="s">
        <v>40607</v>
      </c>
      <c r="B4380" s="223" t="s">
        <v>7925</v>
      </c>
    </row>
    <row r="4381" spans="1:2">
      <c r="A4381" s="223" t="s">
        <v>0</v>
      </c>
      <c r="B4381" s="223" t="s">
        <v>7926</v>
      </c>
    </row>
    <row r="4382" spans="1:2">
      <c r="A4382" s="223" t="s">
        <v>40607</v>
      </c>
      <c r="B4382" s="223" t="s">
        <v>7927</v>
      </c>
    </row>
    <row r="4383" spans="1:2">
      <c r="A4383" s="223" t="s">
        <v>1</v>
      </c>
      <c r="B4383" s="223" t="s">
        <v>7928</v>
      </c>
    </row>
    <row r="4384" spans="1:2">
      <c r="A4384" s="223" t="s">
        <v>40608</v>
      </c>
      <c r="B4384" s="223" t="s">
        <v>7929</v>
      </c>
    </row>
    <row r="4385" spans="1:2">
      <c r="A4385" s="223" t="s">
        <v>1</v>
      </c>
      <c r="B4385" s="223" t="s">
        <v>7930</v>
      </c>
    </row>
    <row r="4386" spans="1:2">
      <c r="A4386" s="223" t="s">
        <v>40605</v>
      </c>
      <c r="B4386" s="223" t="s">
        <v>7931</v>
      </c>
    </row>
    <row r="4387" spans="1:2">
      <c r="A4387" s="223" t="s">
        <v>0</v>
      </c>
      <c r="B4387" s="223" t="s">
        <v>7932</v>
      </c>
    </row>
    <row r="4388" spans="1:2">
      <c r="A4388" s="223" t="s">
        <v>40608</v>
      </c>
      <c r="B4388" s="223" t="s">
        <v>7933</v>
      </c>
    </row>
    <row r="4389" spans="1:2">
      <c r="A4389" s="223" t="s">
        <v>40607</v>
      </c>
      <c r="B4389" s="223" t="s">
        <v>7934</v>
      </c>
    </row>
    <row r="4390" spans="1:2">
      <c r="A4390" s="223" t="s">
        <v>40606</v>
      </c>
      <c r="B4390" s="223" t="s">
        <v>7935</v>
      </c>
    </row>
    <row r="4391" spans="1:2">
      <c r="A4391" s="223" t="s">
        <v>40607</v>
      </c>
      <c r="B4391" s="223" t="s">
        <v>7936</v>
      </c>
    </row>
    <row r="4392" spans="1:2">
      <c r="A4392" s="223" t="s">
        <v>40607</v>
      </c>
      <c r="B4392" s="223" t="s">
        <v>7937</v>
      </c>
    </row>
    <row r="4393" spans="1:2">
      <c r="A4393" s="223" t="s">
        <v>1</v>
      </c>
      <c r="B4393" s="223" t="s">
        <v>7938</v>
      </c>
    </row>
    <row r="4394" spans="1:2">
      <c r="A4394" s="223" t="s">
        <v>3179</v>
      </c>
      <c r="B4394" s="223" t="s">
        <v>7939</v>
      </c>
    </row>
    <row r="4395" spans="1:2">
      <c r="A4395" s="223" t="s">
        <v>40607</v>
      </c>
      <c r="B4395" s="223" t="s">
        <v>7940</v>
      </c>
    </row>
    <row r="4396" spans="1:2">
      <c r="A4396" s="223" t="s">
        <v>3179</v>
      </c>
      <c r="B4396" s="223" t="s">
        <v>7941</v>
      </c>
    </row>
    <row r="4397" spans="1:2">
      <c r="A4397" s="223" t="s">
        <v>3179</v>
      </c>
      <c r="B4397" s="223" t="s">
        <v>7942</v>
      </c>
    </row>
    <row r="4398" spans="1:2">
      <c r="A4398" s="223" t="s">
        <v>0</v>
      </c>
      <c r="B4398" s="223" t="s">
        <v>7943</v>
      </c>
    </row>
    <row r="4399" spans="1:2">
      <c r="A4399" s="223" t="s">
        <v>0</v>
      </c>
      <c r="B4399" s="223" t="s">
        <v>7944</v>
      </c>
    </row>
    <row r="4400" spans="1:2">
      <c r="A4400" s="223" t="s">
        <v>40607</v>
      </c>
      <c r="B4400" s="223" t="s">
        <v>7945</v>
      </c>
    </row>
    <row r="4401" spans="1:2">
      <c r="A4401" s="223" t="s">
        <v>1</v>
      </c>
      <c r="B4401" s="223" t="s">
        <v>7946</v>
      </c>
    </row>
    <row r="4402" spans="1:2">
      <c r="A4402" s="223" t="s">
        <v>40605</v>
      </c>
      <c r="B4402" s="223" t="s">
        <v>7947</v>
      </c>
    </row>
    <row r="4403" spans="1:2">
      <c r="A4403" s="223" t="s">
        <v>3179</v>
      </c>
      <c r="B4403" s="223" t="s">
        <v>7948</v>
      </c>
    </row>
    <row r="4404" spans="1:2">
      <c r="A4404" s="223" t="s">
        <v>40607</v>
      </c>
      <c r="B4404" s="223" t="s">
        <v>7949</v>
      </c>
    </row>
    <row r="4405" spans="1:2">
      <c r="A4405" s="223" t="s">
        <v>1</v>
      </c>
      <c r="B4405" s="223" t="s">
        <v>7950</v>
      </c>
    </row>
    <row r="4406" spans="1:2">
      <c r="A4406" s="223" t="s">
        <v>1</v>
      </c>
      <c r="B4406" s="223" t="s">
        <v>7951</v>
      </c>
    </row>
    <row r="4407" spans="1:2">
      <c r="A4407" s="223" t="s">
        <v>40605</v>
      </c>
      <c r="B4407" s="223" t="s">
        <v>7952</v>
      </c>
    </row>
    <row r="4408" spans="1:2">
      <c r="A4408" s="223" t="s">
        <v>3179</v>
      </c>
      <c r="B4408" s="223" t="s">
        <v>7953</v>
      </c>
    </row>
    <row r="4409" spans="1:2">
      <c r="A4409" s="223" t="s">
        <v>1</v>
      </c>
      <c r="B4409" s="223" t="s">
        <v>7954</v>
      </c>
    </row>
    <row r="4410" spans="1:2">
      <c r="A4410" s="223" t="s">
        <v>1</v>
      </c>
      <c r="B4410" s="223" t="s">
        <v>7955</v>
      </c>
    </row>
    <row r="4411" spans="1:2">
      <c r="A4411" s="223" t="s">
        <v>3179</v>
      </c>
      <c r="B4411" s="223" t="s">
        <v>7956</v>
      </c>
    </row>
    <row r="4412" spans="1:2">
      <c r="A4412" s="223" t="s">
        <v>40605</v>
      </c>
      <c r="B4412" s="223" t="s">
        <v>7957</v>
      </c>
    </row>
    <row r="4413" spans="1:2">
      <c r="A4413" s="223" t="s">
        <v>40607</v>
      </c>
      <c r="B4413" s="223" t="s">
        <v>7958</v>
      </c>
    </row>
    <row r="4414" spans="1:2">
      <c r="A4414" s="223" t="s">
        <v>0</v>
      </c>
      <c r="B4414" s="223" t="s">
        <v>7959</v>
      </c>
    </row>
    <row r="4415" spans="1:2">
      <c r="A4415" s="223" t="s">
        <v>3179</v>
      </c>
      <c r="B4415" s="223" t="s">
        <v>7960</v>
      </c>
    </row>
    <row r="4416" spans="1:2">
      <c r="A4416" s="223" t="s">
        <v>40605</v>
      </c>
      <c r="B4416" s="223" t="s">
        <v>7961</v>
      </c>
    </row>
    <row r="4417" spans="1:2">
      <c r="A4417" s="223" t="s">
        <v>40607</v>
      </c>
      <c r="B4417" s="223" t="s">
        <v>7962</v>
      </c>
    </row>
    <row r="4418" spans="1:2">
      <c r="A4418" s="223" t="s">
        <v>3179</v>
      </c>
      <c r="B4418" s="223" t="s">
        <v>7963</v>
      </c>
    </row>
    <row r="4419" spans="1:2">
      <c r="A4419" s="223" t="s">
        <v>0</v>
      </c>
      <c r="B4419" s="223" t="s">
        <v>7964</v>
      </c>
    </row>
    <row r="4420" spans="1:2">
      <c r="A4420" s="223" t="s">
        <v>1</v>
      </c>
      <c r="B4420" s="223" t="s">
        <v>7965</v>
      </c>
    </row>
    <row r="4421" spans="1:2">
      <c r="A4421" s="223" t="s">
        <v>1</v>
      </c>
      <c r="B4421" s="223" t="s">
        <v>7966</v>
      </c>
    </row>
    <row r="4422" spans="1:2">
      <c r="A4422" s="223" t="s">
        <v>1</v>
      </c>
      <c r="B4422" s="223" t="s">
        <v>7967</v>
      </c>
    </row>
    <row r="4423" spans="1:2">
      <c r="A4423" s="223" t="s">
        <v>3179</v>
      </c>
      <c r="B4423" s="223" t="s">
        <v>7968</v>
      </c>
    </row>
    <row r="4424" spans="1:2">
      <c r="A4424" s="223" t="s">
        <v>1</v>
      </c>
      <c r="B4424" s="223" t="s">
        <v>7969</v>
      </c>
    </row>
    <row r="4425" spans="1:2">
      <c r="A4425" s="223" t="s">
        <v>1</v>
      </c>
      <c r="B4425" s="223" t="s">
        <v>7970</v>
      </c>
    </row>
    <row r="4426" spans="1:2">
      <c r="A4426" s="223" t="s">
        <v>1</v>
      </c>
      <c r="B4426" s="223" t="s">
        <v>7971</v>
      </c>
    </row>
    <row r="4427" spans="1:2">
      <c r="A4427" s="223" t="s">
        <v>1</v>
      </c>
      <c r="B4427" s="223" t="s">
        <v>7972</v>
      </c>
    </row>
    <row r="4428" spans="1:2">
      <c r="A4428" s="223" t="s">
        <v>40605</v>
      </c>
      <c r="B4428" s="223" t="s">
        <v>7973</v>
      </c>
    </row>
    <row r="4429" spans="1:2">
      <c r="A4429" s="223" t="s">
        <v>40607</v>
      </c>
      <c r="B4429" s="223" t="s">
        <v>7974</v>
      </c>
    </row>
    <row r="4430" spans="1:2">
      <c r="A4430" s="223" t="s">
        <v>1</v>
      </c>
      <c r="B4430" s="223" t="s">
        <v>7975</v>
      </c>
    </row>
    <row r="4431" spans="1:2">
      <c r="A4431" s="223" t="s">
        <v>1</v>
      </c>
      <c r="B4431" s="223" t="s">
        <v>7976</v>
      </c>
    </row>
    <row r="4432" spans="1:2">
      <c r="A4432" s="223" t="s">
        <v>3179</v>
      </c>
      <c r="B4432" s="223" t="s">
        <v>7977</v>
      </c>
    </row>
    <row r="4433" spans="1:2">
      <c r="A4433" s="223" t="s">
        <v>0</v>
      </c>
      <c r="B4433" s="223" t="s">
        <v>7978</v>
      </c>
    </row>
    <row r="4434" spans="1:2">
      <c r="A4434" s="223" t="s">
        <v>40607</v>
      </c>
      <c r="B4434" s="223" t="s">
        <v>7979</v>
      </c>
    </row>
    <row r="4435" spans="1:2">
      <c r="A4435" s="223" t="s">
        <v>3179</v>
      </c>
      <c r="B4435" s="223" t="s">
        <v>7980</v>
      </c>
    </row>
    <row r="4436" spans="1:2">
      <c r="A4436" s="223" t="s">
        <v>40605</v>
      </c>
      <c r="B4436" s="223" t="s">
        <v>7981</v>
      </c>
    </row>
    <row r="4437" spans="1:2">
      <c r="A4437" s="223" t="s">
        <v>1</v>
      </c>
      <c r="B4437" s="223" t="s">
        <v>7982</v>
      </c>
    </row>
    <row r="4438" spans="1:2">
      <c r="A4438" s="223" t="s">
        <v>40607</v>
      </c>
      <c r="B4438" s="223" t="s">
        <v>7983</v>
      </c>
    </row>
    <row r="4439" spans="1:2">
      <c r="A4439" s="223" t="s">
        <v>40605</v>
      </c>
      <c r="B4439" s="223" t="s">
        <v>7984</v>
      </c>
    </row>
    <row r="4440" spans="1:2">
      <c r="A4440" s="223" t="s">
        <v>40607</v>
      </c>
      <c r="B4440" s="223" t="s">
        <v>7985</v>
      </c>
    </row>
    <row r="4441" spans="1:2">
      <c r="A4441" s="223" t="s">
        <v>40605</v>
      </c>
      <c r="B4441" s="223" t="s">
        <v>7986</v>
      </c>
    </row>
    <row r="4442" spans="1:2">
      <c r="A4442" s="223" t="s">
        <v>40607</v>
      </c>
      <c r="B4442" s="223" t="s">
        <v>7987</v>
      </c>
    </row>
    <row r="4443" spans="1:2">
      <c r="A4443" s="223" t="s">
        <v>40606</v>
      </c>
      <c r="B4443" s="223" t="s">
        <v>7988</v>
      </c>
    </row>
    <row r="4444" spans="1:2">
      <c r="A4444" s="223" t="s">
        <v>1</v>
      </c>
      <c r="B4444" s="223" t="s">
        <v>7989</v>
      </c>
    </row>
    <row r="4445" spans="1:2">
      <c r="A4445" s="223" t="s">
        <v>0</v>
      </c>
      <c r="B4445" s="223" t="s">
        <v>7990</v>
      </c>
    </row>
    <row r="4446" spans="1:2">
      <c r="A4446" s="223" t="s">
        <v>40608</v>
      </c>
      <c r="B4446" s="223" t="s">
        <v>7991</v>
      </c>
    </row>
    <row r="4447" spans="1:2">
      <c r="A4447" s="223" t="s">
        <v>1</v>
      </c>
      <c r="B4447" s="223" t="s">
        <v>7992</v>
      </c>
    </row>
    <row r="4448" spans="1:2">
      <c r="A4448" s="223" t="s">
        <v>0</v>
      </c>
      <c r="B4448" s="223" t="s">
        <v>7993</v>
      </c>
    </row>
    <row r="4449" spans="1:2">
      <c r="A4449" s="223" t="s">
        <v>1</v>
      </c>
      <c r="B4449" s="223" t="s">
        <v>7994</v>
      </c>
    </row>
    <row r="4450" spans="1:2">
      <c r="A4450" s="223" t="s">
        <v>1</v>
      </c>
      <c r="B4450" s="223" t="s">
        <v>7995</v>
      </c>
    </row>
    <row r="4451" spans="1:2">
      <c r="A4451" s="223" t="s">
        <v>1</v>
      </c>
      <c r="B4451" s="223" t="s">
        <v>7996</v>
      </c>
    </row>
    <row r="4452" spans="1:2">
      <c r="A4452" s="223" t="s">
        <v>40607</v>
      </c>
      <c r="B4452" s="223" t="s">
        <v>7997</v>
      </c>
    </row>
    <row r="4453" spans="1:2">
      <c r="A4453" s="223" t="s">
        <v>1</v>
      </c>
      <c r="B4453" s="223" t="s">
        <v>7998</v>
      </c>
    </row>
    <row r="4454" spans="1:2">
      <c r="A4454" s="223" t="s">
        <v>40607</v>
      </c>
      <c r="B4454" s="223" t="s">
        <v>7999</v>
      </c>
    </row>
    <row r="4455" spans="1:2">
      <c r="A4455" s="223" t="s">
        <v>40606</v>
      </c>
      <c r="B4455" s="223" t="s">
        <v>8000</v>
      </c>
    </row>
    <row r="4456" spans="1:2">
      <c r="A4456" s="223" t="s">
        <v>0</v>
      </c>
      <c r="B4456" s="223" t="s">
        <v>8001</v>
      </c>
    </row>
    <row r="4457" spans="1:2">
      <c r="A4457" s="223" t="s">
        <v>40607</v>
      </c>
      <c r="B4457" s="223" t="s">
        <v>8002</v>
      </c>
    </row>
    <row r="4458" spans="1:2">
      <c r="A4458" s="223" t="s">
        <v>0</v>
      </c>
      <c r="B4458" s="223" t="s">
        <v>8003</v>
      </c>
    </row>
    <row r="4459" spans="1:2">
      <c r="A4459" s="223" t="s">
        <v>3179</v>
      </c>
      <c r="B4459" s="223" t="s">
        <v>8004</v>
      </c>
    </row>
    <row r="4460" spans="1:2">
      <c r="A4460" s="223" t="s">
        <v>40607</v>
      </c>
      <c r="B4460" s="223" t="s">
        <v>8005</v>
      </c>
    </row>
    <row r="4461" spans="1:2">
      <c r="A4461" s="223" t="s">
        <v>0</v>
      </c>
      <c r="B4461" s="223" t="s">
        <v>8006</v>
      </c>
    </row>
    <row r="4462" spans="1:2">
      <c r="A4462" s="223" t="s">
        <v>1</v>
      </c>
      <c r="B4462" s="223" t="s">
        <v>8007</v>
      </c>
    </row>
    <row r="4463" spans="1:2">
      <c r="A4463" s="223" t="s">
        <v>1</v>
      </c>
      <c r="B4463" s="223" t="s">
        <v>8008</v>
      </c>
    </row>
    <row r="4464" spans="1:2">
      <c r="A4464" s="223" t="s">
        <v>40608</v>
      </c>
      <c r="B4464" s="223" t="s">
        <v>8009</v>
      </c>
    </row>
    <row r="4465" spans="1:2">
      <c r="A4465" s="223" t="s">
        <v>0</v>
      </c>
      <c r="B4465" s="223" t="s">
        <v>8010</v>
      </c>
    </row>
    <row r="4466" spans="1:2">
      <c r="A4466" s="223" t="s">
        <v>1</v>
      </c>
      <c r="B4466" s="223" t="s">
        <v>8011</v>
      </c>
    </row>
    <row r="4467" spans="1:2">
      <c r="A4467" s="223" t="s">
        <v>1</v>
      </c>
      <c r="B4467" s="223" t="s">
        <v>8012</v>
      </c>
    </row>
    <row r="4468" spans="1:2">
      <c r="A4468" s="223" t="s">
        <v>1</v>
      </c>
      <c r="B4468" s="223" t="s">
        <v>8013</v>
      </c>
    </row>
    <row r="4469" spans="1:2">
      <c r="A4469" s="223" t="s">
        <v>40605</v>
      </c>
      <c r="B4469" s="223" t="s">
        <v>8014</v>
      </c>
    </row>
    <row r="4470" spans="1:2">
      <c r="A4470" s="223" t="s">
        <v>0</v>
      </c>
      <c r="B4470" s="223" t="s">
        <v>8015</v>
      </c>
    </row>
    <row r="4471" spans="1:2">
      <c r="A4471" s="223" t="s">
        <v>40607</v>
      </c>
      <c r="B4471" s="223" t="s">
        <v>8016</v>
      </c>
    </row>
    <row r="4472" spans="1:2">
      <c r="A4472" s="223" t="s">
        <v>3179</v>
      </c>
      <c r="B4472" s="223" t="s">
        <v>8017</v>
      </c>
    </row>
    <row r="4473" spans="1:2">
      <c r="A4473" s="223" t="s">
        <v>1</v>
      </c>
      <c r="B4473" s="223" t="s">
        <v>8018</v>
      </c>
    </row>
    <row r="4474" spans="1:2">
      <c r="A4474" s="223" t="s">
        <v>3179</v>
      </c>
      <c r="B4474" s="223" t="s">
        <v>8019</v>
      </c>
    </row>
    <row r="4475" spans="1:2">
      <c r="A4475" s="223" t="s">
        <v>40608</v>
      </c>
      <c r="B4475" s="223" t="s">
        <v>8020</v>
      </c>
    </row>
    <row r="4476" spans="1:2">
      <c r="A4476" s="223" t="s">
        <v>40605</v>
      </c>
      <c r="B4476" s="223" t="s">
        <v>8021</v>
      </c>
    </row>
    <row r="4477" spans="1:2">
      <c r="A4477" s="223" t="s">
        <v>0</v>
      </c>
      <c r="B4477" s="223" t="s">
        <v>8022</v>
      </c>
    </row>
    <row r="4478" spans="1:2">
      <c r="A4478" s="223" t="s">
        <v>40607</v>
      </c>
      <c r="B4478" s="223" t="s">
        <v>8023</v>
      </c>
    </row>
    <row r="4479" spans="1:2">
      <c r="A4479" s="223" t="s">
        <v>0</v>
      </c>
      <c r="B4479" s="223" t="s">
        <v>8024</v>
      </c>
    </row>
    <row r="4480" spans="1:2">
      <c r="A4480" s="223" t="s">
        <v>40608</v>
      </c>
      <c r="B4480" s="223" t="s">
        <v>8025</v>
      </c>
    </row>
    <row r="4481" spans="1:2">
      <c r="A4481" s="223" t="s">
        <v>40605</v>
      </c>
      <c r="B4481" s="223" t="s">
        <v>8026</v>
      </c>
    </row>
    <row r="4482" spans="1:2">
      <c r="A4482" s="223" t="s">
        <v>0</v>
      </c>
      <c r="B4482" s="223" t="s">
        <v>8027</v>
      </c>
    </row>
    <row r="4483" spans="1:2">
      <c r="A4483" s="223" t="s">
        <v>0</v>
      </c>
      <c r="B4483" s="223" t="s">
        <v>8028</v>
      </c>
    </row>
    <row r="4484" spans="1:2">
      <c r="A4484" s="223" t="s">
        <v>40606</v>
      </c>
      <c r="B4484" s="223" t="s">
        <v>8029</v>
      </c>
    </row>
    <row r="4485" spans="1:2">
      <c r="A4485" s="223" t="s">
        <v>1</v>
      </c>
      <c r="B4485" s="223" t="s">
        <v>8030</v>
      </c>
    </row>
    <row r="4486" spans="1:2">
      <c r="A4486" s="223" t="s">
        <v>40606</v>
      </c>
      <c r="B4486" s="223" t="s">
        <v>8031</v>
      </c>
    </row>
    <row r="4487" spans="1:2">
      <c r="A4487" s="223" t="s">
        <v>1</v>
      </c>
      <c r="B4487" s="223" t="s">
        <v>8032</v>
      </c>
    </row>
    <row r="4488" spans="1:2">
      <c r="A4488" s="223" t="s">
        <v>0</v>
      </c>
      <c r="B4488" s="223" t="s">
        <v>8033</v>
      </c>
    </row>
    <row r="4489" spans="1:2">
      <c r="A4489" s="223" t="s">
        <v>1</v>
      </c>
      <c r="B4489" s="223" t="s">
        <v>8034</v>
      </c>
    </row>
    <row r="4490" spans="1:2">
      <c r="A4490" s="223" t="s">
        <v>0</v>
      </c>
      <c r="B4490" s="223" t="s">
        <v>8035</v>
      </c>
    </row>
    <row r="4491" spans="1:2">
      <c r="A4491" s="223" t="s">
        <v>0</v>
      </c>
      <c r="B4491" s="223" t="s">
        <v>8036</v>
      </c>
    </row>
    <row r="4492" spans="1:2">
      <c r="A4492" s="223" t="s">
        <v>0</v>
      </c>
      <c r="B4492" s="223" t="s">
        <v>8037</v>
      </c>
    </row>
    <row r="4493" spans="1:2">
      <c r="A4493" s="223" t="s">
        <v>1</v>
      </c>
      <c r="B4493" s="223" t="s">
        <v>8038</v>
      </c>
    </row>
    <row r="4494" spans="1:2">
      <c r="A4494" s="223" t="s">
        <v>40605</v>
      </c>
      <c r="B4494" s="223" t="s">
        <v>8039</v>
      </c>
    </row>
    <row r="4495" spans="1:2">
      <c r="A4495" s="223" t="s">
        <v>0</v>
      </c>
      <c r="B4495" s="223" t="s">
        <v>8040</v>
      </c>
    </row>
    <row r="4496" spans="1:2">
      <c r="A4496" s="223" t="s">
        <v>1</v>
      </c>
      <c r="B4496" s="223" t="s">
        <v>8041</v>
      </c>
    </row>
    <row r="4497" spans="1:2">
      <c r="A4497" s="223" t="s">
        <v>3179</v>
      </c>
      <c r="B4497" s="223" t="s">
        <v>8042</v>
      </c>
    </row>
    <row r="4498" spans="1:2">
      <c r="A4498" s="223" t="s">
        <v>1</v>
      </c>
      <c r="B4498" s="223" t="s">
        <v>8043</v>
      </c>
    </row>
    <row r="4499" spans="1:2">
      <c r="A4499" s="223" t="s">
        <v>0</v>
      </c>
      <c r="B4499" s="223" t="s">
        <v>8044</v>
      </c>
    </row>
    <row r="4500" spans="1:2">
      <c r="A4500" s="223" t="s">
        <v>1</v>
      </c>
      <c r="B4500" s="223" t="s">
        <v>8045</v>
      </c>
    </row>
    <row r="4501" spans="1:2">
      <c r="A4501" s="223" t="s">
        <v>3179</v>
      </c>
      <c r="B4501" s="223" t="s">
        <v>8046</v>
      </c>
    </row>
    <row r="4502" spans="1:2">
      <c r="A4502" s="223" t="s">
        <v>40606</v>
      </c>
      <c r="B4502" s="223" t="s">
        <v>8047</v>
      </c>
    </row>
    <row r="4503" spans="1:2">
      <c r="A4503" s="223" t="s">
        <v>1</v>
      </c>
      <c r="B4503" s="223" t="s">
        <v>8048</v>
      </c>
    </row>
    <row r="4504" spans="1:2">
      <c r="A4504" s="223" t="s">
        <v>1</v>
      </c>
      <c r="B4504" s="223" t="s">
        <v>8049</v>
      </c>
    </row>
    <row r="4505" spans="1:2">
      <c r="A4505" s="223" t="s">
        <v>1</v>
      </c>
      <c r="B4505" s="223" t="s">
        <v>8050</v>
      </c>
    </row>
    <row r="4506" spans="1:2">
      <c r="A4506" s="223" t="s">
        <v>40607</v>
      </c>
      <c r="B4506" s="223" t="s">
        <v>8051</v>
      </c>
    </row>
    <row r="4507" spans="1:2">
      <c r="A4507" s="223" t="s">
        <v>40607</v>
      </c>
      <c r="B4507" s="223" t="s">
        <v>8052</v>
      </c>
    </row>
    <row r="4508" spans="1:2">
      <c r="A4508" s="223" t="s">
        <v>0</v>
      </c>
      <c r="B4508" s="223" t="s">
        <v>8053</v>
      </c>
    </row>
    <row r="4509" spans="1:2">
      <c r="A4509" s="223" t="s">
        <v>0</v>
      </c>
      <c r="B4509" s="223" t="s">
        <v>8054</v>
      </c>
    </row>
    <row r="4510" spans="1:2">
      <c r="A4510" s="223" t="s">
        <v>0</v>
      </c>
      <c r="B4510" s="223" t="s">
        <v>8055</v>
      </c>
    </row>
    <row r="4511" spans="1:2">
      <c r="A4511" s="223" t="s">
        <v>1</v>
      </c>
      <c r="B4511" s="223" t="s">
        <v>8056</v>
      </c>
    </row>
    <row r="4512" spans="1:2">
      <c r="A4512" s="223" t="s">
        <v>1</v>
      </c>
      <c r="B4512" s="223" t="s">
        <v>8057</v>
      </c>
    </row>
    <row r="4513" spans="1:2">
      <c r="A4513" s="223" t="s">
        <v>1</v>
      </c>
      <c r="B4513" s="223" t="s">
        <v>8058</v>
      </c>
    </row>
    <row r="4514" spans="1:2">
      <c r="A4514" s="223" t="s">
        <v>1</v>
      </c>
      <c r="B4514" s="223" t="s">
        <v>8059</v>
      </c>
    </row>
    <row r="4515" spans="1:2">
      <c r="A4515" s="223" t="s">
        <v>40607</v>
      </c>
      <c r="B4515" s="223" t="s">
        <v>8060</v>
      </c>
    </row>
    <row r="4516" spans="1:2">
      <c r="A4516" s="223" t="s">
        <v>0</v>
      </c>
      <c r="B4516" s="223" t="s">
        <v>8061</v>
      </c>
    </row>
    <row r="4517" spans="1:2">
      <c r="A4517" s="223" t="s">
        <v>40606</v>
      </c>
      <c r="B4517" s="223" t="s">
        <v>8062</v>
      </c>
    </row>
    <row r="4518" spans="1:2">
      <c r="A4518" s="223" t="s">
        <v>40605</v>
      </c>
      <c r="B4518" s="223" t="s">
        <v>8063</v>
      </c>
    </row>
    <row r="4519" spans="1:2">
      <c r="A4519" s="223" t="s">
        <v>1</v>
      </c>
      <c r="B4519" s="223" t="s">
        <v>8064</v>
      </c>
    </row>
    <row r="4520" spans="1:2">
      <c r="A4520" s="223" t="s">
        <v>1</v>
      </c>
      <c r="B4520" s="223" t="s">
        <v>8065</v>
      </c>
    </row>
    <row r="4521" spans="1:2">
      <c r="A4521" s="223" t="s">
        <v>1</v>
      </c>
      <c r="B4521" s="223" t="s">
        <v>8066</v>
      </c>
    </row>
    <row r="4522" spans="1:2">
      <c r="A4522" s="223" t="s">
        <v>0</v>
      </c>
      <c r="B4522" s="223" t="s">
        <v>8067</v>
      </c>
    </row>
    <row r="4523" spans="1:2">
      <c r="A4523" s="223" t="s">
        <v>1</v>
      </c>
      <c r="B4523" s="223" t="s">
        <v>8068</v>
      </c>
    </row>
    <row r="4524" spans="1:2">
      <c r="A4524" s="223" t="s">
        <v>1</v>
      </c>
      <c r="B4524" s="223" t="s">
        <v>8069</v>
      </c>
    </row>
    <row r="4525" spans="1:2">
      <c r="A4525" s="223" t="s">
        <v>40607</v>
      </c>
      <c r="B4525" s="223" t="s">
        <v>8070</v>
      </c>
    </row>
    <row r="4526" spans="1:2">
      <c r="A4526" s="223" t="s">
        <v>40608</v>
      </c>
      <c r="B4526" s="223" t="s">
        <v>8071</v>
      </c>
    </row>
    <row r="4527" spans="1:2">
      <c r="A4527" s="223" t="s">
        <v>1</v>
      </c>
      <c r="B4527" s="223" t="s">
        <v>8072</v>
      </c>
    </row>
    <row r="4528" spans="1:2">
      <c r="A4528" s="223" t="s">
        <v>0</v>
      </c>
      <c r="B4528" s="223" t="s">
        <v>8073</v>
      </c>
    </row>
    <row r="4529" spans="1:2">
      <c r="A4529" s="223" t="s">
        <v>1</v>
      </c>
      <c r="B4529" s="223" t="s">
        <v>8074</v>
      </c>
    </row>
    <row r="4530" spans="1:2">
      <c r="A4530" s="223" t="s">
        <v>1</v>
      </c>
      <c r="B4530" s="223" t="s">
        <v>8075</v>
      </c>
    </row>
    <row r="4531" spans="1:2">
      <c r="A4531" s="223" t="s">
        <v>40605</v>
      </c>
      <c r="B4531" s="223" t="s">
        <v>8076</v>
      </c>
    </row>
    <row r="4532" spans="1:2">
      <c r="A4532" s="223" t="s">
        <v>1</v>
      </c>
      <c r="B4532" s="223" t="s">
        <v>8077</v>
      </c>
    </row>
    <row r="4533" spans="1:2">
      <c r="A4533" s="223" t="s">
        <v>40606</v>
      </c>
      <c r="B4533" s="223" t="s">
        <v>8078</v>
      </c>
    </row>
    <row r="4534" spans="1:2">
      <c r="A4534" s="223" t="s">
        <v>40607</v>
      </c>
      <c r="B4534" s="223" t="s">
        <v>8079</v>
      </c>
    </row>
    <row r="4535" spans="1:2">
      <c r="A4535" s="223" t="s">
        <v>3179</v>
      </c>
      <c r="B4535" s="223" t="s">
        <v>8080</v>
      </c>
    </row>
    <row r="4536" spans="1:2">
      <c r="A4536" s="223" t="s">
        <v>0</v>
      </c>
      <c r="B4536" s="223" t="s">
        <v>8081</v>
      </c>
    </row>
    <row r="4537" spans="1:2">
      <c r="A4537" s="223" t="s">
        <v>1</v>
      </c>
      <c r="B4537" s="223" t="s">
        <v>8082</v>
      </c>
    </row>
    <row r="4538" spans="1:2">
      <c r="A4538" s="223" t="s">
        <v>40608</v>
      </c>
      <c r="B4538" s="223" t="s">
        <v>8083</v>
      </c>
    </row>
    <row r="4539" spans="1:2">
      <c r="A4539" s="223" t="s">
        <v>1</v>
      </c>
      <c r="B4539" s="223" t="s">
        <v>8084</v>
      </c>
    </row>
    <row r="4540" spans="1:2">
      <c r="A4540" s="223" t="s">
        <v>1</v>
      </c>
      <c r="B4540" s="223" t="s">
        <v>8085</v>
      </c>
    </row>
    <row r="4541" spans="1:2">
      <c r="A4541" s="223" t="s">
        <v>1</v>
      </c>
      <c r="B4541" s="223" t="s">
        <v>8086</v>
      </c>
    </row>
    <row r="4542" spans="1:2">
      <c r="A4542" s="223" t="s">
        <v>3179</v>
      </c>
      <c r="B4542" s="223" t="s">
        <v>8087</v>
      </c>
    </row>
    <row r="4543" spans="1:2">
      <c r="A4543" s="223" t="s">
        <v>0</v>
      </c>
      <c r="B4543" s="223" t="s">
        <v>8088</v>
      </c>
    </row>
    <row r="4544" spans="1:2">
      <c r="A4544" s="223" t="s">
        <v>0</v>
      </c>
      <c r="B4544" s="223" t="s">
        <v>8089</v>
      </c>
    </row>
    <row r="4545" spans="1:2">
      <c r="A4545" s="223" t="s">
        <v>40607</v>
      </c>
      <c r="B4545" s="223" t="s">
        <v>8090</v>
      </c>
    </row>
    <row r="4546" spans="1:2">
      <c r="A4546" s="223" t="s">
        <v>1</v>
      </c>
      <c r="B4546" s="223" t="s">
        <v>8091</v>
      </c>
    </row>
    <row r="4547" spans="1:2">
      <c r="A4547" s="223" t="s">
        <v>3179</v>
      </c>
      <c r="B4547" s="223" t="s">
        <v>8092</v>
      </c>
    </row>
    <row r="4548" spans="1:2">
      <c r="A4548" s="223" t="s">
        <v>40608</v>
      </c>
      <c r="B4548" s="223" t="s">
        <v>8093</v>
      </c>
    </row>
    <row r="4549" spans="1:2">
      <c r="A4549" s="223" t="s">
        <v>40607</v>
      </c>
      <c r="B4549" s="223" t="s">
        <v>8094</v>
      </c>
    </row>
    <row r="4550" spans="1:2">
      <c r="A4550" s="223" t="s">
        <v>0</v>
      </c>
      <c r="B4550" s="223" t="s">
        <v>8095</v>
      </c>
    </row>
    <row r="4551" spans="1:2">
      <c r="A4551" s="223" t="s">
        <v>3179</v>
      </c>
      <c r="B4551" s="223" t="s">
        <v>8096</v>
      </c>
    </row>
    <row r="4552" spans="1:2">
      <c r="A4552" s="223" t="s">
        <v>1</v>
      </c>
      <c r="B4552" s="223" t="s">
        <v>8097</v>
      </c>
    </row>
    <row r="4553" spans="1:2">
      <c r="A4553" s="223" t="s">
        <v>0</v>
      </c>
      <c r="B4553" s="223" t="s">
        <v>8098</v>
      </c>
    </row>
    <row r="4554" spans="1:2">
      <c r="A4554" s="223" t="s">
        <v>3179</v>
      </c>
      <c r="B4554" s="223" t="s">
        <v>8099</v>
      </c>
    </row>
    <row r="4555" spans="1:2">
      <c r="A4555" s="223" t="s">
        <v>40606</v>
      </c>
      <c r="B4555" s="223" t="s">
        <v>8100</v>
      </c>
    </row>
    <row r="4556" spans="1:2">
      <c r="A4556" s="223" t="s">
        <v>0</v>
      </c>
      <c r="B4556" s="223" t="s">
        <v>8101</v>
      </c>
    </row>
    <row r="4557" spans="1:2">
      <c r="A4557" s="223" t="s">
        <v>1</v>
      </c>
      <c r="B4557" s="223" t="s">
        <v>8102</v>
      </c>
    </row>
    <row r="4558" spans="1:2">
      <c r="A4558" s="223" t="s">
        <v>0</v>
      </c>
      <c r="B4558" s="223" t="s">
        <v>8103</v>
      </c>
    </row>
    <row r="4559" spans="1:2">
      <c r="A4559" s="223" t="s">
        <v>1</v>
      </c>
      <c r="B4559" s="223" t="s">
        <v>8104</v>
      </c>
    </row>
    <row r="4560" spans="1:2">
      <c r="A4560" s="223" t="s">
        <v>40607</v>
      </c>
      <c r="B4560" s="223" t="s">
        <v>8105</v>
      </c>
    </row>
    <row r="4561" spans="1:2">
      <c r="A4561" s="223" t="s">
        <v>3179</v>
      </c>
      <c r="B4561" s="223" t="s">
        <v>8106</v>
      </c>
    </row>
    <row r="4562" spans="1:2">
      <c r="A4562" s="223" t="s">
        <v>3179</v>
      </c>
      <c r="B4562" s="223" t="s">
        <v>8107</v>
      </c>
    </row>
    <row r="4563" spans="1:2">
      <c r="A4563" s="223" t="s">
        <v>1</v>
      </c>
      <c r="B4563" s="223" t="s">
        <v>8108</v>
      </c>
    </row>
    <row r="4564" spans="1:2">
      <c r="A4564" s="223" t="s">
        <v>1</v>
      </c>
      <c r="B4564" s="223" t="s">
        <v>8109</v>
      </c>
    </row>
    <row r="4565" spans="1:2">
      <c r="A4565" s="223" t="s">
        <v>1</v>
      </c>
      <c r="B4565" s="223" t="s">
        <v>8110</v>
      </c>
    </row>
    <row r="4566" spans="1:2">
      <c r="A4566" s="223" t="s">
        <v>1</v>
      </c>
      <c r="B4566" s="223" t="s">
        <v>8111</v>
      </c>
    </row>
    <row r="4567" spans="1:2">
      <c r="A4567" s="223" t="s">
        <v>3179</v>
      </c>
      <c r="B4567" s="223" t="s">
        <v>8112</v>
      </c>
    </row>
    <row r="4568" spans="1:2">
      <c r="A4568" s="223" t="s">
        <v>3179</v>
      </c>
      <c r="B4568" s="223" t="s">
        <v>8113</v>
      </c>
    </row>
    <row r="4569" spans="1:2">
      <c r="A4569" s="223" t="s">
        <v>40607</v>
      </c>
      <c r="B4569" s="223" t="s">
        <v>8114</v>
      </c>
    </row>
    <row r="4570" spans="1:2">
      <c r="A4570" s="223" t="s">
        <v>40606</v>
      </c>
      <c r="B4570" s="223" t="s">
        <v>8115</v>
      </c>
    </row>
    <row r="4571" spans="1:2">
      <c r="A4571" s="223" t="s">
        <v>40607</v>
      </c>
      <c r="B4571" s="223" t="s">
        <v>8116</v>
      </c>
    </row>
    <row r="4572" spans="1:2">
      <c r="A4572" s="223" t="s">
        <v>40607</v>
      </c>
      <c r="B4572" s="223" t="s">
        <v>8117</v>
      </c>
    </row>
    <row r="4573" spans="1:2">
      <c r="A4573" s="223" t="s">
        <v>40607</v>
      </c>
      <c r="B4573" s="223" t="s">
        <v>8118</v>
      </c>
    </row>
    <row r="4574" spans="1:2">
      <c r="A4574" s="223" t="s">
        <v>1</v>
      </c>
      <c r="B4574" s="223" t="s">
        <v>8119</v>
      </c>
    </row>
    <row r="4575" spans="1:2">
      <c r="A4575" s="223" t="s">
        <v>40608</v>
      </c>
      <c r="B4575" s="223" t="s">
        <v>8120</v>
      </c>
    </row>
    <row r="4576" spans="1:2">
      <c r="A4576" s="223" t="s">
        <v>0</v>
      </c>
      <c r="B4576" s="223" t="s">
        <v>8121</v>
      </c>
    </row>
    <row r="4577" spans="1:2">
      <c r="A4577" s="223" t="s">
        <v>1</v>
      </c>
      <c r="B4577" s="223" t="s">
        <v>8122</v>
      </c>
    </row>
    <row r="4578" spans="1:2">
      <c r="A4578" s="223" t="s">
        <v>40606</v>
      </c>
      <c r="B4578" s="223" t="s">
        <v>8123</v>
      </c>
    </row>
    <row r="4579" spans="1:2">
      <c r="A4579" s="223" t="s">
        <v>40605</v>
      </c>
      <c r="B4579" s="223" t="s">
        <v>8124</v>
      </c>
    </row>
    <row r="4580" spans="1:2">
      <c r="A4580" s="223" t="s">
        <v>0</v>
      </c>
      <c r="B4580" s="223" t="s">
        <v>8125</v>
      </c>
    </row>
    <row r="4581" spans="1:2">
      <c r="A4581" s="223" t="s">
        <v>40608</v>
      </c>
      <c r="B4581" s="223" t="s">
        <v>8126</v>
      </c>
    </row>
    <row r="4582" spans="1:2">
      <c r="A4582" s="223" t="s">
        <v>40605</v>
      </c>
      <c r="B4582" s="223" t="s">
        <v>8127</v>
      </c>
    </row>
    <row r="4583" spans="1:2">
      <c r="A4583" s="223" t="s">
        <v>0</v>
      </c>
      <c r="B4583" s="223" t="s">
        <v>8128</v>
      </c>
    </row>
    <row r="4584" spans="1:2">
      <c r="A4584" s="223" t="s">
        <v>0</v>
      </c>
      <c r="B4584" s="223" t="s">
        <v>8129</v>
      </c>
    </row>
    <row r="4585" spans="1:2">
      <c r="A4585" s="223" t="s">
        <v>1</v>
      </c>
      <c r="B4585" s="223" t="s">
        <v>8130</v>
      </c>
    </row>
    <row r="4586" spans="1:2">
      <c r="A4586" s="223" t="s">
        <v>3179</v>
      </c>
      <c r="B4586" s="223" t="s">
        <v>8131</v>
      </c>
    </row>
    <row r="4587" spans="1:2">
      <c r="A4587" s="223" t="s">
        <v>3179</v>
      </c>
      <c r="B4587" s="223" t="s">
        <v>8132</v>
      </c>
    </row>
    <row r="4588" spans="1:2">
      <c r="A4588" s="223" t="s">
        <v>40607</v>
      </c>
      <c r="B4588" s="223" t="s">
        <v>8133</v>
      </c>
    </row>
    <row r="4589" spans="1:2">
      <c r="A4589" s="223" t="s">
        <v>0</v>
      </c>
      <c r="B4589" s="223" t="s">
        <v>8134</v>
      </c>
    </row>
    <row r="4590" spans="1:2">
      <c r="A4590" s="223" t="s">
        <v>0</v>
      </c>
      <c r="B4590" s="223" t="s">
        <v>8135</v>
      </c>
    </row>
    <row r="4591" spans="1:2">
      <c r="A4591" s="223" t="s">
        <v>1</v>
      </c>
      <c r="B4591" s="223" t="s">
        <v>8136</v>
      </c>
    </row>
    <row r="4592" spans="1:2">
      <c r="A4592" s="223" t="s">
        <v>3179</v>
      </c>
      <c r="B4592" s="223" t="s">
        <v>8137</v>
      </c>
    </row>
    <row r="4593" spans="1:2">
      <c r="A4593" s="223" t="s">
        <v>40606</v>
      </c>
      <c r="B4593" s="223" t="s">
        <v>8138</v>
      </c>
    </row>
    <row r="4594" spans="1:2">
      <c r="A4594" s="223" t="s">
        <v>0</v>
      </c>
      <c r="B4594" s="223" t="s">
        <v>8139</v>
      </c>
    </row>
    <row r="4595" spans="1:2">
      <c r="A4595" s="223" t="s">
        <v>40606</v>
      </c>
      <c r="B4595" s="223" t="s">
        <v>8140</v>
      </c>
    </row>
    <row r="4596" spans="1:2">
      <c r="A4596" s="223" t="s">
        <v>1</v>
      </c>
      <c r="B4596" s="223" t="s">
        <v>8141</v>
      </c>
    </row>
    <row r="4597" spans="1:2">
      <c r="A4597" s="223" t="s">
        <v>40606</v>
      </c>
      <c r="B4597" s="223" t="s">
        <v>8142</v>
      </c>
    </row>
    <row r="4598" spans="1:2">
      <c r="A4598" s="223" t="s">
        <v>0</v>
      </c>
      <c r="B4598" s="223" t="s">
        <v>8143</v>
      </c>
    </row>
    <row r="4599" spans="1:2">
      <c r="A4599" s="223" t="s">
        <v>3179</v>
      </c>
      <c r="B4599" s="223" t="s">
        <v>8144</v>
      </c>
    </row>
    <row r="4600" spans="1:2">
      <c r="A4600" s="223" t="s">
        <v>0</v>
      </c>
      <c r="B4600" s="223" t="s">
        <v>8145</v>
      </c>
    </row>
    <row r="4601" spans="1:2">
      <c r="A4601" s="223" t="s">
        <v>40605</v>
      </c>
      <c r="B4601" s="223" t="s">
        <v>8146</v>
      </c>
    </row>
    <row r="4602" spans="1:2">
      <c r="A4602" s="223" t="s">
        <v>40605</v>
      </c>
      <c r="B4602" s="223" t="s">
        <v>8147</v>
      </c>
    </row>
    <row r="4603" spans="1:2">
      <c r="A4603" s="223" t="s">
        <v>0</v>
      </c>
      <c r="B4603" s="223" t="s">
        <v>8148</v>
      </c>
    </row>
    <row r="4604" spans="1:2">
      <c r="A4604" s="223" t="s">
        <v>0</v>
      </c>
      <c r="B4604" s="223" t="s">
        <v>8149</v>
      </c>
    </row>
    <row r="4605" spans="1:2">
      <c r="A4605" s="223" t="s">
        <v>1</v>
      </c>
      <c r="B4605" s="223" t="s">
        <v>8150</v>
      </c>
    </row>
    <row r="4606" spans="1:2">
      <c r="A4606" s="223" t="s">
        <v>0</v>
      </c>
      <c r="B4606" s="223" t="s">
        <v>8151</v>
      </c>
    </row>
    <row r="4607" spans="1:2">
      <c r="A4607" s="223" t="s">
        <v>40608</v>
      </c>
      <c r="B4607" s="223" t="s">
        <v>8152</v>
      </c>
    </row>
    <row r="4608" spans="1:2">
      <c r="A4608" s="223" t="s">
        <v>40607</v>
      </c>
      <c r="B4608" s="223" t="s">
        <v>8153</v>
      </c>
    </row>
    <row r="4609" spans="1:2">
      <c r="A4609" s="223" t="s">
        <v>40607</v>
      </c>
      <c r="B4609" s="223" t="s">
        <v>8154</v>
      </c>
    </row>
    <row r="4610" spans="1:2">
      <c r="A4610" s="223" t="s">
        <v>1</v>
      </c>
      <c r="B4610" s="223" t="s">
        <v>8155</v>
      </c>
    </row>
    <row r="4611" spans="1:2">
      <c r="A4611" s="223" t="s">
        <v>0</v>
      </c>
      <c r="B4611" s="223" t="s">
        <v>8156</v>
      </c>
    </row>
    <row r="4612" spans="1:2">
      <c r="A4612" s="223" t="s">
        <v>1</v>
      </c>
      <c r="B4612" s="223" t="s">
        <v>8157</v>
      </c>
    </row>
    <row r="4613" spans="1:2">
      <c r="A4613" s="223" t="s">
        <v>40606</v>
      </c>
      <c r="B4613" s="223" t="s">
        <v>8158</v>
      </c>
    </row>
    <row r="4614" spans="1:2">
      <c r="A4614" s="223" t="s">
        <v>40607</v>
      </c>
      <c r="B4614" s="223" t="s">
        <v>8159</v>
      </c>
    </row>
    <row r="4615" spans="1:2">
      <c r="A4615" s="223" t="s">
        <v>1</v>
      </c>
      <c r="B4615" s="223" t="s">
        <v>8160</v>
      </c>
    </row>
    <row r="4616" spans="1:2">
      <c r="A4616" s="223" t="s">
        <v>0</v>
      </c>
      <c r="B4616" s="223" t="s">
        <v>8161</v>
      </c>
    </row>
    <row r="4617" spans="1:2">
      <c r="A4617" s="223" t="s">
        <v>1</v>
      </c>
      <c r="B4617" s="223" t="s">
        <v>8162</v>
      </c>
    </row>
    <row r="4618" spans="1:2">
      <c r="A4618" s="223" t="s">
        <v>0</v>
      </c>
      <c r="B4618" s="223" t="s">
        <v>8163</v>
      </c>
    </row>
    <row r="4619" spans="1:2">
      <c r="A4619" s="223" t="s">
        <v>1</v>
      </c>
      <c r="B4619" s="223" t="s">
        <v>8164</v>
      </c>
    </row>
    <row r="4620" spans="1:2">
      <c r="A4620" s="223" t="s">
        <v>0</v>
      </c>
      <c r="B4620" s="223" t="s">
        <v>8165</v>
      </c>
    </row>
    <row r="4621" spans="1:2">
      <c r="A4621" s="223" t="s">
        <v>3179</v>
      </c>
      <c r="B4621" s="223" t="s">
        <v>8166</v>
      </c>
    </row>
    <row r="4622" spans="1:2">
      <c r="A4622" s="223" t="s">
        <v>40606</v>
      </c>
      <c r="B4622" s="223" t="s">
        <v>8167</v>
      </c>
    </row>
    <row r="4623" spans="1:2">
      <c r="A4623" s="223" t="s">
        <v>1</v>
      </c>
      <c r="B4623" s="223" t="s">
        <v>8168</v>
      </c>
    </row>
    <row r="4624" spans="1:2">
      <c r="A4624" s="223" t="s">
        <v>40607</v>
      </c>
      <c r="B4624" s="223" t="s">
        <v>8169</v>
      </c>
    </row>
    <row r="4625" spans="1:2">
      <c r="A4625" s="223" t="s">
        <v>3179</v>
      </c>
      <c r="B4625" s="223" t="s">
        <v>8170</v>
      </c>
    </row>
    <row r="4626" spans="1:2">
      <c r="A4626" s="223" t="s">
        <v>3179</v>
      </c>
      <c r="B4626" s="223" t="s">
        <v>8171</v>
      </c>
    </row>
    <row r="4627" spans="1:2">
      <c r="A4627" s="223" t="s">
        <v>40607</v>
      </c>
      <c r="B4627" s="223" t="s">
        <v>8172</v>
      </c>
    </row>
    <row r="4628" spans="1:2">
      <c r="A4628" s="223" t="s">
        <v>0</v>
      </c>
      <c r="B4628" s="223" t="s">
        <v>8173</v>
      </c>
    </row>
    <row r="4629" spans="1:2">
      <c r="A4629" s="223" t="s">
        <v>40605</v>
      </c>
      <c r="B4629" s="223" t="s">
        <v>8174</v>
      </c>
    </row>
    <row r="4630" spans="1:2">
      <c r="A4630" s="223" t="s">
        <v>1</v>
      </c>
      <c r="B4630" s="223" t="s">
        <v>8175</v>
      </c>
    </row>
    <row r="4631" spans="1:2">
      <c r="A4631" s="223" t="s">
        <v>1</v>
      </c>
      <c r="B4631" s="223" t="s">
        <v>8176</v>
      </c>
    </row>
    <row r="4632" spans="1:2">
      <c r="A4632" s="223" t="s">
        <v>40607</v>
      </c>
      <c r="B4632" s="223" t="s">
        <v>8177</v>
      </c>
    </row>
    <row r="4633" spans="1:2">
      <c r="A4633" s="223" t="s">
        <v>40607</v>
      </c>
      <c r="B4633" s="223" t="s">
        <v>8178</v>
      </c>
    </row>
    <row r="4634" spans="1:2">
      <c r="A4634" s="223" t="s">
        <v>1</v>
      </c>
      <c r="B4634" s="223" t="s">
        <v>8179</v>
      </c>
    </row>
    <row r="4635" spans="1:2">
      <c r="A4635" s="223" t="s">
        <v>40607</v>
      </c>
      <c r="B4635" s="223" t="s">
        <v>8180</v>
      </c>
    </row>
    <row r="4636" spans="1:2">
      <c r="A4636" s="223" t="s">
        <v>40607</v>
      </c>
      <c r="B4636" s="223" t="s">
        <v>8181</v>
      </c>
    </row>
    <row r="4637" spans="1:2">
      <c r="A4637" s="223" t="s">
        <v>1</v>
      </c>
      <c r="B4637" s="223" t="s">
        <v>8182</v>
      </c>
    </row>
    <row r="4638" spans="1:2">
      <c r="A4638" s="223" t="s">
        <v>1</v>
      </c>
      <c r="B4638" s="223" t="s">
        <v>8183</v>
      </c>
    </row>
    <row r="4639" spans="1:2">
      <c r="A4639" s="223" t="s">
        <v>0</v>
      </c>
      <c r="B4639" s="223" t="s">
        <v>8184</v>
      </c>
    </row>
    <row r="4640" spans="1:2">
      <c r="A4640" s="223" t="s">
        <v>40608</v>
      </c>
      <c r="B4640" s="223" t="s">
        <v>8185</v>
      </c>
    </row>
    <row r="4641" spans="1:2">
      <c r="A4641" s="223" t="s">
        <v>40607</v>
      </c>
      <c r="B4641" s="223" t="s">
        <v>8186</v>
      </c>
    </row>
    <row r="4642" spans="1:2">
      <c r="A4642" s="223" t="s">
        <v>3179</v>
      </c>
      <c r="B4642" s="223" t="s">
        <v>8187</v>
      </c>
    </row>
    <row r="4643" spans="1:2">
      <c r="A4643" s="223" t="s">
        <v>40607</v>
      </c>
      <c r="B4643" s="223" t="s">
        <v>8188</v>
      </c>
    </row>
    <row r="4644" spans="1:2">
      <c r="A4644" s="223" t="s">
        <v>1</v>
      </c>
      <c r="B4644" s="223" t="s">
        <v>8189</v>
      </c>
    </row>
    <row r="4645" spans="1:2">
      <c r="A4645" s="223" t="s">
        <v>1</v>
      </c>
      <c r="B4645" s="223" t="s">
        <v>8190</v>
      </c>
    </row>
    <row r="4646" spans="1:2">
      <c r="A4646" s="223" t="s">
        <v>3179</v>
      </c>
      <c r="B4646" s="223" t="s">
        <v>8191</v>
      </c>
    </row>
    <row r="4647" spans="1:2">
      <c r="A4647" s="223" t="s">
        <v>3179</v>
      </c>
      <c r="B4647" s="223" t="s">
        <v>8192</v>
      </c>
    </row>
    <row r="4648" spans="1:2">
      <c r="A4648" s="223" t="s">
        <v>40608</v>
      </c>
      <c r="B4648" s="223" t="s">
        <v>8193</v>
      </c>
    </row>
    <row r="4649" spans="1:2">
      <c r="A4649" s="223" t="s">
        <v>1</v>
      </c>
      <c r="B4649" s="223" t="s">
        <v>8194</v>
      </c>
    </row>
    <row r="4650" spans="1:2">
      <c r="A4650" s="223" t="s">
        <v>1</v>
      </c>
      <c r="B4650" s="223" t="s">
        <v>8195</v>
      </c>
    </row>
    <row r="4651" spans="1:2">
      <c r="A4651" s="223" t="s">
        <v>40606</v>
      </c>
      <c r="B4651" s="223" t="s">
        <v>8196</v>
      </c>
    </row>
    <row r="4652" spans="1:2">
      <c r="A4652" s="223" t="s">
        <v>1</v>
      </c>
      <c r="B4652" s="223" t="s">
        <v>8197</v>
      </c>
    </row>
    <row r="4653" spans="1:2">
      <c r="A4653" s="223" t="s">
        <v>1</v>
      </c>
      <c r="B4653" s="223" t="s">
        <v>8198</v>
      </c>
    </row>
    <row r="4654" spans="1:2">
      <c r="A4654" s="223" t="s">
        <v>40607</v>
      </c>
      <c r="B4654" s="223" t="s">
        <v>8199</v>
      </c>
    </row>
    <row r="4655" spans="1:2">
      <c r="A4655" s="223" t="s">
        <v>1</v>
      </c>
      <c r="B4655" s="223" t="s">
        <v>8200</v>
      </c>
    </row>
    <row r="4656" spans="1:2">
      <c r="A4656" s="223" t="s">
        <v>3179</v>
      </c>
      <c r="B4656" s="223" t="s">
        <v>8201</v>
      </c>
    </row>
    <row r="4657" spans="1:2">
      <c r="A4657" s="223" t="s">
        <v>0</v>
      </c>
      <c r="B4657" s="223" t="s">
        <v>8202</v>
      </c>
    </row>
    <row r="4658" spans="1:2">
      <c r="A4658" s="223" t="s">
        <v>1</v>
      </c>
      <c r="B4658" s="223" t="s">
        <v>8203</v>
      </c>
    </row>
    <row r="4659" spans="1:2">
      <c r="A4659" s="223" t="s">
        <v>1</v>
      </c>
      <c r="B4659" s="223" t="s">
        <v>8204</v>
      </c>
    </row>
    <row r="4660" spans="1:2">
      <c r="A4660" s="223" t="s">
        <v>0</v>
      </c>
      <c r="B4660" s="223" t="s">
        <v>8205</v>
      </c>
    </row>
    <row r="4661" spans="1:2">
      <c r="A4661" s="223" t="s">
        <v>0</v>
      </c>
      <c r="B4661" s="223" t="s">
        <v>8206</v>
      </c>
    </row>
    <row r="4662" spans="1:2">
      <c r="A4662" s="223" t="s">
        <v>1</v>
      </c>
      <c r="B4662" s="223" t="s">
        <v>8207</v>
      </c>
    </row>
    <row r="4663" spans="1:2">
      <c r="A4663" s="223" t="s">
        <v>40607</v>
      </c>
      <c r="B4663" s="223" t="s">
        <v>8208</v>
      </c>
    </row>
    <row r="4664" spans="1:2">
      <c r="A4664" s="223" t="s">
        <v>40606</v>
      </c>
      <c r="B4664" s="223" t="s">
        <v>8209</v>
      </c>
    </row>
    <row r="4665" spans="1:2">
      <c r="A4665" s="223" t="s">
        <v>0</v>
      </c>
      <c r="B4665" s="223" t="s">
        <v>8210</v>
      </c>
    </row>
    <row r="4666" spans="1:2">
      <c r="A4666" s="223" t="s">
        <v>3179</v>
      </c>
      <c r="B4666" s="223" t="s">
        <v>8211</v>
      </c>
    </row>
    <row r="4667" spans="1:2">
      <c r="A4667" s="223" t="s">
        <v>0</v>
      </c>
      <c r="B4667" s="223" t="s">
        <v>8212</v>
      </c>
    </row>
    <row r="4668" spans="1:2">
      <c r="A4668" s="223" t="s">
        <v>1</v>
      </c>
      <c r="B4668" s="223" t="s">
        <v>8213</v>
      </c>
    </row>
    <row r="4669" spans="1:2">
      <c r="A4669" s="223" t="s">
        <v>3179</v>
      </c>
      <c r="B4669" s="223" t="s">
        <v>8214</v>
      </c>
    </row>
    <row r="4670" spans="1:2">
      <c r="A4670" s="223" t="s">
        <v>0</v>
      </c>
      <c r="B4670" s="223" t="s">
        <v>8215</v>
      </c>
    </row>
    <row r="4671" spans="1:2">
      <c r="A4671" s="223" t="s">
        <v>40607</v>
      </c>
      <c r="B4671" s="223" t="s">
        <v>8216</v>
      </c>
    </row>
    <row r="4672" spans="1:2">
      <c r="A4672" s="223" t="s">
        <v>0</v>
      </c>
      <c r="B4672" s="223" t="s">
        <v>8217</v>
      </c>
    </row>
    <row r="4673" spans="1:2">
      <c r="A4673" s="223" t="s">
        <v>0</v>
      </c>
      <c r="B4673" s="223" t="s">
        <v>8218</v>
      </c>
    </row>
    <row r="4674" spans="1:2">
      <c r="A4674" s="223" t="s">
        <v>0</v>
      </c>
      <c r="B4674" s="223" t="s">
        <v>8219</v>
      </c>
    </row>
    <row r="4675" spans="1:2">
      <c r="A4675" s="223" t="s">
        <v>3179</v>
      </c>
      <c r="B4675" s="223" t="s">
        <v>8220</v>
      </c>
    </row>
    <row r="4676" spans="1:2">
      <c r="A4676" s="223" t="s">
        <v>1</v>
      </c>
      <c r="B4676" s="223" t="s">
        <v>8221</v>
      </c>
    </row>
    <row r="4677" spans="1:2">
      <c r="A4677" s="223" t="s">
        <v>1</v>
      </c>
      <c r="B4677" s="223" t="s">
        <v>8222</v>
      </c>
    </row>
    <row r="4678" spans="1:2">
      <c r="A4678" s="223" t="s">
        <v>1</v>
      </c>
      <c r="B4678" s="223" t="s">
        <v>8223</v>
      </c>
    </row>
    <row r="4679" spans="1:2">
      <c r="A4679" s="223" t="s">
        <v>40607</v>
      </c>
      <c r="B4679" s="223" t="s">
        <v>8224</v>
      </c>
    </row>
    <row r="4680" spans="1:2">
      <c r="A4680" s="223" t="s">
        <v>3179</v>
      </c>
      <c r="B4680" s="223" t="s">
        <v>8225</v>
      </c>
    </row>
    <row r="4681" spans="1:2">
      <c r="A4681" s="223" t="s">
        <v>40605</v>
      </c>
      <c r="B4681" s="223" t="s">
        <v>8226</v>
      </c>
    </row>
    <row r="4682" spans="1:2">
      <c r="A4682" s="223" t="s">
        <v>1</v>
      </c>
      <c r="B4682" s="223" t="s">
        <v>8227</v>
      </c>
    </row>
    <row r="4683" spans="1:2">
      <c r="A4683" s="223" t="s">
        <v>1</v>
      </c>
      <c r="B4683" s="223" t="s">
        <v>8228</v>
      </c>
    </row>
    <row r="4684" spans="1:2">
      <c r="A4684" s="223" t="s">
        <v>1</v>
      </c>
      <c r="B4684" s="223" t="s">
        <v>8229</v>
      </c>
    </row>
    <row r="4685" spans="1:2">
      <c r="A4685" s="223" t="s">
        <v>40608</v>
      </c>
      <c r="B4685" s="223" t="s">
        <v>8230</v>
      </c>
    </row>
    <row r="4686" spans="1:2">
      <c r="A4686" s="223" t="s">
        <v>3179</v>
      </c>
      <c r="B4686" s="223" t="s">
        <v>8231</v>
      </c>
    </row>
    <row r="4687" spans="1:2">
      <c r="A4687" s="223" t="s">
        <v>0</v>
      </c>
      <c r="B4687" s="223" t="s">
        <v>8232</v>
      </c>
    </row>
    <row r="4688" spans="1:2">
      <c r="A4688" s="223" t="s">
        <v>1</v>
      </c>
      <c r="B4688" s="223" t="s">
        <v>8233</v>
      </c>
    </row>
    <row r="4689" spans="1:2">
      <c r="A4689" s="223" t="s">
        <v>0</v>
      </c>
      <c r="B4689" s="223" t="s">
        <v>8234</v>
      </c>
    </row>
    <row r="4690" spans="1:2">
      <c r="A4690" s="223" t="s">
        <v>1</v>
      </c>
      <c r="B4690" s="223" t="s">
        <v>8235</v>
      </c>
    </row>
    <row r="4691" spans="1:2">
      <c r="A4691" s="223" t="s">
        <v>1</v>
      </c>
      <c r="B4691" s="223" t="s">
        <v>8236</v>
      </c>
    </row>
    <row r="4692" spans="1:2">
      <c r="A4692" s="223" t="s">
        <v>40608</v>
      </c>
      <c r="B4692" s="223" t="s">
        <v>8237</v>
      </c>
    </row>
    <row r="4693" spans="1:2">
      <c r="A4693" s="223" t="s">
        <v>40607</v>
      </c>
      <c r="B4693" s="223" t="s">
        <v>8238</v>
      </c>
    </row>
    <row r="4694" spans="1:2">
      <c r="A4694" s="223" t="s">
        <v>1</v>
      </c>
      <c r="B4694" s="223" t="s">
        <v>8239</v>
      </c>
    </row>
    <row r="4695" spans="1:2">
      <c r="A4695" s="223" t="s">
        <v>3179</v>
      </c>
      <c r="B4695" s="223" t="s">
        <v>8240</v>
      </c>
    </row>
    <row r="4696" spans="1:2">
      <c r="A4696" s="223" t="s">
        <v>0</v>
      </c>
      <c r="B4696" s="223" t="s">
        <v>8241</v>
      </c>
    </row>
    <row r="4697" spans="1:2">
      <c r="A4697" s="223" t="s">
        <v>40606</v>
      </c>
      <c r="B4697" s="223" t="s">
        <v>8242</v>
      </c>
    </row>
    <row r="4698" spans="1:2">
      <c r="A4698" s="223" t="s">
        <v>1</v>
      </c>
      <c r="B4698" s="223" t="s">
        <v>8243</v>
      </c>
    </row>
    <row r="4699" spans="1:2">
      <c r="A4699" s="223" t="s">
        <v>40605</v>
      </c>
      <c r="B4699" s="223" t="s">
        <v>8244</v>
      </c>
    </row>
    <row r="4700" spans="1:2">
      <c r="A4700" s="223" t="s">
        <v>3179</v>
      </c>
      <c r="B4700" s="223" t="s">
        <v>8245</v>
      </c>
    </row>
    <row r="4701" spans="1:2">
      <c r="A4701" s="223" t="s">
        <v>40606</v>
      </c>
      <c r="B4701" s="223" t="s">
        <v>8246</v>
      </c>
    </row>
    <row r="4702" spans="1:2">
      <c r="A4702" s="223" t="s">
        <v>40607</v>
      </c>
      <c r="B4702" s="223" t="s">
        <v>8247</v>
      </c>
    </row>
    <row r="4703" spans="1:2">
      <c r="A4703" s="223" t="s">
        <v>40608</v>
      </c>
      <c r="B4703" s="223" t="s">
        <v>8248</v>
      </c>
    </row>
    <row r="4704" spans="1:2">
      <c r="A4704" s="223" t="s">
        <v>0</v>
      </c>
      <c r="B4704" s="223" t="s">
        <v>8249</v>
      </c>
    </row>
    <row r="4705" spans="1:2">
      <c r="A4705" s="223" t="s">
        <v>0</v>
      </c>
      <c r="B4705" s="223" t="s">
        <v>8250</v>
      </c>
    </row>
    <row r="4706" spans="1:2">
      <c r="A4706" s="223" t="s">
        <v>40605</v>
      </c>
      <c r="B4706" s="223" t="s">
        <v>8251</v>
      </c>
    </row>
    <row r="4707" spans="1:2">
      <c r="A4707" s="223" t="s">
        <v>0</v>
      </c>
      <c r="B4707" s="223" t="s">
        <v>8252</v>
      </c>
    </row>
    <row r="4708" spans="1:2">
      <c r="A4708" s="223" t="s">
        <v>40607</v>
      </c>
      <c r="B4708" s="223" t="s">
        <v>8253</v>
      </c>
    </row>
    <row r="4709" spans="1:2">
      <c r="A4709" s="223" t="s">
        <v>1</v>
      </c>
      <c r="B4709" s="223" t="s">
        <v>8254</v>
      </c>
    </row>
    <row r="4710" spans="1:2">
      <c r="A4710" s="223" t="s">
        <v>40608</v>
      </c>
      <c r="B4710" s="223" t="s">
        <v>8255</v>
      </c>
    </row>
    <row r="4711" spans="1:2">
      <c r="A4711" s="223" t="s">
        <v>1</v>
      </c>
      <c r="B4711" s="223" t="s">
        <v>8256</v>
      </c>
    </row>
    <row r="4712" spans="1:2">
      <c r="A4712" s="223" t="s">
        <v>1</v>
      </c>
      <c r="B4712" s="223" t="s">
        <v>8257</v>
      </c>
    </row>
    <row r="4713" spans="1:2">
      <c r="A4713" s="223" t="s">
        <v>3179</v>
      </c>
      <c r="B4713" s="223" t="s">
        <v>8258</v>
      </c>
    </row>
    <row r="4714" spans="1:2">
      <c r="A4714" s="223" t="s">
        <v>0</v>
      </c>
      <c r="B4714" s="223" t="s">
        <v>8259</v>
      </c>
    </row>
    <row r="4715" spans="1:2">
      <c r="A4715" s="223" t="s">
        <v>40606</v>
      </c>
      <c r="B4715" s="223" t="s">
        <v>8260</v>
      </c>
    </row>
    <row r="4716" spans="1:2">
      <c r="A4716" s="223" t="s">
        <v>40607</v>
      </c>
      <c r="B4716" s="223" t="s">
        <v>8261</v>
      </c>
    </row>
    <row r="4717" spans="1:2">
      <c r="A4717" s="223" t="s">
        <v>1</v>
      </c>
      <c r="B4717" s="223" t="s">
        <v>8262</v>
      </c>
    </row>
    <row r="4718" spans="1:2">
      <c r="A4718" s="223" t="s">
        <v>40607</v>
      </c>
      <c r="B4718" s="223" t="s">
        <v>8263</v>
      </c>
    </row>
    <row r="4719" spans="1:2">
      <c r="A4719" s="223" t="s">
        <v>40607</v>
      </c>
      <c r="B4719" s="223" t="s">
        <v>8264</v>
      </c>
    </row>
    <row r="4720" spans="1:2">
      <c r="A4720" s="223" t="s">
        <v>40605</v>
      </c>
      <c r="B4720" s="223" t="s">
        <v>8265</v>
      </c>
    </row>
    <row r="4721" spans="1:2">
      <c r="A4721" s="223" t="s">
        <v>3179</v>
      </c>
      <c r="B4721" s="223" t="s">
        <v>8266</v>
      </c>
    </row>
    <row r="4722" spans="1:2">
      <c r="A4722" s="223" t="s">
        <v>0</v>
      </c>
      <c r="B4722" s="223" t="s">
        <v>8267</v>
      </c>
    </row>
    <row r="4723" spans="1:2">
      <c r="A4723" s="223" t="s">
        <v>3179</v>
      </c>
      <c r="B4723" s="223" t="s">
        <v>8268</v>
      </c>
    </row>
    <row r="4724" spans="1:2">
      <c r="A4724" s="223" t="s">
        <v>1</v>
      </c>
      <c r="B4724" s="223" t="s">
        <v>8269</v>
      </c>
    </row>
    <row r="4725" spans="1:2">
      <c r="A4725" s="223" t="s">
        <v>0</v>
      </c>
      <c r="B4725" s="223" t="s">
        <v>8270</v>
      </c>
    </row>
    <row r="4726" spans="1:2">
      <c r="A4726" s="223" t="s">
        <v>0</v>
      </c>
      <c r="B4726" s="223" t="s">
        <v>8271</v>
      </c>
    </row>
    <row r="4727" spans="1:2">
      <c r="A4727" s="223" t="s">
        <v>3179</v>
      </c>
      <c r="B4727" s="223" t="s">
        <v>8272</v>
      </c>
    </row>
    <row r="4728" spans="1:2">
      <c r="A4728" s="223" t="s">
        <v>3179</v>
      </c>
      <c r="B4728" s="223" t="s">
        <v>8273</v>
      </c>
    </row>
    <row r="4729" spans="1:2">
      <c r="A4729" s="223" t="s">
        <v>40607</v>
      </c>
      <c r="B4729" s="223" t="s">
        <v>8274</v>
      </c>
    </row>
    <row r="4730" spans="1:2">
      <c r="A4730" s="223" t="s">
        <v>40605</v>
      </c>
      <c r="B4730" s="223" t="s">
        <v>8275</v>
      </c>
    </row>
    <row r="4731" spans="1:2">
      <c r="A4731" s="223" t="s">
        <v>3179</v>
      </c>
      <c r="B4731" s="223" t="s">
        <v>8276</v>
      </c>
    </row>
    <row r="4732" spans="1:2">
      <c r="A4732" s="223" t="s">
        <v>0</v>
      </c>
      <c r="B4732" s="223" t="s">
        <v>8277</v>
      </c>
    </row>
    <row r="4733" spans="1:2">
      <c r="A4733" s="223" t="s">
        <v>0</v>
      </c>
      <c r="B4733" s="223" t="s">
        <v>8278</v>
      </c>
    </row>
    <row r="4734" spans="1:2">
      <c r="A4734" s="223" t="s">
        <v>1</v>
      </c>
      <c r="B4734" s="223" t="s">
        <v>8279</v>
      </c>
    </row>
    <row r="4735" spans="1:2">
      <c r="A4735" s="223" t="s">
        <v>0</v>
      </c>
      <c r="B4735" s="223" t="s">
        <v>8280</v>
      </c>
    </row>
    <row r="4736" spans="1:2">
      <c r="A4736" s="223" t="s">
        <v>1</v>
      </c>
      <c r="B4736" s="223" t="s">
        <v>8281</v>
      </c>
    </row>
    <row r="4737" spans="1:2">
      <c r="A4737" s="223" t="s">
        <v>0</v>
      </c>
      <c r="B4737" s="223" t="s">
        <v>8282</v>
      </c>
    </row>
    <row r="4738" spans="1:2">
      <c r="A4738" s="223" t="s">
        <v>3179</v>
      </c>
      <c r="B4738" s="223" t="s">
        <v>8283</v>
      </c>
    </row>
    <row r="4739" spans="1:2">
      <c r="A4739" s="223" t="s">
        <v>1</v>
      </c>
      <c r="B4739" s="223" t="s">
        <v>8284</v>
      </c>
    </row>
    <row r="4740" spans="1:2">
      <c r="A4740" s="223" t="s">
        <v>40607</v>
      </c>
      <c r="B4740" s="223" t="s">
        <v>8285</v>
      </c>
    </row>
    <row r="4741" spans="1:2">
      <c r="A4741" s="223" t="s">
        <v>40607</v>
      </c>
      <c r="B4741" s="223" t="s">
        <v>8286</v>
      </c>
    </row>
    <row r="4742" spans="1:2">
      <c r="A4742" s="223" t="s">
        <v>0</v>
      </c>
      <c r="B4742" s="223" t="s">
        <v>8287</v>
      </c>
    </row>
    <row r="4743" spans="1:2">
      <c r="A4743" s="223" t="s">
        <v>1</v>
      </c>
      <c r="B4743" s="223" t="s">
        <v>8288</v>
      </c>
    </row>
    <row r="4744" spans="1:2">
      <c r="A4744" s="223" t="s">
        <v>40607</v>
      </c>
      <c r="B4744" s="223" t="s">
        <v>8289</v>
      </c>
    </row>
    <row r="4745" spans="1:2">
      <c r="A4745" s="223" t="s">
        <v>1</v>
      </c>
      <c r="B4745" s="223" t="s">
        <v>8290</v>
      </c>
    </row>
    <row r="4746" spans="1:2">
      <c r="A4746" s="223" t="s">
        <v>1</v>
      </c>
      <c r="B4746" s="223" t="s">
        <v>8291</v>
      </c>
    </row>
    <row r="4747" spans="1:2">
      <c r="A4747" s="223" t="s">
        <v>40607</v>
      </c>
      <c r="B4747" s="223" t="s">
        <v>8292</v>
      </c>
    </row>
    <row r="4748" spans="1:2">
      <c r="A4748" s="223" t="s">
        <v>40605</v>
      </c>
      <c r="B4748" s="223" t="s">
        <v>8293</v>
      </c>
    </row>
    <row r="4749" spans="1:2">
      <c r="A4749" s="223" t="s">
        <v>40607</v>
      </c>
      <c r="B4749" s="223" t="s">
        <v>8294</v>
      </c>
    </row>
    <row r="4750" spans="1:2">
      <c r="A4750" s="223" t="s">
        <v>1</v>
      </c>
      <c r="B4750" s="223" t="s">
        <v>8295</v>
      </c>
    </row>
    <row r="4751" spans="1:2">
      <c r="A4751" s="223" t="s">
        <v>40605</v>
      </c>
      <c r="B4751" s="223" t="s">
        <v>8296</v>
      </c>
    </row>
    <row r="4752" spans="1:2">
      <c r="A4752" s="223" t="s">
        <v>3179</v>
      </c>
      <c r="B4752" s="223" t="s">
        <v>8297</v>
      </c>
    </row>
    <row r="4753" spans="1:2">
      <c r="A4753" s="223" t="s">
        <v>0</v>
      </c>
      <c r="B4753" s="223" t="s">
        <v>8298</v>
      </c>
    </row>
    <row r="4754" spans="1:2">
      <c r="A4754" s="223" t="s">
        <v>40605</v>
      </c>
      <c r="B4754" s="223" t="s">
        <v>8299</v>
      </c>
    </row>
    <row r="4755" spans="1:2">
      <c r="A4755" s="223" t="s">
        <v>0</v>
      </c>
      <c r="B4755" s="223" t="s">
        <v>8300</v>
      </c>
    </row>
    <row r="4756" spans="1:2">
      <c r="A4756" s="223" t="s">
        <v>40607</v>
      </c>
      <c r="B4756" s="223" t="s">
        <v>8301</v>
      </c>
    </row>
    <row r="4757" spans="1:2">
      <c r="A4757" s="223" t="s">
        <v>3179</v>
      </c>
      <c r="B4757" s="223" t="s">
        <v>8302</v>
      </c>
    </row>
    <row r="4758" spans="1:2">
      <c r="A4758" s="223" t="s">
        <v>0</v>
      </c>
      <c r="B4758" s="223" t="s">
        <v>8303</v>
      </c>
    </row>
    <row r="4759" spans="1:2">
      <c r="A4759" s="223" t="s">
        <v>40607</v>
      </c>
      <c r="B4759" s="223" t="s">
        <v>8304</v>
      </c>
    </row>
    <row r="4760" spans="1:2">
      <c r="A4760" s="223" t="s">
        <v>40606</v>
      </c>
      <c r="B4760" s="223" t="s">
        <v>8305</v>
      </c>
    </row>
    <row r="4761" spans="1:2">
      <c r="A4761" s="223" t="s">
        <v>40607</v>
      </c>
      <c r="B4761" s="223" t="s">
        <v>8306</v>
      </c>
    </row>
    <row r="4762" spans="1:2">
      <c r="A4762" s="223" t="s">
        <v>40607</v>
      </c>
      <c r="B4762" s="223" t="s">
        <v>8307</v>
      </c>
    </row>
    <row r="4763" spans="1:2">
      <c r="A4763" s="223" t="s">
        <v>1</v>
      </c>
      <c r="B4763" s="223" t="s">
        <v>8308</v>
      </c>
    </row>
    <row r="4764" spans="1:2">
      <c r="A4764" s="223" t="s">
        <v>40607</v>
      </c>
      <c r="B4764" s="223" t="s">
        <v>8309</v>
      </c>
    </row>
    <row r="4765" spans="1:2">
      <c r="A4765" s="223" t="s">
        <v>0</v>
      </c>
      <c r="B4765" s="223" t="s">
        <v>8310</v>
      </c>
    </row>
    <row r="4766" spans="1:2">
      <c r="A4766" s="223" t="s">
        <v>1</v>
      </c>
      <c r="B4766" s="223" t="s">
        <v>8311</v>
      </c>
    </row>
    <row r="4767" spans="1:2">
      <c r="A4767" s="223" t="s">
        <v>3179</v>
      </c>
      <c r="B4767" s="223" t="s">
        <v>8312</v>
      </c>
    </row>
    <row r="4768" spans="1:2">
      <c r="A4768" s="223" t="s">
        <v>1</v>
      </c>
      <c r="B4768" s="223" t="s">
        <v>8313</v>
      </c>
    </row>
    <row r="4769" spans="1:2">
      <c r="A4769" s="223" t="s">
        <v>40605</v>
      </c>
      <c r="B4769" s="223" t="s">
        <v>8314</v>
      </c>
    </row>
    <row r="4770" spans="1:2">
      <c r="A4770" s="223" t="s">
        <v>0</v>
      </c>
      <c r="B4770" s="223" t="s">
        <v>8315</v>
      </c>
    </row>
    <row r="4771" spans="1:2">
      <c r="A4771" s="223" t="s">
        <v>40607</v>
      </c>
      <c r="B4771" s="223" t="s">
        <v>8316</v>
      </c>
    </row>
    <row r="4772" spans="1:2">
      <c r="A4772" s="223" t="s">
        <v>40606</v>
      </c>
      <c r="B4772" s="223" t="s">
        <v>8317</v>
      </c>
    </row>
    <row r="4773" spans="1:2">
      <c r="A4773" s="223" t="s">
        <v>40607</v>
      </c>
      <c r="B4773" s="223" t="s">
        <v>8318</v>
      </c>
    </row>
    <row r="4774" spans="1:2">
      <c r="A4774" s="223" t="s">
        <v>40605</v>
      </c>
      <c r="B4774" s="223" t="s">
        <v>8319</v>
      </c>
    </row>
    <row r="4775" spans="1:2">
      <c r="A4775" s="223" t="s">
        <v>40607</v>
      </c>
      <c r="B4775" s="223" t="s">
        <v>8320</v>
      </c>
    </row>
    <row r="4776" spans="1:2">
      <c r="A4776" s="223" t="s">
        <v>40607</v>
      </c>
      <c r="B4776" s="223" t="s">
        <v>8321</v>
      </c>
    </row>
    <row r="4777" spans="1:2">
      <c r="A4777" s="223" t="s">
        <v>1</v>
      </c>
      <c r="B4777" s="223" t="s">
        <v>8322</v>
      </c>
    </row>
    <row r="4778" spans="1:2">
      <c r="A4778" s="223" t="s">
        <v>40607</v>
      </c>
      <c r="B4778" s="223" t="s">
        <v>8323</v>
      </c>
    </row>
    <row r="4779" spans="1:2">
      <c r="A4779" s="223" t="s">
        <v>0</v>
      </c>
      <c r="B4779" s="223" t="s">
        <v>8324</v>
      </c>
    </row>
    <row r="4780" spans="1:2">
      <c r="A4780" s="223" t="s">
        <v>1</v>
      </c>
      <c r="B4780" s="223" t="s">
        <v>8325</v>
      </c>
    </row>
    <row r="4781" spans="1:2">
      <c r="A4781" s="223" t="s">
        <v>40607</v>
      </c>
      <c r="B4781" s="223" t="s">
        <v>8326</v>
      </c>
    </row>
    <row r="4782" spans="1:2">
      <c r="A4782" s="223" t="s">
        <v>0</v>
      </c>
      <c r="B4782" s="223" t="s">
        <v>8327</v>
      </c>
    </row>
    <row r="4783" spans="1:2">
      <c r="A4783" s="223" t="s">
        <v>1</v>
      </c>
      <c r="B4783" s="223" t="s">
        <v>8328</v>
      </c>
    </row>
    <row r="4784" spans="1:2">
      <c r="A4784" s="223" t="s">
        <v>3179</v>
      </c>
      <c r="B4784" s="223" t="s">
        <v>8329</v>
      </c>
    </row>
    <row r="4785" spans="1:2">
      <c r="A4785" s="223" t="s">
        <v>40608</v>
      </c>
      <c r="B4785" s="223" t="s">
        <v>8330</v>
      </c>
    </row>
    <row r="4786" spans="1:2">
      <c r="A4786" s="223" t="s">
        <v>40607</v>
      </c>
      <c r="B4786" s="223" t="s">
        <v>8331</v>
      </c>
    </row>
    <row r="4787" spans="1:2">
      <c r="A4787" s="223" t="s">
        <v>40605</v>
      </c>
      <c r="B4787" s="223" t="s">
        <v>8332</v>
      </c>
    </row>
    <row r="4788" spans="1:2">
      <c r="A4788" s="223" t="s">
        <v>1</v>
      </c>
      <c r="B4788" s="223" t="s">
        <v>8333</v>
      </c>
    </row>
    <row r="4789" spans="1:2">
      <c r="A4789" s="223" t="s">
        <v>40607</v>
      </c>
      <c r="B4789" s="223" t="s">
        <v>8334</v>
      </c>
    </row>
    <row r="4790" spans="1:2">
      <c r="A4790" s="223" t="s">
        <v>3179</v>
      </c>
      <c r="B4790" s="223" t="s">
        <v>8335</v>
      </c>
    </row>
    <row r="4791" spans="1:2">
      <c r="A4791" s="223" t="s">
        <v>1</v>
      </c>
      <c r="B4791" s="223" t="s">
        <v>8336</v>
      </c>
    </row>
    <row r="4792" spans="1:2">
      <c r="A4792" s="223" t="s">
        <v>0</v>
      </c>
      <c r="B4792" s="223" t="s">
        <v>8337</v>
      </c>
    </row>
    <row r="4793" spans="1:2">
      <c r="A4793" s="223" t="s">
        <v>40608</v>
      </c>
      <c r="B4793" s="223" t="s">
        <v>8338</v>
      </c>
    </row>
    <row r="4794" spans="1:2">
      <c r="A4794" s="223" t="s">
        <v>40606</v>
      </c>
      <c r="B4794" s="223" t="s">
        <v>8339</v>
      </c>
    </row>
    <row r="4795" spans="1:2">
      <c r="A4795" s="223" t="s">
        <v>1</v>
      </c>
      <c r="B4795" s="223" t="s">
        <v>8340</v>
      </c>
    </row>
    <row r="4796" spans="1:2">
      <c r="A4796" s="223" t="s">
        <v>40605</v>
      </c>
      <c r="B4796" s="223" t="s">
        <v>8341</v>
      </c>
    </row>
    <row r="4797" spans="1:2">
      <c r="A4797" s="223" t="s">
        <v>40607</v>
      </c>
      <c r="B4797" s="223" t="s">
        <v>8342</v>
      </c>
    </row>
    <row r="4798" spans="1:2">
      <c r="A4798" s="223" t="s">
        <v>3179</v>
      </c>
      <c r="B4798" s="223" t="s">
        <v>8343</v>
      </c>
    </row>
    <row r="4799" spans="1:2">
      <c r="A4799" s="223" t="s">
        <v>0</v>
      </c>
      <c r="B4799" s="223" t="s">
        <v>8344</v>
      </c>
    </row>
    <row r="4800" spans="1:2">
      <c r="A4800" s="223" t="s">
        <v>0</v>
      </c>
      <c r="B4800" s="223" t="s">
        <v>8345</v>
      </c>
    </row>
    <row r="4801" spans="1:2">
      <c r="A4801" s="223" t="s">
        <v>0</v>
      </c>
      <c r="B4801" s="223" t="s">
        <v>8346</v>
      </c>
    </row>
    <row r="4802" spans="1:2">
      <c r="A4802" s="223" t="s">
        <v>1</v>
      </c>
      <c r="B4802" s="223" t="s">
        <v>8347</v>
      </c>
    </row>
    <row r="4803" spans="1:2">
      <c r="A4803" s="223" t="s">
        <v>0</v>
      </c>
      <c r="B4803" s="223" t="s">
        <v>8348</v>
      </c>
    </row>
    <row r="4804" spans="1:2">
      <c r="A4804" s="223" t="s">
        <v>1</v>
      </c>
      <c r="B4804" s="223" t="s">
        <v>8349</v>
      </c>
    </row>
    <row r="4805" spans="1:2">
      <c r="A4805" s="223" t="s">
        <v>1</v>
      </c>
      <c r="B4805" s="223" t="s">
        <v>8350</v>
      </c>
    </row>
    <row r="4806" spans="1:2">
      <c r="A4806" s="223" t="s">
        <v>1</v>
      </c>
      <c r="B4806" s="223" t="s">
        <v>8351</v>
      </c>
    </row>
    <row r="4807" spans="1:2">
      <c r="A4807" s="223" t="s">
        <v>40607</v>
      </c>
      <c r="B4807" s="223" t="s">
        <v>8352</v>
      </c>
    </row>
    <row r="4808" spans="1:2">
      <c r="A4808" s="223" t="s">
        <v>40607</v>
      </c>
      <c r="B4808" s="223" t="s">
        <v>8353</v>
      </c>
    </row>
    <row r="4809" spans="1:2">
      <c r="A4809" s="223" t="s">
        <v>1</v>
      </c>
      <c r="B4809" s="223" t="s">
        <v>8354</v>
      </c>
    </row>
    <row r="4810" spans="1:2">
      <c r="A4810" s="223" t="s">
        <v>3179</v>
      </c>
      <c r="B4810" s="223" t="s">
        <v>8355</v>
      </c>
    </row>
    <row r="4811" spans="1:2">
      <c r="A4811" s="223" t="s">
        <v>1</v>
      </c>
      <c r="B4811" s="223" t="s">
        <v>8356</v>
      </c>
    </row>
    <row r="4812" spans="1:2">
      <c r="A4812" s="223" t="s">
        <v>0</v>
      </c>
      <c r="B4812" s="223" t="s">
        <v>8357</v>
      </c>
    </row>
    <row r="4813" spans="1:2">
      <c r="A4813" s="223" t="s">
        <v>40605</v>
      </c>
      <c r="B4813" s="223" t="s">
        <v>8358</v>
      </c>
    </row>
    <row r="4814" spans="1:2">
      <c r="A4814" s="223" t="s">
        <v>0</v>
      </c>
      <c r="B4814" s="223" t="s">
        <v>8359</v>
      </c>
    </row>
    <row r="4815" spans="1:2">
      <c r="A4815" s="223" t="s">
        <v>40607</v>
      </c>
      <c r="B4815" s="223" t="s">
        <v>8360</v>
      </c>
    </row>
    <row r="4816" spans="1:2">
      <c r="A4816" s="223" t="s">
        <v>1</v>
      </c>
      <c r="B4816" s="223" t="s">
        <v>8361</v>
      </c>
    </row>
    <row r="4817" spans="1:2">
      <c r="A4817" s="223" t="s">
        <v>40605</v>
      </c>
      <c r="B4817" s="223" t="s">
        <v>8362</v>
      </c>
    </row>
    <row r="4818" spans="1:2">
      <c r="A4818" s="223" t="s">
        <v>0</v>
      </c>
      <c r="B4818" s="223" t="s">
        <v>8363</v>
      </c>
    </row>
    <row r="4819" spans="1:2">
      <c r="A4819" s="223" t="s">
        <v>40608</v>
      </c>
      <c r="B4819" s="223" t="s">
        <v>8364</v>
      </c>
    </row>
    <row r="4820" spans="1:2">
      <c r="A4820" s="223" t="s">
        <v>3179</v>
      </c>
      <c r="B4820" s="223" t="s">
        <v>8365</v>
      </c>
    </row>
    <row r="4821" spans="1:2">
      <c r="A4821" s="223" t="s">
        <v>40607</v>
      </c>
      <c r="B4821" s="223" t="s">
        <v>8366</v>
      </c>
    </row>
    <row r="4822" spans="1:2">
      <c r="A4822" s="223" t="s">
        <v>3179</v>
      </c>
      <c r="B4822" s="223" t="s">
        <v>8367</v>
      </c>
    </row>
    <row r="4823" spans="1:2">
      <c r="A4823" s="223" t="s">
        <v>1</v>
      </c>
      <c r="B4823" s="223" t="s">
        <v>8368</v>
      </c>
    </row>
    <row r="4824" spans="1:2">
      <c r="A4824" s="223" t="s">
        <v>0</v>
      </c>
      <c r="B4824" s="223" t="s">
        <v>8369</v>
      </c>
    </row>
    <row r="4825" spans="1:2">
      <c r="A4825" s="223" t="s">
        <v>40607</v>
      </c>
      <c r="B4825" s="223" t="s">
        <v>8370</v>
      </c>
    </row>
    <row r="4826" spans="1:2">
      <c r="A4826" s="223" t="s">
        <v>40607</v>
      </c>
      <c r="B4826" s="223" t="s">
        <v>8371</v>
      </c>
    </row>
    <row r="4827" spans="1:2">
      <c r="A4827" s="223" t="s">
        <v>3179</v>
      </c>
      <c r="B4827" s="223" t="s">
        <v>8372</v>
      </c>
    </row>
    <row r="4828" spans="1:2">
      <c r="A4828" s="223" t="s">
        <v>40607</v>
      </c>
      <c r="B4828" s="223" t="s">
        <v>8373</v>
      </c>
    </row>
    <row r="4829" spans="1:2">
      <c r="A4829" s="223" t="s">
        <v>40606</v>
      </c>
      <c r="B4829" s="223" t="s">
        <v>8374</v>
      </c>
    </row>
    <row r="4830" spans="1:2">
      <c r="A4830" s="223" t="s">
        <v>40605</v>
      </c>
      <c r="B4830" s="223" t="s">
        <v>8375</v>
      </c>
    </row>
    <row r="4831" spans="1:2">
      <c r="A4831" s="223" t="s">
        <v>1</v>
      </c>
      <c r="B4831" s="223" t="s">
        <v>8376</v>
      </c>
    </row>
    <row r="4832" spans="1:2">
      <c r="A4832" s="223" t="s">
        <v>3179</v>
      </c>
      <c r="B4832" s="223" t="s">
        <v>8377</v>
      </c>
    </row>
    <row r="4833" spans="1:2">
      <c r="A4833" s="223" t="s">
        <v>1</v>
      </c>
      <c r="B4833" s="223" t="s">
        <v>8378</v>
      </c>
    </row>
    <row r="4834" spans="1:2">
      <c r="A4834" s="223" t="s">
        <v>1</v>
      </c>
      <c r="B4834" s="223" t="s">
        <v>8379</v>
      </c>
    </row>
    <row r="4835" spans="1:2">
      <c r="A4835" s="223" t="s">
        <v>3179</v>
      </c>
      <c r="B4835" s="223" t="s">
        <v>8380</v>
      </c>
    </row>
    <row r="4836" spans="1:2">
      <c r="A4836" s="223" t="s">
        <v>40607</v>
      </c>
      <c r="B4836" s="223" t="s">
        <v>8381</v>
      </c>
    </row>
    <row r="4837" spans="1:2">
      <c r="A4837" s="223" t="s">
        <v>0</v>
      </c>
      <c r="B4837" s="223" t="s">
        <v>8382</v>
      </c>
    </row>
    <row r="4838" spans="1:2">
      <c r="A4838" s="223" t="s">
        <v>40605</v>
      </c>
      <c r="B4838" s="223" t="s">
        <v>8383</v>
      </c>
    </row>
    <row r="4839" spans="1:2">
      <c r="A4839" s="223" t="s">
        <v>40605</v>
      </c>
      <c r="B4839" s="223" t="s">
        <v>8384</v>
      </c>
    </row>
    <row r="4840" spans="1:2">
      <c r="A4840" s="223" t="s">
        <v>0</v>
      </c>
      <c r="B4840" s="223" t="s">
        <v>8385</v>
      </c>
    </row>
    <row r="4841" spans="1:2">
      <c r="A4841" s="223" t="s">
        <v>40608</v>
      </c>
      <c r="B4841" s="223" t="s">
        <v>8386</v>
      </c>
    </row>
    <row r="4842" spans="1:2">
      <c r="A4842" s="223" t="s">
        <v>3179</v>
      </c>
      <c r="B4842" s="223" t="s">
        <v>8387</v>
      </c>
    </row>
    <row r="4843" spans="1:2">
      <c r="A4843" s="223" t="s">
        <v>40607</v>
      </c>
      <c r="B4843" s="223" t="s">
        <v>8388</v>
      </c>
    </row>
    <row r="4844" spans="1:2">
      <c r="A4844" s="223" t="s">
        <v>40605</v>
      </c>
      <c r="B4844" s="223" t="s">
        <v>8389</v>
      </c>
    </row>
    <row r="4845" spans="1:2">
      <c r="A4845" s="223" t="s">
        <v>3179</v>
      </c>
      <c r="B4845" s="223" t="s">
        <v>8390</v>
      </c>
    </row>
    <row r="4846" spans="1:2">
      <c r="A4846" s="223" t="s">
        <v>1</v>
      </c>
      <c r="B4846" s="223" t="s">
        <v>8391</v>
      </c>
    </row>
    <row r="4847" spans="1:2">
      <c r="A4847" s="223" t="s">
        <v>40605</v>
      </c>
      <c r="B4847" s="223" t="s">
        <v>8392</v>
      </c>
    </row>
    <row r="4848" spans="1:2">
      <c r="A4848" s="223" t="s">
        <v>1</v>
      </c>
      <c r="B4848" s="223" t="s">
        <v>8393</v>
      </c>
    </row>
    <row r="4849" spans="1:2">
      <c r="A4849" s="223" t="s">
        <v>40607</v>
      </c>
      <c r="B4849" s="223" t="s">
        <v>8394</v>
      </c>
    </row>
    <row r="4850" spans="1:2">
      <c r="A4850" s="223" t="s">
        <v>40605</v>
      </c>
      <c r="B4850" s="223" t="s">
        <v>8395</v>
      </c>
    </row>
    <row r="4851" spans="1:2">
      <c r="A4851" s="223" t="s">
        <v>0</v>
      </c>
      <c r="B4851" s="223" t="s">
        <v>8396</v>
      </c>
    </row>
    <row r="4852" spans="1:2">
      <c r="A4852" s="223" t="s">
        <v>40608</v>
      </c>
      <c r="B4852" s="223" t="s">
        <v>8397</v>
      </c>
    </row>
    <row r="4853" spans="1:2">
      <c r="A4853" s="223" t="s">
        <v>1</v>
      </c>
      <c r="B4853" s="223" t="s">
        <v>8398</v>
      </c>
    </row>
    <row r="4854" spans="1:2">
      <c r="A4854" s="223" t="s">
        <v>40605</v>
      </c>
      <c r="B4854" s="223" t="s">
        <v>8399</v>
      </c>
    </row>
    <row r="4855" spans="1:2">
      <c r="A4855" s="223" t="s">
        <v>0</v>
      </c>
      <c r="B4855" s="223" t="s">
        <v>8400</v>
      </c>
    </row>
    <row r="4856" spans="1:2">
      <c r="A4856" s="223" t="s">
        <v>40607</v>
      </c>
      <c r="B4856" s="223" t="s">
        <v>8401</v>
      </c>
    </row>
    <row r="4857" spans="1:2">
      <c r="A4857" s="223" t="s">
        <v>0</v>
      </c>
      <c r="B4857" s="223" t="s">
        <v>8402</v>
      </c>
    </row>
    <row r="4858" spans="1:2">
      <c r="A4858" s="223" t="s">
        <v>1</v>
      </c>
      <c r="B4858" s="223" t="s">
        <v>8403</v>
      </c>
    </row>
    <row r="4859" spans="1:2">
      <c r="A4859" s="223" t="s">
        <v>1</v>
      </c>
      <c r="B4859" s="223" t="s">
        <v>8404</v>
      </c>
    </row>
    <row r="4860" spans="1:2">
      <c r="A4860" s="223" t="s">
        <v>40605</v>
      </c>
      <c r="B4860" s="223" t="s">
        <v>8405</v>
      </c>
    </row>
    <row r="4861" spans="1:2">
      <c r="A4861" s="223" t="s">
        <v>40607</v>
      </c>
      <c r="B4861" s="223" t="s">
        <v>8406</v>
      </c>
    </row>
    <row r="4862" spans="1:2">
      <c r="A4862" s="223" t="s">
        <v>1</v>
      </c>
      <c r="B4862" s="223" t="s">
        <v>8407</v>
      </c>
    </row>
    <row r="4863" spans="1:2">
      <c r="A4863" s="223" t="s">
        <v>40607</v>
      </c>
      <c r="B4863" s="223" t="s">
        <v>8408</v>
      </c>
    </row>
    <row r="4864" spans="1:2">
      <c r="A4864" s="223" t="s">
        <v>0</v>
      </c>
      <c r="B4864" s="223" t="s">
        <v>8409</v>
      </c>
    </row>
    <row r="4865" spans="1:2">
      <c r="A4865" s="223" t="s">
        <v>40607</v>
      </c>
      <c r="B4865" s="223" t="s">
        <v>8410</v>
      </c>
    </row>
    <row r="4866" spans="1:2">
      <c r="A4866" s="223" t="s">
        <v>1</v>
      </c>
      <c r="B4866" s="223" t="s">
        <v>8411</v>
      </c>
    </row>
    <row r="4867" spans="1:2">
      <c r="A4867" s="223" t="s">
        <v>40607</v>
      </c>
      <c r="B4867" s="223" t="s">
        <v>8412</v>
      </c>
    </row>
    <row r="4868" spans="1:2">
      <c r="A4868" s="223" t="s">
        <v>0</v>
      </c>
      <c r="B4868" s="223" t="s">
        <v>8413</v>
      </c>
    </row>
    <row r="4869" spans="1:2">
      <c r="A4869" s="223" t="s">
        <v>1</v>
      </c>
      <c r="B4869" s="223" t="s">
        <v>8414</v>
      </c>
    </row>
    <row r="4870" spans="1:2">
      <c r="A4870" s="223" t="s">
        <v>40608</v>
      </c>
      <c r="B4870" s="223" t="s">
        <v>8415</v>
      </c>
    </row>
    <row r="4871" spans="1:2">
      <c r="A4871" s="223" t="s">
        <v>0</v>
      </c>
      <c r="B4871" s="223" t="s">
        <v>8416</v>
      </c>
    </row>
    <row r="4872" spans="1:2">
      <c r="A4872" s="223" t="s">
        <v>0</v>
      </c>
      <c r="B4872" s="223" t="s">
        <v>8417</v>
      </c>
    </row>
    <row r="4873" spans="1:2">
      <c r="A4873" s="223" t="s">
        <v>1</v>
      </c>
      <c r="B4873" s="223" t="s">
        <v>8418</v>
      </c>
    </row>
    <row r="4874" spans="1:2">
      <c r="A4874" s="223" t="s">
        <v>1</v>
      </c>
      <c r="B4874" s="223" t="s">
        <v>8419</v>
      </c>
    </row>
    <row r="4875" spans="1:2">
      <c r="A4875" s="223" t="s">
        <v>1</v>
      </c>
      <c r="B4875" s="223" t="s">
        <v>8420</v>
      </c>
    </row>
    <row r="4876" spans="1:2">
      <c r="A4876" s="223" t="s">
        <v>40607</v>
      </c>
      <c r="B4876" s="223" t="s">
        <v>8421</v>
      </c>
    </row>
    <row r="4877" spans="1:2">
      <c r="A4877" s="223" t="s">
        <v>40606</v>
      </c>
      <c r="B4877" s="223" t="s">
        <v>8422</v>
      </c>
    </row>
    <row r="4878" spans="1:2">
      <c r="A4878" s="223" t="s">
        <v>3179</v>
      </c>
      <c r="B4878" s="223" t="s">
        <v>8423</v>
      </c>
    </row>
    <row r="4879" spans="1:2">
      <c r="A4879" s="223" t="s">
        <v>1</v>
      </c>
      <c r="B4879" s="223" t="s">
        <v>8424</v>
      </c>
    </row>
    <row r="4880" spans="1:2">
      <c r="A4880" s="223" t="s">
        <v>40607</v>
      </c>
      <c r="B4880" s="223" t="s">
        <v>8425</v>
      </c>
    </row>
    <row r="4881" spans="1:2">
      <c r="A4881" s="223" t="s">
        <v>40607</v>
      </c>
      <c r="B4881" s="223" t="s">
        <v>8426</v>
      </c>
    </row>
    <row r="4882" spans="1:2">
      <c r="A4882" s="223" t="s">
        <v>40605</v>
      </c>
      <c r="B4882" s="223" t="s">
        <v>8427</v>
      </c>
    </row>
    <row r="4883" spans="1:2">
      <c r="A4883" s="223" t="s">
        <v>40606</v>
      </c>
      <c r="B4883" s="223" t="s">
        <v>8428</v>
      </c>
    </row>
    <row r="4884" spans="1:2">
      <c r="A4884" s="223" t="s">
        <v>40607</v>
      </c>
      <c r="B4884" s="223" t="s">
        <v>8429</v>
      </c>
    </row>
    <row r="4885" spans="1:2">
      <c r="A4885" s="223" t="s">
        <v>40605</v>
      </c>
      <c r="B4885" s="223" t="s">
        <v>8430</v>
      </c>
    </row>
    <row r="4886" spans="1:2">
      <c r="A4886" s="223" t="s">
        <v>40606</v>
      </c>
      <c r="B4886" s="223" t="s">
        <v>8431</v>
      </c>
    </row>
    <row r="4887" spans="1:2">
      <c r="A4887" s="223" t="s">
        <v>3179</v>
      </c>
      <c r="B4887" s="223" t="s">
        <v>8432</v>
      </c>
    </row>
    <row r="4888" spans="1:2">
      <c r="A4888" s="223" t="s">
        <v>0</v>
      </c>
      <c r="B4888" s="223" t="s">
        <v>8433</v>
      </c>
    </row>
    <row r="4889" spans="1:2">
      <c r="A4889" s="223" t="s">
        <v>0</v>
      </c>
      <c r="B4889" s="223" t="s">
        <v>8434</v>
      </c>
    </row>
    <row r="4890" spans="1:2">
      <c r="A4890" s="223" t="s">
        <v>40605</v>
      </c>
      <c r="B4890" s="223" t="s">
        <v>8435</v>
      </c>
    </row>
    <row r="4891" spans="1:2">
      <c r="A4891" s="223" t="s">
        <v>3179</v>
      </c>
      <c r="B4891" s="223" t="s">
        <v>8436</v>
      </c>
    </row>
    <row r="4892" spans="1:2">
      <c r="A4892" s="223" t="s">
        <v>40607</v>
      </c>
      <c r="B4892" s="223" t="s">
        <v>8437</v>
      </c>
    </row>
    <row r="4893" spans="1:2">
      <c r="A4893" s="223" t="s">
        <v>40607</v>
      </c>
      <c r="B4893" s="223" t="s">
        <v>8438</v>
      </c>
    </row>
    <row r="4894" spans="1:2">
      <c r="A4894" s="223" t="s">
        <v>3179</v>
      </c>
      <c r="B4894" s="223" t="s">
        <v>8439</v>
      </c>
    </row>
    <row r="4895" spans="1:2">
      <c r="A4895" s="223" t="s">
        <v>1</v>
      </c>
      <c r="B4895" s="223" t="s">
        <v>8440</v>
      </c>
    </row>
    <row r="4896" spans="1:2">
      <c r="A4896" s="223" t="s">
        <v>1</v>
      </c>
      <c r="B4896" s="223" t="s">
        <v>8441</v>
      </c>
    </row>
    <row r="4897" spans="1:2">
      <c r="A4897" s="223" t="s">
        <v>40605</v>
      </c>
      <c r="B4897" s="223" t="s">
        <v>8442</v>
      </c>
    </row>
    <row r="4898" spans="1:2">
      <c r="A4898" s="223" t="s">
        <v>1</v>
      </c>
      <c r="B4898" s="223" t="s">
        <v>8443</v>
      </c>
    </row>
    <row r="4899" spans="1:2">
      <c r="A4899" s="223" t="s">
        <v>40605</v>
      </c>
      <c r="B4899" s="223" t="s">
        <v>8444</v>
      </c>
    </row>
    <row r="4900" spans="1:2">
      <c r="A4900" s="223" t="s">
        <v>40605</v>
      </c>
      <c r="B4900" s="223" t="s">
        <v>8445</v>
      </c>
    </row>
    <row r="4901" spans="1:2">
      <c r="A4901" s="223" t="s">
        <v>0</v>
      </c>
      <c r="B4901" s="223" t="s">
        <v>8446</v>
      </c>
    </row>
    <row r="4902" spans="1:2">
      <c r="A4902" s="223" t="s">
        <v>40607</v>
      </c>
      <c r="B4902" s="223" t="s">
        <v>8447</v>
      </c>
    </row>
    <row r="4903" spans="1:2">
      <c r="A4903" s="223" t="s">
        <v>0</v>
      </c>
      <c r="B4903" s="223" t="s">
        <v>8448</v>
      </c>
    </row>
    <row r="4904" spans="1:2">
      <c r="A4904" s="223" t="s">
        <v>0</v>
      </c>
      <c r="B4904" s="223" t="s">
        <v>8449</v>
      </c>
    </row>
    <row r="4905" spans="1:2">
      <c r="A4905" s="223" t="s">
        <v>40606</v>
      </c>
      <c r="B4905" s="223" t="s">
        <v>8450</v>
      </c>
    </row>
    <row r="4906" spans="1:2">
      <c r="A4906" s="223" t="s">
        <v>1</v>
      </c>
      <c r="B4906" s="223" t="s">
        <v>8451</v>
      </c>
    </row>
    <row r="4907" spans="1:2">
      <c r="A4907" s="223" t="s">
        <v>0</v>
      </c>
      <c r="B4907" s="223" t="s">
        <v>8452</v>
      </c>
    </row>
    <row r="4908" spans="1:2">
      <c r="A4908" s="223" t="s">
        <v>0</v>
      </c>
      <c r="B4908" s="223" t="s">
        <v>8453</v>
      </c>
    </row>
    <row r="4909" spans="1:2">
      <c r="A4909" s="223" t="s">
        <v>1</v>
      </c>
      <c r="B4909" s="223" t="s">
        <v>8454</v>
      </c>
    </row>
    <row r="4910" spans="1:2">
      <c r="A4910" s="223" t="s">
        <v>40607</v>
      </c>
      <c r="B4910" s="223" t="s">
        <v>8455</v>
      </c>
    </row>
    <row r="4911" spans="1:2">
      <c r="A4911" s="223" t="s">
        <v>40607</v>
      </c>
      <c r="B4911" s="223" t="s">
        <v>8456</v>
      </c>
    </row>
    <row r="4912" spans="1:2">
      <c r="A4912" s="223" t="s">
        <v>3179</v>
      </c>
      <c r="B4912" s="223" t="s">
        <v>8457</v>
      </c>
    </row>
    <row r="4913" spans="1:2">
      <c r="A4913" s="223" t="s">
        <v>1</v>
      </c>
      <c r="B4913" s="223" t="s">
        <v>8458</v>
      </c>
    </row>
    <row r="4914" spans="1:2">
      <c r="A4914" s="223" t="s">
        <v>1</v>
      </c>
      <c r="B4914" s="223" t="s">
        <v>8459</v>
      </c>
    </row>
    <row r="4915" spans="1:2">
      <c r="A4915" s="223" t="s">
        <v>1</v>
      </c>
      <c r="B4915" s="223" t="s">
        <v>8460</v>
      </c>
    </row>
    <row r="4916" spans="1:2">
      <c r="A4916" s="223" t="s">
        <v>1</v>
      </c>
      <c r="B4916" s="223" t="s">
        <v>8461</v>
      </c>
    </row>
    <row r="4917" spans="1:2">
      <c r="A4917" s="223" t="s">
        <v>1</v>
      </c>
      <c r="B4917" s="223" t="s">
        <v>8462</v>
      </c>
    </row>
    <row r="4918" spans="1:2">
      <c r="A4918" s="223" t="s">
        <v>1</v>
      </c>
      <c r="B4918" s="223" t="s">
        <v>8463</v>
      </c>
    </row>
    <row r="4919" spans="1:2">
      <c r="A4919" s="223" t="s">
        <v>1</v>
      </c>
      <c r="B4919" s="223" t="s">
        <v>8464</v>
      </c>
    </row>
    <row r="4920" spans="1:2">
      <c r="A4920" s="223" t="s">
        <v>40607</v>
      </c>
      <c r="B4920" s="223" t="s">
        <v>8465</v>
      </c>
    </row>
    <row r="4921" spans="1:2">
      <c r="A4921" s="223" t="s">
        <v>3179</v>
      </c>
      <c r="B4921" s="223" t="s">
        <v>8466</v>
      </c>
    </row>
    <row r="4922" spans="1:2">
      <c r="A4922" s="223" t="s">
        <v>0</v>
      </c>
      <c r="B4922" s="223" t="s">
        <v>8467</v>
      </c>
    </row>
    <row r="4923" spans="1:2">
      <c r="A4923" s="223" t="s">
        <v>0</v>
      </c>
      <c r="B4923" s="223" t="s">
        <v>8468</v>
      </c>
    </row>
    <row r="4924" spans="1:2">
      <c r="A4924" s="223" t="s">
        <v>0</v>
      </c>
      <c r="B4924" s="223" t="s">
        <v>8469</v>
      </c>
    </row>
    <row r="4925" spans="1:2">
      <c r="A4925" s="223" t="s">
        <v>1</v>
      </c>
      <c r="B4925" s="223" t="s">
        <v>8470</v>
      </c>
    </row>
    <row r="4926" spans="1:2">
      <c r="A4926" s="223" t="s">
        <v>40607</v>
      </c>
      <c r="B4926" s="223" t="s">
        <v>8471</v>
      </c>
    </row>
    <row r="4927" spans="1:2">
      <c r="A4927" s="223" t="s">
        <v>40606</v>
      </c>
      <c r="B4927" s="223" t="s">
        <v>8472</v>
      </c>
    </row>
    <row r="4928" spans="1:2">
      <c r="A4928" s="223" t="s">
        <v>0</v>
      </c>
      <c r="B4928" s="223" t="s">
        <v>8473</v>
      </c>
    </row>
    <row r="4929" spans="1:2">
      <c r="A4929" s="223" t="s">
        <v>40606</v>
      </c>
      <c r="B4929" s="223" t="s">
        <v>8474</v>
      </c>
    </row>
    <row r="4930" spans="1:2">
      <c r="A4930" s="223" t="s">
        <v>1</v>
      </c>
      <c r="B4930" s="223" t="s">
        <v>8475</v>
      </c>
    </row>
    <row r="4931" spans="1:2">
      <c r="A4931" s="223" t="s">
        <v>3179</v>
      </c>
      <c r="B4931" s="223" t="s">
        <v>8476</v>
      </c>
    </row>
    <row r="4932" spans="1:2">
      <c r="A4932" s="223" t="s">
        <v>0</v>
      </c>
      <c r="B4932" s="223" t="s">
        <v>8477</v>
      </c>
    </row>
    <row r="4933" spans="1:2">
      <c r="A4933" s="223" t="s">
        <v>0</v>
      </c>
      <c r="B4933" s="223" t="s">
        <v>8478</v>
      </c>
    </row>
    <row r="4934" spans="1:2">
      <c r="A4934" s="223" t="s">
        <v>1</v>
      </c>
      <c r="B4934" s="223" t="s">
        <v>8479</v>
      </c>
    </row>
    <row r="4935" spans="1:2">
      <c r="A4935" s="223" t="s">
        <v>40608</v>
      </c>
      <c r="B4935" s="223" t="s">
        <v>8480</v>
      </c>
    </row>
    <row r="4936" spans="1:2">
      <c r="A4936" s="223" t="s">
        <v>0</v>
      </c>
      <c r="B4936" s="223" t="s">
        <v>8481</v>
      </c>
    </row>
    <row r="4937" spans="1:2">
      <c r="A4937" s="223" t="s">
        <v>40608</v>
      </c>
      <c r="B4937" s="223" t="s">
        <v>8482</v>
      </c>
    </row>
    <row r="4938" spans="1:2">
      <c r="A4938" s="223" t="s">
        <v>1</v>
      </c>
      <c r="B4938" s="223" t="s">
        <v>8483</v>
      </c>
    </row>
    <row r="4939" spans="1:2">
      <c r="A4939" s="223" t="s">
        <v>40606</v>
      </c>
      <c r="B4939" s="223" t="s">
        <v>8484</v>
      </c>
    </row>
    <row r="4940" spans="1:2">
      <c r="A4940" s="223" t="s">
        <v>40607</v>
      </c>
      <c r="B4940" s="223" t="s">
        <v>8485</v>
      </c>
    </row>
    <row r="4941" spans="1:2">
      <c r="A4941" s="223" t="s">
        <v>40608</v>
      </c>
      <c r="B4941" s="223" t="s">
        <v>8486</v>
      </c>
    </row>
    <row r="4942" spans="1:2">
      <c r="A4942" s="223" t="s">
        <v>40608</v>
      </c>
      <c r="B4942" s="223" t="s">
        <v>8487</v>
      </c>
    </row>
    <row r="4943" spans="1:2">
      <c r="A4943" s="223" t="s">
        <v>1</v>
      </c>
      <c r="B4943" s="223" t="s">
        <v>8488</v>
      </c>
    </row>
    <row r="4944" spans="1:2">
      <c r="A4944" s="223" t="s">
        <v>40607</v>
      </c>
      <c r="B4944" s="223" t="s">
        <v>8489</v>
      </c>
    </row>
    <row r="4945" spans="1:2">
      <c r="A4945" s="223" t="s">
        <v>0</v>
      </c>
      <c r="B4945" s="223" t="s">
        <v>8490</v>
      </c>
    </row>
    <row r="4946" spans="1:2">
      <c r="A4946" s="223" t="s">
        <v>40608</v>
      </c>
      <c r="B4946" s="223" t="s">
        <v>8491</v>
      </c>
    </row>
    <row r="4947" spans="1:2">
      <c r="A4947" s="223" t="s">
        <v>0</v>
      </c>
      <c r="B4947" s="223" t="s">
        <v>8492</v>
      </c>
    </row>
    <row r="4948" spans="1:2">
      <c r="A4948" s="223" t="s">
        <v>0</v>
      </c>
      <c r="B4948" s="223" t="s">
        <v>8493</v>
      </c>
    </row>
    <row r="4949" spans="1:2">
      <c r="A4949" s="223" t="s">
        <v>1</v>
      </c>
      <c r="B4949" s="223" t="s">
        <v>8494</v>
      </c>
    </row>
    <row r="4950" spans="1:2">
      <c r="A4950" s="223" t="s">
        <v>0</v>
      </c>
      <c r="B4950" s="223" t="s">
        <v>8495</v>
      </c>
    </row>
    <row r="4951" spans="1:2">
      <c r="A4951" s="223" t="s">
        <v>1</v>
      </c>
      <c r="B4951" s="223" t="s">
        <v>8496</v>
      </c>
    </row>
    <row r="4952" spans="1:2">
      <c r="A4952" s="223" t="s">
        <v>1</v>
      </c>
      <c r="B4952" s="223" t="s">
        <v>8497</v>
      </c>
    </row>
    <row r="4953" spans="1:2">
      <c r="A4953" s="223" t="s">
        <v>40608</v>
      </c>
      <c r="B4953" s="223" t="s">
        <v>8498</v>
      </c>
    </row>
    <row r="4954" spans="1:2">
      <c r="A4954" s="223" t="s">
        <v>1</v>
      </c>
      <c r="B4954" s="223" t="s">
        <v>8499</v>
      </c>
    </row>
    <row r="4955" spans="1:2">
      <c r="A4955" s="223" t="s">
        <v>1</v>
      </c>
      <c r="B4955" s="223" t="s">
        <v>8500</v>
      </c>
    </row>
    <row r="4956" spans="1:2">
      <c r="A4956" s="223" t="s">
        <v>40607</v>
      </c>
      <c r="B4956" s="223" t="s">
        <v>8501</v>
      </c>
    </row>
    <row r="4957" spans="1:2">
      <c r="A4957" s="223" t="s">
        <v>1</v>
      </c>
      <c r="B4957" s="223" t="s">
        <v>8502</v>
      </c>
    </row>
    <row r="4958" spans="1:2">
      <c r="A4958" s="223" t="s">
        <v>3179</v>
      </c>
      <c r="B4958" s="223" t="s">
        <v>8503</v>
      </c>
    </row>
    <row r="4959" spans="1:2">
      <c r="A4959" s="223" t="s">
        <v>1</v>
      </c>
      <c r="B4959" s="223" t="s">
        <v>8504</v>
      </c>
    </row>
    <row r="4960" spans="1:2">
      <c r="A4960" s="223" t="s">
        <v>0</v>
      </c>
      <c r="B4960" s="223" t="s">
        <v>8505</v>
      </c>
    </row>
    <row r="4961" spans="1:2">
      <c r="A4961" s="223" t="s">
        <v>3179</v>
      </c>
      <c r="B4961" s="223" t="s">
        <v>8506</v>
      </c>
    </row>
    <row r="4962" spans="1:2">
      <c r="A4962" s="223" t="s">
        <v>1</v>
      </c>
      <c r="B4962" s="223" t="s">
        <v>8507</v>
      </c>
    </row>
    <row r="4963" spans="1:2">
      <c r="A4963" s="223" t="s">
        <v>1</v>
      </c>
      <c r="B4963" s="223" t="s">
        <v>8508</v>
      </c>
    </row>
    <row r="4964" spans="1:2">
      <c r="A4964" s="223" t="s">
        <v>40605</v>
      </c>
      <c r="B4964" s="223" t="s">
        <v>8509</v>
      </c>
    </row>
    <row r="4965" spans="1:2">
      <c r="A4965" s="223" t="s">
        <v>40608</v>
      </c>
      <c r="B4965" s="223" t="s">
        <v>8510</v>
      </c>
    </row>
    <row r="4966" spans="1:2">
      <c r="A4966" s="223" t="s">
        <v>40607</v>
      </c>
      <c r="B4966" s="223" t="s">
        <v>8511</v>
      </c>
    </row>
    <row r="4967" spans="1:2">
      <c r="A4967" s="223" t="s">
        <v>40605</v>
      </c>
      <c r="B4967" s="223" t="s">
        <v>8512</v>
      </c>
    </row>
    <row r="4968" spans="1:2">
      <c r="A4968" s="223" t="s">
        <v>40607</v>
      </c>
      <c r="B4968" s="223" t="s">
        <v>8513</v>
      </c>
    </row>
    <row r="4969" spans="1:2">
      <c r="A4969" s="223" t="s">
        <v>0</v>
      </c>
      <c r="B4969" s="223" t="s">
        <v>8514</v>
      </c>
    </row>
    <row r="4970" spans="1:2">
      <c r="A4970" s="223" t="s">
        <v>3179</v>
      </c>
      <c r="B4970" s="223" t="s">
        <v>8515</v>
      </c>
    </row>
    <row r="4971" spans="1:2">
      <c r="A4971" s="223" t="s">
        <v>1</v>
      </c>
      <c r="B4971" s="223" t="s">
        <v>8516</v>
      </c>
    </row>
    <row r="4972" spans="1:2">
      <c r="A4972" s="223" t="s">
        <v>3179</v>
      </c>
      <c r="B4972" s="223" t="s">
        <v>8517</v>
      </c>
    </row>
    <row r="4973" spans="1:2">
      <c r="A4973" s="223" t="s">
        <v>40607</v>
      </c>
      <c r="B4973" s="223" t="s">
        <v>8518</v>
      </c>
    </row>
    <row r="4974" spans="1:2">
      <c r="A4974" s="223" t="s">
        <v>3179</v>
      </c>
      <c r="B4974" s="223" t="s">
        <v>8519</v>
      </c>
    </row>
    <row r="4975" spans="1:2">
      <c r="A4975" s="223" t="s">
        <v>40607</v>
      </c>
      <c r="B4975" s="223" t="s">
        <v>8520</v>
      </c>
    </row>
    <row r="4976" spans="1:2">
      <c r="A4976" s="223" t="s">
        <v>40607</v>
      </c>
      <c r="B4976" s="223" t="s">
        <v>8521</v>
      </c>
    </row>
    <row r="4977" spans="1:2">
      <c r="A4977" s="223" t="s">
        <v>40607</v>
      </c>
      <c r="B4977" s="223" t="s">
        <v>8522</v>
      </c>
    </row>
    <row r="4978" spans="1:2">
      <c r="A4978" s="223" t="s">
        <v>40607</v>
      </c>
      <c r="B4978" s="223" t="s">
        <v>8523</v>
      </c>
    </row>
    <row r="4979" spans="1:2">
      <c r="A4979" s="223" t="s">
        <v>1</v>
      </c>
      <c r="B4979" s="223" t="s">
        <v>8524</v>
      </c>
    </row>
    <row r="4980" spans="1:2">
      <c r="A4980" s="223" t="s">
        <v>1</v>
      </c>
      <c r="B4980" s="223" t="s">
        <v>8525</v>
      </c>
    </row>
    <row r="4981" spans="1:2">
      <c r="A4981" s="223" t="s">
        <v>40607</v>
      </c>
      <c r="B4981" s="223" t="s">
        <v>8526</v>
      </c>
    </row>
    <row r="4982" spans="1:2">
      <c r="A4982" s="223" t="s">
        <v>1</v>
      </c>
      <c r="B4982" s="223" t="s">
        <v>8527</v>
      </c>
    </row>
    <row r="4983" spans="1:2">
      <c r="A4983" s="223" t="s">
        <v>40607</v>
      </c>
      <c r="B4983" s="223" t="s">
        <v>8528</v>
      </c>
    </row>
    <row r="4984" spans="1:2">
      <c r="A4984" s="223" t="s">
        <v>40605</v>
      </c>
      <c r="B4984" s="223" t="s">
        <v>8529</v>
      </c>
    </row>
    <row r="4985" spans="1:2">
      <c r="A4985" s="223" t="s">
        <v>0</v>
      </c>
      <c r="B4985" s="223" t="s">
        <v>8530</v>
      </c>
    </row>
    <row r="4986" spans="1:2">
      <c r="A4986" s="223" t="s">
        <v>40608</v>
      </c>
      <c r="B4986" s="223" t="s">
        <v>8531</v>
      </c>
    </row>
    <row r="4987" spans="1:2">
      <c r="A4987" s="223" t="s">
        <v>1</v>
      </c>
      <c r="B4987" s="223" t="s">
        <v>8532</v>
      </c>
    </row>
    <row r="4988" spans="1:2">
      <c r="A4988" s="223" t="s">
        <v>1</v>
      </c>
      <c r="B4988" s="223" t="s">
        <v>8533</v>
      </c>
    </row>
    <row r="4989" spans="1:2">
      <c r="A4989" s="223" t="s">
        <v>0</v>
      </c>
      <c r="B4989" s="223" t="s">
        <v>8534</v>
      </c>
    </row>
    <row r="4990" spans="1:2">
      <c r="A4990" s="223" t="s">
        <v>1</v>
      </c>
      <c r="B4990" s="223" t="s">
        <v>8535</v>
      </c>
    </row>
    <row r="4991" spans="1:2">
      <c r="A4991" s="223" t="s">
        <v>40605</v>
      </c>
      <c r="B4991" s="223" t="s">
        <v>8536</v>
      </c>
    </row>
    <row r="4992" spans="1:2">
      <c r="A4992" s="223" t="s">
        <v>0</v>
      </c>
      <c r="B4992" s="223" t="s">
        <v>8537</v>
      </c>
    </row>
    <row r="4993" spans="1:2">
      <c r="A4993" s="223" t="s">
        <v>3179</v>
      </c>
      <c r="B4993" s="223" t="s">
        <v>8538</v>
      </c>
    </row>
    <row r="4994" spans="1:2">
      <c r="A4994" s="223" t="s">
        <v>1</v>
      </c>
      <c r="B4994" s="223" t="s">
        <v>8539</v>
      </c>
    </row>
    <row r="4995" spans="1:2">
      <c r="A4995" s="223" t="s">
        <v>1</v>
      </c>
      <c r="B4995" s="223" t="s">
        <v>8540</v>
      </c>
    </row>
    <row r="4996" spans="1:2">
      <c r="A4996" s="223" t="s">
        <v>0</v>
      </c>
      <c r="B4996" s="223" t="s">
        <v>8541</v>
      </c>
    </row>
    <row r="4997" spans="1:2">
      <c r="A4997" s="223" t="s">
        <v>40607</v>
      </c>
      <c r="B4997" s="223" t="s">
        <v>8542</v>
      </c>
    </row>
    <row r="4998" spans="1:2">
      <c r="A4998" s="223" t="s">
        <v>40607</v>
      </c>
      <c r="B4998" s="223" t="s">
        <v>8543</v>
      </c>
    </row>
    <row r="4999" spans="1:2">
      <c r="A4999" s="223" t="s">
        <v>1</v>
      </c>
      <c r="B4999" s="223" t="s">
        <v>8544</v>
      </c>
    </row>
    <row r="5000" spans="1:2">
      <c r="A5000" s="223" t="s">
        <v>40605</v>
      </c>
      <c r="B5000" s="223" t="s">
        <v>8545</v>
      </c>
    </row>
    <row r="5001" spans="1:2">
      <c r="A5001" s="223" t="s">
        <v>40605</v>
      </c>
      <c r="B5001" s="223" t="s">
        <v>8546</v>
      </c>
    </row>
    <row r="5002" spans="1:2">
      <c r="A5002" s="223" t="s">
        <v>3179</v>
      </c>
      <c r="B5002" s="223" t="s">
        <v>8547</v>
      </c>
    </row>
    <row r="5003" spans="1:2">
      <c r="A5003" s="223" t="s">
        <v>1</v>
      </c>
      <c r="B5003" s="223" t="s">
        <v>8548</v>
      </c>
    </row>
    <row r="5004" spans="1:2">
      <c r="A5004" s="223" t="s">
        <v>40607</v>
      </c>
      <c r="B5004" s="223" t="s">
        <v>8549</v>
      </c>
    </row>
    <row r="5005" spans="1:2">
      <c r="A5005" s="223" t="s">
        <v>40607</v>
      </c>
      <c r="B5005" s="223" t="s">
        <v>8550</v>
      </c>
    </row>
    <row r="5006" spans="1:2">
      <c r="A5006" s="223" t="s">
        <v>40607</v>
      </c>
      <c r="B5006" s="223" t="s">
        <v>8551</v>
      </c>
    </row>
    <row r="5007" spans="1:2">
      <c r="A5007" s="223" t="s">
        <v>3179</v>
      </c>
      <c r="B5007" s="223" t="s">
        <v>8552</v>
      </c>
    </row>
    <row r="5008" spans="1:2">
      <c r="A5008" s="223" t="s">
        <v>1</v>
      </c>
      <c r="B5008" s="223" t="s">
        <v>8553</v>
      </c>
    </row>
    <row r="5009" spans="1:2">
      <c r="A5009" s="223" t="s">
        <v>1</v>
      </c>
      <c r="B5009" s="223" t="s">
        <v>8554</v>
      </c>
    </row>
    <row r="5010" spans="1:2">
      <c r="A5010" s="223" t="s">
        <v>0</v>
      </c>
      <c r="B5010" s="223" t="s">
        <v>8555</v>
      </c>
    </row>
    <row r="5011" spans="1:2">
      <c r="A5011" s="223" t="s">
        <v>0</v>
      </c>
      <c r="B5011" s="223" t="s">
        <v>8556</v>
      </c>
    </row>
    <row r="5012" spans="1:2">
      <c r="A5012" s="223" t="s">
        <v>0</v>
      </c>
      <c r="B5012" s="223" t="s">
        <v>8557</v>
      </c>
    </row>
    <row r="5013" spans="1:2">
      <c r="A5013" s="223" t="s">
        <v>3179</v>
      </c>
      <c r="B5013" s="223" t="s">
        <v>8558</v>
      </c>
    </row>
    <row r="5014" spans="1:2">
      <c r="A5014" s="223" t="s">
        <v>3179</v>
      </c>
      <c r="B5014" s="223" t="s">
        <v>8559</v>
      </c>
    </row>
    <row r="5015" spans="1:2">
      <c r="A5015" s="223" t="s">
        <v>1</v>
      </c>
      <c r="B5015" s="223" t="s">
        <v>8560</v>
      </c>
    </row>
    <row r="5016" spans="1:2">
      <c r="A5016" s="223" t="s">
        <v>40605</v>
      </c>
      <c r="B5016" s="223" t="s">
        <v>8561</v>
      </c>
    </row>
    <row r="5017" spans="1:2">
      <c r="A5017" s="223" t="s">
        <v>3179</v>
      </c>
      <c r="B5017" s="223" t="s">
        <v>8562</v>
      </c>
    </row>
    <row r="5018" spans="1:2">
      <c r="A5018" s="223" t="s">
        <v>0</v>
      </c>
      <c r="B5018" s="223" t="s">
        <v>8563</v>
      </c>
    </row>
    <row r="5019" spans="1:2">
      <c r="A5019" s="223" t="s">
        <v>0</v>
      </c>
      <c r="B5019" s="223" t="s">
        <v>8564</v>
      </c>
    </row>
    <row r="5020" spans="1:2">
      <c r="A5020" s="223" t="s">
        <v>40607</v>
      </c>
      <c r="B5020" s="223" t="s">
        <v>8565</v>
      </c>
    </row>
    <row r="5021" spans="1:2">
      <c r="A5021" s="223" t="s">
        <v>40608</v>
      </c>
      <c r="B5021" s="223" t="s">
        <v>8566</v>
      </c>
    </row>
    <row r="5022" spans="1:2">
      <c r="A5022" s="223" t="s">
        <v>40606</v>
      </c>
      <c r="B5022" s="223" t="s">
        <v>8567</v>
      </c>
    </row>
    <row r="5023" spans="1:2">
      <c r="A5023" s="223" t="s">
        <v>40608</v>
      </c>
      <c r="B5023" s="223" t="s">
        <v>8568</v>
      </c>
    </row>
    <row r="5024" spans="1:2">
      <c r="A5024" s="223" t="s">
        <v>40608</v>
      </c>
      <c r="B5024" s="223" t="s">
        <v>8569</v>
      </c>
    </row>
    <row r="5025" spans="1:2">
      <c r="A5025" s="223" t="s">
        <v>3179</v>
      </c>
      <c r="B5025" s="223" t="s">
        <v>8570</v>
      </c>
    </row>
    <row r="5026" spans="1:2">
      <c r="A5026" s="223" t="s">
        <v>3179</v>
      </c>
      <c r="B5026" s="223" t="s">
        <v>8571</v>
      </c>
    </row>
    <row r="5027" spans="1:2">
      <c r="A5027" s="223" t="s">
        <v>0</v>
      </c>
      <c r="B5027" s="223" t="s">
        <v>8572</v>
      </c>
    </row>
    <row r="5028" spans="1:2">
      <c r="A5028" s="223" t="s">
        <v>1</v>
      </c>
      <c r="B5028" s="223" t="s">
        <v>8573</v>
      </c>
    </row>
    <row r="5029" spans="1:2">
      <c r="A5029" s="223" t="s">
        <v>40608</v>
      </c>
      <c r="B5029" s="223" t="s">
        <v>8574</v>
      </c>
    </row>
    <row r="5030" spans="1:2">
      <c r="A5030" s="223" t="s">
        <v>1</v>
      </c>
      <c r="B5030" s="223" t="s">
        <v>8575</v>
      </c>
    </row>
    <row r="5031" spans="1:2">
      <c r="A5031" s="223" t="s">
        <v>3179</v>
      </c>
      <c r="B5031" s="223" t="s">
        <v>8576</v>
      </c>
    </row>
    <row r="5032" spans="1:2">
      <c r="A5032" s="223" t="s">
        <v>40606</v>
      </c>
      <c r="B5032" s="223" t="s">
        <v>8577</v>
      </c>
    </row>
    <row r="5033" spans="1:2">
      <c r="A5033" s="223" t="s">
        <v>0</v>
      </c>
      <c r="B5033" s="223" t="s">
        <v>8578</v>
      </c>
    </row>
    <row r="5034" spans="1:2">
      <c r="A5034" s="223" t="s">
        <v>3179</v>
      </c>
      <c r="B5034" s="223" t="s">
        <v>8579</v>
      </c>
    </row>
    <row r="5035" spans="1:2">
      <c r="A5035" s="223" t="s">
        <v>40606</v>
      </c>
      <c r="B5035" s="223" t="s">
        <v>8580</v>
      </c>
    </row>
    <row r="5036" spans="1:2">
      <c r="A5036" s="223" t="s">
        <v>3179</v>
      </c>
      <c r="B5036" s="223" t="s">
        <v>8581</v>
      </c>
    </row>
    <row r="5037" spans="1:2">
      <c r="A5037" s="223" t="s">
        <v>0</v>
      </c>
      <c r="B5037" s="223" t="s">
        <v>8582</v>
      </c>
    </row>
    <row r="5038" spans="1:2">
      <c r="A5038" s="223" t="s">
        <v>40607</v>
      </c>
      <c r="B5038" s="223" t="s">
        <v>8583</v>
      </c>
    </row>
    <row r="5039" spans="1:2">
      <c r="A5039" s="223" t="s">
        <v>40607</v>
      </c>
      <c r="B5039" s="223" t="s">
        <v>8584</v>
      </c>
    </row>
    <row r="5040" spans="1:2">
      <c r="A5040" s="223" t="s">
        <v>0</v>
      </c>
      <c r="B5040" s="223" t="s">
        <v>8585</v>
      </c>
    </row>
    <row r="5041" spans="1:2">
      <c r="A5041" s="223" t="s">
        <v>3179</v>
      </c>
      <c r="B5041" s="223" t="s">
        <v>8586</v>
      </c>
    </row>
    <row r="5042" spans="1:2">
      <c r="A5042" s="223" t="s">
        <v>0</v>
      </c>
      <c r="B5042" s="223" t="s">
        <v>8587</v>
      </c>
    </row>
    <row r="5043" spans="1:2">
      <c r="A5043" s="223" t="s">
        <v>40606</v>
      </c>
      <c r="B5043" s="223" t="s">
        <v>8588</v>
      </c>
    </row>
    <row r="5044" spans="1:2">
      <c r="A5044" s="223" t="s">
        <v>40607</v>
      </c>
      <c r="B5044" s="223" t="s">
        <v>8589</v>
      </c>
    </row>
    <row r="5045" spans="1:2">
      <c r="A5045" s="223" t="s">
        <v>0</v>
      </c>
      <c r="B5045" s="223" t="s">
        <v>8590</v>
      </c>
    </row>
    <row r="5046" spans="1:2">
      <c r="A5046" s="223" t="s">
        <v>1</v>
      </c>
      <c r="B5046" s="223" t="s">
        <v>8591</v>
      </c>
    </row>
    <row r="5047" spans="1:2">
      <c r="A5047" s="223" t="s">
        <v>40607</v>
      </c>
      <c r="B5047" s="223" t="s">
        <v>8592</v>
      </c>
    </row>
    <row r="5048" spans="1:2">
      <c r="A5048" s="223" t="s">
        <v>40607</v>
      </c>
      <c r="B5048" s="223" t="s">
        <v>8593</v>
      </c>
    </row>
    <row r="5049" spans="1:2">
      <c r="A5049" s="223" t="s">
        <v>40607</v>
      </c>
      <c r="B5049" s="223" t="s">
        <v>8594</v>
      </c>
    </row>
    <row r="5050" spans="1:2">
      <c r="A5050" s="223" t="s">
        <v>0</v>
      </c>
      <c r="B5050" s="223" t="s">
        <v>8595</v>
      </c>
    </row>
    <row r="5051" spans="1:2">
      <c r="A5051" s="223" t="s">
        <v>3179</v>
      </c>
      <c r="B5051" s="223" t="s">
        <v>8596</v>
      </c>
    </row>
    <row r="5052" spans="1:2">
      <c r="A5052" s="223" t="s">
        <v>0</v>
      </c>
      <c r="B5052" s="223" t="s">
        <v>8597</v>
      </c>
    </row>
    <row r="5053" spans="1:2">
      <c r="A5053" s="223" t="s">
        <v>40607</v>
      </c>
      <c r="B5053" s="223" t="s">
        <v>8598</v>
      </c>
    </row>
    <row r="5054" spans="1:2">
      <c r="A5054" s="223" t="s">
        <v>40607</v>
      </c>
      <c r="B5054" s="223" t="s">
        <v>8599</v>
      </c>
    </row>
    <row r="5055" spans="1:2">
      <c r="A5055" s="223" t="s">
        <v>3179</v>
      </c>
      <c r="B5055" s="223" t="s">
        <v>8600</v>
      </c>
    </row>
    <row r="5056" spans="1:2">
      <c r="A5056" s="223" t="s">
        <v>40607</v>
      </c>
      <c r="B5056" s="223" t="s">
        <v>8601</v>
      </c>
    </row>
    <row r="5057" spans="1:2">
      <c r="A5057" s="223" t="s">
        <v>1</v>
      </c>
      <c r="B5057" s="223" t="s">
        <v>8602</v>
      </c>
    </row>
    <row r="5058" spans="1:2">
      <c r="A5058" s="223" t="s">
        <v>1</v>
      </c>
      <c r="B5058" s="223" t="s">
        <v>8603</v>
      </c>
    </row>
    <row r="5059" spans="1:2">
      <c r="A5059" s="223" t="s">
        <v>0</v>
      </c>
      <c r="B5059" s="223" t="s">
        <v>8604</v>
      </c>
    </row>
    <row r="5060" spans="1:2">
      <c r="A5060" s="223" t="s">
        <v>40607</v>
      </c>
      <c r="B5060" s="223" t="s">
        <v>8605</v>
      </c>
    </row>
    <row r="5061" spans="1:2">
      <c r="A5061" s="223" t="s">
        <v>0</v>
      </c>
      <c r="B5061" s="223" t="s">
        <v>8606</v>
      </c>
    </row>
    <row r="5062" spans="1:2">
      <c r="A5062" s="223" t="s">
        <v>40605</v>
      </c>
      <c r="B5062" s="223" t="s">
        <v>8607</v>
      </c>
    </row>
    <row r="5063" spans="1:2">
      <c r="A5063" s="223" t="s">
        <v>40608</v>
      </c>
      <c r="B5063" s="223" t="s">
        <v>8608</v>
      </c>
    </row>
    <row r="5064" spans="1:2">
      <c r="A5064" s="223" t="s">
        <v>0</v>
      </c>
      <c r="B5064" s="223" t="s">
        <v>8609</v>
      </c>
    </row>
    <row r="5065" spans="1:2">
      <c r="A5065" s="223" t="s">
        <v>1</v>
      </c>
      <c r="B5065" s="223" t="s">
        <v>8610</v>
      </c>
    </row>
    <row r="5066" spans="1:2">
      <c r="A5066" s="223" t="s">
        <v>0</v>
      </c>
      <c r="B5066" s="223" t="s">
        <v>8611</v>
      </c>
    </row>
    <row r="5067" spans="1:2">
      <c r="A5067" s="223" t="s">
        <v>1</v>
      </c>
      <c r="B5067" s="223" t="s">
        <v>8612</v>
      </c>
    </row>
    <row r="5068" spans="1:2">
      <c r="A5068" s="223" t="s">
        <v>40607</v>
      </c>
      <c r="B5068" s="223" t="s">
        <v>8613</v>
      </c>
    </row>
    <row r="5069" spans="1:2">
      <c r="A5069" s="223" t="s">
        <v>40607</v>
      </c>
      <c r="B5069" s="223" t="s">
        <v>8614</v>
      </c>
    </row>
    <row r="5070" spans="1:2">
      <c r="A5070" s="223" t="s">
        <v>3179</v>
      </c>
      <c r="B5070" s="223" t="s">
        <v>8615</v>
      </c>
    </row>
    <row r="5071" spans="1:2">
      <c r="A5071" s="223" t="s">
        <v>40606</v>
      </c>
      <c r="B5071" s="223" t="s">
        <v>8616</v>
      </c>
    </row>
    <row r="5072" spans="1:2">
      <c r="A5072" s="223" t="s">
        <v>0</v>
      </c>
      <c r="B5072" s="223" t="s">
        <v>8617</v>
      </c>
    </row>
    <row r="5073" spans="1:2">
      <c r="A5073" s="223" t="s">
        <v>40607</v>
      </c>
      <c r="B5073" s="223" t="s">
        <v>8618</v>
      </c>
    </row>
    <row r="5074" spans="1:2">
      <c r="A5074" s="223" t="s">
        <v>1</v>
      </c>
      <c r="B5074" s="223" t="s">
        <v>8619</v>
      </c>
    </row>
    <row r="5075" spans="1:2">
      <c r="A5075" s="223" t="s">
        <v>40607</v>
      </c>
      <c r="B5075" s="223" t="s">
        <v>8620</v>
      </c>
    </row>
    <row r="5076" spans="1:2">
      <c r="A5076" s="223" t="s">
        <v>1</v>
      </c>
      <c r="B5076" s="223" t="s">
        <v>8621</v>
      </c>
    </row>
    <row r="5077" spans="1:2">
      <c r="A5077" s="223" t="s">
        <v>40607</v>
      </c>
      <c r="B5077" s="223" t="s">
        <v>8622</v>
      </c>
    </row>
    <row r="5078" spans="1:2">
      <c r="A5078" s="223" t="s">
        <v>40607</v>
      </c>
      <c r="B5078" s="223" t="s">
        <v>8623</v>
      </c>
    </row>
    <row r="5079" spans="1:2">
      <c r="A5079" s="223" t="s">
        <v>1</v>
      </c>
      <c r="B5079" s="223" t="s">
        <v>8624</v>
      </c>
    </row>
    <row r="5080" spans="1:2">
      <c r="A5080" s="223" t="s">
        <v>3179</v>
      </c>
      <c r="B5080" s="223" t="s">
        <v>8625</v>
      </c>
    </row>
    <row r="5081" spans="1:2">
      <c r="A5081" s="223" t="s">
        <v>40605</v>
      </c>
      <c r="B5081" s="223" t="s">
        <v>8626</v>
      </c>
    </row>
    <row r="5082" spans="1:2">
      <c r="A5082" s="223" t="s">
        <v>0</v>
      </c>
      <c r="B5082" s="223" t="s">
        <v>8627</v>
      </c>
    </row>
    <row r="5083" spans="1:2">
      <c r="A5083" s="223" t="s">
        <v>1</v>
      </c>
      <c r="B5083" s="223" t="s">
        <v>8628</v>
      </c>
    </row>
    <row r="5084" spans="1:2">
      <c r="A5084" s="223" t="s">
        <v>40607</v>
      </c>
      <c r="B5084" s="223" t="s">
        <v>8629</v>
      </c>
    </row>
    <row r="5085" spans="1:2">
      <c r="A5085" s="223" t="s">
        <v>0</v>
      </c>
      <c r="B5085" s="223" t="s">
        <v>8630</v>
      </c>
    </row>
    <row r="5086" spans="1:2">
      <c r="A5086" s="223" t="s">
        <v>3179</v>
      </c>
      <c r="B5086" s="223" t="s">
        <v>8631</v>
      </c>
    </row>
    <row r="5087" spans="1:2">
      <c r="A5087" s="223" t="s">
        <v>40608</v>
      </c>
      <c r="B5087" s="223" t="s">
        <v>8632</v>
      </c>
    </row>
    <row r="5088" spans="1:2">
      <c r="A5088" s="223" t="s">
        <v>40607</v>
      </c>
      <c r="B5088" s="223" t="s">
        <v>8633</v>
      </c>
    </row>
    <row r="5089" spans="1:2">
      <c r="A5089" s="223" t="s">
        <v>3179</v>
      </c>
      <c r="B5089" s="223" t="s">
        <v>8634</v>
      </c>
    </row>
    <row r="5090" spans="1:2">
      <c r="A5090" s="223" t="s">
        <v>1</v>
      </c>
      <c r="B5090" s="223" t="s">
        <v>8635</v>
      </c>
    </row>
    <row r="5091" spans="1:2">
      <c r="A5091" s="223" t="s">
        <v>1</v>
      </c>
      <c r="B5091" s="223" t="s">
        <v>8636</v>
      </c>
    </row>
    <row r="5092" spans="1:2">
      <c r="A5092" s="223" t="s">
        <v>40607</v>
      </c>
      <c r="B5092" s="223" t="s">
        <v>8637</v>
      </c>
    </row>
    <row r="5093" spans="1:2">
      <c r="A5093" s="223" t="s">
        <v>40608</v>
      </c>
      <c r="B5093" s="223" t="s">
        <v>8638</v>
      </c>
    </row>
    <row r="5094" spans="1:2">
      <c r="A5094" s="223" t="s">
        <v>1</v>
      </c>
      <c r="B5094" s="223" t="s">
        <v>8639</v>
      </c>
    </row>
    <row r="5095" spans="1:2">
      <c r="A5095" s="223" t="s">
        <v>40606</v>
      </c>
      <c r="B5095" s="223" t="s">
        <v>8640</v>
      </c>
    </row>
    <row r="5096" spans="1:2">
      <c r="A5096" s="223" t="s">
        <v>1</v>
      </c>
      <c r="B5096" s="223" t="s">
        <v>8641</v>
      </c>
    </row>
    <row r="5097" spans="1:2">
      <c r="A5097" s="223" t="s">
        <v>40607</v>
      </c>
      <c r="B5097" s="223" t="s">
        <v>8642</v>
      </c>
    </row>
    <row r="5098" spans="1:2">
      <c r="A5098" s="223" t="s">
        <v>1</v>
      </c>
      <c r="B5098" s="223" t="s">
        <v>8643</v>
      </c>
    </row>
    <row r="5099" spans="1:2">
      <c r="A5099" s="223" t="s">
        <v>1</v>
      </c>
      <c r="B5099" s="223" t="s">
        <v>8644</v>
      </c>
    </row>
    <row r="5100" spans="1:2">
      <c r="A5100" s="223" t="s">
        <v>1</v>
      </c>
      <c r="B5100" s="223" t="s">
        <v>8645</v>
      </c>
    </row>
    <row r="5101" spans="1:2">
      <c r="A5101" s="223" t="s">
        <v>40605</v>
      </c>
      <c r="B5101" s="223" t="s">
        <v>8646</v>
      </c>
    </row>
    <row r="5102" spans="1:2">
      <c r="A5102" s="223" t="s">
        <v>1</v>
      </c>
      <c r="B5102" s="223" t="s">
        <v>8647</v>
      </c>
    </row>
    <row r="5103" spans="1:2">
      <c r="A5103" s="223" t="s">
        <v>0</v>
      </c>
      <c r="B5103" s="223" t="s">
        <v>8648</v>
      </c>
    </row>
    <row r="5104" spans="1:2">
      <c r="A5104" s="223" t="s">
        <v>40606</v>
      </c>
      <c r="B5104" s="223" t="s">
        <v>8649</v>
      </c>
    </row>
    <row r="5105" spans="1:2">
      <c r="A5105" s="223" t="s">
        <v>0</v>
      </c>
      <c r="B5105" s="223" t="s">
        <v>8650</v>
      </c>
    </row>
    <row r="5106" spans="1:2">
      <c r="A5106" s="223" t="s">
        <v>1</v>
      </c>
      <c r="B5106" s="223" t="s">
        <v>8651</v>
      </c>
    </row>
    <row r="5107" spans="1:2">
      <c r="A5107" s="223" t="s">
        <v>3179</v>
      </c>
      <c r="B5107" s="223" t="s">
        <v>8652</v>
      </c>
    </row>
    <row r="5108" spans="1:2">
      <c r="A5108" s="223" t="s">
        <v>40607</v>
      </c>
      <c r="B5108" s="223" t="s">
        <v>8653</v>
      </c>
    </row>
    <row r="5109" spans="1:2">
      <c r="A5109" s="223" t="s">
        <v>40607</v>
      </c>
      <c r="B5109" s="223" t="s">
        <v>8654</v>
      </c>
    </row>
    <row r="5110" spans="1:2">
      <c r="A5110" s="223" t="s">
        <v>1</v>
      </c>
      <c r="B5110" s="223" t="s">
        <v>8655</v>
      </c>
    </row>
    <row r="5111" spans="1:2">
      <c r="A5111" s="223" t="s">
        <v>40605</v>
      </c>
      <c r="B5111" s="223" t="s">
        <v>8656</v>
      </c>
    </row>
    <row r="5112" spans="1:2">
      <c r="A5112" s="223" t="s">
        <v>40607</v>
      </c>
      <c r="B5112" s="223" t="s">
        <v>8657</v>
      </c>
    </row>
    <row r="5113" spans="1:2">
      <c r="A5113" s="223" t="s">
        <v>3179</v>
      </c>
      <c r="B5113" s="223" t="s">
        <v>8658</v>
      </c>
    </row>
    <row r="5114" spans="1:2">
      <c r="A5114" s="223" t="s">
        <v>40605</v>
      </c>
      <c r="B5114" s="223" t="s">
        <v>8659</v>
      </c>
    </row>
    <row r="5115" spans="1:2">
      <c r="A5115" s="223" t="s">
        <v>1</v>
      </c>
      <c r="B5115" s="223" t="s">
        <v>8660</v>
      </c>
    </row>
    <row r="5116" spans="1:2">
      <c r="A5116" s="223" t="s">
        <v>1</v>
      </c>
      <c r="B5116" s="223" t="s">
        <v>8661</v>
      </c>
    </row>
    <row r="5117" spans="1:2">
      <c r="A5117" s="223" t="s">
        <v>1</v>
      </c>
      <c r="B5117" s="223" t="s">
        <v>8662</v>
      </c>
    </row>
    <row r="5118" spans="1:2">
      <c r="A5118" s="223" t="s">
        <v>0</v>
      </c>
      <c r="B5118" s="223" t="s">
        <v>8663</v>
      </c>
    </row>
    <row r="5119" spans="1:2">
      <c r="A5119" s="223" t="s">
        <v>40606</v>
      </c>
      <c r="B5119" s="223" t="s">
        <v>8664</v>
      </c>
    </row>
    <row r="5120" spans="1:2">
      <c r="A5120" s="223" t="s">
        <v>3179</v>
      </c>
      <c r="B5120" s="223" t="s">
        <v>8665</v>
      </c>
    </row>
    <row r="5121" spans="1:2">
      <c r="A5121" s="223" t="s">
        <v>40607</v>
      </c>
      <c r="B5121" s="223" t="s">
        <v>8666</v>
      </c>
    </row>
    <row r="5122" spans="1:2">
      <c r="A5122" s="223" t="s">
        <v>1</v>
      </c>
      <c r="B5122" s="223" t="s">
        <v>8667</v>
      </c>
    </row>
    <row r="5123" spans="1:2">
      <c r="A5123" s="223" t="s">
        <v>3179</v>
      </c>
      <c r="B5123" s="223" t="s">
        <v>8668</v>
      </c>
    </row>
    <row r="5124" spans="1:2">
      <c r="A5124" s="223" t="s">
        <v>0</v>
      </c>
      <c r="B5124" s="223" t="s">
        <v>8669</v>
      </c>
    </row>
    <row r="5125" spans="1:2">
      <c r="A5125" s="223" t="s">
        <v>40607</v>
      </c>
      <c r="B5125" s="223" t="s">
        <v>8670</v>
      </c>
    </row>
    <row r="5126" spans="1:2">
      <c r="A5126" s="223" t="s">
        <v>1</v>
      </c>
      <c r="B5126" s="223" t="s">
        <v>8671</v>
      </c>
    </row>
    <row r="5127" spans="1:2">
      <c r="A5127" s="223" t="s">
        <v>40608</v>
      </c>
      <c r="B5127" s="223" t="s">
        <v>8672</v>
      </c>
    </row>
    <row r="5128" spans="1:2">
      <c r="A5128" s="223" t="s">
        <v>1</v>
      </c>
      <c r="B5128" s="223" t="s">
        <v>8673</v>
      </c>
    </row>
    <row r="5129" spans="1:2">
      <c r="A5129" s="223" t="s">
        <v>1</v>
      </c>
      <c r="B5129" s="223" t="s">
        <v>8674</v>
      </c>
    </row>
    <row r="5130" spans="1:2">
      <c r="A5130" s="223" t="s">
        <v>1</v>
      </c>
      <c r="B5130" s="223" t="s">
        <v>8675</v>
      </c>
    </row>
    <row r="5131" spans="1:2">
      <c r="A5131" s="223" t="s">
        <v>0</v>
      </c>
      <c r="B5131" s="223" t="s">
        <v>8676</v>
      </c>
    </row>
    <row r="5132" spans="1:2">
      <c r="A5132" s="223" t="s">
        <v>1</v>
      </c>
      <c r="B5132" s="223" t="s">
        <v>8677</v>
      </c>
    </row>
    <row r="5133" spans="1:2">
      <c r="A5133" s="223" t="s">
        <v>0</v>
      </c>
      <c r="B5133" s="223" t="s">
        <v>8678</v>
      </c>
    </row>
    <row r="5134" spans="1:2">
      <c r="A5134" s="223" t="s">
        <v>40607</v>
      </c>
      <c r="B5134" s="223" t="s">
        <v>8679</v>
      </c>
    </row>
    <row r="5135" spans="1:2">
      <c r="A5135" s="223" t="s">
        <v>40605</v>
      </c>
      <c r="B5135" s="223" t="s">
        <v>8680</v>
      </c>
    </row>
    <row r="5136" spans="1:2">
      <c r="A5136" s="223" t="s">
        <v>1</v>
      </c>
      <c r="B5136" s="223" t="s">
        <v>8681</v>
      </c>
    </row>
    <row r="5137" spans="1:2">
      <c r="A5137" s="223" t="s">
        <v>40605</v>
      </c>
      <c r="B5137" s="223" t="s">
        <v>8682</v>
      </c>
    </row>
    <row r="5138" spans="1:2">
      <c r="A5138" s="223" t="s">
        <v>3179</v>
      </c>
      <c r="B5138" s="223" t="s">
        <v>8683</v>
      </c>
    </row>
    <row r="5139" spans="1:2">
      <c r="A5139" s="223" t="s">
        <v>0</v>
      </c>
      <c r="B5139" s="223" t="s">
        <v>8684</v>
      </c>
    </row>
    <row r="5140" spans="1:2">
      <c r="A5140" s="223" t="s">
        <v>1</v>
      </c>
      <c r="B5140" s="223" t="s">
        <v>8685</v>
      </c>
    </row>
    <row r="5141" spans="1:2">
      <c r="A5141" s="223" t="s">
        <v>1</v>
      </c>
      <c r="B5141" s="223" t="s">
        <v>8686</v>
      </c>
    </row>
    <row r="5142" spans="1:2">
      <c r="A5142" s="223" t="s">
        <v>1</v>
      </c>
      <c r="B5142" s="223" t="s">
        <v>8687</v>
      </c>
    </row>
    <row r="5143" spans="1:2">
      <c r="A5143" s="223" t="s">
        <v>3179</v>
      </c>
      <c r="B5143" s="223" t="s">
        <v>8688</v>
      </c>
    </row>
    <row r="5144" spans="1:2">
      <c r="A5144" s="223" t="s">
        <v>40605</v>
      </c>
      <c r="B5144" s="223" t="s">
        <v>8689</v>
      </c>
    </row>
    <row r="5145" spans="1:2">
      <c r="A5145" s="223" t="s">
        <v>0</v>
      </c>
      <c r="B5145" s="223" t="s">
        <v>8690</v>
      </c>
    </row>
    <row r="5146" spans="1:2">
      <c r="A5146" s="223" t="s">
        <v>1</v>
      </c>
      <c r="B5146" s="223" t="s">
        <v>8691</v>
      </c>
    </row>
    <row r="5147" spans="1:2">
      <c r="A5147" s="223" t="s">
        <v>1</v>
      </c>
      <c r="B5147" s="223" t="s">
        <v>8692</v>
      </c>
    </row>
    <row r="5148" spans="1:2">
      <c r="A5148" s="223" t="s">
        <v>0</v>
      </c>
      <c r="B5148" s="223" t="s">
        <v>8693</v>
      </c>
    </row>
    <row r="5149" spans="1:2">
      <c r="A5149" s="223" t="s">
        <v>0</v>
      </c>
      <c r="B5149" s="223" t="s">
        <v>8694</v>
      </c>
    </row>
    <row r="5150" spans="1:2">
      <c r="A5150" s="223" t="s">
        <v>0</v>
      </c>
      <c r="B5150" s="223" t="s">
        <v>8695</v>
      </c>
    </row>
    <row r="5151" spans="1:2">
      <c r="A5151" s="223" t="s">
        <v>40605</v>
      </c>
      <c r="B5151" s="223" t="s">
        <v>8696</v>
      </c>
    </row>
    <row r="5152" spans="1:2">
      <c r="A5152" s="223" t="s">
        <v>40605</v>
      </c>
      <c r="B5152" s="223" t="s">
        <v>8697</v>
      </c>
    </row>
    <row r="5153" spans="1:2">
      <c r="A5153" s="223" t="s">
        <v>1</v>
      </c>
      <c r="B5153" s="223" t="s">
        <v>8698</v>
      </c>
    </row>
    <row r="5154" spans="1:2">
      <c r="A5154" s="223" t="s">
        <v>1</v>
      </c>
      <c r="B5154" s="223" t="s">
        <v>8699</v>
      </c>
    </row>
    <row r="5155" spans="1:2">
      <c r="A5155" s="223" t="s">
        <v>1</v>
      </c>
      <c r="B5155" s="223" t="s">
        <v>8700</v>
      </c>
    </row>
    <row r="5156" spans="1:2">
      <c r="A5156" s="223" t="s">
        <v>1</v>
      </c>
      <c r="B5156" s="223" t="s">
        <v>8701</v>
      </c>
    </row>
    <row r="5157" spans="1:2">
      <c r="A5157" s="223" t="s">
        <v>1</v>
      </c>
      <c r="B5157" s="223" t="s">
        <v>8702</v>
      </c>
    </row>
    <row r="5158" spans="1:2">
      <c r="A5158" s="223" t="s">
        <v>1</v>
      </c>
      <c r="B5158" s="223" t="s">
        <v>8703</v>
      </c>
    </row>
    <row r="5159" spans="1:2">
      <c r="A5159" s="223" t="s">
        <v>1</v>
      </c>
      <c r="B5159" s="223" t="s">
        <v>8704</v>
      </c>
    </row>
    <row r="5160" spans="1:2">
      <c r="A5160" s="223" t="s">
        <v>40608</v>
      </c>
      <c r="B5160" s="223" t="s">
        <v>8705</v>
      </c>
    </row>
    <row r="5161" spans="1:2">
      <c r="A5161" s="223" t="s">
        <v>1</v>
      </c>
      <c r="B5161" s="223" t="s">
        <v>8706</v>
      </c>
    </row>
    <row r="5162" spans="1:2">
      <c r="A5162" s="223" t="s">
        <v>40608</v>
      </c>
      <c r="B5162" s="223" t="s">
        <v>8707</v>
      </c>
    </row>
    <row r="5163" spans="1:2">
      <c r="A5163" s="223" t="s">
        <v>3179</v>
      </c>
      <c r="B5163" s="223" t="s">
        <v>8708</v>
      </c>
    </row>
    <row r="5164" spans="1:2">
      <c r="A5164" s="223" t="s">
        <v>0</v>
      </c>
      <c r="B5164" s="223" t="s">
        <v>8709</v>
      </c>
    </row>
    <row r="5165" spans="1:2">
      <c r="A5165" s="223" t="s">
        <v>40606</v>
      </c>
      <c r="B5165" s="223" t="s">
        <v>8710</v>
      </c>
    </row>
    <row r="5166" spans="1:2">
      <c r="A5166" s="223" t="s">
        <v>0</v>
      </c>
      <c r="B5166" s="223" t="s">
        <v>8711</v>
      </c>
    </row>
    <row r="5167" spans="1:2">
      <c r="A5167" s="223" t="s">
        <v>1</v>
      </c>
      <c r="B5167" s="223" t="s">
        <v>8712</v>
      </c>
    </row>
    <row r="5168" spans="1:2">
      <c r="A5168" s="223" t="s">
        <v>40607</v>
      </c>
      <c r="B5168" s="223" t="s">
        <v>8713</v>
      </c>
    </row>
    <row r="5169" spans="1:2">
      <c r="A5169" s="223" t="s">
        <v>1</v>
      </c>
      <c r="B5169" s="223" t="s">
        <v>8714</v>
      </c>
    </row>
    <row r="5170" spans="1:2">
      <c r="A5170" s="223" t="s">
        <v>40607</v>
      </c>
      <c r="B5170" s="223" t="s">
        <v>8715</v>
      </c>
    </row>
    <row r="5171" spans="1:2">
      <c r="A5171" s="223" t="s">
        <v>0</v>
      </c>
      <c r="B5171" s="223" t="s">
        <v>8716</v>
      </c>
    </row>
    <row r="5172" spans="1:2">
      <c r="A5172" s="223" t="s">
        <v>3179</v>
      </c>
      <c r="B5172" s="223" t="s">
        <v>8717</v>
      </c>
    </row>
    <row r="5173" spans="1:2">
      <c r="A5173" s="223" t="s">
        <v>0</v>
      </c>
      <c r="B5173" s="223" t="s">
        <v>8718</v>
      </c>
    </row>
    <row r="5174" spans="1:2">
      <c r="A5174" s="223" t="s">
        <v>40606</v>
      </c>
      <c r="B5174" s="223" t="s">
        <v>8719</v>
      </c>
    </row>
    <row r="5175" spans="1:2">
      <c r="A5175" s="223" t="s">
        <v>40607</v>
      </c>
      <c r="B5175" s="223" t="s">
        <v>8720</v>
      </c>
    </row>
    <row r="5176" spans="1:2">
      <c r="A5176" s="223" t="s">
        <v>40605</v>
      </c>
      <c r="B5176" s="223" t="s">
        <v>8721</v>
      </c>
    </row>
    <row r="5177" spans="1:2">
      <c r="A5177" s="223" t="s">
        <v>40607</v>
      </c>
      <c r="B5177" s="223" t="s">
        <v>8722</v>
      </c>
    </row>
    <row r="5178" spans="1:2">
      <c r="A5178" s="223" t="s">
        <v>40605</v>
      </c>
      <c r="B5178" s="223" t="s">
        <v>8723</v>
      </c>
    </row>
    <row r="5179" spans="1:2">
      <c r="A5179" s="223" t="s">
        <v>1</v>
      </c>
      <c r="B5179" s="223" t="s">
        <v>8724</v>
      </c>
    </row>
    <row r="5180" spans="1:2">
      <c r="A5180" s="223" t="s">
        <v>1</v>
      </c>
      <c r="B5180" s="223" t="s">
        <v>8725</v>
      </c>
    </row>
    <row r="5181" spans="1:2">
      <c r="A5181" s="223" t="s">
        <v>1</v>
      </c>
      <c r="B5181" s="223" t="s">
        <v>8726</v>
      </c>
    </row>
    <row r="5182" spans="1:2">
      <c r="A5182" s="223" t="s">
        <v>0</v>
      </c>
      <c r="B5182" s="223" t="s">
        <v>8727</v>
      </c>
    </row>
    <row r="5183" spans="1:2">
      <c r="A5183" s="223" t="s">
        <v>40607</v>
      </c>
      <c r="B5183" s="223" t="s">
        <v>8728</v>
      </c>
    </row>
    <row r="5184" spans="1:2">
      <c r="A5184" s="223" t="s">
        <v>40607</v>
      </c>
      <c r="B5184" s="223" t="s">
        <v>8729</v>
      </c>
    </row>
    <row r="5185" spans="1:2">
      <c r="A5185" s="223" t="s">
        <v>40607</v>
      </c>
      <c r="B5185" s="223" t="s">
        <v>8730</v>
      </c>
    </row>
    <row r="5186" spans="1:2">
      <c r="A5186" s="223" t="s">
        <v>1</v>
      </c>
      <c r="B5186" s="223" t="s">
        <v>8731</v>
      </c>
    </row>
    <row r="5187" spans="1:2">
      <c r="A5187" s="223" t="s">
        <v>0</v>
      </c>
      <c r="B5187" s="223" t="s">
        <v>8732</v>
      </c>
    </row>
    <row r="5188" spans="1:2">
      <c r="A5188" s="223" t="s">
        <v>1</v>
      </c>
      <c r="B5188" s="223" t="s">
        <v>8733</v>
      </c>
    </row>
    <row r="5189" spans="1:2">
      <c r="A5189" s="223" t="s">
        <v>40607</v>
      </c>
      <c r="B5189" s="223" t="s">
        <v>8734</v>
      </c>
    </row>
    <row r="5190" spans="1:2">
      <c r="A5190" s="223" t="s">
        <v>0</v>
      </c>
      <c r="B5190" s="223" t="s">
        <v>8735</v>
      </c>
    </row>
    <row r="5191" spans="1:2">
      <c r="A5191" s="223" t="s">
        <v>40607</v>
      </c>
      <c r="B5191" s="223" t="s">
        <v>8736</v>
      </c>
    </row>
    <row r="5192" spans="1:2">
      <c r="A5192" s="223" t="s">
        <v>1</v>
      </c>
      <c r="B5192" s="223" t="s">
        <v>8737</v>
      </c>
    </row>
    <row r="5193" spans="1:2">
      <c r="A5193" s="223" t="s">
        <v>1</v>
      </c>
      <c r="B5193" s="223" t="s">
        <v>8738</v>
      </c>
    </row>
    <row r="5194" spans="1:2">
      <c r="A5194" s="223" t="s">
        <v>40606</v>
      </c>
      <c r="B5194" s="223" t="s">
        <v>8739</v>
      </c>
    </row>
    <row r="5195" spans="1:2">
      <c r="A5195" s="223" t="s">
        <v>1</v>
      </c>
      <c r="B5195" s="223" t="s">
        <v>8740</v>
      </c>
    </row>
    <row r="5196" spans="1:2">
      <c r="A5196" s="223" t="s">
        <v>40608</v>
      </c>
      <c r="B5196" s="223" t="s">
        <v>8741</v>
      </c>
    </row>
    <row r="5197" spans="1:2">
      <c r="A5197" s="223" t="s">
        <v>40606</v>
      </c>
      <c r="B5197" s="223" t="s">
        <v>8742</v>
      </c>
    </row>
    <row r="5198" spans="1:2">
      <c r="A5198" s="223" t="s">
        <v>3179</v>
      </c>
      <c r="B5198" s="223" t="s">
        <v>8743</v>
      </c>
    </row>
    <row r="5199" spans="1:2">
      <c r="A5199" s="223" t="s">
        <v>1</v>
      </c>
      <c r="B5199" s="223" t="s">
        <v>8744</v>
      </c>
    </row>
    <row r="5200" spans="1:2">
      <c r="A5200" s="223" t="s">
        <v>40607</v>
      </c>
      <c r="B5200" s="223" t="s">
        <v>8745</v>
      </c>
    </row>
    <row r="5201" spans="1:2">
      <c r="A5201" s="223" t="s">
        <v>40606</v>
      </c>
      <c r="B5201" s="223" t="s">
        <v>8746</v>
      </c>
    </row>
    <row r="5202" spans="1:2">
      <c r="A5202" s="223" t="s">
        <v>0</v>
      </c>
      <c r="B5202" s="223" t="s">
        <v>8747</v>
      </c>
    </row>
    <row r="5203" spans="1:2">
      <c r="A5203" s="223" t="s">
        <v>40605</v>
      </c>
      <c r="B5203" s="223" t="s">
        <v>8748</v>
      </c>
    </row>
    <row r="5204" spans="1:2">
      <c r="A5204" s="223" t="s">
        <v>0</v>
      </c>
      <c r="B5204" s="223" t="s">
        <v>8749</v>
      </c>
    </row>
    <row r="5205" spans="1:2">
      <c r="A5205" s="223" t="s">
        <v>40607</v>
      </c>
      <c r="B5205" s="223" t="s">
        <v>8750</v>
      </c>
    </row>
    <row r="5206" spans="1:2">
      <c r="A5206" s="223" t="s">
        <v>1</v>
      </c>
      <c r="B5206" s="223" t="s">
        <v>8751</v>
      </c>
    </row>
    <row r="5207" spans="1:2">
      <c r="A5207" s="223" t="s">
        <v>40608</v>
      </c>
      <c r="B5207" s="223" t="s">
        <v>8752</v>
      </c>
    </row>
    <row r="5208" spans="1:2">
      <c r="A5208" s="223" t="s">
        <v>1</v>
      </c>
      <c r="B5208" s="223" t="s">
        <v>8753</v>
      </c>
    </row>
    <row r="5209" spans="1:2">
      <c r="A5209" s="223" t="s">
        <v>40607</v>
      </c>
      <c r="B5209" s="223" t="s">
        <v>8754</v>
      </c>
    </row>
    <row r="5210" spans="1:2">
      <c r="A5210" s="223" t="s">
        <v>1</v>
      </c>
      <c r="B5210" s="223" t="s">
        <v>8755</v>
      </c>
    </row>
    <row r="5211" spans="1:2">
      <c r="A5211" s="223" t="s">
        <v>1</v>
      </c>
      <c r="B5211" s="223" t="s">
        <v>8756</v>
      </c>
    </row>
    <row r="5212" spans="1:2">
      <c r="A5212" s="223" t="s">
        <v>40606</v>
      </c>
      <c r="B5212" s="223" t="s">
        <v>8757</v>
      </c>
    </row>
    <row r="5213" spans="1:2">
      <c r="A5213" s="223" t="s">
        <v>40606</v>
      </c>
      <c r="B5213" s="223" t="s">
        <v>8758</v>
      </c>
    </row>
    <row r="5214" spans="1:2">
      <c r="A5214" s="223" t="s">
        <v>1</v>
      </c>
      <c r="B5214" s="223" t="s">
        <v>8759</v>
      </c>
    </row>
    <row r="5215" spans="1:2">
      <c r="A5215" s="223" t="s">
        <v>40605</v>
      </c>
      <c r="B5215" s="223" t="s">
        <v>8760</v>
      </c>
    </row>
    <row r="5216" spans="1:2">
      <c r="A5216" s="223" t="s">
        <v>40605</v>
      </c>
      <c r="B5216" s="223" t="s">
        <v>8761</v>
      </c>
    </row>
    <row r="5217" spans="1:2">
      <c r="A5217" s="223" t="s">
        <v>40605</v>
      </c>
      <c r="B5217" s="223" t="s">
        <v>8762</v>
      </c>
    </row>
    <row r="5218" spans="1:2">
      <c r="A5218" s="223" t="s">
        <v>1</v>
      </c>
      <c r="B5218" s="223" t="s">
        <v>8763</v>
      </c>
    </row>
    <row r="5219" spans="1:2">
      <c r="A5219" s="223" t="s">
        <v>40607</v>
      </c>
      <c r="B5219" s="223" t="s">
        <v>8764</v>
      </c>
    </row>
    <row r="5220" spans="1:2">
      <c r="A5220" s="223" t="s">
        <v>3179</v>
      </c>
      <c r="B5220" s="223" t="s">
        <v>8765</v>
      </c>
    </row>
    <row r="5221" spans="1:2">
      <c r="A5221" s="223" t="s">
        <v>3179</v>
      </c>
      <c r="B5221" s="223" t="s">
        <v>8766</v>
      </c>
    </row>
    <row r="5222" spans="1:2">
      <c r="A5222" s="223" t="s">
        <v>1</v>
      </c>
      <c r="B5222" s="223" t="s">
        <v>8767</v>
      </c>
    </row>
    <row r="5223" spans="1:2">
      <c r="A5223" s="223" t="s">
        <v>40606</v>
      </c>
      <c r="B5223" s="223" t="s">
        <v>8768</v>
      </c>
    </row>
    <row r="5224" spans="1:2">
      <c r="A5224" s="223" t="s">
        <v>0</v>
      </c>
      <c r="B5224" s="223" t="s">
        <v>8769</v>
      </c>
    </row>
    <row r="5225" spans="1:2">
      <c r="A5225" s="223" t="s">
        <v>3179</v>
      </c>
      <c r="B5225" s="223" t="s">
        <v>8770</v>
      </c>
    </row>
    <row r="5226" spans="1:2">
      <c r="A5226" s="223" t="s">
        <v>40607</v>
      </c>
      <c r="B5226" s="223" t="s">
        <v>8771</v>
      </c>
    </row>
    <row r="5227" spans="1:2">
      <c r="A5227" s="223" t="s">
        <v>3179</v>
      </c>
      <c r="B5227" s="223" t="s">
        <v>8772</v>
      </c>
    </row>
    <row r="5228" spans="1:2">
      <c r="A5228" s="223" t="s">
        <v>1</v>
      </c>
      <c r="B5228" s="223" t="s">
        <v>8773</v>
      </c>
    </row>
    <row r="5229" spans="1:2">
      <c r="A5229" s="223" t="s">
        <v>1</v>
      </c>
      <c r="B5229" s="223" t="s">
        <v>8774</v>
      </c>
    </row>
    <row r="5230" spans="1:2">
      <c r="A5230" s="223" t="s">
        <v>0</v>
      </c>
      <c r="B5230" s="223" t="s">
        <v>8775</v>
      </c>
    </row>
    <row r="5231" spans="1:2">
      <c r="A5231" s="223" t="s">
        <v>40607</v>
      </c>
      <c r="B5231" s="223" t="s">
        <v>8776</v>
      </c>
    </row>
    <row r="5232" spans="1:2">
      <c r="A5232" s="223" t="s">
        <v>0</v>
      </c>
      <c r="B5232" s="223" t="s">
        <v>8777</v>
      </c>
    </row>
    <row r="5233" spans="1:2">
      <c r="A5233" s="223" t="s">
        <v>1</v>
      </c>
      <c r="B5233" s="223" t="s">
        <v>8778</v>
      </c>
    </row>
    <row r="5234" spans="1:2">
      <c r="A5234" s="223" t="s">
        <v>40608</v>
      </c>
      <c r="B5234" s="223" t="s">
        <v>8779</v>
      </c>
    </row>
    <row r="5235" spans="1:2">
      <c r="A5235" s="223" t="s">
        <v>40607</v>
      </c>
      <c r="B5235" s="223" t="s">
        <v>8780</v>
      </c>
    </row>
    <row r="5236" spans="1:2">
      <c r="A5236" s="223" t="s">
        <v>40608</v>
      </c>
      <c r="B5236" s="223" t="s">
        <v>8781</v>
      </c>
    </row>
    <row r="5237" spans="1:2">
      <c r="A5237" s="223" t="s">
        <v>0</v>
      </c>
      <c r="B5237" s="223" t="s">
        <v>8782</v>
      </c>
    </row>
    <row r="5238" spans="1:2">
      <c r="A5238" s="223" t="s">
        <v>0</v>
      </c>
      <c r="B5238" s="223" t="s">
        <v>8783</v>
      </c>
    </row>
    <row r="5239" spans="1:2">
      <c r="A5239" s="223" t="s">
        <v>40607</v>
      </c>
      <c r="B5239" s="223" t="s">
        <v>8784</v>
      </c>
    </row>
    <row r="5240" spans="1:2">
      <c r="A5240" s="223" t="s">
        <v>1</v>
      </c>
      <c r="B5240" s="223" t="s">
        <v>8785</v>
      </c>
    </row>
    <row r="5241" spans="1:2">
      <c r="A5241" s="223" t="s">
        <v>1</v>
      </c>
      <c r="B5241" s="223" t="s">
        <v>8786</v>
      </c>
    </row>
    <row r="5242" spans="1:2">
      <c r="A5242" s="223" t="s">
        <v>3179</v>
      </c>
      <c r="B5242" s="223" t="s">
        <v>8787</v>
      </c>
    </row>
    <row r="5243" spans="1:2">
      <c r="A5243" s="223" t="s">
        <v>1</v>
      </c>
      <c r="B5243" s="223" t="s">
        <v>8788</v>
      </c>
    </row>
    <row r="5244" spans="1:2">
      <c r="A5244" s="223" t="s">
        <v>40607</v>
      </c>
      <c r="B5244" s="223" t="s">
        <v>8789</v>
      </c>
    </row>
    <row r="5245" spans="1:2">
      <c r="A5245" s="223" t="s">
        <v>1</v>
      </c>
      <c r="B5245" s="223" t="s">
        <v>8790</v>
      </c>
    </row>
    <row r="5246" spans="1:2">
      <c r="A5246" s="223" t="s">
        <v>40607</v>
      </c>
      <c r="B5246" s="223" t="s">
        <v>8791</v>
      </c>
    </row>
    <row r="5247" spans="1:2">
      <c r="A5247" s="223" t="s">
        <v>40607</v>
      </c>
      <c r="B5247" s="223" t="s">
        <v>8792</v>
      </c>
    </row>
    <row r="5248" spans="1:2">
      <c r="A5248" s="223" t="s">
        <v>1</v>
      </c>
      <c r="B5248" s="223" t="s">
        <v>8793</v>
      </c>
    </row>
    <row r="5249" spans="1:2">
      <c r="A5249" s="223" t="s">
        <v>40606</v>
      </c>
      <c r="B5249" s="223" t="s">
        <v>8794</v>
      </c>
    </row>
    <row r="5250" spans="1:2">
      <c r="A5250" s="223" t="s">
        <v>0</v>
      </c>
      <c r="B5250" s="223" t="s">
        <v>8795</v>
      </c>
    </row>
    <row r="5251" spans="1:2">
      <c r="A5251" s="223" t="s">
        <v>1</v>
      </c>
      <c r="B5251" s="223" t="s">
        <v>8796</v>
      </c>
    </row>
    <row r="5252" spans="1:2">
      <c r="A5252" s="223" t="s">
        <v>0</v>
      </c>
      <c r="B5252" s="223" t="s">
        <v>8797</v>
      </c>
    </row>
    <row r="5253" spans="1:2">
      <c r="A5253" s="223" t="s">
        <v>40607</v>
      </c>
      <c r="B5253" s="223" t="s">
        <v>8798</v>
      </c>
    </row>
    <row r="5254" spans="1:2">
      <c r="A5254" s="223" t="s">
        <v>40608</v>
      </c>
      <c r="B5254" s="223" t="s">
        <v>8799</v>
      </c>
    </row>
    <row r="5255" spans="1:2">
      <c r="A5255" s="223" t="s">
        <v>1</v>
      </c>
      <c r="B5255" s="223" t="s">
        <v>8800</v>
      </c>
    </row>
    <row r="5256" spans="1:2">
      <c r="A5256" s="223" t="s">
        <v>3179</v>
      </c>
      <c r="B5256" s="223" t="s">
        <v>8801</v>
      </c>
    </row>
    <row r="5257" spans="1:2">
      <c r="A5257" s="223" t="s">
        <v>1</v>
      </c>
      <c r="B5257" s="223" t="s">
        <v>8802</v>
      </c>
    </row>
    <row r="5258" spans="1:2">
      <c r="A5258" s="223" t="s">
        <v>1</v>
      </c>
      <c r="B5258" s="223" t="s">
        <v>8803</v>
      </c>
    </row>
    <row r="5259" spans="1:2">
      <c r="A5259" s="223" t="s">
        <v>40607</v>
      </c>
      <c r="B5259" s="223" t="s">
        <v>8804</v>
      </c>
    </row>
    <row r="5260" spans="1:2">
      <c r="A5260" s="223" t="s">
        <v>0</v>
      </c>
      <c r="B5260" s="223" t="s">
        <v>8805</v>
      </c>
    </row>
    <row r="5261" spans="1:2">
      <c r="A5261" s="223" t="s">
        <v>0</v>
      </c>
      <c r="B5261" s="223" t="s">
        <v>8806</v>
      </c>
    </row>
    <row r="5262" spans="1:2">
      <c r="A5262" s="223" t="s">
        <v>40607</v>
      </c>
      <c r="B5262" s="223" t="s">
        <v>8807</v>
      </c>
    </row>
    <row r="5263" spans="1:2">
      <c r="A5263" s="223" t="s">
        <v>3179</v>
      </c>
      <c r="B5263" s="223" t="s">
        <v>8808</v>
      </c>
    </row>
    <row r="5264" spans="1:2">
      <c r="A5264" s="223" t="s">
        <v>3179</v>
      </c>
      <c r="B5264" s="223" t="s">
        <v>8809</v>
      </c>
    </row>
    <row r="5265" spans="1:2">
      <c r="A5265" s="223" t="s">
        <v>1</v>
      </c>
      <c r="B5265" s="223" t="s">
        <v>8810</v>
      </c>
    </row>
    <row r="5266" spans="1:2">
      <c r="A5266" s="223" t="s">
        <v>1</v>
      </c>
      <c r="B5266" s="223" t="s">
        <v>8811</v>
      </c>
    </row>
    <row r="5267" spans="1:2">
      <c r="A5267" s="223" t="s">
        <v>0</v>
      </c>
      <c r="B5267" s="223" t="s">
        <v>8812</v>
      </c>
    </row>
    <row r="5268" spans="1:2">
      <c r="A5268" s="223" t="s">
        <v>1</v>
      </c>
      <c r="B5268" s="223" t="s">
        <v>8813</v>
      </c>
    </row>
    <row r="5269" spans="1:2">
      <c r="A5269" s="223" t="s">
        <v>1</v>
      </c>
      <c r="B5269" s="223" t="s">
        <v>8814</v>
      </c>
    </row>
    <row r="5270" spans="1:2">
      <c r="A5270" s="223" t="s">
        <v>1</v>
      </c>
      <c r="B5270" s="223" t="s">
        <v>8815</v>
      </c>
    </row>
    <row r="5271" spans="1:2">
      <c r="A5271" s="223" t="s">
        <v>3179</v>
      </c>
      <c r="B5271" s="223" t="s">
        <v>8816</v>
      </c>
    </row>
    <row r="5272" spans="1:2">
      <c r="A5272" s="223" t="s">
        <v>40605</v>
      </c>
      <c r="B5272" s="223" t="s">
        <v>8817</v>
      </c>
    </row>
    <row r="5273" spans="1:2">
      <c r="A5273" s="223" t="s">
        <v>3179</v>
      </c>
      <c r="B5273" s="223" t="s">
        <v>8818</v>
      </c>
    </row>
    <row r="5274" spans="1:2">
      <c r="A5274" s="223" t="s">
        <v>1</v>
      </c>
      <c r="B5274" s="223" t="s">
        <v>8819</v>
      </c>
    </row>
    <row r="5275" spans="1:2">
      <c r="A5275" s="223" t="s">
        <v>0</v>
      </c>
      <c r="B5275" s="223" t="s">
        <v>8820</v>
      </c>
    </row>
    <row r="5276" spans="1:2">
      <c r="A5276" s="223" t="s">
        <v>40607</v>
      </c>
      <c r="B5276" s="223" t="s">
        <v>8821</v>
      </c>
    </row>
    <row r="5277" spans="1:2">
      <c r="A5277" s="223" t="s">
        <v>0</v>
      </c>
      <c r="B5277" s="223" t="s">
        <v>8822</v>
      </c>
    </row>
    <row r="5278" spans="1:2">
      <c r="A5278" s="223" t="s">
        <v>1</v>
      </c>
      <c r="B5278" s="223" t="s">
        <v>8823</v>
      </c>
    </row>
    <row r="5279" spans="1:2">
      <c r="A5279" s="223" t="s">
        <v>3179</v>
      </c>
      <c r="B5279" s="223" t="s">
        <v>8824</v>
      </c>
    </row>
    <row r="5280" spans="1:2">
      <c r="A5280" s="223" t="s">
        <v>3179</v>
      </c>
      <c r="B5280" s="223" t="s">
        <v>8825</v>
      </c>
    </row>
    <row r="5281" spans="1:2">
      <c r="A5281" s="223" t="s">
        <v>40607</v>
      </c>
      <c r="B5281" s="223" t="s">
        <v>8826</v>
      </c>
    </row>
    <row r="5282" spans="1:2">
      <c r="A5282" s="223" t="s">
        <v>40608</v>
      </c>
      <c r="B5282" s="223" t="s">
        <v>8827</v>
      </c>
    </row>
    <row r="5283" spans="1:2">
      <c r="A5283" s="223" t="s">
        <v>1</v>
      </c>
      <c r="B5283" s="223" t="s">
        <v>8828</v>
      </c>
    </row>
    <row r="5284" spans="1:2">
      <c r="A5284" s="223" t="s">
        <v>40607</v>
      </c>
      <c r="B5284" s="223" t="s">
        <v>8829</v>
      </c>
    </row>
    <row r="5285" spans="1:2">
      <c r="A5285" s="223" t="s">
        <v>0</v>
      </c>
      <c r="B5285" s="223" t="s">
        <v>8830</v>
      </c>
    </row>
    <row r="5286" spans="1:2">
      <c r="A5286" s="223" t="s">
        <v>1</v>
      </c>
      <c r="B5286" s="223" t="s">
        <v>8831</v>
      </c>
    </row>
    <row r="5287" spans="1:2">
      <c r="A5287" s="223" t="s">
        <v>40605</v>
      </c>
      <c r="B5287" s="223" t="s">
        <v>8832</v>
      </c>
    </row>
    <row r="5288" spans="1:2">
      <c r="A5288" s="223" t="s">
        <v>1</v>
      </c>
      <c r="B5288" s="223" t="s">
        <v>8833</v>
      </c>
    </row>
    <row r="5289" spans="1:2">
      <c r="A5289" s="223" t="s">
        <v>3179</v>
      </c>
      <c r="B5289" s="223" t="s">
        <v>8834</v>
      </c>
    </row>
    <row r="5290" spans="1:2">
      <c r="A5290" s="223" t="s">
        <v>40607</v>
      </c>
      <c r="B5290" s="223" t="s">
        <v>8835</v>
      </c>
    </row>
    <row r="5291" spans="1:2">
      <c r="A5291" s="223" t="s">
        <v>1</v>
      </c>
      <c r="B5291" s="223" t="s">
        <v>8836</v>
      </c>
    </row>
    <row r="5292" spans="1:2">
      <c r="A5292" s="223" t="s">
        <v>3179</v>
      </c>
      <c r="B5292" s="223" t="s">
        <v>8837</v>
      </c>
    </row>
    <row r="5293" spans="1:2">
      <c r="A5293" s="223" t="s">
        <v>0</v>
      </c>
      <c r="B5293" s="223" t="s">
        <v>8838</v>
      </c>
    </row>
    <row r="5294" spans="1:2">
      <c r="A5294" s="223" t="s">
        <v>3179</v>
      </c>
      <c r="B5294" s="223" t="s">
        <v>8839</v>
      </c>
    </row>
    <row r="5295" spans="1:2">
      <c r="A5295" s="223" t="s">
        <v>0</v>
      </c>
      <c r="B5295" s="223" t="s">
        <v>8840</v>
      </c>
    </row>
    <row r="5296" spans="1:2">
      <c r="A5296" s="223" t="s">
        <v>40608</v>
      </c>
      <c r="B5296" s="223" t="s">
        <v>8841</v>
      </c>
    </row>
    <row r="5297" spans="1:2">
      <c r="A5297" s="223" t="s">
        <v>1</v>
      </c>
      <c r="B5297" s="223" t="s">
        <v>8842</v>
      </c>
    </row>
    <row r="5298" spans="1:2">
      <c r="A5298" s="223" t="s">
        <v>40607</v>
      </c>
      <c r="B5298" s="223" t="s">
        <v>8843</v>
      </c>
    </row>
    <row r="5299" spans="1:2">
      <c r="A5299" s="223" t="s">
        <v>1</v>
      </c>
      <c r="B5299" s="223" t="s">
        <v>8844</v>
      </c>
    </row>
    <row r="5300" spans="1:2">
      <c r="A5300" s="223" t="s">
        <v>1</v>
      </c>
      <c r="B5300" s="223" t="s">
        <v>8845</v>
      </c>
    </row>
    <row r="5301" spans="1:2">
      <c r="A5301" s="223" t="s">
        <v>40607</v>
      </c>
      <c r="B5301" s="223" t="s">
        <v>8846</v>
      </c>
    </row>
    <row r="5302" spans="1:2">
      <c r="A5302" s="223" t="s">
        <v>40605</v>
      </c>
      <c r="B5302" s="223" t="s">
        <v>8847</v>
      </c>
    </row>
    <row r="5303" spans="1:2">
      <c r="A5303" s="223" t="s">
        <v>3179</v>
      </c>
      <c r="B5303" s="223" t="s">
        <v>8848</v>
      </c>
    </row>
    <row r="5304" spans="1:2">
      <c r="A5304" s="223" t="s">
        <v>0</v>
      </c>
      <c r="B5304" s="223" t="s">
        <v>8849</v>
      </c>
    </row>
    <row r="5305" spans="1:2">
      <c r="A5305" s="223" t="s">
        <v>0</v>
      </c>
      <c r="B5305" s="223" t="s">
        <v>8850</v>
      </c>
    </row>
    <row r="5306" spans="1:2">
      <c r="A5306" s="223" t="s">
        <v>1</v>
      </c>
      <c r="B5306" s="223" t="s">
        <v>8851</v>
      </c>
    </row>
    <row r="5307" spans="1:2">
      <c r="A5307" s="223" t="s">
        <v>0</v>
      </c>
      <c r="B5307" s="223" t="s">
        <v>8852</v>
      </c>
    </row>
    <row r="5308" spans="1:2">
      <c r="A5308" s="223" t="s">
        <v>1</v>
      </c>
      <c r="B5308" s="223" t="s">
        <v>8853</v>
      </c>
    </row>
    <row r="5309" spans="1:2">
      <c r="A5309" s="223" t="s">
        <v>40607</v>
      </c>
      <c r="B5309" s="223" t="s">
        <v>8854</v>
      </c>
    </row>
    <row r="5310" spans="1:2">
      <c r="A5310" s="223" t="s">
        <v>40607</v>
      </c>
      <c r="B5310" s="223" t="s">
        <v>8855</v>
      </c>
    </row>
    <row r="5311" spans="1:2">
      <c r="A5311" s="223" t="s">
        <v>1</v>
      </c>
      <c r="B5311" s="223" t="s">
        <v>8856</v>
      </c>
    </row>
    <row r="5312" spans="1:2">
      <c r="A5312" s="223" t="s">
        <v>0</v>
      </c>
      <c r="B5312" s="223" t="s">
        <v>8857</v>
      </c>
    </row>
    <row r="5313" spans="1:2">
      <c r="A5313" s="223" t="s">
        <v>1</v>
      </c>
      <c r="B5313" s="223" t="s">
        <v>8858</v>
      </c>
    </row>
    <row r="5314" spans="1:2">
      <c r="A5314" s="223" t="s">
        <v>1</v>
      </c>
      <c r="B5314" s="223" t="s">
        <v>8859</v>
      </c>
    </row>
    <row r="5315" spans="1:2">
      <c r="A5315" s="223" t="s">
        <v>1</v>
      </c>
      <c r="B5315" s="223" t="s">
        <v>8860</v>
      </c>
    </row>
    <row r="5316" spans="1:2">
      <c r="A5316" s="223" t="s">
        <v>1</v>
      </c>
      <c r="B5316" s="223" t="s">
        <v>8861</v>
      </c>
    </row>
    <row r="5317" spans="1:2">
      <c r="A5317" s="223" t="s">
        <v>1</v>
      </c>
      <c r="B5317" s="223" t="s">
        <v>8862</v>
      </c>
    </row>
    <row r="5318" spans="1:2">
      <c r="A5318" s="223" t="s">
        <v>1</v>
      </c>
      <c r="B5318" s="223" t="s">
        <v>8863</v>
      </c>
    </row>
    <row r="5319" spans="1:2">
      <c r="A5319" s="223" t="s">
        <v>40607</v>
      </c>
      <c r="B5319" s="223" t="s">
        <v>8864</v>
      </c>
    </row>
    <row r="5320" spans="1:2">
      <c r="A5320" s="223" t="s">
        <v>3179</v>
      </c>
      <c r="B5320" s="223" t="s">
        <v>8865</v>
      </c>
    </row>
    <row r="5321" spans="1:2">
      <c r="A5321" s="223" t="s">
        <v>3179</v>
      </c>
      <c r="B5321" s="223" t="s">
        <v>8866</v>
      </c>
    </row>
    <row r="5322" spans="1:2">
      <c r="A5322" s="223" t="s">
        <v>1</v>
      </c>
      <c r="B5322" s="223" t="s">
        <v>8867</v>
      </c>
    </row>
    <row r="5323" spans="1:2">
      <c r="A5323" s="223" t="s">
        <v>40607</v>
      </c>
      <c r="B5323" s="223" t="s">
        <v>8868</v>
      </c>
    </row>
    <row r="5324" spans="1:2">
      <c r="A5324" s="223" t="s">
        <v>0</v>
      </c>
      <c r="B5324" s="223" t="s">
        <v>8869</v>
      </c>
    </row>
    <row r="5325" spans="1:2">
      <c r="A5325" s="223" t="s">
        <v>1</v>
      </c>
      <c r="B5325" s="223" t="s">
        <v>8870</v>
      </c>
    </row>
    <row r="5326" spans="1:2">
      <c r="A5326" s="223" t="s">
        <v>0</v>
      </c>
      <c r="B5326" s="223" t="s">
        <v>8871</v>
      </c>
    </row>
    <row r="5327" spans="1:2">
      <c r="A5327" s="223" t="s">
        <v>40608</v>
      </c>
      <c r="B5327" s="223" t="s">
        <v>8872</v>
      </c>
    </row>
    <row r="5328" spans="1:2">
      <c r="A5328" s="223" t="s">
        <v>1</v>
      </c>
      <c r="B5328" s="223" t="s">
        <v>8873</v>
      </c>
    </row>
    <row r="5329" spans="1:2">
      <c r="A5329" s="223" t="s">
        <v>3179</v>
      </c>
      <c r="B5329" s="223" t="s">
        <v>8874</v>
      </c>
    </row>
    <row r="5330" spans="1:2">
      <c r="A5330" s="223" t="s">
        <v>0</v>
      </c>
      <c r="B5330" s="223" t="s">
        <v>8875</v>
      </c>
    </row>
    <row r="5331" spans="1:2">
      <c r="A5331" s="223" t="s">
        <v>1</v>
      </c>
      <c r="B5331" s="223" t="s">
        <v>8876</v>
      </c>
    </row>
    <row r="5332" spans="1:2">
      <c r="A5332" s="223" t="s">
        <v>3179</v>
      </c>
      <c r="B5332" s="223" t="s">
        <v>8877</v>
      </c>
    </row>
    <row r="5333" spans="1:2">
      <c r="A5333" s="223" t="s">
        <v>3179</v>
      </c>
      <c r="B5333" s="223" t="s">
        <v>8878</v>
      </c>
    </row>
    <row r="5334" spans="1:2">
      <c r="A5334" s="223" t="s">
        <v>40607</v>
      </c>
      <c r="B5334" s="223" t="s">
        <v>8879</v>
      </c>
    </row>
    <row r="5335" spans="1:2">
      <c r="A5335" s="223" t="s">
        <v>0</v>
      </c>
      <c r="B5335" s="223" t="s">
        <v>8880</v>
      </c>
    </row>
    <row r="5336" spans="1:2">
      <c r="A5336" s="223" t="s">
        <v>40607</v>
      </c>
      <c r="B5336" s="223" t="s">
        <v>8881</v>
      </c>
    </row>
    <row r="5337" spans="1:2">
      <c r="A5337" s="223" t="s">
        <v>1</v>
      </c>
      <c r="B5337" s="223" t="s">
        <v>8882</v>
      </c>
    </row>
    <row r="5338" spans="1:2">
      <c r="A5338" s="223" t="s">
        <v>40607</v>
      </c>
      <c r="B5338" s="223" t="s">
        <v>8883</v>
      </c>
    </row>
    <row r="5339" spans="1:2">
      <c r="A5339" s="223" t="s">
        <v>40607</v>
      </c>
      <c r="B5339" s="223" t="s">
        <v>8884</v>
      </c>
    </row>
    <row r="5340" spans="1:2">
      <c r="A5340" s="223" t="s">
        <v>1</v>
      </c>
      <c r="B5340" s="223" t="s">
        <v>8885</v>
      </c>
    </row>
    <row r="5341" spans="1:2">
      <c r="A5341" s="223" t="s">
        <v>1</v>
      </c>
      <c r="B5341" s="223" t="s">
        <v>8886</v>
      </c>
    </row>
    <row r="5342" spans="1:2">
      <c r="A5342" s="223" t="s">
        <v>40608</v>
      </c>
      <c r="B5342" s="223" t="s">
        <v>8887</v>
      </c>
    </row>
    <row r="5343" spans="1:2">
      <c r="A5343" s="223" t="s">
        <v>0</v>
      </c>
      <c r="B5343" s="223" t="s">
        <v>8888</v>
      </c>
    </row>
    <row r="5344" spans="1:2">
      <c r="A5344" s="223" t="s">
        <v>1</v>
      </c>
      <c r="B5344" s="223" t="s">
        <v>8889</v>
      </c>
    </row>
    <row r="5345" spans="1:2">
      <c r="A5345" s="223" t="s">
        <v>3179</v>
      </c>
      <c r="B5345" s="223" t="s">
        <v>8890</v>
      </c>
    </row>
    <row r="5346" spans="1:2">
      <c r="A5346" s="223" t="s">
        <v>40607</v>
      </c>
      <c r="B5346" s="223" t="s">
        <v>8891</v>
      </c>
    </row>
    <row r="5347" spans="1:2">
      <c r="A5347" s="223" t="s">
        <v>40607</v>
      </c>
      <c r="B5347" s="223" t="s">
        <v>8892</v>
      </c>
    </row>
    <row r="5348" spans="1:2">
      <c r="A5348" s="223" t="s">
        <v>0</v>
      </c>
      <c r="B5348" s="223" t="s">
        <v>8893</v>
      </c>
    </row>
    <row r="5349" spans="1:2">
      <c r="A5349" s="223" t="s">
        <v>40607</v>
      </c>
      <c r="B5349" s="223" t="s">
        <v>8894</v>
      </c>
    </row>
    <row r="5350" spans="1:2">
      <c r="A5350" s="223" t="s">
        <v>0</v>
      </c>
      <c r="B5350" s="223" t="s">
        <v>8895</v>
      </c>
    </row>
    <row r="5351" spans="1:2">
      <c r="A5351" s="223" t="s">
        <v>0</v>
      </c>
      <c r="B5351" s="223" t="s">
        <v>8896</v>
      </c>
    </row>
    <row r="5352" spans="1:2">
      <c r="A5352" s="223" t="s">
        <v>0</v>
      </c>
      <c r="B5352" s="223" t="s">
        <v>8897</v>
      </c>
    </row>
    <row r="5353" spans="1:2">
      <c r="A5353" s="223" t="s">
        <v>1</v>
      </c>
      <c r="B5353" s="223" t="s">
        <v>8898</v>
      </c>
    </row>
    <row r="5354" spans="1:2">
      <c r="A5354" s="223" t="s">
        <v>0</v>
      </c>
      <c r="B5354" s="223" t="s">
        <v>8899</v>
      </c>
    </row>
    <row r="5355" spans="1:2">
      <c r="A5355" s="223" t="s">
        <v>1</v>
      </c>
      <c r="B5355" s="223" t="s">
        <v>8900</v>
      </c>
    </row>
    <row r="5356" spans="1:2">
      <c r="A5356" s="223" t="s">
        <v>1</v>
      </c>
      <c r="B5356" s="223" t="s">
        <v>8901</v>
      </c>
    </row>
    <row r="5357" spans="1:2">
      <c r="A5357" s="223" t="s">
        <v>40608</v>
      </c>
      <c r="B5357" s="223" t="s">
        <v>8902</v>
      </c>
    </row>
    <row r="5358" spans="1:2">
      <c r="A5358" s="223" t="s">
        <v>40607</v>
      </c>
      <c r="B5358" s="223" t="s">
        <v>8903</v>
      </c>
    </row>
    <row r="5359" spans="1:2">
      <c r="A5359" s="223" t="s">
        <v>0</v>
      </c>
      <c r="B5359" s="223" t="s">
        <v>8904</v>
      </c>
    </row>
    <row r="5360" spans="1:2">
      <c r="A5360" s="223" t="s">
        <v>1</v>
      </c>
      <c r="B5360" s="223" t="s">
        <v>8905</v>
      </c>
    </row>
    <row r="5361" spans="1:2">
      <c r="A5361" s="223" t="s">
        <v>3179</v>
      </c>
      <c r="B5361" s="223" t="s">
        <v>8906</v>
      </c>
    </row>
    <row r="5362" spans="1:2">
      <c r="A5362" s="223" t="s">
        <v>0</v>
      </c>
      <c r="B5362" s="223" t="s">
        <v>8907</v>
      </c>
    </row>
    <row r="5363" spans="1:2">
      <c r="A5363" s="223" t="s">
        <v>1</v>
      </c>
      <c r="B5363" s="223" t="s">
        <v>8908</v>
      </c>
    </row>
    <row r="5364" spans="1:2">
      <c r="A5364" s="223" t="s">
        <v>40608</v>
      </c>
      <c r="B5364" s="223" t="s">
        <v>8909</v>
      </c>
    </row>
    <row r="5365" spans="1:2">
      <c r="A5365" s="223" t="s">
        <v>1</v>
      </c>
      <c r="B5365" s="223" t="s">
        <v>8910</v>
      </c>
    </row>
    <row r="5366" spans="1:2">
      <c r="A5366" s="223" t="s">
        <v>1</v>
      </c>
      <c r="B5366" s="223" t="s">
        <v>8911</v>
      </c>
    </row>
    <row r="5367" spans="1:2">
      <c r="A5367" s="223" t="s">
        <v>3179</v>
      </c>
      <c r="B5367" s="223" t="s">
        <v>8912</v>
      </c>
    </row>
    <row r="5368" spans="1:2">
      <c r="A5368" s="223" t="s">
        <v>1</v>
      </c>
      <c r="B5368" s="223" t="s">
        <v>8913</v>
      </c>
    </row>
    <row r="5369" spans="1:2">
      <c r="A5369" s="223" t="s">
        <v>0</v>
      </c>
      <c r="B5369" s="223" t="s">
        <v>8914</v>
      </c>
    </row>
    <row r="5370" spans="1:2">
      <c r="A5370" s="223" t="s">
        <v>1</v>
      </c>
      <c r="B5370" s="223" t="s">
        <v>8915</v>
      </c>
    </row>
    <row r="5371" spans="1:2">
      <c r="A5371" s="223" t="s">
        <v>1</v>
      </c>
      <c r="B5371" s="223" t="s">
        <v>8916</v>
      </c>
    </row>
    <row r="5372" spans="1:2">
      <c r="A5372" s="223" t="s">
        <v>1</v>
      </c>
      <c r="B5372" s="223" t="s">
        <v>8917</v>
      </c>
    </row>
    <row r="5373" spans="1:2">
      <c r="A5373" s="223" t="s">
        <v>3179</v>
      </c>
      <c r="B5373" s="223" t="s">
        <v>8918</v>
      </c>
    </row>
    <row r="5374" spans="1:2">
      <c r="A5374" s="223" t="s">
        <v>40607</v>
      </c>
      <c r="B5374" s="223" t="s">
        <v>8919</v>
      </c>
    </row>
    <row r="5375" spans="1:2">
      <c r="A5375" s="223" t="s">
        <v>40606</v>
      </c>
      <c r="B5375" s="223" t="s">
        <v>8920</v>
      </c>
    </row>
    <row r="5376" spans="1:2">
      <c r="A5376" s="223" t="s">
        <v>1</v>
      </c>
      <c r="B5376" s="223" t="s">
        <v>8921</v>
      </c>
    </row>
    <row r="5377" spans="1:2">
      <c r="A5377" s="223" t="s">
        <v>40605</v>
      </c>
      <c r="B5377" s="223" t="s">
        <v>8922</v>
      </c>
    </row>
    <row r="5378" spans="1:2">
      <c r="A5378" s="223" t="s">
        <v>0</v>
      </c>
      <c r="B5378" s="223" t="s">
        <v>8923</v>
      </c>
    </row>
    <row r="5379" spans="1:2">
      <c r="A5379" s="223" t="s">
        <v>1</v>
      </c>
      <c r="B5379" s="223" t="s">
        <v>8924</v>
      </c>
    </row>
    <row r="5380" spans="1:2">
      <c r="A5380" s="223" t="s">
        <v>40607</v>
      </c>
      <c r="B5380" s="223" t="s">
        <v>8925</v>
      </c>
    </row>
    <row r="5381" spans="1:2">
      <c r="A5381" s="223" t="s">
        <v>0</v>
      </c>
      <c r="B5381" s="223" t="s">
        <v>8926</v>
      </c>
    </row>
    <row r="5382" spans="1:2">
      <c r="A5382" s="223" t="s">
        <v>3179</v>
      </c>
      <c r="B5382" s="223" t="s">
        <v>8927</v>
      </c>
    </row>
    <row r="5383" spans="1:2">
      <c r="A5383" s="223" t="s">
        <v>40607</v>
      </c>
      <c r="B5383" s="223" t="s">
        <v>8928</v>
      </c>
    </row>
    <row r="5384" spans="1:2">
      <c r="A5384" s="223" t="s">
        <v>40605</v>
      </c>
      <c r="B5384" s="223" t="s">
        <v>8929</v>
      </c>
    </row>
    <row r="5385" spans="1:2">
      <c r="A5385" s="223" t="s">
        <v>40607</v>
      </c>
      <c r="B5385" s="223" t="s">
        <v>8930</v>
      </c>
    </row>
    <row r="5386" spans="1:2">
      <c r="A5386" s="223" t="s">
        <v>1</v>
      </c>
      <c r="B5386" s="223" t="s">
        <v>8931</v>
      </c>
    </row>
    <row r="5387" spans="1:2">
      <c r="A5387" s="223" t="s">
        <v>3179</v>
      </c>
      <c r="B5387" s="223" t="s">
        <v>8932</v>
      </c>
    </row>
    <row r="5388" spans="1:2">
      <c r="A5388" s="223" t="s">
        <v>0</v>
      </c>
      <c r="B5388" s="223" t="s">
        <v>8933</v>
      </c>
    </row>
    <row r="5389" spans="1:2">
      <c r="A5389" s="223" t="s">
        <v>1</v>
      </c>
      <c r="B5389" s="223" t="s">
        <v>8934</v>
      </c>
    </row>
    <row r="5390" spans="1:2">
      <c r="A5390" s="223" t="s">
        <v>1</v>
      </c>
      <c r="B5390" s="223" t="s">
        <v>8935</v>
      </c>
    </row>
    <row r="5391" spans="1:2">
      <c r="A5391" s="223" t="s">
        <v>40605</v>
      </c>
      <c r="B5391" s="223" t="s">
        <v>8936</v>
      </c>
    </row>
    <row r="5392" spans="1:2">
      <c r="A5392" s="223" t="s">
        <v>40606</v>
      </c>
      <c r="B5392" s="223" t="s">
        <v>8937</v>
      </c>
    </row>
    <row r="5393" spans="1:2">
      <c r="A5393" s="223" t="s">
        <v>3179</v>
      </c>
      <c r="B5393" s="223" t="s">
        <v>8938</v>
      </c>
    </row>
    <row r="5394" spans="1:2">
      <c r="A5394" s="223" t="s">
        <v>0</v>
      </c>
      <c r="B5394" s="223" t="s">
        <v>8939</v>
      </c>
    </row>
    <row r="5395" spans="1:2">
      <c r="A5395" s="223" t="s">
        <v>3179</v>
      </c>
      <c r="B5395" s="223" t="s">
        <v>8940</v>
      </c>
    </row>
    <row r="5396" spans="1:2">
      <c r="A5396" s="223" t="s">
        <v>1</v>
      </c>
      <c r="B5396" s="223" t="s">
        <v>8941</v>
      </c>
    </row>
    <row r="5397" spans="1:2">
      <c r="A5397" s="223" t="s">
        <v>40605</v>
      </c>
      <c r="B5397" s="223" t="s">
        <v>8942</v>
      </c>
    </row>
    <row r="5398" spans="1:2">
      <c r="A5398" s="223" t="s">
        <v>0</v>
      </c>
      <c r="B5398" s="223" t="s">
        <v>8943</v>
      </c>
    </row>
    <row r="5399" spans="1:2">
      <c r="A5399" s="223" t="s">
        <v>0</v>
      </c>
      <c r="B5399" s="223" t="s">
        <v>8944</v>
      </c>
    </row>
    <row r="5400" spans="1:2">
      <c r="A5400" s="223" t="s">
        <v>40605</v>
      </c>
      <c r="B5400" s="223" t="s">
        <v>8945</v>
      </c>
    </row>
    <row r="5401" spans="1:2">
      <c r="A5401" s="223" t="s">
        <v>3179</v>
      </c>
      <c r="B5401" s="223" t="s">
        <v>8946</v>
      </c>
    </row>
    <row r="5402" spans="1:2">
      <c r="A5402" s="223" t="s">
        <v>40607</v>
      </c>
      <c r="B5402" s="223" t="s">
        <v>8947</v>
      </c>
    </row>
    <row r="5403" spans="1:2">
      <c r="A5403" s="223" t="s">
        <v>40608</v>
      </c>
      <c r="B5403" s="223" t="s">
        <v>8948</v>
      </c>
    </row>
    <row r="5404" spans="1:2">
      <c r="A5404" s="223" t="s">
        <v>0</v>
      </c>
      <c r="B5404" s="223" t="s">
        <v>8949</v>
      </c>
    </row>
    <row r="5405" spans="1:2">
      <c r="A5405" s="223" t="s">
        <v>1</v>
      </c>
      <c r="B5405" s="223" t="s">
        <v>8950</v>
      </c>
    </row>
    <row r="5406" spans="1:2">
      <c r="A5406" s="223" t="s">
        <v>40605</v>
      </c>
      <c r="B5406" s="223" t="s">
        <v>8951</v>
      </c>
    </row>
    <row r="5407" spans="1:2">
      <c r="A5407" s="223" t="s">
        <v>1</v>
      </c>
      <c r="B5407" s="223" t="s">
        <v>8952</v>
      </c>
    </row>
    <row r="5408" spans="1:2">
      <c r="A5408" s="223" t="s">
        <v>1</v>
      </c>
      <c r="B5408" s="223" t="s">
        <v>8953</v>
      </c>
    </row>
    <row r="5409" spans="1:2">
      <c r="A5409" s="223" t="s">
        <v>1</v>
      </c>
      <c r="B5409" s="223" t="s">
        <v>8954</v>
      </c>
    </row>
    <row r="5410" spans="1:2">
      <c r="A5410" s="223" t="s">
        <v>1</v>
      </c>
      <c r="B5410" s="223" t="s">
        <v>8955</v>
      </c>
    </row>
    <row r="5411" spans="1:2">
      <c r="A5411" s="223" t="s">
        <v>40607</v>
      </c>
      <c r="B5411" s="223" t="s">
        <v>8956</v>
      </c>
    </row>
    <row r="5412" spans="1:2">
      <c r="A5412" s="223" t="s">
        <v>3179</v>
      </c>
      <c r="B5412" s="223" t="s">
        <v>8957</v>
      </c>
    </row>
    <row r="5413" spans="1:2">
      <c r="A5413" s="223" t="s">
        <v>1</v>
      </c>
      <c r="B5413" s="223" t="s">
        <v>8958</v>
      </c>
    </row>
    <row r="5414" spans="1:2">
      <c r="A5414" s="223" t="s">
        <v>1</v>
      </c>
      <c r="B5414" s="223" t="s">
        <v>8959</v>
      </c>
    </row>
    <row r="5415" spans="1:2">
      <c r="A5415" s="223" t="s">
        <v>40608</v>
      </c>
      <c r="B5415" s="223" t="s">
        <v>8960</v>
      </c>
    </row>
    <row r="5416" spans="1:2">
      <c r="A5416" s="223" t="s">
        <v>40607</v>
      </c>
      <c r="B5416" s="223" t="s">
        <v>8961</v>
      </c>
    </row>
    <row r="5417" spans="1:2">
      <c r="A5417" s="223" t="s">
        <v>40608</v>
      </c>
      <c r="B5417" s="223" t="s">
        <v>8962</v>
      </c>
    </row>
    <row r="5418" spans="1:2">
      <c r="A5418" s="223" t="s">
        <v>3179</v>
      </c>
      <c r="B5418" s="223" t="s">
        <v>8963</v>
      </c>
    </row>
    <row r="5419" spans="1:2">
      <c r="A5419" s="223" t="s">
        <v>1</v>
      </c>
      <c r="B5419" s="223" t="s">
        <v>8964</v>
      </c>
    </row>
    <row r="5420" spans="1:2">
      <c r="A5420" s="223" t="s">
        <v>3179</v>
      </c>
      <c r="B5420" s="223" t="s">
        <v>8965</v>
      </c>
    </row>
    <row r="5421" spans="1:2">
      <c r="A5421" s="223" t="s">
        <v>1</v>
      </c>
      <c r="B5421" s="223" t="s">
        <v>8966</v>
      </c>
    </row>
    <row r="5422" spans="1:2">
      <c r="A5422" s="223" t="s">
        <v>0</v>
      </c>
      <c r="B5422" s="223" t="s">
        <v>8967</v>
      </c>
    </row>
    <row r="5423" spans="1:2">
      <c r="A5423" s="223" t="s">
        <v>40608</v>
      </c>
      <c r="B5423" s="223" t="s">
        <v>8968</v>
      </c>
    </row>
    <row r="5424" spans="1:2">
      <c r="A5424" s="223" t="s">
        <v>40606</v>
      </c>
      <c r="B5424" s="223" t="s">
        <v>8969</v>
      </c>
    </row>
    <row r="5425" spans="1:2">
      <c r="A5425" s="223" t="s">
        <v>0</v>
      </c>
      <c r="B5425" s="223" t="s">
        <v>8970</v>
      </c>
    </row>
    <row r="5426" spans="1:2">
      <c r="A5426" s="223" t="s">
        <v>40607</v>
      </c>
      <c r="B5426" s="223" t="s">
        <v>8971</v>
      </c>
    </row>
    <row r="5427" spans="1:2">
      <c r="A5427" s="223" t="s">
        <v>40605</v>
      </c>
      <c r="B5427" s="223" t="s">
        <v>8972</v>
      </c>
    </row>
    <row r="5428" spans="1:2">
      <c r="A5428" s="223" t="s">
        <v>1</v>
      </c>
      <c r="B5428" s="223" t="s">
        <v>8973</v>
      </c>
    </row>
    <row r="5429" spans="1:2">
      <c r="A5429" s="223" t="s">
        <v>0</v>
      </c>
      <c r="B5429" s="223" t="s">
        <v>8974</v>
      </c>
    </row>
    <row r="5430" spans="1:2">
      <c r="A5430" s="223" t="s">
        <v>40607</v>
      </c>
      <c r="B5430" s="223" t="s">
        <v>8975</v>
      </c>
    </row>
    <row r="5431" spans="1:2">
      <c r="A5431" s="223" t="s">
        <v>0</v>
      </c>
      <c r="B5431" s="223" t="s">
        <v>8976</v>
      </c>
    </row>
    <row r="5432" spans="1:2">
      <c r="A5432" s="223" t="s">
        <v>40607</v>
      </c>
      <c r="B5432" s="223" t="s">
        <v>8977</v>
      </c>
    </row>
    <row r="5433" spans="1:2">
      <c r="A5433" s="223" t="s">
        <v>1</v>
      </c>
      <c r="B5433" s="223" t="s">
        <v>8978</v>
      </c>
    </row>
    <row r="5434" spans="1:2">
      <c r="A5434" s="223" t="s">
        <v>40608</v>
      </c>
      <c r="B5434" s="223" t="s">
        <v>8979</v>
      </c>
    </row>
    <row r="5435" spans="1:2">
      <c r="A5435" s="223" t="s">
        <v>1</v>
      </c>
      <c r="B5435" s="223" t="s">
        <v>8980</v>
      </c>
    </row>
    <row r="5436" spans="1:2">
      <c r="A5436" s="223" t="s">
        <v>40608</v>
      </c>
      <c r="B5436" s="223" t="s">
        <v>8981</v>
      </c>
    </row>
    <row r="5437" spans="1:2">
      <c r="A5437" s="223" t="s">
        <v>1</v>
      </c>
      <c r="B5437" s="223" t="s">
        <v>8982</v>
      </c>
    </row>
    <row r="5438" spans="1:2">
      <c r="A5438" s="223" t="s">
        <v>3179</v>
      </c>
      <c r="B5438" s="223" t="s">
        <v>8983</v>
      </c>
    </row>
    <row r="5439" spans="1:2">
      <c r="A5439" s="223" t="s">
        <v>40607</v>
      </c>
      <c r="B5439" s="223" t="s">
        <v>8984</v>
      </c>
    </row>
    <row r="5440" spans="1:2">
      <c r="A5440" s="223" t="s">
        <v>0</v>
      </c>
      <c r="B5440" s="223" t="s">
        <v>8985</v>
      </c>
    </row>
    <row r="5441" spans="1:2">
      <c r="A5441" s="223" t="s">
        <v>0</v>
      </c>
      <c r="B5441" s="223" t="s">
        <v>8986</v>
      </c>
    </row>
    <row r="5442" spans="1:2">
      <c r="A5442" s="223" t="s">
        <v>3179</v>
      </c>
      <c r="B5442" s="223" t="s">
        <v>8987</v>
      </c>
    </row>
    <row r="5443" spans="1:2">
      <c r="A5443" s="223" t="s">
        <v>1</v>
      </c>
      <c r="B5443" s="223" t="s">
        <v>8988</v>
      </c>
    </row>
    <row r="5444" spans="1:2">
      <c r="A5444" s="223" t="s">
        <v>40607</v>
      </c>
      <c r="B5444" s="223" t="s">
        <v>8989</v>
      </c>
    </row>
    <row r="5445" spans="1:2">
      <c r="A5445" s="223" t="s">
        <v>1</v>
      </c>
      <c r="B5445" s="223" t="s">
        <v>8990</v>
      </c>
    </row>
    <row r="5446" spans="1:2">
      <c r="A5446" s="223" t="s">
        <v>0</v>
      </c>
      <c r="B5446" s="223" t="s">
        <v>8991</v>
      </c>
    </row>
    <row r="5447" spans="1:2">
      <c r="A5447" s="223" t="s">
        <v>0</v>
      </c>
      <c r="B5447" s="223" t="s">
        <v>8992</v>
      </c>
    </row>
    <row r="5448" spans="1:2">
      <c r="A5448" s="223" t="s">
        <v>1</v>
      </c>
      <c r="B5448" s="223" t="s">
        <v>8993</v>
      </c>
    </row>
    <row r="5449" spans="1:2">
      <c r="A5449" s="223" t="s">
        <v>1</v>
      </c>
      <c r="B5449" s="223" t="s">
        <v>8994</v>
      </c>
    </row>
    <row r="5450" spans="1:2">
      <c r="A5450" s="223" t="s">
        <v>3179</v>
      </c>
      <c r="B5450" s="223" t="s">
        <v>8995</v>
      </c>
    </row>
    <row r="5451" spans="1:2">
      <c r="A5451" s="223" t="s">
        <v>3179</v>
      </c>
      <c r="B5451" s="223" t="s">
        <v>8996</v>
      </c>
    </row>
    <row r="5452" spans="1:2">
      <c r="A5452" s="223" t="s">
        <v>0</v>
      </c>
      <c r="B5452" s="223" t="s">
        <v>8997</v>
      </c>
    </row>
    <row r="5453" spans="1:2">
      <c r="A5453" s="223" t="s">
        <v>0</v>
      </c>
      <c r="B5453" s="223" t="s">
        <v>8998</v>
      </c>
    </row>
    <row r="5454" spans="1:2">
      <c r="A5454" s="223" t="s">
        <v>1</v>
      </c>
      <c r="B5454" s="223" t="s">
        <v>8999</v>
      </c>
    </row>
    <row r="5455" spans="1:2">
      <c r="A5455" s="223" t="s">
        <v>40607</v>
      </c>
      <c r="B5455" s="223" t="s">
        <v>9000</v>
      </c>
    </row>
    <row r="5456" spans="1:2">
      <c r="A5456" s="223" t="s">
        <v>0</v>
      </c>
      <c r="B5456" s="223" t="s">
        <v>9001</v>
      </c>
    </row>
    <row r="5457" spans="1:2">
      <c r="A5457" s="223" t="s">
        <v>40606</v>
      </c>
      <c r="B5457" s="223" t="s">
        <v>9002</v>
      </c>
    </row>
    <row r="5458" spans="1:2">
      <c r="A5458" s="223" t="s">
        <v>40606</v>
      </c>
      <c r="B5458" s="223" t="s">
        <v>9003</v>
      </c>
    </row>
    <row r="5459" spans="1:2">
      <c r="A5459" s="223" t="s">
        <v>0</v>
      </c>
      <c r="B5459" s="223" t="s">
        <v>9004</v>
      </c>
    </row>
    <row r="5460" spans="1:2">
      <c r="A5460" s="223" t="s">
        <v>40605</v>
      </c>
      <c r="B5460" s="223" t="s">
        <v>9005</v>
      </c>
    </row>
    <row r="5461" spans="1:2">
      <c r="A5461" s="223" t="s">
        <v>40607</v>
      </c>
      <c r="B5461" s="223" t="s">
        <v>9006</v>
      </c>
    </row>
    <row r="5462" spans="1:2">
      <c r="A5462" s="223" t="s">
        <v>40607</v>
      </c>
      <c r="B5462" s="223" t="s">
        <v>9007</v>
      </c>
    </row>
    <row r="5463" spans="1:2">
      <c r="A5463" s="223" t="s">
        <v>3179</v>
      </c>
      <c r="B5463" s="223" t="s">
        <v>9008</v>
      </c>
    </row>
    <row r="5464" spans="1:2">
      <c r="A5464" s="223" t="s">
        <v>40607</v>
      </c>
      <c r="B5464" s="223" t="s">
        <v>9009</v>
      </c>
    </row>
    <row r="5465" spans="1:2">
      <c r="A5465" s="223" t="s">
        <v>1</v>
      </c>
      <c r="B5465" s="223" t="s">
        <v>9010</v>
      </c>
    </row>
    <row r="5466" spans="1:2">
      <c r="A5466" s="223" t="s">
        <v>40606</v>
      </c>
      <c r="B5466" s="223" t="s">
        <v>9011</v>
      </c>
    </row>
    <row r="5467" spans="1:2">
      <c r="A5467" s="223" t="s">
        <v>3179</v>
      </c>
      <c r="B5467" s="223" t="s">
        <v>9012</v>
      </c>
    </row>
    <row r="5468" spans="1:2">
      <c r="A5468" s="223" t="s">
        <v>40607</v>
      </c>
      <c r="B5468" s="223" t="s">
        <v>9013</v>
      </c>
    </row>
    <row r="5469" spans="1:2">
      <c r="A5469" s="223" t="s">
        <v>3179</v>
      </c>
      <c r="B5469" s="223" t="s">
        <v>9014</v>
      </c>
    </row>
    <row r="5470" spans="1:2">
      <c r="A5470" s="223" t="s">
        <v>3179</v>
      </c>
      <c r="B5470" s="223" t="s">
        <v>9015</v>
      </c>
    </row>
    <row r="5471" spans="1:2">
      <c r="A5471" s="223" t="s">
        <v>3179</v>
      </c>
      <c r="B5471" s="223" t="s">
        <v>9016</v>
      </c>
    </row>
    <row r="5472" spans="1:2">
      <c r="A5472" s="223" t="s">
        <v>1</v>
      </c>
      <c r="B5472" s="223" t="s">
        <v>9017</v>
      </c>
    </row>
    <row r="5473" spans="1:2">
      <c r="A5473" s="223" t="s">
        <v>1</v>
      </c>
      <c r="B5473" s="223" t="s">
        <v>9018</v>
      </c>
    </row>
    <row r="5474" spans="1:2">
      <c r="A5474" s="223" t="s">
        <v>1</v>
      </c>
      <c r="B5474" s="223" t="s">
        <v>9019</v>
      </c>
    </row>
    <row r="5475" spans="1:2">
      <c r="A5475" s="223" t="s">
        <v>1</v>
      </c>
      <c r="B5475" s="223" t="s">
        <v>9020</v>
      </c>
    </row>
    <row r="5476" spans="1:2">
      <c r="A5476" s="223" t="s">
        <v>1</v>
      </c>
      <c r="B5476" s="223" t="s">
        <v>9021</v>
      </c>
    </row>
    <row r="5477" spans="1:2">
      <c r="A5477" s="223" t="s">
        <v>1</v>
      </c>
      <c r="B5477" s="223" t="s">
        <v>9022</v>
      </c>
    </row>
    <row r="5478" spans="1:2">
      <c r="A5478" s="223" t="s">
        <v>0</v>
      </c>
      <c r="B5478" s="223" t="s">
        <v>9023</v>
      </c>
    </row>
    <row r="5479" spans="1:2">
      <c r="A5479" s="223" t="s">
        <v>3179</v>
      </c>
      <c r="B5479" s="223" t="s">
        <v>9024</v>
      </c>
    </row>
    <row r="5480" spans="1:2">
      <c r="A5480" s="223" t="s">
        <v>1</v>
      </c>
      <c r="B5480" s="223" t="s">
        <v>9025</v>
      </c>
    </row>
    <row r="5481" spans="1:2">
      <c r="A5481" s="223" t="s">
        <v>3179</v>
      </c>
      <c r="B5481" s="223" t="s">
        <v>9026</v>
      </c>
    </row>
    <row r="5482" spans="1:2">
      <c r="A5482" s="223" t="s">
        <v>0</v>
      </c>
      <c r="B5482" s="223" t="s">
        <v>9027</v>
      </c>
    </row>
    <row r="5483" spans="1:2">
      <c r="A5483" s="223" t="s">
        <v>40606</v>
      </c>
      <c r="B5483" s="223" t="s">
        <v>9028</v>
      </c>
    </row>
    <row r="5484" spans="1:2">
      <c r="A5484" s="223" t="s">
        <v>40608</v>
      </c>
      <c r="B5484" s="223" t="s">
        <v>9029</v>
      </c>
    </row>
    <row r="5485" spans="1:2">
      <c r="A5485" s="223" t="s">
        <v>0</v>
      </c>
      <c r="B5485" s="223" t="s">
        <v>9030</v>
      </c>
    </row>
    <row r="5486" spans="1:2">
      <c r="A5486" s="223" t="s">
        <v>40607</v>
      </c>
      <c r="B5486" s="223" t="s">
        <v>9031</v>
      </c>
    </row>
    <row r="5487" spans="1:2">
      <c r="A5487" s="223" t="s">
        <v>1</v>
      </c>
      <c r="B5487" s="223" t="s">
        <v>9032</v>
      </c>
    </row>
    <row r="5488" spans="1:2">
      <c r="A5488" s="223" t="s">
        <v>1</v>
      </c>
      <c r="B5488" s="223" t="s">
        <v>9033</v>
      </c>
    </row>
    <row r="5489" spans="1:2">
      <c r="A5489" s="223" t="s">
        <v>0</v>
      </c>
      <c r="B5489" s="223" t="s">
        <v>9034</v>
      </c>
    </row>
    <row r="5490" spans="1:2">
      <c r="A5490" s="223" t="s">
        <v>1</v>
      </c>
      <c r="B5490" s="223" t="s">
        <v>9035</v>
      </c>
    </row>
    <row r="5491" spans="1:2">
      <c r="A5491" s="223" t="s">
        <v>1</v>
      </c>
      <c r="B5491" s="223" t="s">
        <v>9036</v>
      </c>
    </row>
    <row r="5492" spans="1:2">
      <c r="A5492" s="223" t="s">
        <v>0</v>
      </c>
      <c r="B5492" s="223" t="s">
        <v>9037</v>
      </c>
    </row>
    <row r="5493" spans="1:2">
      <c r="A5493" s="223" t="s">
        <v>0</v>
      </c>
      <c r="B5493" s="223" t="s">
        <v>9038</v>
      </c>
    </row>
    <row r="5494" spans="1:2">
      <c r="A5494" s="223" t="s">
        <v>1</v>
      </c>
      <c r="B5494" s="223" t="s">
        <v>9039</v>
      </c>
    </row>
    <row r="5495" spans="1:2">
      <c r="A5495" s="223" t="s">
        <v>1</v>
      </c>
      <c r="B5495" s="223" t="s">
        <v>9040</v>
      </c>
    </row>
    <row r="5496" spans="1:2">
      <c r="A5496" s="223" t="s">
        <v>40607</v>
      </c>
      <c r="B5496" s="223" t="s">
        <v>9041</v>
      </c>
    </row>
    <row r="5497" spans="1:2">
      <c r="A5497" s="223" t="s">
        <v>40607</v>
      </c>
      <c r="B5497" s="223" t="s">
        <v>9042</v>
      </c>
    </row>
    <row r="5498" spans="1:2">
      <c r="A5498" s="223" t="s">
        <v>1</v>
      </c>
      <c r="B5498" s="223" t="s">
        <v>9043</v>
      </c>
    </row>
    <row r="5499" spans="1:2">
      <c r="A5499" s="223" t="s">
        <v>40608</v>
      </c>
      <c r="B5499" s="223" t="s">
        <v>9044</v>
      </c>
    </row>
    <row r="5500" spans="1:2">
      <c r="A5500" s="223" t="s">
        <v>40607</v>
      </c>
      <c r="B5500" s="223" t="s">
        <v>9045</v>
      </c>
    </row>
    <row r="5501" spans="1:2">
      <c r="A5501" s="223" t="s">
        <v>40607</v>
      </c>
      <c r="B5501" s="223" t="s">
        <v>9046</v>
      </c>
    </row>
    <row r="5502" spans="1:2">
      <c r="A5502" s="223" t="s">
        <v>40607</v>
      </c>
      <c r="B5502" s="223" t="s">
        <v>9047</v>
      </c>
    </row>
    <row r="5503" spans="1:2">
      <c r="A5503" s="223" t="s">
        <v>40607</v>
      </c>
      <c r="B5503" s="223" t="s">
        <v>9048</v>
      </c>
    </row>
    <row r="5504" spans="1:2">
      <c r="A5504" s="223" t="s">
        <v>40606</v>
      </c>
      <c r="B5504" s="223" t="s">
        <v>9049</v>
      </c>
    </row>
    <row r="5505" spans="1:2">
      <c r="A5505" s="223" t="s">
        <v>40605</v>
      </c>
      <c r="B5505" s="223" t="s">
        <v>9050</v>
      </c>
    </row>
    <row r="5506" spans="1:2">
      <c r="A5506" s="223" t="s">
        <v>40607</v>
      </c>
      <c r="B5506" s="223" t="s">
        <v>9051</v>
      </c>
    </row>
    <row r="5507" spans="1:2">
      <c r="A5507" s="223" t="s">
        <v>40607</v>
      </c>
      <c r="B5507" s="223" t="s">
        <v>9052</v>
      </c>
    </row>
    <row r="5508" spans="1:2">
      <c r="A5508" s="223" t="s">
        <v>1</v>
      </c>
      <c r="B5508" s="223" t="s">
        <v>9053</v>
      </c>
    </row>
    <row r="5509" spans="1:2">
      <c r="A5509" s="223" t="s">
        <v>40607</v>
      </c>
      <c r="B5509" s="223" t="s">
        <v>9054</v>
      </c>
    </row>
    <row r="5510" spans="1:2">
      <c r="A5510" s="223" t="s">
        <v>3179</v>
      </c>
      <c r="B5510" s="223" t="s">
        <v>9055</v>
      </c>
    </row>
    <row r="5511" spans="1:2">
      <c r="A5511" s="223" t="s">
        <v>3179</v>
      </c>
      <c r="B5511" s="223" t="s">
        <v>9056</v>
      </c>
    </row>
    <row r="5512" spans="1:2">
      <c r="A5512" s="223" t="s">
        <v>3179</v>
      </c>
      <c r="B5512" s="223" t="s">
        <v>9057</v>
      </c>
    </row>
    <row r="5513" spans="1:2">
      <c r="A5513" s="223" t="s">
        <v>0</v>
      </c>
      <c r="B5513" s="223" t="s">
        <v>9058</v>
      </c>
    </row>
    <row r="5514" spans="1:2">
      <c r="A5514" s="223" t="s">
        <v>0</v>
      </c>
      <c r="B5514" s="223" t="s">
        <v>9059</v>
      </c>
    </row>
    <row r="5515" spans="1:2">
      <c r="A5515" s="223" t="s">
        <v>3179</v>
      </c>
      <c r="B5515" s="223" t="s">
        <v>9060</v>
      </c>
    </row>
    <row r="5516" spans="1:2">
      <c r="A5516" s="223" t="s">
        <v>40608</v>
      </c>
      <c r="B5516" s="223" t="s">
        <v>9061</v>
      </c>
    </row>
    <row r="5517" spans="1:2">
      <c r="A5517" s="223" t="s">
        <v>40605</v>
      </c>
      <c r="B5517" s="223" t="s">
        <v>9062</v>
      </c>
    </row>
    <row r="5518" spans="1:2">
      <c r="A5518" s="223" t="s">
        <v>3179</v>
      </c>
      <c r="B5518" s="223" t="s">
        <v>9063</v>
      </c>
    </row>
    <row r="5519" spans="1:2">
      <c r="A5519" s="223" t="s">
        <v>1</v>
      </c>
      <c r="B5519" s="223" t="s">
        <v>9064</v>
      </c>
    </row>
    <row r="5520" spans="1:2">
      <c r="A5520" s="223" t="s">
        <v>3179</v>
      </c>
      <c r="B5520" s="223" t="s">
        <v>9065</v>
      </c>
    </row>
    <row r="5521" spans="1:2">
      <c r="A5521" s="223" t="s">
        <v>3179</v>
      </c>
      <c r="B5521" s="223" t="s">
        <v>9066</v>
      </c>
    </row>
    <row r="5522" spans="1:2">
      <c r="A5522" s="223" t="s">
        <v>40607</v>
      </c>
      <c r="B5522" s="223" t="s">
        <v>9067</v>
      </c>
    </row>
    <row r="5523" spans="1:2">
      <c r="A5523" s="223" t="s">
        <v>1</v>
      </c>
      <c r="B5523" s="223" t="s">
        <v>9068</v>
      </c>
    </row>
    <row r="5524" spans="1:2">
      <c r="A5524" s="223" t="s">
        <v>0</v>
      </c>
      <c r="B5524" s="223" t="s">
        <v>9069</v>
      </c>
    </row>
    <row r="5525" spans="1:2">
      <c r="A5525" s="223" t="s">
        <v>0</v>
      </c>
      <c r="B5525" s="223" t="s">
        <v>9070</v>
      </c>
    </row>
    <row r="5526" spans="1:2">
      <c r="A5526" s="223" t="s">
        <v>40607</v>
      </c>
      <c r="B5526" s="223" t="s">
        <v>9071</v>
      </c>
    </row>
    <row r="5527" spans="1:2">
      <c r="A5527" s="223" t="s">
        <v>40607</v>
      </c>
      <c r="B5527" s="223" t="s">
        <v>9072</v>
      </c>
    </row>
    <row r="5528" spans="1:2">
      <c r="A5528" s="223" t="s">
        <v>3179</v>
      </c>
      <c r="B5528" s="223" t="s">
        <v>9073</v>
      </c>
    </row>
    <row r="5529" spans="1:2">
      <c r="A5529" s="223" t="s">
        <v>0</v>
      </c>
      <c r="B5529" s="223" t="s">
        <v>9074</v>
      </c>
    </row>
    <row r="5530" spans="1:2">
      <c r="A5530" s="223" t="s">
        <v>1</v>
      </c>
      <c r="B5530" s="223" t="s">
        <v>9075</v>
      </c>
    </row>
    <row r="5531" spans="1:2">
      <c r="A5531" s="223" t="s">
        <v>40606</v>
      </c>
      <c r="B5531" s="223" t="s">
        <v>9076</v>
      </c>
    </row>
    <row r="5532" spans="1:2">
      <c r="A5532" s="223" t="s">
        <v>1</v>
      </c>
      <c r="B5532" s="223" t="s">
        <v>9077</v>
      </c>
    </row>
    <row r="5533" spans="1:2">
      <c r="A5533" s="223" t="s">
        <v>40606</v>
      </c>
      <c r="B5533" s="223" t="s">
        <v>9078</v>
      </c>
    </row>
    <row r="5534" spans="1:2">
      <c r="A5534" s="223" t="s">
        <v>1</v>
      </c>
      <c r="B5534" s="223" t="s">
        <v>9079</v>
      </c>
    </row>
    <row r="5535" spans="1:2">
      <c r="A5535" s="223" t="s">
        <v>1</v>
      </c>
      <c r="B5535" s="223" t="s">
        <v>9080</v>
      </c>
    </row>
    <row r="5536" spans="1:2">
      <c r="A5536" s="223" t="s">
        <v>1</v>
      </c>
      <c r="B5536" s="223" t="s">
        <v>9081</v>
      </c>
    </row>
    <row r="5537" spans="1:2">
      <c r="A5537" s="223" t="s">
        <v>40607</v>
      </c>
      <c r="B5537" s="223" t="s">
        <v>9082</v>
      </c>
    </row>
    <row r="5538" spans="1:2">
      <c r="A5538" s="223" t="s">
        <v>0</v>
      </c>
      <c r="B5538" s="223" t="s">
        <v>9083</v>
      </c>
    </row>
    <row r="5539" spans="1:2">
      <c r="A5539" s="223" t="s">
        <v>1</v>
      </c>
      <c r="B5539" s="223" t="s">
        <v>9084</v>
      </c>
    </row>
    <row r="5540" spans="1:2">
      <c r="A5540" s="223" t="s">
        <v>40607</v>
      </c>
      <c r="B5540" s="223" t="s">
        <v>9085</v>
      </c>
    </row>
    <row r="5541" spans="1:2">
      <c r="A5541" s="223" t="s">
        <v>40607</v>
      </c>
      <c r="B5541" s="223" t="s">
        <v>9086</v>
      </c>
    </row>
    <row r="5542" spans="1:2">
      <c r="A5542" s="223" t="s">
        <v>3179</v>
      </c>
      <c r="B5542" s="223" t="s">
        <v>9087</v>
      </c>
    </row>
    <row r="5543" spans="1:2">
      <c r="A5543" s="223" t="s">
        <v>40605</v>
      </c>
      <c r="B5543" s="223" t="s">
        <v>9088</v>
      </c>
    </row>
    <row r="5544" spans="1:2">
      <c r="A5544" s="223" t="s">
        <v>40607</v>
      </c>
      <c r="B5544" s="223" t="s">
        <v>9089</v>
      </c>
    </row>
    <row r="5545" spans="1:2">
      <c r="A5545" s="223" t="s">
        <v>40607</v>
      </c>
      <c r="B5545" s="223" t="s">
        <v>9090</v>
      </c>
    </row>
    <row r="5546" spans="1:2">
      <c r="A5546" s="223" t="s">
        <v>3179</v>
      </c>
      <c r="B5546" s="223" t="s">
        <v>9091</v>
      </c>
    </row>
    <row r="5547" spans="1:2">
      <c r="A5547" s="223" t="s">
        <v>1</v>
      </c>
      <c r="B5547" s="223" t="s">
        <v>9092</v>
      </c>
    </row>
    <row r="5548" spans="1:2">
      <c r="A5548" s="223" t="s">
        <v>40607</v>
      </c>
      <c r="B5548" s="223" t="s">
        <v>9093</v>
      </c>
    </row>
    <row r="5549" spans="1:2">
      <c r="A5549" s="223" t="s">
        <v>1</v>
      </c>
      <c r="B5549" s="223" t="s">
        <v>9094</v>
      </c>
    </row>
    <row r="5550" spans="1:2">
      <c r="A5550" s="223" t="s">
        <v>40608</v>
      </c>
      <c r="B5550" s="223" t="s">
        <v>9095</v>
      </c>
    </row>
    <row r="5551" spans="1:2">
      <c r="A5551" s="223" t="s">
        <v>40606</v>
      </c>
      <c r="B5551" s="223" t="s">
        <v>9096</v>
      </c>
    </row>
    <row r="5552" spans="1:2">
      <c r="A5552" s="223" t="s">
        <v>1</v>
      </c>
      <c r="B5552" s="223" t="s">
        <v>9097</v>
      </c>
    </row>
    <row r="5553" spans="1:2">
      <c r="A5553" s="223" t="s">
        <v>1</v>
      </c>
      <c r="B5553" s="223" t="s">
        <v>9098</v>
      </c>
    </row>
    <row r="5554" spans="1:2">
      <c r="A5554" s="223" t="s">
        <v>1</v>
      </c>
      <c r="B5554" s="223" t="s">
        <v>9099</v>
      </c>
    </row>
    <row r="5555" spans="1:2">
      <c r="A5555" s="223" t="s">
        <v>1</v>
      </c>
      <c r="B5555" s="223" t="s">
        <v>9100</v>
      </c>
    </row>
    <row r="5556" spans="1:2">
      <c r="A5556" s="223" t="s">
        <v>1</v>
      </c>
      <c r="B5556" s="223" t="s">
        <v>9101</v>
      </c>
    </row>
    <row r="5557" spans="1:2">
      <c r="A5557" s="223" t="s">
        <v>40608</v>
      </c>
      <c r="B5557" s="223" t="s">
        <v>9102</v>
      </c>
    </row>
    <row r="5558" spans="1:2">
      <c r="A5558" s="223" t="s">
        <v>1</v>
      </c>
      <c r="B5558" s="223" t="s">
        <v>9103</v>
      </c>
    </row>
    <row r="5559" spans="1:2">
      <c r="A5559" s="223" t="s">
        <v>1</v>
      </c>
      <c r="B5559" s="223" t="s">
        <v>9104</v>
      </c>
    </row>
    <row r="5560" spans="1:2">
      <c r="A5560" s="223" t="s">
        <v>40607</v>
      </c>
      <c r="B5560" s="223" t="s">
        <v>9105</v>
      </c>
    </row>
    <row r="5561" spans="1:2">
      <c r="A5561" s="223" t="s">
        <v>40607</v>
      </c>
      <c r="B5561" s="223" t="s">
        <v>9106</v>
      </c>
    </row>
    <row r="5562" spans="1:2">
      <c r="A5562" s="223" t="s">
        <v>40607</v>
      </c>
      <c r="B5562" s="223" t="s">
        <v>9107</v>
      </c>
    </row>
    <row r="5563" spans="1:2">
      <c r="A5563" s="223" t="s">
        <v>40607</v>
      </c>
      <c r="B5563" s="223" t="s">
        <v>9108</v>
      </c>
    </row>
    <row r="5564" spans="1:2">
      <c r="A5564" s="223" t="s">
        <v>40608</v>
      </c>
      <c r="B5564" s="223" t="s">
        <v>9109</v>
      </c>
    </row>
    <row r="5565" spans="1:2">
      <c r="A5565" s="223" t="s">
        <v>1</v>
      </c>
      <c r="B5565" s="223" t="s">
        <v>9110</v>
      </c>
    </row>
    <row r="5566" spans="1:2">
      <c r="A5566" s="223" t="s">
        <v>40605</v>
      </c>
      <c r="B5566" s="223" t="s">
        <v>9111</v>
      </c>
    </row>
    <row r="5567" spans="1:2">
      <c r="A5567" s="223" t="s">
        <v>40607</v>
      </c>
      <c r="B5567" s="223" t="s">
        <v>9112</v>
      </c>
    </row>
    <row r="5568" spans="1:2">
      <c r="A5568" s="223" t="s">
        <v>40605</v>
      </c>
      <c r="B5568" s="223" t="s">
        <v>9113</v>
      </c>
    </row>
    <row r="5569" spans="1:2">
      <c r="A5569" s="223" t="s">
        <v>40607</v>
      </c>
      <c r="B5569" s="223" t="s">
        <v>9114</v>
      </c>
    </row>
    <row r="5570" spans="1:2">
      <c r="A5570" s="223" t="s">
        <v>1</v>
      </c>
      <c r="B5570" s="223" t="s">
        <v>9115</v>
      </c>
    </row>
    <row r="5571" spans="1:2">
      <c r="A5571" s="223" t="s">
        <v>1</v>
      </c>
      <c r="B5571" s="223" t="s">
        <v>9116</v>
      </c>
    </row>
    <row r="5572" spans="1:2">
      <c r="A5572" s="223" t="s">
        <v>40607</v>
      </c>
      <c r="B5572" s="223" t="s">
        <v>9117</v>
      </c>
    </row>
    <row r="5573" spans="1:2">
      <c r="A5573" s="223" t="s">
        <v>1</v>
      </c>
      <c r="B5573" s="223" t="s">
        <v>9118</v>
      </c>
    </row>
    <row r="5574" spans="1:2">
      <c r="A5574" s="223" t="s">
        <v>40608</v>
      </c>
      <c r="B5574" s="223" t="s">
        <v>9119</v>
      </c>
    </row>
    <row r="5575" spans="1:2">
      <c r="A5575" s="223" t="s">
        <v>40608</v>
      </c>
      <c r="B5575" s="223" t="s">
        <v>9120</v>
      </c>
    </row>
    <row r="5576" spans="1:2">
      <c r="A5576" s="223" t="s">
        <v>0</v>
      </c>
      <c r="B5576" s="223" t="s">
        <v>9121</v>
      </c>
    </row>
    <row r="5577" spans="1:2">
      <c r="A5577" s="223" t="s">
        <v>3179</v>
      </c>
      <c r="B5577" s="223" t="s">
        <v>9122</v>
      </c>
    </row>
    <row r="5578" spans="1:2">
      <c r="A5578" s="223" t="s">
        <v>1</v>
      </c>
      <c r="B5578" s="223" t="s">
        <v>9123</v>
      </c>
    </row>
    <row r="5579" spans="1:2">
      <c r="A5579" s="223" t="s">
        <v>1</v>
      </c>
      <c r="B5579" s="223" t="s">
        <v>9124</v>
      </c>
    </row>
    <row r="5580" spans="1:2">
      <c r="A5580" s="223" t="s">
        <v>40607</v>
      </c>
      <c r="B5580" s="223" t="s">
        <v>9125</v>
      </c>
    </row>
    <row r="5581" spans="1:2">
      <c r="A5581" s="223" t="s">
        <v>0</v>
      </c>
      <c r="B5581" s="223" t="s">
        <v>9126</v>
      </c>
    </row>
    <row r="5582" spans="1:2">
      <c r="A5582" s="223" t="s">
        <v>3179</v>
      </c>
      <c r="B5582" s="223" t="s">
        <v>9127</v>
      </c>
    </row>
    <row r="5583" spans="1:2">
      <c r="A5583" s="223" t="s">
        <v>40607</v>
      </c>
      <c r="B5583" s="223" t="s">
        <v>9128</v>
      </c>
    </row>
    <row r="5584" spans="1:2">
      <c r="A5584" s="223" t="s">
        <v>40607</v>
      </c>
      <c r="B5584" s="223" t="s">
        <v>9129</v>
      </c>
    </row>
    <row r="5585" spans="1:2">
      <c r="A5585" s="223" t="s">
        <v>1</v>
      </c>
      <c r="B5585" s="223" t="s">
        <v>9130</v>
      </c>
    </row>
    <row r="5586" spans="1:2">
      <c r="A5586" s="223" t="s">
        <v>40606</v>
      </c>
      <c r="B5586" s="223" t="s">
        <v>9131</v>
      </c>
    </row>
    <row r="5587" spans="1:2">
      <c r="A5587" s="223" t="s">
        <v>0</v>
      </c>
      <c r="B5587" s="223" t="s">
        <v>9132</v>
      </c>
    </row>
    <row r="5588" spans="1:2">
      <c r="A5588" s="223" t="s">
        <v>0</v>
      </c>
      <c r="B5588" s="223" t="s">
        <v>9133</v>
      </c>
    </row>
    <row r="5589" spans="1:2">
      <c r="A5589" s="223" t="s">
        <v>1</v>
      </c>
      <c r="B5589" s="223" t="s">
        <v>9134</v>
      </c>
    </row>
    <row r="5590" spans="1:2">
      <c r="A5590" s="223" t="s">
        <v>3179</v>
      </c>
      <c r="B5590" s="223" t="s">
        <v>9135</v>
      </c>
    </row>
    <row r="5591" spans="1:2">
      <c r="A5591" s="223" t="s">
        <v>0</v>
      </c>
      <c r="B5591" s="223" t="s">
        <v>9136</v>
      </c>
    </row>
    <row r="5592" spans="1:2">
      <c r="A5592" s="223" t="s">
        <v>0</v>
      </c>
      <c r="B5592" s="223" t="s">
        <v>9137</v>
      </c>
    </row>
    <row r="5593" spans="1:2">
      <c r="A5593" s="223" t="s">
        <v>3179</v>
      </c>
      <c r="B5593" s="223" t="s">
        <v>9138</v>
      </c>
    </row>
    <row r="5594" spans="1:2">
      <c r="A5594" s="223" t="s">
        <v>40606</v>
      </c>
      <c r="B5594" s="223" t="s">
        <v>9139</v>
      </c>
    </row>
    <row r="5595" spans="1:2">
      <c r="A5595" s="223" t="s">
        <v>0</v>
      </c>
      <c r="B5595" s="223" t="s">
        <v>9140</v>
      </c>
    </row>
    <row r="5596" spans="1:2">
      <c r="A5596" s="223" t="s">
        <v>1</v>
      </c>
      <c r="B5596" s="223" t="s">
        <v>9141</v>
      </c>
    </row>
    <row r="5597" spans="1:2">
      <c r="A5597" s="223" t="s">
        <v>1</v>
      </c>
      <c r="B5597" s="223" t="s">
        <v>9142</v>
      </c>
    </row>
    <row r="5598" spans="1:2">
      <c r="A5598" s="223" t="s">
        <v>40605</v>
      </c>
      <c r="B5598" s="223" t="s">
        <v>9143</v>
      </c>
    </row>
    <row r="5599" spans="1:2">
      <c r="A5599" s="223" t="s">
        <v>3179</v>
      </c>
      <c r="B5599" s="223" t="s">
        <v>9144</v>
      </c>
    </row>
    <row r="5600" spans="1:2">
      <c r="A5600" s="223" t="s">
        <v>40605</v>
      </c>
      <c r="B5600" s="223" t="s">
        <v>9145</v>
      </c>
    </row>
    <row r="5601" spans="1:2">
      <c r="A5601" s="223" t="s">
        <v>40608</v>
      </c>
      <c r="B5601" s="223" t="s">
        <v>9146</v>
      </c>
    </row>
    <row r="5602" spans="1:2">
      <c r="A5602" s="223" t="s">
        <v>40606</v>
      </c>
      <c r="B5602" s="223" t="s">
        <v>9147</v>
      </c>
    </row>
    <row r="5603" spans="1:2">
      <c r="A5603" s="223" t="s">
        <v>1</v>
      </c>
      <c r="B5603" s="223" t="s">
        <v>9148</v>
      </c>
    </row>
    <row r="5604" spans="1:2">
      <c r="A5604" s="223" t="s">
        <v>40607</v>
      </c>
      <c r="B5604" s="223" t="s">
        <v>9149</v>
      </c>
    </row>
    <row r="5605" spans="1:2">
      <c r="A5605" s="223" t="s">
        <v>40605</v>
      </c>
      <c r="B5605" s="223" t="s">
        <v>9150</v>
      </c>
    </row>
    <row r="5606" spans="1:2">
      <c r="A5606" s="223" t="s">
        <v>1</v>
      </c>
      <c r="B5606" s="223" t="s">
        <v>9151</v>
      </c>
    </row>
    <row r="5607" spans="1:2">
      <c r="A5607" s="223" t="s">
        <v>40608</v>
      </c>
      <c r="B5607" s="223" t="s">
        <v>9152</v>
      </c>
    </row>
    <row r="5608" spans="1:2">
      <c r="A5608" s="223" t="s">
        <v>40606</v>
      </c>
      <c r="B5608" s="223" t="s">
        <v>9153</v>
      </c>
    </row>
    <row r="5609" spans="1:2">
      <c r="A5609" s="223" t="s">
        <v>40608</v>
      </c>
      <c r="B5609" s="223" t="s">
        <v>9154</v>
      </c>
    </row>
    <row r="5610" spans="1:2">
      <c r="A5610" s="223" t="s">
        <v>1</v>
      </c>
      <c r="B5610" s="223" t="s">
        <v>9155</v>
      </c>
    </row>
    <row r="5611" spans="1:2">
      <c r="A5611" s="223" t="s">
        <v>0</v>
      </c>
      <c r="B5611" s="223" t="s">
        <v>9156</v>
      </c>
    </row>
    <row r="5612" spans="1:2">
      <c r="A5612" s="223" t="s">
        <v>40607</v>
      </c>
      <c r="B5612" s="223" t="s">
        <v>9157</v>
      </c>
    </row>
    <row r="5613" spans="1:2">
      <c r="A5613" s="223" t="s">
        <v>40607</v>
      </c>
      <c r="B5613" s="223" t="s">
        <v>9158</v>
      </c>
    </row>
    <row r="5614" spans="1:2">
      <c r="A5614" s="223" t="s">
        <v>0</v>
      </c>
      <c r="B5614" s="223" t="s">
        <v>9159</v>
      </c>
    </row>
    <row r="5615" spans="1:2">
      <c r="A5615" s="223" t="s">
        <v>40607</v>
      </c>
      <c r="B5615" s="223" t="s">
        <v>9160</v>
      </c>
    </row>
    <row r="5616" spans="1:2">
      <c r="A5616" s="223" t="s">
        <v>0</v>
      </c>
      <c r="B5616" s="223" t="s">
        <v>9161</v>
      </c>
    </row>
    <row r="5617" spans="1:2">
      <c r="A5617" s="223" t="s">
        <v>0</v>
      </c>
      <c r="B5617" s="223" t="s">
        <v>9162</v>
      </c>
    </row>
    <row r="5618" spans="1:2">
      <c r="A5618" s="223" t="s">
        <v>40606</v>
      </c>
      <c r="B5618" s="223" t="s">
        <v>9163</v>
      </c>
    </row>
    <row r="5619" spans="1:2">
      <c r="A5619" s="223" t="s">
        <v>40605</v>
      </c>
      <c r="B5619" s="223" t="s">
        <v>9164</v>
      </c>
    </row>
    <row r="5620" spans="1:2">
      <c r="A5620" s="223" t="s">
        <v>1</v>
      </c>
      <c r="B5620" s="223" t="s">
        <v>9165</v>
      </c>
    </row>
    <row r="5621" spans="1:2">
      <c r="A5621" s="223" t="s">
        <v>3179</v>
      </c>
      <c r="B5621" s="223" t="s">
        <v>9166</v>
      </c>
    </row>
    <row r="5622" spans="1:2">
      <c r="A5622" s="223" t="s">
        <v>40606</v>
      </c>
      <c r="B5622" s="223" t="s">
        <v>9167</v>
      </c>
    </row>
    <row r="5623" spans="1:2">
      <c r="A5623" s="223" t="s">
        <v>0</v>
      </c>
      <c r="B5623" s="223" t="s">
        <v>9168</v>
      </c>
    </row>
    <row r="5624" spans="1:2">
      <c r="A5624" s="223" t="s">
        <v>40605</v>
      </c>
      <c r="B5624" s="223" t="s">
        <v>9169</v>
      </c>
    </row>
    <row r="5625" spans="1:2">
      <c r="A5625" s="223" t="s">
        <v>0</v>
      </c>
      <c r="B5625" s="223" t="s">
        <v>9170</v>
      </c>
    </row>
    <row r="5626" spans="1:2">
      <c r="A5626" s="223" t="s">
        <v>1</v>
      </c>
      <c r="B5626" s="223" t="s">
        <v>9171</v>
      </c>
    </row>
    <row r="5627" spans="1:2">
      <c r="A5627" s="223" t="s">
        <v>40605</v>
      </c>
      <c r="B5627" s="223" t="s">
        <v>9172</v>
      </c>
    </row>
    <row r="5628" spans="1:2">
      <c r="A5628" s="223" t="s">
        <v>0</v>
      </c>
      <c r="B5628" s="223" t="s">
        <v>9173</v>
      </c>
    </row>
    <row r="5629" spans="1:2">
      <c r="A5629" s="223" t="s">
        <v>0</v>
      </c>
      <c r="B5629" s="223" t="s">
        <v>9174</v>
      </c>
    </row>
    <row r="5630" spans="1:2">
      <c r="A5630" s="223" t="s">
        <v>40607</v>
      </c>
      <c r="B5630" s="223" t="s">
        <v>9175</v>
      </c>
    </row>
    <row r="5631" spans="1:2">
      <c r="A5631" s="223" t="s">
        <v>1</v>
      </c>
      <c r="B5631" s="223" t="s">
        <v>9176</v>
      </c>
    </row>
    <row r="5632" spans="1:2">
      <c r="A5632" s="223" t="s">
        <v>40607</v>
      </c>
      <c r="B5632" s="223" t="s">
        <v>9177</v>
      </c>
    </row>
    <row r="5633" spans="1:2">
      <c r="A5633" s="223" t="s">
        <v>1</v>
      </c>
      <c r="B5633" s="223" t="s">
        <v>9178</v>
      </c>
    </row>
    <row r="5634" spans="1:2">
      <c r="A5634" s="223" t="s">
        <v>1</v>
      </c>
      <c r="B5634" s="223" t="s">
        <v>9179</v>
      </c>
    </row>
    <row r="5635" spans="1:2">
      <c r="A5635" s="223" t="s">
        <v>3179</v>
      </c>
      <c r="B5635" s="223" t="s">
        <v>9180</v>
      </c>
    </row>
    <row r="5636" spans="1:2">
      <c r="A5636" s="223" t="s">
        <v>40607</v>
      </c>
      <c r="B5636" s="223" t="s">
        <v>9181</v>
      </c>
    </row>
    <row r="5637" spans="1:2">
      <c r="A5637" s="223" t="s">
        <v>1</v>
      </c>
      <c r="B5637" s="223" t="s">
        <v>9182</v>
      </c>
    </row>
    <row r="5638" spans="1:2">
      <c r="A5638" s="223" t="s">
        <v>3179</v>
      </c>
      <c r="B5638" s="223" t="s">
        <v>9183</v>
      </c>
    </row>
    <row r="5639" spans="1:2">
      <c r="A5639" s="223" t="s">
        <v>0</v>
      </c>
      <c r="B5639" s="223" t="s">
        <v>9184</v>
      </c>
    </row>
    <row r="5640" spans="1:2">
      <c r="A5640" s="223" t="s">
        <v>40605</v>
      </c>
      <c r="B5640" s="223" t="s">
        <v>9185</v>
      </c>
    </row>
    <row r="5641" spans="1:2">
      <c r="A5641" s="223" t="s">
        <v>1</v>
      </c>
      <c r="B5641" s="223" t="s">
        <v>9186</v>
      </c>
    </row>
    <row r="5642" spans="1:2">
      <c r="A5642" s="223" t="s">
        <v>0</v>
      </c>
      <c r="B5642" s="223" t="s">
        <v>9187</v>
      </c>
    </row>
    <row r="5643" spans="1:2">
      <c r="A5643" s="223" t="s">
        <v>40606</v>
      </c>
      <c r="B5643" s="223" t="s">
        <v>9188</v>
      </c>
    </row>
    <row r="5644" spans="1:2">
      <c r="A5644" s="223" t="s">
        <v>1</v>
      </c>
      <c r="B5644" s="223" t="s">
        <v>9189</v>
      </c>
    </row>
    <row r="5645" spans="1:2">
      <c r="A5645" s="223" t="s">
        <v>40605</v>
      </c>
      <c r="B5645" s="223" t="s">
        <v>9190</v>
      </c>
    </row>
    <row r="5646" spans="1:2">
      <c r="A5646" s="223" t="s">
        <v>0</v>
      </c>
      <c r="B5646" s="223" t="s">
        <v>9191</v>
      </c>
    </row>
    <row r="5647" spans="1:2">
      <c r="A5647" s="223" t="s">
        <v>3179</v>
      </c>
      <c r="B5647" s="223" t="s">
        <v>9192</v>
      </c>
    </row>
    <row r="5648" spans="1:2">
      <c r="A5648" s="223" t="s">
        <v>0</v>
      </c>
      <c r="B5648" s="223" t="s">
        <v>9193</v>
      </c>
    </row>
    <row r="5649" spans="1:2">
      <c r="A5649" s="223" t="s">
        <v>3179</v>
      </c>
      <c r="B5649" s="223" t="s">
        <v>9194</v>
      </c>
    </row>
    <row r="5650" spans="1:2">
      <c r="A5650" s="223" t="s">
        <v>1</v>
      </c>
      <c r="B5650" s="223" t="s">
        <v>9195</v>
      </c>
    </row>
    <row r="5651" spans="1:2">
      <c r="A5651" s="223" t="s">
        <v>40607</v>
      </c>
      <c r="B5651" s="223" t="s">
        <v>9196</v>
      </c>
    </row>
    <row r="5652" spans="1:2">
      <c r="A5652" s="223" t="s">
        <v>0</v>
      </c>
      <c r="B5652" s="223" t="s">
        <v>9197</v>
      </c>
    </row>
    <row r="5653" spans="1:2">
      <c r="A5653" s="223" t="s">
        <v>0</v>
      </c>
      <c r="B5653" s="223" t="s">
        <v>9198</v>
      </c>
    </row>
    <row r="5654" spans="1:2">
      <c r="A5654" s="223" t="s">
        <v>0</v>
      </c>
      <c r="B5654" s="223" t="s">
        <v>9199</v>
      </c>
    </row>
    <row r="5655" spans="1:2">
      <c r="A5655" s="223" t="s">
        <v>40607</v>
      </c>
      <c r="B5655" s="223" t="s">
        <v>9200</v>
      </c>
    </row>
    <row r="5656" spans="1:2">
      <c r="A5656" s="223" t="s">
        <v>40606</v>
      </c>
      <c r="B5656" s="223" t="s">
        <v>9201</v>
      </c>
    </row>
    <row r="5657" spans="1:2">
      <c r="A5657" s="223" t="s">
        <v>1</v>
      </c>
      <c r="B5657" s="223" t="s">
        <v>9202</v>
      </c>
    </row>
    <row r="5658" spans="1:2">
      <c r="A5658" s="223" t="s">
        <v>3179</v>
      </c>
      <c r="B5658" s="223" t="s">
        <v>9203</v>
      </c>
    </row>
    <row r="5659" spans="1:2">
      <c r="A5659" s="223" t="s">
        <v>0</v>
      </c>
      <c r="B5659" s="223" t="s">
        <v>9204</v>
      </c>
    </row>
    <row r="5660" spans="1:2">
      <c r="A5660" s="223" t="s">
        <v>3179</v>
      </c>
      <c r="B5660" s="223" t="s">
        <v>9205</v>
      </c>
    </row>
    <row r="5661" spans="1:2">
      <c r="A5661" s="223" t="s">
        <v>1</v>
      </c>
      <c r="B5661" s="223" t="s">
        <v>9206</v>
      </c>
    </row>
    <row r="5662" spans="1:2">
      <c r="A5662" s="223" t="s">
        <v>40607</v>
      </c>
      <c r="B5662" s="223" t="s">
        <v>9207</v>
      </c>
    </row>
    <row r="5663" spans="1:2">
      <c r="A5663" s="223" t="s">
        <v>40607</v>
      </c>
      <c r="B5663" s="223" t="s">
        <v>9208</v>
      </c>
    </row>
    <row r="5664" spans="1:2">
      <c r="A5664" s="223" t="s">
        <v>0</v>
      </c>
      <c r="B5664" s="223" t="s">
        <v>9209</v>
      </c>
    </row>
    <row r="5665" spans="1:2">
      <c r="A5665" s="223" t="s">
        <v>3179</v>
      </c>
      <c r="B5665" s="223" t="s">
        <v>9210</v>
      </c>
    </row>
    <row r="5666" spans="1:2">
      <c r="A5666" s="223" t="s">
        <v>0</v>
      </c>
      <c r="B5666" s="223" t="s">
        <v>9211</v>
      </c>
    </row>
    <row r="5667" spans="1:2">
      <c r="A5667" s="223" t="s">
        <v>1</v>
      </c>
      <c r="B5667" s="223" t="s">
        <v>9212</v>
      </c>
    </row>
    <row r="5668" spans="1:2">
      <c r="A5668" s="223" t="s">
        <v>0</v>
      </c>
      <c r="B5668" s="223" t="s">
        <v>9213</v>
      </c>
    </row>
    <row r="5669" spans="1:2">
      <c r="A5669" s="223" t="s">
        <v>0</v>
      </c>
      <c r="B5669" s="223" t="s">
        <v>9214</v>
      </c>
    </row>
    <row r="5670" spans="1:2">
      <c r="A5670" s="223" t="s">
        <v>40607</v>
      </c>
      <c r="B5670" s="223" t="e">
        <f>-S-isoprenylcysteine O-methyltransferase</f>
        <v>#NAME?</v>
      </c>
    </row>
    <row r="5671" spans="1:2">
      <c r="A5671" s="223" t="s">
        <v>40605</v>
      </c>
      <c r="B5671" s="223" t="s">
        <v>9215</v>
      </c>
    </row>
    <row r="5672" spans="1:2">
      <c r="A5672" s="223" t="s">
        <v>0</v>
      </c>
      <c r="B5672" s="223" t="s">
        <v>9216</v>
      </c>
    </row>
    <row r="5673" spans="1:2">
      <c r="A5673" s="223" t="s">
        <v>0</v>
      </c>
      <c r="B5673" s="223" t="s">
        <v>9217</v>
      </c>
    </row>
    <row r="5674" spans="1:2">
      <c r="A5674" s="223" t="s">
        <v>1</v>
      </c>
      <c r="B5674" s="223" t="s">
        <v>9218</v>
      </c>
    </row>
    <row r="5675" spans="1:2">
      <c r="A5675" s="223" t="s">
        <v>0</v>
      </c>
      <c r="B5675" s="223" t="s">
        <v>9219</v>
      </c>
    </row>
    <row r="5676" spans="1:2">
      <c r="A5676" s="223" t="s">
        <v>1</v>
      </c>
      <c r="B5676" s="223" t="s">
        <v>9220</v>
      </c>
    </row>
    <row r="5677" spans="1:2">
      <c r="A5677" s="223" t="s">
        <v>40607</v>
      </c>
      <c r="B5677" s="223" t="s">
        <v>9221</v>
      </c>
    </row>
    <row r="5678" spans="1:2">
      <c r="A5678" s="223" t="s">
        <v>1</v>
      </c>
      <c r="B5678" s="223" t="s">
        <v>9222</v>
      </c>
    </row>
    <row r="5679" spans="1:2">
      <c r="A5679" s="223" t="s">
        <v>1</v>
      </c>
      <c r="B5679" s="223" t="s">
        <v>9223</v>
      </c>
    </row>
    <row r="5680" spans="1:2">
      <c r="A5680" s="223" t="s">
        <v>0</v>
      </c>
      <c r="B5680" s="223" t="s">
        <v>9224</v>
      </c>
    </row>
    <row r="5681" spans="1:2">
      <c r="A5681" s="223" t="s">
        <v>1</v>
      </c>
      <c r="B5681" s="223" t="s">
        <v>9225</v>
      </c>
    </row>
    <row r="5682" spans="1:2">
      <c r="A5682" s="223" t="s">
        <v>3179</v>
      </c>
      <c r="B5682" s="223" t="s">
        <v>9226</v>
      </c>
    </row>
    <row r="5683" spans="1:2">
      <c r="A5683" s="223" t="s">
        <v>1</v>
      </c>
      <c r="B5683" s="223" t="s">
        <v>9227</v>
      </c>
    </row>
    <row r="5684" spans="1:2">
      <c r="A5684" s="223" t="s">
        <v>1</v>
      </c>
      <c r="B5684" s="223" t="s">
        <v>9228</v>
      </c>
    </row>
    <row r="5685" spans="1:2">
      <c r="A5685" s="223" t="s">
        <v>1</v>
      </c>
      <c r="B5685" s="223" t="s">
        <v>9229</v>
      </c>
    </row>
    <row r="5686" spans="1:2">
      <c r="A5686" s="223" t="s">
        <v>1</v>
      </c>
      <c r="B5686" s="223" t="s">
        <v>9230</v>
      </c>
    </row>
    <row r="5687" spans="1:2">
      <c r="A5687" s="223" t="s">
        <v>40608</v>
      </c>
      <c r="B5687" s="223" t="s">
        <v>9231</v>
      </c>
    </row>
    <row r="5688" spans="1:2">
      <c r="A5688" s="223" t="s">
        <v>1</v>
      </c>
      <c r="B5688" s="223" t="s">
        <v>9232</v>
      </c>
    </row>
    <row r="5689" spans="1:2">
      <c r="A5689" s="223" t="s">
        <v>1</v>
      </c>
      <c r="B5689" s="223" t="s">
        <v>9233</v>
      </c>
    </row>
    <row r="5690" spans="1:2">
      <c r="A5690" s="223" t="s">
        <v>3179</v>
      </c>
      <c r="B5690" s="223" t="s">
        <v>9234</v>
      </c>
    </row>
    <row r="5691" spans="1:2">
      <c r="A5691" s="223" t="s">
        <v>40605</v>
      </c>
      <c r="B5691" s="223" t="s">
        <v>9235</v>
      </c>
    </row>
    <row r="5692" spans="1:2">
      <c r="A5692" s="223" t="s">
        <v>40605</v>
      </c>
      <c r="B5692" s="223" t="s">
        <v>9236</v>
      </c>
    </row>
    <row r="5693" spans="1:2">
      <c r="A5693" s="223" t="s">
        <v>0</v>
      </c>
      <c r="B5693" s="223" t="s">
        <v>9237</v>
      </c>
    </row>
    <row r="5694" spans="1:2">
      <c r="A5694" s="223" t="s">
        <v>1</v>
      </c>
      <c r="B5694" s="223" t="s">
        <v>9238</v>
      </c>
    </row>
    <row r="5695" spans="1:2">
      <c r="A5695" s="223" t="s">
        <v>1</v>
      </c>
      <c r="B5695" s="223" t="s">
        <v>9239</v>
      </c>
    </row>
    <row r="5696" spans="1:2">
      <c r="A5696" s="223" t="s">
        <v>40606</v>
      </c>
      <c r="B5696" s="223" t="s">
        <v>9240</v>
      </c>
    </row>
    <row r="5697" spans="1:2">
      <c r="A5697" s="223" t="s">
        <v>3179</v>
      </c>
      <c r="B5697" s="223" t="s">
        <v>9241</v>
      </c>
    </row>
    <row r="5698" spans="1:2">
      <c r="A5698" s="223" t="s">
        <v>0</v>
      </c>
      <c r="B5698" s="223" t="s">
        <v>9242</v>
      </c>
    </row>
    <row r="5699" spans="1:2">
      <c r="A5699" s="223" t="s">
        <v>1</v>
      </c>
      <c r="B5699" s="223" t="s">
        <v>9243</v>
      </c>
    </row>
    <row r="5700" spans="1:2">
      <c r="A5700" s="223" t="s">
        <v>1</v>
      </c>
      <c r="B5700" s="223" t="s">
        <v>9244</v>
      </c>
    </row>
    <row r="5701" spans="1:2">
      <c r="A5701" s="223" t="s">
        <v>0</v>
      </c>
      <c r="B5701" s="223" t="s">
        <v>9245</v>
      </c>
    </row>
    <row r="5702" spans="1:2">
      <c r="A5702" s="223" t="s">
        <v>0</v>
      </c>
      <c r="B5702" s="223" t="s">
        <v>9246</v>
      </c>
    </row>
    <row r="5703" spans="1:2">
      <c r="A5703" s="223" t="s">
        <v>3179</v>
      </c>
      <c r="B5703" s="223" t="s">
        <v>9247</v>
      </c>
    </row>
    <row r="5704" spans="1:2">
      <c r="A5704" s="223" t="s">
        <v>0</v>
      </c>
      <c r="B5704" s="223" t="s">
        <v>9248</v>
      </c>
    </row>
    <row r="5705" spans="1:2">
      <c r="A5705" s="223" t="s">
        <v>40607</v>
      </c>
      <c r="B5705" s="223" t="s">
        <v>9249</v>
      </c>
    </row>
    <row r="5706" spans="1:2">
      <c r="A5706" s="223" t="s">
        <v>1</v>
      </c>
      <c r="B5706" s="223" t="s">
        <v>9250</v>
      </c>
    </row>
    <row r="5707" spans="1:2">
      <c r="A5707" s="223" t="s">
        <v>0</v>
      </c>
      <c r="B5707" s="223" t="s">
        <v>9251</v>
      </c>
    </row>
    <row r="5708" spans="1:2">
      <c r="A5708" s="223" t="s">
        <v>1</v>
      </c>
      <c r="B5708" s="223" t="s">
        <v>9252</v>
      </c>
    </row>
    <row r="5709" spans="1:2">
      <c r="A5709" s="223" t="s">
        <v>1</v>
      </c>
      <c r="B5709" s="223" t="s">
        <v>9253</v>
      </c>
    </row>
    <row r="5710" spans="1:2">
      <c r="A5710" s="223" t="s">
        <v>40608</v>
      </c>
      <c r="B5710" s="223" t="s">
        <v>9254</v>
      </c>
    </row>
    <row r="5711" spans="1:2">
      <c r="A5711" s="223" t="s">
        <v>40607</v>
      </c>
      <c r="B5711" s="223" t="s">
        <v>9255</v>
      </c>
    </row>
    <row r="5712" spans="1:2">
      <c r="A5712" s="223" t="s">
        <v>1</v>
      </c>
      <c r="B5712" s="223" t="s">
        <v>9256</v>
      </c>
    </row>
    <row r="5713" spans="1:2">
      <c r="A5713" s="223" t="s">
        <v>1</v>
      </c>
      <c r="B5713" s="223" t="s">
        <v>9257</v>
      </c>
    </row>
    <row r="5714" spans="1:2">
      <c r="A5714" s="223" t="s">
        <v>0</v>
      </c>
      <c r="B5714" s="223" t="s">
        <v>9258</v>
      </c>
    </row>
    <row r="5715" spans="1:2">
      <c r="A5715" s="223" t="s">
        <v>0</v>
      </c>
      <c r="B5715" s="223" t="s">
        <v>9259</v>
      </c>
    </row>
    <row r="5716" spans="1:2">
      <c r="A5716" s="223" t="s">
        <v>1</v>
      </c>
      <c r="B5716" s="223" t="s">
        <v>9260</v>
      </c>
    </row>
    <row r="5717" spans="1:2">
      <c r="A5717" s="223" t="s">
        <v>0</v>
      </c>
      <c r="B5717" s="223" t="s">
        <v>9261</v>
      </c>
    </row>
    <row r="5718" spans="1:2">
      <c r="A5718" s="223" t="s">
        <v>1</v>
      </c>
      <c r="B5718" s="223" t="s">
        <v>9262</v>
      </c>
    </row>
    <row r="5719" spans="1:2">
      <c r="A5719" s="223" t="s">
        <v>1</v>
      </c>
      <c r="B5719" s="223" t="s">
        <v>9263</v>
      </c>
    </row>
    <row r="5720" spans="1:2">
      <c r="A5720" s="223" t="s">
        <v>3179</v>
      </c>
      <c r="B5720" s="223" t="s">
        <v>9264</v>
      </c>
    </row>
    <row r="5721" spans="1:2">
      <c r="A5721" s="223" t="s">
        <v>40606</v>
      </c>
      <c r="B5721" s="223" t="s">
        <v>9265</v>
      </c>
    </row>
    <row r="5722" spans="1:2">
      <c r="A5722" s="223" t="s">
        <v>1</v>
      </c>
      <c r="B5722" s="223" t="s">
        <v>9266</v>
      </c>
    </row>
    <row r="5723" spans="1:2">
      <c r="A5723" s="223" t="s">
        <v>0</v>
      </c>
      <c r="B5723" s="223" t="s">
        <v>9267</v>
      </c>
    </row>
    <row r="5724" spans="1:2">
      <c r="A5724" s="223" t="s">
        <v>1</v>
      </c>
      <c r="B5724" s="223" t="s">
        <v>9268</v>
      </c>
    </row>
    <row r="5725" spans="1:2">
      <c r="A5725" s="223" t="s">
        <v>1</v>
      </c>
      <c r="B5725" s="223" t="s">
        <v>9269</v>
      </c>
    </row>
    <row r="5726" spans="1:2">
      <c r="A5726" s="223" t="s">
        <v>40607</v>
      </c>
      <c r="B5726" s="223" t="s">
        <v>9270</v>
      </c>
    </row>
    <row r="5727" spans="1:2">
      <c r="A5727" s="223" t="s">
        <v>0</v>
      </c>
      <c r="B5727" s="223" t="s">
        <v>9271</v>
      </c>
    </row>
    <row r="5728" spans="1:2">
      <c r="A5728" s="223" t="s">
        <v>0</v>
      </c>
      <c r="B5728" s="223" t="s">
        <v>9272</v>
      </c>
    </row>
    <row r="5729" spans="1:2">
      <c r="A5729" s="223" t="s">
        <v>1</v>
      </c>
      <c r="B5729" s="223" t="s">
        <v>9273</v>
      </c>
    </row>
    <row r="5730" spans="1:2">
      <c r="A5730" s="223" t="s">
        <v>40608</v>
      </c>
      <c r="B5730" s="223" t="s">
        <v>9274</v>
      </c>
    </row>
    <row r="5731" spans="1:2">
      <c r="A5731" s="223" t="s">
        <v>3179</v>
      </c>
      <c r="B5731" s="223" t="s">
        <v>9275</v>
      </c>
    </row>
    <row r="5732" spans="1:2">
      <c r="A5732" s="223" t="s">
        <v>1</v>
      </c>
      <c r="B5732" s="223" t="s">
        <v>9276</v>
      </c>
    </row>
    <row r="5733" spans="1:2">
      <c r="A5733" s="223" t="s">
        <v>40605</v>
      </c>
      <c r="B5733" s="223" t="s">
        <v>9277</v>
      </c>
    </row>
    <row r="5734" spans="1:2">
      <c r="A5734" s="223" t="s">
        <v>1</v>
      </c>
      <c r="B5734" s="223" t="s">
        <v>9278</v>
      </c>
    </row>
    <row r="5735" spans="1:2">
      <c r="A5735" s="223" t="s">
        <v>40608</v>
      </c>
      <c r="B5735" s="223" t="s">
        <v>9279</v>
      </c>
    </row>
    <row r="5736" spans="1:2">
      <c r="A5736" s="223" t="s">
        <v>40607</v>
      </c>
      <c r="B5736" s="223" t="s">
        <v>9280</v>
      </c>
    </row>
    <row r="5737" spans="1:2">
      <c r="A5737" s="223" t="s">
        <v>1</v>
      </c>
      <c r="B5737" s="223" t="s">
        <v>9281</v>
      </c>
    </row>
    <row r="5738" spans="1:2">
      <c r="A5738" s="223" t="s">
        <v>0</v>
      </c>
      <c r="B5738" s="223" t="s">
        <v>9282</v>
      </c>
    </row>
    <row r="5739" spans="1:2">
      <c r="A5739" s="223" t="s">
        <v>0</v>
      </c>
      <c r="B5739" s="223" t="s">
        <v>9283</v>
      </c>
    </row>
    <row r="5740" spans="1:2">
      <c r="A5740" s="223" t="s">
        <v>3179</v>
      </c>
      <c r="B5740" s="223" t="s">
        <v>9284</v>
      </c>
    </row>
    <row r="5741" spans="1:2">
      <c r="A5741" s="223" t="s">
        <v>3179</v>
      </c>
      <c r="B5741" s="223" t="s">
        <v>9285</v>
      </c>
    </row>
    <row r="5742" spans="1:2">
      <c r="A5742" s="223" t="s">
        <v>40607</v>
      </c>
      <c r="B5742" s="223" t="s">
        <v>9286</v>
      </c>
    </row>
    <row r="5743" spans="1:2">
      <c r="A5743" s="223" t="s">
        <v>1</v>
      </c>
      <c r="B5743" s="223" t="s">
        <v>9287</v>
      </c>
    </row>
    <row r="5744" spans="1:2">
      <c r="A5744" s="223" t="s">
        <v>40607</v>
      </c>
      <c r="B5744" s="223" t="s">
        <v>9288</v>
      </c>
    </row>
    <row r="5745" spans="1:2">
      <c r="A5745" s="223" t="s">
        <v>1</v>
      </c>
      <c r="B5745" s="223" t="s">
        <v>9289</v>
      </c>
    </row>
    <row r="5746" spans="1:2">
      <c r="A5746" s="223" t="s">
        <v>40607</v>
      </c>
      <c r="B5746" s="223" t="s">
        <v>9290</v>
      </c>
    </row>
    <row r="5747" spans="1:2">
      <c r="A5747" s="223" t="s">
        <v>40607</v>
      </c>
      <c r="B5747" s="223" t="s">
        <v>9291</v>
      </c>
    </row>
    <row r="5748" spans="1:2">
      <c r="A5748" s="223" t="s">
        <v>1</v>
      </c>
      <c r="B5748" s="223" t="s">
        <v>9292</v>
      </c>
    </row>
    <row r="5749" spans="1:2">
      <c r="A5749" s="223" t="s">
        <v>40606</v>
      </c>
      <c r="B5749" s="223" t="s">
        <v>9293</v>
      </c>
    </row>
    <row r="5750" spans="1:2">
      <c r="A5750" s="223" t="s">
        <v>1</v>
      </c>
      <c r="B5750" s="223" t="s">
        <v>9294</v>
      </c>
    </row>
    <row r="5751" spans="1:2">
      <c r="A5751" s="223" t="s">
        <v>40608</v>
      </c>
      <c r="B5751" s="223" t="s">
        <v>9295</v>
      </c>
    </row>
    <row r="5752" spans="1:2">
      <c r="A5752" s="223" t="s">
        <v>0</v>
      </c>
      <c r="B5752" s="223" t="s">
        <v>9296</v>
      </c>
    </row>
    <row r="5753" spans="1:2">
      <c r="A5753" s="223" t="s">
        <v>3179</v>
      </c>
      <c r="B5753" s="223" t="s">
        <v>9297</v>
      </c>
    </row>
    <row r="5754" spans="1:2">
      <c r="A5754" s="223" t="s">
        <v>40605</v>
      </c>
      <c r="B5754" s="223" t="s">
        <v>9298</v>
      </c>
    </row>
    <row r="5755" spans="1:2">
      <c r="A5755" s="223" t="s">
        <v>1</v>
      </c>
      <c r="B5755" s="223" t="s">
        <v>9299</v>
      </c>
    </row>
    <row r="5756" spans="1:2">
      <c r="A5756" s="223" t="s">
        <v>1</v>
      </c>
      <c r="B5756" s="223" t="s">
        <v>9300</v>
      </c>
    </row>
    <row r="5757" spans="1:2">
      <c r="A5757" s="223" t="s">
        <v>3179</v>
      </c>
      <c r="B5757" s="223" t="s">
        <v>9301</v>
      </c>
    </row>
    <row r="5758" spans="1:2">
      <c r="A5758" s="223" t="s">
        <v>40607</v>
      </c>
      <c r="B5758" s="223" t="s">
        <v>9302</v>
      </c>
    </row>
    <row r="5759" spans="1:2">
      <c r="A5759" s="223" t="s">
        <v>0</v>
      </c>
      <c r="B5759" s="223" t="s">
        <v>9303</v>
      </c>
    </row>
    <row r="5760" spans="1:2">
      <c r="A5760" s="223" t="s">
        <v>40607</v>
      </c>
      <c r="B5760" s="223" t="s">
        <v>9304</v>
      </c>
    </row>
    <row r="5761" spans="1:2">
      <c r="A5761" s="223" t="s">
        <v>1</v>
      </c>
      <c r="B5761" s="223" t="s">
        <v>9305</v>
      </c>
    </row>
    <row r="5762" spans="1:2">
      <c r="A5762" s="223" t="s">
        <v>40606</v>
      </c>
      <c r="B5762" s="223" t="s">
        <v>9306</v>
      </c>
    </row>
    <row r="5763" spans="1:2">
      <c r="A5763" s="223" t="s">
        <v>1</v>
      </c>
      <c r="B5763" s="223" t="s">
        <v>9307</v>
      </c>
    </row>
    <row r="5764" spans="1:2">
      <c r="A5764" s="223" t="s">
        <v>3179</v>
      </c>
      <c r="B5764" s="223" t="s">
        <v>9308</v>
      </c>
    </row>
    <row r="5765" spans="1:2">
      <c r="A5765" s="223" t="s">
        <v>3179</v>
      </c>
      <c r="B5765" s="223" t="s">
        <v>9309</v>
      </c>
    </row>
    <row r="5766" spans="1:2">
      <c r="A5766" s="223" t="s">
        <v>40607</v>
      </c>
      <c r="B5766" s="223" t="s">
        <v>9310</v>
      </c>
    </row>
    <row r="5767" spans="1:2">
      <c r="A5767" s="223" t="s">
        <v>40606</v>
      </c>
      <c r="B5767" s="223" t="s">
        <v>9311</v>
      </c>
    </row>
    <row r="5768" spans="1:2">
      <c r="A5768" s="223" t="s">
        <v>1</v>
      </c>
      <c r="B5768" s="223" t="s">
        <v>9312</v>
      </c>
    </row>
    <row r="5769" spans="1:2">
      <c r="A5769" s="223" t="s">
        <v>1</v>
      </c>
      <c r="B5769" s="223" t="s">
        <v>9313</v>
      </c>
    </row>
    <row r="5770" spans="1:2">
      <c r="A5770" s="223" t="s">
        <v>3179</v>
      </c>
      <c r="B5770" s="223" t="s">
        <v>9314</v>
      </c>
    </row>
    <row r="5771" spans="1:2">
      <c r="A5771" s="223" t="s">
        <v>0</v>
      </c>
      <c r="B5771" s="223" t="s">
        <v>9315</v>
      </c>
    </row>
    <row r="5772" spans="1:2">
      <c r="A5772" s="223" t="s">
        <v>40607</v>
      </c>
      <c r="B5772" s="223" t="s">
        <v>9316</v>
      </c>
    </row>
    <row r="5773" spans="1:2">
      <c r="A5773" s="223" t="s">
        <v>0</v>
      </c>
      <c r="B5773" s="223" t="s">
        <v>9317</v>
      </c>
    </row>
    <row r="5774" spans="1:2">
      <c r="A5774" s="223" t="s">
        <v>3179</v>
      </c>
      <c r="B5774" s="223" t="s">
        <v>9318</v>
      </c>
    </row>
    <row r="5775" spans="1:2">
      <c r="A5775" s="223" t="s">
        <v>1</v>
      </c>
      <c r="B5775" s="223" t="s">
        <v>9319</v>
      </c>
    </row>
    <row r="5776" spans="1:2">
      <c r="A5776" s="223" t="s">
        <v>40607</v>
      </c>
      <c r="B5776" s="223" t="s">
        <v>9320</v>
      </c>
    </row>
    <row r="5777" spans="1:2">
      <c r="A5777" s="223" t="s">
        <v>0</v>
      </c>
      <c r="B5777" s="223" t="s">
        <v>9321</v>
      </c>
    </row>
    <row r="5778" spans="1:2">
      <c r="A5778" s="223" t="s">
        <v>40605</v>
      </c>
      <c r="B5778" s="223" t="s">
        <v>9322</v>
      </c>
    </row>
    <row r="5779" spans="1:2">
      <c r="A5779" s="223" t="s">
        <v>40607</v>
      </c>
      <c r="B5779" s="223" t="s">
        <v>9323</v>
      </c>
    </row>
    <row r="5780" spans="1:2">
      <c r="A5780" s="223" t="s">
        <v>40605</v>
      </c>
      <c r="B5780" s="223" t="s">
        <v>9324</v>
      </c>
    </row>
    <row r="5781" spans="1:2">
      <c r="A5781" s="223" t="s">
        <v>40606</v>
      </c>
      <c r="B5781" s="223" t="s">
        <v>9325</v>
      </c>
    </row>
    <row r="5782" spans="1:2">
      <c r="A5782" s="223" t="s">
        <v>1</v>
      </c>
      <c r="B5782" s="223" t="s">
        <v>9326</v>
      </c>
    </row>
    <row r="5783" spans="1:2">
      <c r="A5783" s="223" t="s">
        <v>40607</v>
      </c>
      <c r="B5783" s="223" t="s">
        <v>9327</v>
      </c>
    </row>
    <row r="5784" spans="1:2">
      <c r="A5784" s="223" t="s">
        <v>40605</v>
      </c>
      <c r="B5784" s="223" t="s">
        <v>9328</v>
      </c>
    </row>
    <row r="5785" spans="1:2">
      <c r="A5785" s="223" t="s">
        <v>40607</v>
      </c>
      <c r="B5785" s="223" t="s">
        <v>9329</v>
      </c>
    </row>
    <row r="5786" spans="1:2">
      <c r="A5786" s="223" t="s">
        <v>40605</v>
      </c>
      <c r="B5786" s="223" t="s">
        <v>9330</v>
      </c>
    </row>
    <row r="5787" spans="1:2">
      <c r="A5787" s="223" t="s">
        <v>40605</v>
      </c>
      <c r="B5787" s="223" t="s">
        <v>9331</v>
      </c>
    </row>
    <row r="5788" spans="1:2">
      <c r="A5788" s="223" t="s">
        <v>40608</v>
      </c>
      <c r="B5788" s="223" t="s">
        <v>9332</v>
      </c>
    </row>
    <row r="5789" spans="1:2">
      <c r="A5789" s="223" t="s">
        <v>40607</v>
      </c>
      <c r="B5789" s="223" t="s">
        <v>9333</v>
      </c>
    </row>
    <row r="5790" spans="1:2">
      <c r="A5790" s="223" t="s">
        <v>0</v>
      </c>
      <c r="B5790" s="223" t="s">
        <v>9334</v>
      </c>
    </row>
    <row r="5791" spans="1:2">
      <c r="A5791" s="223" t="s">
        <v>1</v>
      </c>
      <c r="B5791" s="223" t="s">
        <v>9335</v>
      </c>
    </row>
    <row r="5792" spans="1:2">
      <c r="A5792" s="223" t="s">
        <v>0</v>
      </c>
      <c r="B5792" s="223" t="s">
        <v>9336</v>
      </c>
    </row>
    <row r="5793" spans="1:2">
      <c r="A5793" s="223" t="s">
        <v>0</v>
      </c>
      <c r="B5793" s="223" t="s">
        <v>9337</v>
      </c>
    </row>
    <row r="5794" spans="1:2">
      <c r="A5794" s="223" t="s">
        <v>0</v>
      </c>
      <c r="B5794" s="223" t="s">
        <v>9338</v>
      </c>
    </row>
    <row r="5795" spans="1:2">
      <c r="A5795" s="223" t="s">
        <v>40605</v>
      </c>
      <c r="B5795" s="223" t="s">
        <v>9339</v>
      </c>
    </row>
    <row r="5796" spans="1:2">
      <c r="A5796" s="223" t="s">
        <v>0</v>
      </c>
      <c r="B5796" s="223" t="s">
        <v>9340</v>
      </c>
    </row>
    <row r="5797" spans="1:2">
      <c r="A5797" s="223" t="s">
        <v>40607</v>
      </c>
      <c r="B5797" s="223" t="s">
        <v>9341</v>
      </c>
    </row>
    <row r="5798" spans="1:2">
      <c r="A5798" s="223" t="s">
        <v>1</v>
      </c>
      <c r="B5798" s="223" t="s">
        <v>9342</v>
      </c>
    </row>
    <row r="5799" spans="1:2">
      <c r="A5799" s="223" t="s">
        <v>40605</v>
      </c>
      <c r="B5799" s="223" t="s">
        <v>9343</v>
      </c>
    </row>
    <row r="5800" spans="1:2">
      <c r="A5800" s="223" t="s">
        <v>0</v>
      </c>
      <c r="B5800" s="223" t="s">
        <v>9344</v>
      </c>
    </row>
    <row r="5801" spans="1:2">
      <c r="A5801" s="223" t="s">
        <v>1</v>
      </c>
      <c r="B5801" s="223" t="s">
        <v>9345</v>
      </c>
    </row>
    <row r="5802" spans="1:2">
      <c r="A5802" s="223" t="s">
        <v>40607</v>
      </c>
      <c r="B5802" s="223" t="s">
        <v>9346</v>
      </c>
    </row>
    <row r="5803" spans="1:2">
      <c r="A5803" s="223" t="s">
        <v>40607</v>
      </c>
      <c r="B5803" s="223" t="s">
        <v>9347</v>
      </c>
    </row>
    <row r="5804" spans="1:2">
      <c r="A5804" s="223" t="s">
        <v>1</v>
      </c>
      <c r="B5804" s="223" t="s">
        <v>9348</v>
      </c>
    </row>
    <row r="5805" spans="1:2">
      <c r="A5805" s="223" t="s">
        <v>1</v>
      </c>
      <c r="B5805" s="223" t="s">
        <v>9349</v>
      </c>
    </row>
    <row r="5806" spans="1:2">
      <c r="A5806" s="223" t="s">
        <v>40606</v>
      </c>
      <c r="B5806" s="223" t="s">
        <v>9350</v>
      </c>
    </row>
    <row r="5807" spans="1:2">
      <c r="A5807" s="223" t="s">
        <v>40606</v>
      </c>
      <c r="B5807" s="223" t="s">
        <v>9351</v>
      </c>
    </row>
    <row r="5808" spans="1:2">
      <c r="A5808" s="223" t="s">
        <v>3179</v>
      </c>
      <c r="B5808" s="223" t="s">
        <v>9352</v>
      </c>
    </row>
    <row r="5809" spans="1:2">
      <c r="A5809" s="223" t="s">
        <v>40605</v>
      </c>
      <c r="B5809" s="223" t="s">
        <v>9353</v>
      </c>
    </row>
    <row r="5810" spans="1:2">
      <c r="A5810" s="223" t="s">
        <v>3179</v>
      </c>
      <c r="B5810" s="223" t="s">
        <v>9354</v>
      </c>
    </row>
    <row r="5811" spans="1:2">
      <c r="A5811" s="223" t="s">
        <v>40606</v>
      </c>
      <c r="B5811" s="223" t="s">
        <v>9355</v>
      </c>
    </row>
    <row r="5812" spans="1:2">
      <c r="A5812" s="223" t="s">
        <v>0</v>
      </c>
      <c r="B5812" s="223" t="s">
        <v>9356</v>
      </c>
    </row>
    <row r="5813" spans="1:2">
      <c r="A5813" s="223" t="s">
        <v>0</v>
      </c>
      <c r="B5813" s="223" t="s">
        <v>9357</v>
      </c>
    </row>
    <row r="5814" spans="1:2">
      <c r="A5814" s="223" t="s">
        <v>1</v>
      </c>
      <c r="B5814" s="223" t="s">
        <v>9358</v>
      </c>
    </row>
    <row r="5815" spans="1:2">
      <c r="A5815" s="223" t="s">
        <v>1</v>
      </c>
      <c r="B5815" s="223" t="s">
        <v>9359</v>
      </c>
    </row>
    <row r="5816" spans="1:2">
      <c r="A5816" s="223" t="s">
        <v>0</v>
      </c>
      <c r="B5816" s="223" t="s">
        <v>9360</v>
      </c>
    </row>
    <row r="5817" spans="1:2">
      <c r="A5817" s="223" t="s">
        <v>1</v>
      </c>
      <c r="B5817" s="223" t="s">
        <v>9361</v>
      </c>
    </row>
    <row r="5818" spans="1:2">
      <c r="A5818" s="223" t="s">
        <v>40608</v>
      </c>
      <c r="B5818" s="223" t="s">
        <v>9362</v>
      </c>
    </row>
    <row r="5819" spans="1:2">
      <c r="A5819" s="223" t="s">
        <v>1</v>
      </c>
      <c r="B5819" s="223" t="s">
        <v>9363</v>
      </c>
    </row>
    <row r="5820" spans="1:2">
      <c r="A5820" s="223" t="s">
        <v>40605</v>
      </c>
      <c r="B5820" s="223" t="s">
        <v>9364</v>
      </c>
    </row>
    <row r="5821" spans="1:2">
      <c r="A5821" s="223" t="s">
        <v>40608</v>
      </c>
      <c r="B5821" s="223" t="s">
        <v>9365</v>
      </c>
    </row>
    <row r="5822" spans="1:2">
      <c r="A5822" s="223" t="s">
        <v>1</v>
      </c>
      <c r="B5822" s="223" t="s">
        <v>9366</v>
      </c>
    </row>
    <row r="5823" spans="1:2">
      <c r="A5823" s="223" t="s">
        <v>40605</v>
      </c>
      <c r="B5823" s="223" t="s">
        <v>9367</v>
      </c>
    </row>
    <row r="5824" spans="1:2">
      <c r="A5824" s="223" t="s">
        <v>0</v>
      </c>
      <c r="B5824" s="223" t="s">
        <v>9368</v>
      </c>
    </row>
    <row r="5825" spans="1:2">
      <c r="A5825" s="223" t="s">
        <v>40605</v>
      </c>
      <c r="B5825" s="223" t="s">
        <v>9369</v>
      </c>
    </row>
    <row r="5826" spans="1:2">
      <c r="A5826" s="223" t="s">
        <v>0</v>
      </c>
      <c r="B5826" s="223" t="s">
        <v>9370</v>
      </c>
    </row>
    <row r="5827" spans="1:2">
      <c r="A5827" s="223" t="s">
        <v>1</v>
      </c>
      <c r="B5827" s="223" t="s">
        <v>9371</v>
      </c>
    </row>
    <row r="5828" spans="1:2">
      <c r="A5828" s="223" t="s">
        <v>40605</v>
      </c>
      <c r="B5828" s="223" t="s">
        <v>9372</v>
      </c>
    </row>
    <row r="5829" spans="1:2">
      <c r="A5829" s="223" t="s">
        <v>40606</v>
      </c>
      <c r="B5829" s="223" t="s">
        <v>9373</v>
      </c>
    </row>
    <row r="5830" spans="1:2">
      <c r="A5830" s="223" t="s">
        <v>40607</v>
      </c>
      <c r="B5830" s="223" t="s">
        <v>9374</v>
      </c>
    </row>
    <row r="5831" spans="1:2">
      <c r="A5831" s="223" t="s">
        <v>1</v>
      </c>
      <c r="B5831" s="223" t="s">
        <v>9375</v>
      </c>
    </row>
    <row r="5832" spans="1:2">
      <c r="A5832" s="223" t="s">
        <v>40606</v>
      </c>
      <c r="B5832" s="223" t="s">
        <v>9376</v>
      </c>
    </row>
    <row r="5833" spans="1:2">
      <c r="A5833" s="223" t="s">
        <v>40605</v>
      </c>
      <c r="B5833" s="223" t="s">
        <v>9377</v>
      </c>
    </row>
    <row r="5834" spans="1:2">
      <c r="A5834" s="223" t="s">
        <v>40606</v>
      </c>
      <c r="B5834" s="223" t="s">
        <v>9378</v>
      </c>
    </row>
    <row r="5835" spans="1:2">
      <c r="A5835" s="223" t="s">
        <v>40606</v>
      </c>
      <c r="B5835" s="223" t="s">
        <v>9379</v>
      </c>
    </row>
    <row r="5836" spans="1:2">
      <c r="A5836" s="223" t="s">
        <v>40605</v>
      </c>
      <c r="B5836" s="223" t="s">
        <v>9380</v>
      </c>
    </row>
    <row r="5837" spans="1:2">
      <c r="A5837" s="223" t="s">
        <v>40607</v>
      </c>
      <c r="B5837" s="223" t="s">
        <v>9381</v>
      </c>
    </row>
    <row r="5838" spans="1:2">
      <c r="A5838" s="223" t="s">
        <v>40606</v>
      </c>
      <c r="B5838" s="223" t="s">
        <v>9382</v>
      </c>
    </row>
    <row r="5839" spans="1:2">
      <c r="A5839" s="223" t="s">
        <v>1</v>
      </c>
      <c r="B5839" s="223" t="s">
        <v>9383</v>
      </c>
    </row>
    <row r="5840" spans="1:2">
      <c r="A5840" s="223" t="s">
        <v>40607</v>
      </c>
      <c r="B5840" s="223" t="s">
        <v>9384</v>
      </c>
    </row>
    <row r="5841" spans="1:2">
      <c r="A5841" s="223" t="s">
        <v>40605</v>
      </c>
      <c r="B5841" s="223" t="s">
        <v>9385</v>
      </c>
    </row>
    <row r="5842" spans="1:2">
      <c r="A5842" s="223" t="s">
        <v>1</v>
      </c>
      <c r="B5842" s="223" t="s">
        <v>9386</v>
      </c>
    </row>
    <row r="5843" spans="1:2">
      <c r="A5843" s="223" t="s">
        <v>40607</v>
      </c>
      <c r="B5843" s="223" t="s">
        <v>9387</v>
      </c>
    </row>
    <row r="5844" spans="1:2">
      <c r="A5844" s="223" t="s">
        <v>3179</v>
      </c>
      <c r="B5844" s="223" t="s">
        <v>9388</v>
      </c>
    </row>
    <row r="5845" spans="1:2">
      <c r="A5845" s="223" t="s">
        <v>40607</v>
      </c>
      <c r="B5845" s="223" t="s">
        <v>9389</v>
      </c>
    </row>
    <row r="5846" spans="1:2">
      <c r="A5846" s="223" t="s">
        <v>40607</v>
      </c>
      <c r="B5846" s="223" t="s">
        <v>9390</v>
      </c>
    </row>
    <row r="5847" spans="1:2">
      <c r="A5847" s="223" t="s">
        <v>0</v>
      </c>
      <c r="B5847" s="223" t="s">
        <v>9391</v>
      </c>
    </row>
    <row r="5848" spans="1:2">
      <c r="A5848" s="223" t="s">
        <v>0</v>
      </c>
      <c r="B5848" s="223" t="s">
        <v>9392</v>
      </c>
    </row>
    <row r="5849" spans="1:2">
      <c r="A5849" s="223" t="s">
        <v>40607</v>
      </c>
      <c r="B5849" s="223" t="s">
        <v>9393</v>
      </c>
    </row>
    <row r="5850" spans="1:2">
      <c r="A5850" s="223" t="s">
        <v>3179</v>
      </c>
      <c r="B5850" s="223" t="s">
        <v>9394</v>
      </c>
    </row>
    <row r="5851" spans="1:2">
      <c r="A5851" s="223" t="s">
        <v>1</v>
      </c>
      <c r="B5851" s="223" t="s">
        <v>9395</v>
      </c>
    </row>
    <row r="5852" spans="1:2">
      <c r="A5852" s="223" t="s">
        <v>0</v>
      </c>
      <c r="B5852" s="223" t="s">
        <v>9396</v>
      </c>
    </row>
    <row r="5853" spans="1:2">
      <c r="A5853" s="223" t="s">
        <v>1</v>
      </c>
      <c r="B5853" s="223" t="s">
        <v>9397</v>
      </c>
    </row>
    <row r="5854" spans="1:2">
      <c r="A5854" s="223" t="s">
        <v>0</v>
      </c>
      <c r="B5854" s="223" t="s">
        <v>9398</v>
      </c>
    </row>
    <row r="5855" spans="1:2">
      <c r="A5855" s="223" t="s">
        <v>1</v>
      </c>
      <c r="B5855" s="223" t="s">
        <v>9399</v>
      </c>
    </row>
    <row r="5856" spans="1:2">
      <c r="A5856" s="223" t="s">
        <v>1</v>
      </c>
      <c r="B5856" s="223" t="s">
        <v>9400</v>
      </c>
    </row>
    <row r="5857" spans="1:2">
      <c r="A5857" s="223" t="s">
        <v>1</v>
      </c>
      <c r="B5857" s="223" t="s">
        <v>9401</v>
      </c>
    </row>
    <row r="5858" spans="1:2">
      <c r="A5858" s="223" t="s">
        <v>0</v>
      </c>
      <c r="B5858" s="223" t="s">
        <v>9402</v>
      </c>
    </row>
    <row r="5859" spans="1:2">
      <c r="A5859" s="223" t="s">
        <v>0</v>
      </c>
      <c r="B5859" s="223" t="s">
        <v>9403</v>
      </c>
    </row>
    <row r="5860" spans="1:2">
      <c r="A5860" s="223" t="s">
        <v>1</v>
      </c>
      <c r="B5860" s="223" t="s">
        <v>9404</v>
      </c>
    </row>
    <row r="5861" spans="1:2">
      <c r="A5861" s="223" t="s">
        <v>1</v>
      </c>
      <c r="B5861" s="223" t="s">
        <v>9405</v>
      </c>
    </row>
    <row r="5862" spans="1:2">
      <c r="A5862" s="223" t="s">
        <v>1</v>
      </c>
      <c r="B5862" s="223" t="s">
        <v>9406</v>
      </c>
    </row>
    <row r="5863" spans="1:2">
      <c r="A5863" s="223" t="s">
        <v>0</v>
      </c>
      <c r="B5863" s="223" t="s">
        <v>9407</v>
      </c>
    </row>
    <row r="5864" spans="1:2">
      <c r="A5864" s="223" t="s">
        <v>0</v>
      </c>
      <c r="B5864" s="223" t="s">
        <v>9408</v>
      </c>
    </row>
    <row r="5865" spans="1:2">
      <c r="A5865" s="223" t="s">
        <v>1</v>
      </c>
      <c r="B5865" s="223" t="s">
        <v>9409</v>
      </c>
    </row>
    <row r="5866" spans="1:2">
      <c r="A5866" s="223" t="s">
        <v>40607</v>
      </c>
      <c r="B5866" s="223" t="s">
        <v>9410</v>
      </c>
    </row>
    <row r="5867" spans="1:2">
      <c r="A5867" s="223" t="s">
        <v>40607</v>
      </c>
      <c r="B5867" s="223" t="s">
        <v>9411</v>
      </c>
    </row>
    <row r="5868" spans="1:2">
      <c r="A5868" s="223" t="s">
        <v>3179</v>
      </c>
      <c r="B5868" s="223" t="s">
        <v>9412</v>
      </c>
    </row>
    <row r="5869" spans="1:2">
      <c r="A5869" s="223" t="s">
        <v>3179</v>
      </c>
      <c r="B5869" s="223" t="s">
        <v>9413</v>
      </c>
    </row>
    <row r="5870" spans="1:2">
      <c r="A5870" s="223" t="s">
        <v>40607</v>
      </c>
      <c r="B5870" s="223" t="s">
        <v>9414</v>
      </c>
    </row>
    <row r="5871" spans="1:2">
      <c r="A5871" s="223" t="s">
        <v>40607</v>
      </c>
      <c r="B5871" s="223" t="s">
        <v>9415</v>
      </c>
    </row>
    <row r="5872" spans="1:2">
      <c r="A5872" s="223" t="s">
        <v>1</v>
      </c>
      <c r="B5872" s="223" t="s">
        <v>9416</v>
      </c>
    </row>
    <row r="5873" spans="1:2">
      <c r="A5873" s="223" t="s">
        <v>40607</v>
      </c>
      <c r="B5873" s="223" t="s">
        <v>9417</v>
      </c>
    </row>
    <row r="5874" spans="1:2">
      <c r="A5874" s="223" t="s">
        <v>0</v>
      </c>
      <c r="B5874" s="223" t="s">
        <v>9418</v>
      </c>
    </row>
    <row r="5875" spans="1:2">
      <c r="A5875" s="223" t="s">
        <v>40607</v>
      </c>
      <c r="B5875" s="223" t="s">
        <v>9419</v>
      </c>
    </row>
    <row r="5876" spans="1:2">
      <c r="A5876" s="223" t="s">
        <v>0</v>
      </c>
      <c r="B5876" s="223" t="s">
        <v>9420</v>
      </c>
    </row>
    <row r="5877" spans="1:2">
      <c r="A5877" s="223" t="s">
        <v>0</v>
      </c>
      <c r="B5877" s="223" t="s">
        <v>9421</v>
      </c>
    </row>
    <row r="5878" spans="1:2">
      <c r="A5878" s="223" t="s">
        <v>0</v>
      </c>
      <c r="B5878" s="223" t="s">
        <v>9422</v>
      </c>
    </row>
    <row r="5879" spans="1:2">
      <c r="A5879" s="223" t="s">
        <v>1</v>
      </c>
      <c r="B5879" s="223" t="s">
        <v>9423</v>
      </c>
    </row>
    <row r="5880" spans="1:2">
      <c r="A5880" s="223" t="s">
        <v>1</v>
      </c>
      <c r="B5880" s="223" t="s">
        <v>9424</v>
      </c>
    </row>
    <row r="5881" spans="1:2">
      <c r="A5881" s="223" t="s">
        <v>0</v>
      </c>
      <c r="B5881" s="223" t="s">
        <v>9425</v>
      </c>
    </row>
    <row r="5882" spans="1:2">
      <c r="A5882" s="223" t="s">
        <v>0</v>
      </c>
      <c r="B5882" s="223" t="s">
        <v>9426</v>
      </c>
    </row>
    <row r="5883" spans="1:2">
      <c r="A5883" s="223" t="s">
        <v>40605</v>
      </c>
      <c r="B5883" s="223" t="s">
        <v>9427</v>
      </c>
    </row>
    <row r="5884" spans="1:2">
      <c r="A5884" s="223" t="s">
        <v>40607</v>
      </c>
      <c r="B5884" s="223" t="s">
        <v>9428</v>
      </c>
    </row>
    <row r="5885" spans="1:2">
      <c r="A5885" s="223" t="s">
        <v>0</v>
      </c>
      <c r="B5885" s="223" t="s">
        <v>9429</v>
      </c>
    </row>
    <row r="5886" spans="1:2">
      <c r="A5886" s="223" t="s">
        <v>1</v>
      </c>
      <c r="B5886" s="223" t="s">
        <v>9430</v>
      </c>
    </row>
    <row r="5887" spans="1:2">
      <c r="A5887" s="223" t="s">
        <v>3179</v>
      </c>
      <c r="B5887" s="223" t="s">
        <v>9431</v>
      </c>
    </row>
    <row r="5888" spans="1:2">
      <c r="A5888" s="223" t="s">
        <v>0</v>
      </c>
      <c r="B5888" s="223" t="s">
        <v>9432</v>
      </c>
    </row>
    <row r="5889" spans="1:2">
      <c r="A5889" s="223" t="s">
        <v>1</v>
      </c>
      <c r="B5889" s="223" t="s">
        <v>9433</v>
      </c>
    </row>
    <row r="5890" spans="1:2">
      <c r="A5890" s="223" t="s">
        <v>40607</v>
      </c>
      <c r="B5890" s="223" t="s">
        <v>9434</v>
      </c>
    </row>
    <row r="5891" spans="1:2">
      <c r="A5891" s="223" t="s">
        <v>40608</v>
      </c>
      <c r="B5891" s="223" t="s">
        <v>9435</v>
      </c>
    </row>
    <row r="5892" spans="1:2">
      <c r="A5892" s="223" t="s">
        <v>40605</v>
      </c>
      <c r="B5892" s="223" t="s">
        <v>9436</v>
      </c>
    </row>
    <row r="5893" spans="1:2">
      <c r="A5893" s="223" t="s">
        <v>40605</v>
      </c>
      <c r="B5893" s="223" t="s">
        <v>9437</v>
      </c>
    </row>
    <row r="5894" spans="1:2">
      <c r="A5894" s="223" t="s">
        <v>3179</v>
      </c>
      <c r="B5894" s="223" t="s">
        <v>9438</v>
      </c>
    </row>
    <row r="5895" spans="1:2">
      <c r="A5895" s="223" t="s">
        <v>1</v>
      </c>
      <c r="B5895" s="223" t="s">
        <v>9439</v>
      </c>
    </row>
    <row r="5896" spans="1:2">
      <c r="A5896" s="223" t="s">
        <v>3179</v>
      </c>
      <c r="B5896" s="223" t="s">
        <v>9440</v>
      </c>
    </row>
    <row r="5897" spans="1:2">
      <c r="A5897" s="223" t="s">
        <v>1</v>
      </c>
      <c r="B5897" s="223" t="s">
        <v>9441</v>
      </c>
    </row>
    <row r="5898" spans="1:2">
      <c r="A5898" s="223" t="s">
        <v>0</v>
      </c>
      <c r="B5898" s="223" t="s">
        <v>9442</v>
      </c>
    </row>
    <row r="5899" spans="1:2">
      <c r="A5899" s="223" t="s">
        <v>40605</v>
      </c>
      <c r="B5899" s="223" t="s">
        <v>9443</v>
      </c>
    </row>
    <row r="5900" spans="1:2">
      <c r="A5900" s="223" t="s">
        <v>3179</v>
      </c>
      <c r="B5900" s="223" t="s">
        <v>9444</v>
      </c>
    </row>
    <row r="5901" spans="1:2">
      <c r="A5901" s="223" t="s">
        <v>1</v>
      </c>
      <c r="B5901" s="223" t="s">
        <v>9445</v>
      </c>
    </row>
    <row r="5902" spans="1:2">
      <c r="A5902" s="223" t="s">
        <v>3179</v>
      </c>
      <c r="B5902" s="223" t="s">
        <v>9446</v>
      </c>
    </row>
    <row r="5903" spans="1:2">
      <c r="A5903" s="223" t="s">
        <v>3179</v>
      </c>
      <c r="B5903" s="223" t="s">
        <v>9447</v>
      </c>
    </row>
    <row r="5904" spans="1:2">
      <c r="A5904" s="223" t="s">
        <v>40606</v>
      </c>
      <c r="B5904" s="223" t="s">
        <v>9448</v>
      </c>
    </row>
    <row r="5905" spans="1:2">
      <c r="A5905" s="223" t="s">
        <v>40606</v>
      </c>
      <c r="B5905" s="223" t="s">
        <v>9449</v>
      </c>
    </row>
    <row r="5906" spans="1:2">
      <c r="A5906" s="223" t="s">
        <v>1</v>
      </c>
      <c r="B5906" s="223" t="s">
        <v>9450</v>
      </c>
    </row>
    <row r="5907" spans="1:2">
      <c r="A5907" s="223" t="s">
        <v>3179</v>
      </c>
      <c r="B5907" s="223" t="s">
        <v>9451</v>
      </c>
    </row>
    <row r="5908" spans="1:2">
      <c r="A5908" s="223" t="s">
        <v>3179</v>
      </c>
      <c r="B5908" s="223" t="s">
        <v>9452</v>
      </c>
    </row>
    <row r="5909" spans="1:2">
      <c r="A5909" s="223" t="s">
        <v>0</v>
      </c>
      <c r="B5909" s="223" t="s">
        <v>9453</v>
      </c>
    </row>
    <row r="5910" spans="1:2">
      <c r="A5910" s="223" t="s">
        <v>40607</v>
      </c>
      <c r="B5910" s="223" t="s">
        <v>9454</v>
      </c>
    </row>
    <row r="5911" spans="1:2">
      <c r="A5911" s="223" t="s">
        <v>3179</v>
      </c>
      <c r="B5911" s="223" t="s">
        <v>9455</v>
      </c>
    </row>
    <row r="5912" spans="1:2">
      <c r="A5912" s="223" t="s">
        <v>0</v>
      </c>
      <c r="B5912" s="223" t="s">
        <v>9456</v>
      </c>
    </row>
    <row r="5913" spans="1:2">
      <c r="A5913" s="223" t="s">
        <v>40607</v>
      </c>
      <c r="B5913" s="223" t="s">
        <v>9457</v>
      </c>
    </row>
    <row r="5914" spans="1:2">
      <c r="A5914" s="223" t="s">
        <v>0</v>
      </c>
      <c r="B5914" s="223" t="s">
        <v>9458</v>
      </c>
    </row>
    <row r="5915" spans="1:2">
      <c r="A5915" s="223" t="s">
        <v>1</v>
      </c>
      <c r="B5915" s="223" t="s">
        <v>9459</v>
      </c>
    </row>
    <row r="5916" spans="1:2">
      <c r="A5916" s="223" t="s">
        <v>1</v>
      </c>
      <c r="B5916" s="223" t="s">
        <v>9460</v>
      </c>
    </row>
    <row r="5917" spans="1:2">
      <c r="A5917" s="223" t="s">
        <v>0</v>
      </c>
      <c r="B5917" s="223" t="s">
        <v>9461</v>
      </c>
    </row>
    <row r="5918" spans="1:2">
      <c r="A5918" s="223" t="s">
        <v>3179</v>
      </c>
      <c r="B5918" s="223" t="s">
        <v>9462</v>
      </c>
    </row>
    <row r="5919" spans="1:2">
      <c r="A5919" s="223" t="s">
        <v>3179</v>
      </c>
      <c r="B5919" s="223" t="s">
        <v>9463</v>
      </c>
    </row>
    <row r="5920" spans="1:2">
      <c r="A5920" s="223" t="s">
        <v>3179</v>
      </c>
      <c r="B5920" s="223" t="s">
        <v>9464</v>
      </c>
    </row>
    <row r="5921" spans="1:2">
      <c r="A5921" s="223" t="s">
        <v>40607</v>
      </c>
      <c r="B5921" s="223" t="s">
        <v>9465</v>
      </c>
    </row>
    <row r="5922" spans="1:2">
      <c r="A5922" s="223" t="s">
        <v>0</v>
      </c>
      <c r="B5922" s="223" t="s">
        <v>9466</v>
      </c>
    </row>
    <row r="5923" spans="1:2">
      <c r="A5923" s="223" t="s">
        <v>3179</v>
      </c>
      <c r="B5923" s="223" t="s">
        <v>9467</v>
      </c>
    </row>
    <row r="5924" spans="1:2">
      <c r="A5924" s="223" t="s">
        <v>0</v>
      </c>
      <c r="B5924" s="223" t="s">
        <v>9468</v>
      </c>
    </row>
    <row r="5925" spans="1:2">
      <c r="A5925" s="223" t="s">
        <v>40607</v>
      </c>
      <c r="B5925" s="223" t="s">
        <v>9469</v>
      </c>
    </row>
    <row r="5926" spans="1:2">
      <c r="A5926" s="223" t="s">
        <v>40607</v>
      </c>
      <c r="B5926" s="223" t="s">
        <v>9470</v>
      </c>
    </row>
    <row r="5927" spans="1:2">
      <c r="A5927" s="223" t="s">
        <v>3179</v>
      </c>
      <c r="B5927" s="223" t="s">
        <v>9471</v>
      </c>
    </row>
    <row r="5928" spans="1:2">
      <c r="A5928" s="223" t="s">
        <v>0</v>
      </c>
      <c r="B5928" s="223" t="s">
        <v>9472</v>
      </c>
    </row>
    <row r="5929" spans="1:2">
      <c r="A5929" s="223" t="s">
        <v>40607</v>
      </c>
      <c r="B5929" s="223" t="s">
        <v>9473</v>
      </c>
    </row>
    <row r="5930" spans="1:2">
      <c r="A5930" s="223" t="s">
        <v>40606</v>
      </c>
      <c r="B5930" s="223" t="s">
        <v>9474</v>
      </c>
    </row>
    <row r="5931" spans="1:2">
      <c r="A5931" s="223" t="s">
        <v>0</v>
      </c>
      <c r="B5931" s="223" t="s">
        <v>9475</v>
      </c>
    </row>
    <row r="5932" spans="1:2">
      <c r="A5932" s="223" t="s">
        <v>40605</v>
      </c>
      <c r="B5932" s="223" t="s">
        <v>9476</v>
      </c>
    </row>
    <row r="5933" spans="1:2">
      <c r="A5933" s="223" t="s">
        <v>40606</v>
      </c>
      <c r="B5933" s="223" t="s">
        <v>9477</v>
      </c>
    </row>
    <row r="5934" spans="1:2">
      <c r="A5934" s="223" t="s">
        <v>3179</v>
      </c>
      <c r="B5934" s="223" t="s">
        <v>9478</v>
      </c>
    </row>
    <row r="5935" spans="1:2">
      <c r="A5935" s="223" t="s">
        <v>3179</v>
      </c>
      <c r="B5935" s="223" t="s">
        <v>9479</v>
      </c>
    </row>
    <row r="5936" spans="1:2">
      <c r="A5936" s="223" t="s">
        <v>0</v>
      </c>
      <c r="B5936" s="223" t="s">
        <v>9480</v>
      </c>
    </row>
    <row r="5937" spans="1:2">
      <c r="A5937" s="223" t="s">
        <v>40607</v>
      </c>
      <c r="B5937" s="223" t="s">
        <v>9481</v>
      </c>
    </row>
    <row r="5938" spans="1:2">
      <c r="A5938" s="223" t="s">
        <v>40608</v>
      </c>
      <c r="B5938" s="223" t="s">
        <v>9482</v>
      </c>
    </row>
    <row r="5939" spans="1:2">
      <c r="A5939" s="223" t="s">
        <v>0</v>
      </c>
      <c r="B5939" s="223" t="s">
        <v>9483</v>
      </c>
    </row>
    <row r="5940" spans="1:2">
      <c r="A5940" s="223" t="s">
        <v>0</v>
      </c>
      <c r="B5940" s="223" t="s">
        <v>9484</v>
      </c>
    </row>
    <row r="5941" spans="1:2">
      <c r="A5941" s="223" t="s">
        <v>3179</v>
      </c>
      <c r="B5941" s="223" t="s">
        <v>9485</v>
      </c>
    </row>
    <row r="5942" spans="1:2">
      <c r="A5942" s="223" t="s">
        <v>40607</v>
      </c>
      <c r="B5942" s="223" t="s">
        <v>9486</v>
      </c>
    </row>
    <row r="5943" spans="1:2">
      <c r="A5943" s="223" t="s">
        <v>40606</v>
      </c>
      <c r="B5943" s="223" t="s">
        <v>9487</v>
      </c>
    </row>
    <row r="5944" spans="1:2">
      <c r="A5944" s="223" t="s">
        <v>1</v>
      </c>
      <c r="B5944" s="223" t="s">
        <v>9488</v>
      </c>
    </row>
    <row r="5945" spans="1:2">
      <c r="A5945" s="223" t="s">
        <v>40607</v>
      </c>
      <c r="B5945" s="223" t="s">
        <v>9489</v>
      </c>
    </row>
    <row r="5946" spans="1:2">
      <c r="A5946" s="223" t="s">
        <v>1</v>
      </c>
      <c r="B5946" s="223" t="s">
        <v>9490</v>
      </c>
    </row>
    <row r="5947" spans="1:2">
      <c r="A5947" s="223" t="s">
        <v>0</v>
      </c>
      <c r="B5947" s="223" t="s">
        <v>9491</v>
      </c>
    </row>
    <row r="5948" spans="1:2">
      <c r="A5948" s="223" t="s">
        <v>40608</v>
      </c>
      <c r="B5948" s="223" t="s">
        <v>9492</v>
      </c>
    </row>
    <row r="5949" spans="1:2">
      <c r="A5949" s="223" t="s">
        <v>1</v>
      </c>
      <c r="B5949" s="223" t="s">
        <v>9493</v>
      </c>
    </row>
    <row r="5950" spans="1:2">
      <c r="A5950" s="223" t="s">
        <v>1</v>
      </c>
      <c r="B5950" s="223" t="s">
        <v>9494</v>
      </c>
    </row>
    <row r="5951" spans="1:2">
      <c r="A5951" s="223" t="s">
        <v>0</v>
      </c>
      <c r="B5951" s="223" t="s">
        <v>9495</v>
      </c>
    </row>
    <row r="5952" spans="1:2">
      <c r="A5952" s="223" t="s">
        <v>0</v>
      </c>
      <c r="B5952" s="223" t="s">
        <v>9496</v>
      </c>
    </row>
    <row r="5953" spans="1:2">
      <c r="A5953" s="223" t="s">
        <v>3179</v>
      </c>
      <c r="B5953" s="223" t="s">
        <v>9497</v>
      </c>
    </row>
    <row r="5954" spans="1:2">
      <c r="A5954" s="223" t="s">
        <v>3179</v>
      </c>
      <c r="B5954" s="223" t="s">
        <v>9498</v>
      </c>
    </row>
    <row r="5955" spans="1:2">
      <c r="A5955" s="223" t="s">
        <v>1</v>
      </c>
      <c r="B5955" s="223" t="s">
        <v>9499</v>
      </c>
    </row>
    <row r="5956" spans="1:2">
      <c r="A5956" s="223" t="s">
        <v>1</v>
      </c>
      <c r="B5956" s="223" t="s">
        <v>9500</v>
      </c>
    </row>
    <row r="5957" spans="1:2">
      <c r="A5957" s="223" t="s">
        <v>40608</v>
      </c>
      <c r="B5957" s="223" t="s">
        <v>9501</v>
      </c>
    </row>
    <row r="5958" spans="1:2">
      <c r="A5958" s="223" t="s">
        <v>40607</v>
      </c>
      <c r="B5958" s="223" t="s">
        <v>9502</v>
      </c>
    </row>
    <row r="5959" spans="1:2">
      <c r="A5959" s="223" t="s">
        <v>1</v>
      </c>
      <c r="B5959" s="223" t="s">
        <v>9503</v>
      </c>
    </row>
    <row r="5960" spans="1:2">
      <c r="A5960" s="223" t="s">
        <v>1</v>
      </c>
      <c r="B5960" s="223" t="s">
        <v>9504</v>
      </c>
    </row>
    <row r="5961" spans="1:2">
      <c r="A5961" s="223" t="s">
        <v>40606</v>
      </c>
      <c r="B5961" s="223" t="s">
        <v>9505</v>
      </c>
    </row>
    <row r="5962" spans="1:2">
      <c r="A5962" s="223" t="s">
        <v>1</v>
      </c>
      <c r="B5962" s="223" t="s">
        <v>9506</v>
      </c>
    </row>
    <row r="5963" spans="1:2">
      <c r="A5963" s="223" t="s">
        <v>0</v>
      </c>
      <c r="B5963" s="223" t="s">
        <v>9507</v>
      </c>
    </row>
    <row r="5964" spans="1:2">
      <c r="A5964" s="223" t="s">
        <v>3179</v>
      </c>
      <c r="B5964" s="223" t="s">
        <v>9508</v>
      </c>
    </row>
    <row r="5965" spans="1:2">
      <c r="A5965" s="223" t="s">
        <v>0</v>
      </c>
      <c r="B5965" s="223" t="s">
        <v>9509</v>
      </c>
    </row>
    <row r="5966" spans="1:2">
      <c r="A5966" s="223" t="s">
        <v>1</v>
      </c>
      <c r="B5966" s="223" t="s">
        <v>9510</v>
      </c>
    </row>
    <row r="5967" spans="1:2">
      <c r="A5967" s="223" t="s">
        <v>1</v>
      </c>
      <c r="B5967" s="223" t="s">
        <v>9511</v>
      </c>
    </row>
    <row r="5968" spans="1:2">
      <c r="A5968" s="223" t="s">
        <v>3179</v>
      </c>
      <c r="B5968" s="223" t="s">
        <v>9512</v>
      </c>
    </row>
    <row r="5969" spans="1:2">
      <c r="A5969" s="223" t="s">
        <v>0</v>
      </c>
      <c r="B5969" s="223" t="s">
        <v>9513</v>
      </c>
    </row>
    <row r="5970" spans="1:2">
      <c r="A5970" s="223" t="s">
        <v>3179</v>
      </c>
      <c r="B5970" s="223" t="s">
        <v>9514</v>
      </c>
    </row>
    <row r="5971" spans="1:2">
      <c r="A5971" s="223" t="s">
        <v>40606</v>
      </c>
      <c r="B5971" s="223" t="s">
        <v>9515</v>
      </c>
    </row>
    <row r="5972" spans="1:2">
      <c r="A5972" s="223" t="s">
        <v>1</v>
      </c>
      <c r="B5972" s="223" t="s">
        <v>9516</v>
      </c>
    </row>
    <row r="5973" spans="1:2">
      <c r="A5973" s="223" t="s">
        <v>0</v>
      </c>
      <c r="B5973" s="223" t="s">
        <v>9517</v>
      </c>
    </row>
    <row r="5974" spans="1:2">
      <c r="A5974" s="223" t="s">
        <v>40606</v>
      </c>
      <c r="B5974" s="223" t="s">
        <v>9518</v>
      </c>
    </row>
    <row r="5975" spans="1:2">
      <c r="A5975" s="223" t="s">
        <v>40607</v>
      </c>
      <c r="B5975" s="223" t="s">
        <v>9519</v>
      </c>
    </row>
    <row r="5976" spans="1:2">
      <c r="A5976" s="223" t="s">
        <v>40607</v>
      </c>
      <c r="B5976" s="223" t="s">
        <v>9520</v>
      </c>
    </row>
    <row r="5977" spans="1:2">
      <c r="A5977" s="223" t="s">
        <v>1</v>
      </c>
      <c r="B5977" s="223" t="s">
        <v>9521</v>
      </c>
    </row>
    <row r="5978" spans="1:2">
      <c r="A5978" s="223" t="s">
        <v>1</v>
      </c>
      <c r="B5978" s="223" t="s">
        <v>9522</v>
      </c>
    </row>
    <row r="5979" spans="1:2">
      <c r="A5979" s="223" t="s">
        <v>40607</v>
      </c>
      <c r="B5979" s="223" t="s">
        <v>9523</v>
      </c>
    </row>
    <row r="5980" spans="1:2">
      <c r="A5980" s="223" t="s">
        <v>0</v>
      </c>
      <c r="B5980" s="223" t="s">
        <v>9524</v>
      </c>
    </row>
    <row r="5981" spans="1:2">
      <c r="A5981" s="223" t="s">
        <v>1</v>
      </c>
      <c r="B5981" s="223" t="s">
        <v>9525</v>
      </c>
    </row>
    <row r="5982" spans="1:2">
      <c r="A5982" s="223" t="s">
        <v>40607</v>
      </c>
      <c r="B5982" s="223" t="s">
        <v>9526</v>
      </c>
    </row>
    <row r="5983" spans="1:2">
      <c r="A5983" s="223" t="s">
        <v>1</v>
      </c>
      <c r="B5983" s="223" t="s">
        <v>9527</v>
      </c>
    </row>
    <row r="5984" spans="1:2">
      <c r="A5984" s="223" t="s">
        <v>40607</v>
      </c>
      <c r="B5984" s="223" t="s">
        <v>9528</v>
      </c>
    </row>
    <row r="5985" spans="1:2">
      <c r="A5985" s="223" t="s">
        <v>40608</v>
      </c>
      <c r="B5985" s="223" t="s">
        <v>9529</v>
      </c>
    </row>
    <row r="5986" spans="1:2">
      <c r="A5986" s="223" t="s">
        <v>40607</v>
      </c>
      <c r="B5986" s="223" t="s">
        <v>9530</v>
      </c>
    </row>
    <row r="5987" spans="1:2">
      <c r="A5987" s="223" t="s">
        <v>40605</v>
      </c>
      <c r="B5987" s="223" t="s">
        <v>9531</v>
      </c>
    </row>
    <row r="5988" spans="1:2">
      <c r="A5988" s="223" t="s">
        <v>40605</v>
      </c>
      <c r="B5988" s="223" t="s">
        <v>9532</v>
      </c>
    </row>
    <row r="5989" spans="1:2">
      <c r="A5989" s="223" t="s">
        <v>0</v>
      </c>
      <c r="B5989" s="223" t="s">
        <v>9533</v>
      </c>
    </row>
    <row r="5990" spans="1:2">
      <c r="A5990" s="223" t="s">
        <v>0</v>
      </c>
      <c r="B5990" s="223" t="s">
        <v>9534</v>
      </c>
    </row>
    <row r="5991" spans="1:2">
      <c r="A5991" s="223" t="s">
        <v>40606</v>
      </c>
      <c r="B5991" s="223" t="s">
        <v>9535</v>
      </c>
    </row>
    <row r="5992" spans="1:2">
      <c r="A5992" s="223" t="s">
        <v>40607</v>
      </c>
      <c r="B5992" s="223" t="s">
        <v>9536</v>
      </c>
    </row>
    <row r="5993" spans="1:2">
      <c r="A5993" s="223" t="s">
        <v>3179</v>
      </c>
      <c r="B5993" s="223" t="s">
        <v>9537</v>
      </c>
    </row>
    <row r="5994" spans="1:2">
      <c r="A5994" s="223" t="s">
        <v>40607</v>
      </c>
      <c r="B5994" s="223" t="s">
        <v>9538</v>
      </c>
    </row>
    <row r="5995" spans="1:2">
      <c r="A5995" s="223" t="s">
        <v>0</v>
      </c>
      <c r="B5995" s="223" t="s">
        <v>9539</v>
      </c>
    </row>
    <row r="5996" spans="1:2">
      <c r="A5996" s="223" t="s">
        <v>1</v>
      </c>
      <c r="B5996" s="223" t="s">
        <v>9540</v>
      </c>
    </row>
    <row r="5997" spans="1:2">
      <c r="A5997" s="223" t="s">
        <v>40606</v>
      </c>
      <c r="B5997" s="223" t="s">
        <v>9541</v>
      </c>
    </row>
    <row r="5998" spans="1:2">
      <c r="A5998" s="223" t="s">
        <v>0</v>
      </c>
      <c r="B5998" s="223" t="s">
        <v>9542</v>
      </c>
    </row>
    <row r="5999" spans="1:2">
      <c r="A5999" s="223" t="s">
        <v>1</v>
      </c>
      <c r="B5999" s="223" t="s">
        <v>9543</v>
      </c>
    </row>
    <row r="6000" spans="1:2">
      <c r="A6000" s="223" t="s">
        <v>40606</v>
      </c>
      <c r="B6000" s="223" t="s">
        <v>9544</v>
      </c>
    </row>
    <row r="6001" spans="1:2">
      <c r="A6001" s="223" t="s">
        <v>40607</v>
      </c>
      <c r="B6001" s="223" t="s">
        <v>9545</v>
      </c>
    </row>
    <row r="6002" spans="1:2">
      <c r="A6002" s="223" t="s">
        <v>1</v>
      </c>
      <c r="B6002" s="223" t="s">
        <v>9546</v>
      </c>
    </row>
    <row r="6003" spans="1:2">
      <c r="A6003" s="223" t="s">
        <v>3179</v>
      </c>
      <c r="B6003" s="223" t="s">
        <v>9547</v>
      </c>
    </row>
    <row r="6004" spans="1:2">
      <c r="A6004" s="223" t="s">
        <v>1</v>
      </c>
      <c r="B6004" s="223" t="s">
        <v>9548</v>
      </c>
    </row>
    <row r="6005" spans="1:2">
      <c r="A6005" s="223" t="s">
        <v>3179</v>
      </c>
      <c r="B6005" s="223" t="s">
        <v>9549</v>
      </c>
    </row>
    <row r="6006" spans="1:2">
      <c r="A6006" s="223" t="s">
        <v>1</v>
      </c>
      <c r="B6006" s="223" t="s">
        <v>9550</v>
      </c>
    </row>
    <row r="6007" spans="1:2">
      <c r="A6007" s="223" t="s">
        <v>1</v>
      </c>
      <c r="B6007" s="223" t="s">
        <v>9551</v>
      </c>
    </row>
    <row r="6008" spans="1:2">
      <c r="A6008" s="223" t="s">
        <v>1</v>
      </c>
      <c r="B6008" s="223" t="s">
        <v>9552</v>
      </c>
    </row>
    <row r="6009" spans="1:2">
      <c r="A6009" s="223" t="s">
        <v>1</v>
      </c>
      <c r="B6009" s="223" t="s">
        <v>9553</v>
      </c>
    </row>
    <row r="6010" spans="1:2">
      <c r="A6010" s="223" t="s">
        <v>40605</v>
      </c>
      <c r="B6010" s="223" t="s">
        <v>9554</v>
      </c>
    </row>
    <row r="6011" spans="1:2">
      <c r="A6011" s="223" t="s">
        <v>40606</v>
      </c>
      <c r="B6011" s="223" t="s">
        <v>9555</v>
      </c>
    </row>
    <row r="6012" spans="1:2">
      <c r="A6012" s="223" t="s">
        <v>40606</v>
      </c>
      <c r="B6012" s="223" t="s">
        <v>9556</v>
      </c>
    </row>
    <row r="6013" spans="1:2">
      <c r="A6013" s="223" t="s">
        <v>0</v>
      </c>
      <c r="B6013" s="223" t="s">
        <v>9557</v>
      </c>
    </row>
    <row r="6014" spans="1:2">
      <c r="A6014" s="223" t="s">
        <v>1</v>
      </c>
      <c r="B6014" s="223" t="s">
        <v>9558</v>
      </c>
    </row>
    <row r="6015" spans="1:2">
      <c r="A6015" s="223" t="s">
        <v>1</v>
      </c>
      <c r="B6015" s="223" t="s">
        <v>9559</v>
      </c>
    </row>
    <row r="6016" spans="1:2">
      <c r="A6016" s="223" t="s">
        <v>40607</v>
      </c>
      <c r="B6016" s="223" t="s">
        <v>9560</v>
      </c>
    </row>
    <row r="6017" spans="1:2">
      <c r="A6017" s="223" t="s">
        <v>40607</v>
      </c>
      <c r="B6017" s="223" t="s">
        <v>9561</v>
      </c>
    </row>
    <row r="6018" spans="1:2">
      <c r="A6018" s="223" t="s">
        <v>0</v>
      </c>
      <c r="B6018" s="223" t="s">
        <v>9562</v>
      </c>
    </row>
    <row r="6019" spans="1:2">
      <c r="A6019" s="223" t="s">
        <v>40608</v>
      </c>
      <c r="B6019" s="223" t="s">
        <v>9563</v>
      </c>
    </row>
    <row r="6020" spans="1:2">
      <c r="A6020" s="223" t="s">
        <v>0</v>
      </c>
      <c r="B6020" s="223" t="s">
        <v>9564</v>
      </c>
    </row>
    <row r="6021" spans="1:2">
      <c r="A6021" s="223" t="s">
        <v>40605</v>
      </c>
      <c r="B6021" s="223" t="s">
        <v>9565</v>
      </c>
    </row>
    <row r="6022" spans="1:2">
      <c r="A6022" s="223" t="s">
        <v>40607</v>
      </c>
      <c r="B6022" s="223" t="s">
        <v>9566</v>
      </c>
    </row>
    <row r="6023" spans="1:2">
      <c r="A6023" s="223" t="s">
        <v>1</v>
      </c>
      <c r="B6023" s="223" t="s">
        <v>9567</v>
      </c>
    </row>
    <row r="6024" spans="1:2">
      <c r="A6024" s="223" t="s">
        <v>3179</v>
      </c>
      <c r="B6024" s="223" t="s">
        <v>9568</v>
      </c>
    </row>
    <row r="6025" spans="1:2">
      <c r="A6025" s="223" t="s">
        <v>1</v>
      </c>
      <c r="B6025" s="223" t="s">
        <v>9569</v>
      </c>
    </row>
    <row r="6026" spans="1:2">
      <c r="A6026" s="223" t="s">
        <v>40606</v>
      </c>
      <c r="B6026" s="223" t="s">
        <v>9570</v>
      </c>
    </row>
    <row r="6027" spans="1:2">
      <c r="A6027" s="223" t="s">
        <v>0</v>
      </c>
      <c r="B6027" s="223" t="s">
        <v>9571</v>
      </c>
    </row>
    <row r="6028" spans="1:2">
      <c r="A6028" s="223" t="s">
        <v>1</v>
      </c>
      <c r="B6028" s="223" t="s">
        <v>9572</v>
      </c>
    </row>
    <row r="6029" spans="1:2">
      <c r="A6029" s="223" t="s">
        <v>0</v>
      </c>
      <c r="B6029" s="223" t="s">
        <v>9573</v>
      </c>
    </row>
    <row r="6030" spans="1:2">
      <c r="A6030" s="223" t="s">
        <v>40605</v>
      </c>
      <c r="B6030" s="223" t="s">
        <v>9574</v>
      </c>
    </row>
    <row r="6031" spans="1:2">
      <c r="A6031" s="223" t="s">
        <v>3179</v>
      </c>
      <c r="B6031" s="223" t="s">
        <v>9575</v>
      </c>
    </row>
    <row r="6032" spans="1:2">
      <c r="A6032" s="223" t="s">
        <v>1</v>
      </c>
      <c r="B6032" s="223" t="s">
        <v>9576</v>
      </c>
    </row>
    <row r="6033" spans="1:2">
      <c r="A6033" s="223" t="s">
        <v>1</v>
      </c>
      <c r="B6033" s="223" t="s">
        <v>9577</v>
      </c>
    </row>
    <row r="6034" spans="1:2">
      <c r="A6034" s="223" t="s">
        <v>40607</v>
      </c>
      <c r="B6034" s="223" t="s">
        <v>9578</v>
      </c>
    </row>
    <row r="6035" spans="1:2">
      <c r="A6035" s="223" t="s">
        <v>40607</v>
      </c>
      <c r="B6035" s="223" t="s">
        <v>9579</v>
      </c>
    </row>
    <row r="6036" spans="1:2">
      <c r="A6036" s="223" t="s">
        <v>0</v>
      </c>
      <c r="B6036" s="223" t="s">
        <v>9580</v>
      </c>
    </row>
    <row r="6037" spans="1:2">
      <c r="A6037" s="223" t="s">
        <v>40608</v>
      </c>
      <c r="B6037" s="223" t="s">
        <v>9581</v>
      </c>
    </row>
    <row r="6038" spans="1:2">
      <c r="A6038" s="223" t="s">
        <v>40608</v>
      </c>
      <c r="B6038" s="223" t="s">
        <v>9582</v>
      </c>
    </row>
    <row r="6039" spans="1:2">
      <c r="A6039" s="223" t="s">
        <v>1</v>
      </c>
      <c r="B6039" s="223" t="s">
        <v>9583</v>
      </c>
    </row>
    <row r="6040" spans="1:2">
      <c r="A6040" s="223" t="s">
        <v>40607</v>
      </c>
      <c r="B6040" s="223" t="s">
        <v>9584</v>
      </c>
    </row>
    <row r="6041" spans="1:2">
      <c r="A6041" s="223" t="s">
        <v>3179</v>
      </c>
      <c r="B6041" s="223" t="s">
        <v>9585</v>
      </c>
    </row>
    <row r="6042" spans="1:2">
      <c r="A6042" s="223" t="s">
        <v>40607</v>
      </c>
      <c r="B6042" s="223" t="s">
        <v>9586</v>
      </c>
    </row>
    <row r="6043" spans="1:2">
      <c r="A6043" s="223" t="s">
        <v>40607</v>
      </c>
      <c r="B6043" s="223" t="s">
        <v>9587</v>
      </c>
    </row>
    <row r="6044" spans="1:2">
      <c r="A6044" s="223" t="s">
        <v>40608</v>
      </c>
      <c r="B6044" s="223" t="s">
        <v>9588</v>
      </c>
    </row>
    <row r="6045" spans="1:2">
      <c r="A6045" s="223" t="s">
        <v>0</v>
      </c>
      <c r="B6045" s="223" t="s">
        <v>9589</v>
      </c>
    </row>
    <row r="6046" spans="1:2">
      <c r="A6046" s="223" t="s">
        <v>40607</v>
      </c>
      <c r="B6046" s="223" t="s">
        <v>9590</v>
      </c>
    </row>
    <row r="6047" spans="1:2">
      <c r="A6047" s="223" t="s">
        <v>1</v>
      </c>
      <c r="B6047" s="223" t="s">
        <v>9591</v>
      </c>
    </row>
    <row r="6048" spans="1:2">
      <c r="A6048" s="223" t="s">
        <v>40607</v>
      </c>
      <c r="B6048" s="223" t="s">
        <v>9592</v>
      </c>
    </row>
    <row r="6049" spans="1:2">
      <c r="A6049" s="223" t="s">
        <v>1</v>
      </c>
      <c r="B6049" s="223" t="s">
        <v>9593</v>
      </c>
    </row>
    <row r="6050" spans="1:2">
      <c r="A6050" s="223" t="s">
        <v>1</v>
      </c>
      <c r="B6050" s="223" t="s">
        <v>9594</v>
      </c>
    </row>
    <row r="6051" spans="1:2">
      <c r="A6051" s="223" t="s">
        <v>3179</v>
      </c>
      <c r="B6051" s="223" t="s">
        <v>9595</v>
      </c>
    </row>
    <row r="6052" spans="1:2">
      <c r="A6052" s="223" t="s">
        <v>40608</v>
      </c>
      <c r="B6052" s="223" t="s">
        <v>9596</v>
      </c>
    </row>
    <row r="6053" spans="1:2">
      <c r="A6053" s="223" t="s">
        <v>1</v>
      </c>
      <c r="B6053" s="223" t="s">
        <v>9597</v>
      </c>
    </row>
    <row r="6054" spans="1:2">
      <c r="A6054" s="223" t="s">
        <v>1</v>
      </c>
      <c r="B6054" s="223" t="s">
        <v>9598</v>
      </c>
    </row>
    <row r="6055" spans="1:2">
      <c r="A6055" s="223" t="s">
        <v>3179</v>
      </c>
      <c r="B6055" s="223" t="s">
        <v>9599</v>
      </c>
    </row>
    <row r="6056" spans="1:2">
      <c r="A6056" s="223" t="s">
        <v>0</v>
      </c>
      <c r="B6056" s="223" t="s">
        <v>9600</v>
      </c>
    </row>
    <row r="6057" spans="1:2">
      <c r="A6057" s="223" t="s">
        <v>40607</v>
      </c>
      <c r="B6057" s="223" t="s">
        <v>9601</v>
      </c>
    </row>
    <row r="6058" spans="1:2">
      <c r="A6058" s="223" t="s">
        <v>40607</v>
      </c>
      <c r="B6058" s="223" t="s">
        <v>9602</v>
      </c>
    </row>
    <row r="6059" spans="1:2">
      <c r="A6059" s="223" t="s">
        <v>40606</v>
      </c>
      <c r="B6059" s="223" t="s">
        <v>9603</v>
      </c>
    </row>
    <row r="6060" spans="1:2">
      <c r="A6060" s="223" t="s">
        <v>1</v>
      </c>
      <c r="B6060" s="223" t="s">
        <v>9604</v>
      </c>
    </row>
    <row r="6061" spans="1:2">
      <c r="A6061" s="223" t="s">
        <v>40605</v>
      </c>
      <c r="B6061" s="223" t="s">
        <v>9605</v>
      </c>
    </row>
    <row r="6062" spans="1:2">
      <c r="A6062" s="223" t="s">
        <v>40605</v>
      </c>
      <c r="B6062" s="223" t="s">
        <v>9606</v>
      </c>
    </row>
    <row r="6063" spans="1:2">
      <c r="A6063" s="223" t="s">
        <v>0</v>
      </c>
      <c r="B6063" s="223" t="s">
        <v>9607</v>
      </c>
    </row>
    <row r="6064" spans="1:2">
      <c r="A6064" s="223" t="s">
        <v>40606</v>
      </c>
      <c r="B6064" s="223" t="s">
        <v>9608</v>
      </c>
    </row>
    <row r="6065" spans="1:2">
      <c r="A6065" s="223" t="s">
        <v>1</v>
      </c>
      <c r="B6065" s="223" t="s">
        <v>9609</v>
      </c>
    </row>
    <row r="6066" spans="1:2">
      <c r="A6066" s="223" t="s">
        <v>40607</v>
      </c>
      <c r="B6066" s="223" t="s">
        <v>9610</v>
      </c>
    </row>
    <row r="6067" spans="1:2">
      <c r="A6067" s="223" t="s">
        <v>3179</v>
      </c>
      <c r="B6067" s="223" t="s">
        <v>9611</v>
      </c>
    </row>
    <row r="6068" spans="1:2">
      <c r="A6068" s="223" t="s">
        <v>1</v>
      </c>
      <c r="B6068" s="223" t="s">
        <v>9612</v>
      </c>
    </row>
    <row r="6069" spans="1:2">
      <c r="A6069" s="223" t="s">
        <v>40605</v>
      </c>
      <c r="B6069" s="223" t="s">
        <v>9613</v>
      </c>
    </row>
    <row r="6070" spans="1:2">
      <c r="A6070" s="223" t="s">
        <v>1</v>
      </c>
      <c r="B6070" s="223" t="s">
        <v>9614</v>
      </c>
    </row>
    <row r="6071" spans="1:2">
      <c r="A6071" s="223" t="s">
        <v>1</v>
      </c>
      <c r="B6071" s="223" t="s">
        <v>9615</v>
      </c>
    </row>
    <row r="6072" spans="1:2">
      <c r="A6072" s="223" t="s">
        <v>1</v>
      </c>
      <c r="B6072" s="223" t="s">
        <v>9616</v>
      </c>
    </row>
    <row r="6073" spans="1:2">
      <c r="A6073" s="223" t="s">
        <v>1</v>
      </c>
      <c r="B6073" s="223" t="s">
        <v>9617</v>
      </c>
    </row>
    <row r="6074" spans="1:2">
      <c r="A6074" s="223" t="s">
        <v>3179</v>
      </c>
      <c r="B6074" s="223" t="s">
        <v>9618</v>
      </c>
    </row>
    <row r="6075" spans="1:2">
      <c r="A6075" s="223" t="s">
        <v>40605</v>
      </c>
      <c r="B6075" s="223" t="s">
        <v>9619</v>
      </c>
    </row>
    <row r="6076" spans="1:2">
      <c r="A6076" s="223" t="s">
        <v>40607</v>
      </c>
      <c r="B6076" s="223" t="s">
        <v>9620</v>
      </c>
    </row>
    <row r="6077" spans="1:2">
      <c r="A6077" s="223" t="s">
        <v>40608</v>
      </c>
      <c r="B6077" s="223" t="s">
        <v>9621</v>
      </c>
    </row>
    <row r="6078" spans="1:2">
      <c r="A6078" s="223" t="s">
        <v>40608</v>
      </c>
      <c r="B6078" s="223" t="s">
        <v>9622</v>
      </c>
    </row>
    <row r="6079" spans="1:2">
      <c r="A6079" s="223" t="s">
        <v>40608</v>
      </c>
      <c r="B6079" s="223" t="s">
        <v>9623</v>
      </c>
    </row>
    <row r="6080" spans="1:2">
      <c r="A6080" s="223" t="s">
        <v>40605</v>
      </c>
      <c r="B6080" s="223" t="s">
        <v>9624</v>
      </c>
    </row>
    <row r="6081" spans="1:2">
      <c r="A6081" s="223" t="s">
        <v>0</v>
      </c>
      <c r="B6081" s="223" t="s">
        <v>9625</v>
      </c>
    </row>
    <row r="6082" spans="1:2">
      <c r="A6082" s="223" t="s">
        <v>1</v>
      </c>
      <c r="B6082" s="223" t="s">
        <v>9626</v>
      </c>
    </row>
    <row r="6083" spans="1:2">
      <c r="A6083" s="223" t="s">
        <v>3179</v>
      </c>
      <c r="B6083" s="223" t="s">
        <v>9627</v>
      </c>
    </row>
    <row r="6084" spans="1:2">
      <c r="A6084" s="223" t="s">
        <v>0</v>
      </c>
      <c r="B6084" s="223" t="s">
        <v>9628</v>
      </c>
    </row>
    <row r="6085" spans="1:2">
      <c r="A6085" s="223" t="s">
        <v>0</v>
      </c>
      <c r="B6085" s="223" t="s">
        <v>9629</v>
      </c>
    </row>
    <row r="6086" spans="1:2">
      <c r="A6086" s="223" t="s">
        <v>1</v>
      </c>
      <c r="B6086" s="223" t="s">
        <v>9630</v>
      </c>
    </row>
    <row r="6087" spans="1:2">
      <c r="A6087" s="223" t="s">
        <v>1</v>
      </c>
      <c r="B6087" s="223" t="s">
        <v>9631</v>
      </c>
    </row>
    <row r="6088" spans="1:2">
      <c r="A6088" s="223" t="s">
        <v>1</v>
      </c>
      <c r="B6088" s="223" t="s">
        <v>9632</v>
      </c>
    </row>
    <row r="6089" spans="1:2">
      <c r="A6089" s="223" t="s">
        <v>40607</v>
      </c>
      <c r="B6089" s="223" t="s">
        <v>9633</v>
      </c>
    </row>
    <row r="6090" spans="1:2">
      <c r="A6090" s="223" t="s">
        <v>40606</v>
      </c>
      <c r="B6090" s="223" t="s">
        <v>9634</v>
      </c>
    </row>
    <row r="6091" spans="1:2">
      <c r="A6091" s="223" t="s">
        <v>40608</v>
      </c>
      <c r="B6091" s="223" t="s">
        <v>9635</v>
      </c>
    </row>
    <row r="6092" spans="1:2">
      <c r="A6092" s="223" t="s">
        <v>0</v>
      </c>
      <c r="B6092" s="223" t="s">
        <v>9636</v>
      </c>
    </row>
    <row r="6093" spans="1:2">
      <c r="A6093" s="223" t="s">
        <v>1</v>
      </c>
      <c r="B6093" s="223" t="s">
        <v>9637</v>
      </c>
    </row>
    <row r="6094" spans="1:2">
      <c r="A6094" s="223" t="s">
        <v>0</v>
      </c>
      <c r="B6094" s="223" t="s">
        <v>9638</v>
      </c>
    </row>
    <row r="6095" spans="1:2">
      <c r="A6095" s="223" t="s">
        <v>1</v>
      </c>
      <c r="B6095" s="223" t="s">
        <v>9639</v>
      </c>
    </row>
    <row r="6096" spans="1:2">
      <c r="A6096" s="223" t="s">
        <v>0</v>
      </c>
      <c r="B6096" s="223" t="s">
        <v>9640</v>
      </c>
    </row>
    <row r="6097" spans="1:2">
      <c r="A6097" s="223" t="s">
        <v>40608</v>
      </c>
      <c r="B6097" s="223" t="s">
        <v>9641</v>
      </c>
    </row>
    <row r="6098" spans="1:2">
      <c r="A6098" s="223" t="s">
        <v>3179</v>
      </c>
      <c r="B6098" s="223" t="s">
        <v>9642</v>
      </c>
    </row>
    <row r="6099" spans="1:2">
      <c r="A6099" s="223" t="s">
        <v>3179</v>
      </c>
      <c r="B6099" s="223" t="s">
        <v>9643</v>
      </c>
    </row>
    <row r="6100" spans="1:2">
      <c r="A6100" s="223" t="s">
        <v>0</v>
      </c>
      <c r="B6100" s="223" t="s">
        <v>9644</v>
      </c>
    </row>
    <row r="6101" spans="1:2">
      <c r="A6101" s="223" t="s">
        <v>40607</v>
      </c>
      <c r="B6101" s="223" t="s">
        <v>9645</v>
      </c>
    </row>
    <row r="6102" spans="1:2">
      <c r="A6102" s="223" t="s">
        <v>40608</v>
      </c>
      <c r="B6102" s="223" t="s">
        <v>9646</v>
      </c>
    </row>
    <row r="6103" spans="1:2">
      <c r="A6103" s="223" t="s">
        <v>3179</v>
      </c>
      <c r="B6103" s="223" t="s">
        <v>9647</v>
      </c>
    </row>
    <row r="6104" spans="1:2">
      <c r="A6104" s="223" t="s">
        <v>0</v>
      </c>
      <c r="B6104" s="223" t="s">
        <v>9648</v>
      </c>
    </row>
    <row r="6105" spans="1:2">
      <c r="A6105" s="223" t="s">
        <v>3179</v>
      </c>
      <c r="B6105" s="223" t="s">
        <v>9649</v>
      </c>
    </row>
    <row r="6106" spans="1:2">
      <c r="A6106" s="223" t="s">
        <v>40608</v>
      </c>
      <c r="B6106" s="223" t="s">
        <v>9650</v>
      </c>
    </row>
    <row r="6107" spans="1:2">
      <c r="A6107" s="223" t="s">
        <v>1</v>
      </c>
      <c r="B6107" s="223" t="s">
        <v>9651</v>
      </c>
    </row>
    <row r="6108" spans="1:2">
      <c r="A6108" s="223" t="s">
        <v>1</v>
      </c>
      <c r="B6108" s="223" t="s">
        <v>9652</v>
      </c>
    </row>
    <row r="6109" spans="1:2">
      <c r="A6109" s="223" t="s">
        <v>40607</v>
      </c>
      <c r="B6109" s="223" t="s">
        <v>9653</v>
      </c>
    </row>
    <row r="6110" spans="1:2">
      <c r="A6110" s="223" t="s">
        <v>3179</v>
      </c>
      <c r="B6110" s="223" t="s">
        <v>9654</v>
      </c>
    </row>
    <row r="6111" spans="1:2">
      <c r="A6111" s="223" t="s">
        <v>40607</v>
      </c>
      <c r="B6111" s="223" t="s">
        <v>9655</v>
      </c>
    </row>
    <row r="6112" spans="1:2">
      <c r="A6112" s="223" t="s">
        <v>40606</v>
      </c>
      <c r="B6112" s="223" t="s">
        <v>9656</v>
      </c>
    </row>
    <row r="6113" spans="1:2">
      <c r="A6113" s="223" t="s">
        <v>3179</v>
      </c>
      <c r="B6113" s="223" t="s">
        <v>9657</v>
      </c>
    </row>
    <row r="6114" spans="1:2">
      <c r="A6114" s="223" t="s">
        <v>0</v>
      </c>
      <c r="B6114" s="223" t="s">
        <v>9658</v>
      </c>
    </row>
    <row r="6115" spans="1:2">
      <c r="A6115" s="223" t="s">
        <v>3179</v>
      </c>
      <c r="B6115" s="223" t="s">
        <v>9659</v>
      </c>
    </row>
    <row r="6116" spans="1:2">
      <c r="A6116" s="223" t="s">
        <v>0</v>
      </c>
      <c r="B6116" s="223" t="s">
        <v>9660</v>
      </c>
    </row>
    <row r="6117" spans="1:2">
      <c r="A6117" s="223" t="s">
        <v>1</v>
      </c>
      <c r="B6117" s="223" t="s">
        <v>9661</v>
      </c>
    </row>
    <row r="6118" spans="1:2">
      <c r="A6118" s="223" t="s">
        <v>1</v>
      </c>
      <c r="B6118" s="223" t="s">
        <v>9662</v>
      </c>
    </row>
    <row r="6119" spans="1:2">
      <c r="A6119" s="223" t="s">
        <v>3179</v>
      </c>
      <c r="B6119" s="223" t="s">
        <v>9663</v>
      </c>
    </row>
    <row r="6120" spans="1:2">
      <c r="A6120" s="223" t="s">
        <v>1</v>
      </c>
      <c r="B6120" s="223" t="s">
        <v>9664</v>
      </c>
    </row>
    <row r="6121" spans="1:2">
      <c r="A6121" s="223" t="s">
        <v>0</v>
      </c>
      <c r="B6121" s="223" t="s">
        <v>9665</v>
      </c>
    </row>
    <row r="6122" spans="1:2">
      <c r="A6122" s="223" t="s">
        <v>40608</v>
      </c>
      <c r="B6122" s="223" t="s">
        <v>9666</v>
      </c>
    </row>
    <row r="6123" spans="1:2">
      <c r="A6123" s="223" t="s">
        <v>1</v>
      </c>
      <c r="B6123" s="223" t="s">
        <v>9667</v>
      </c>
    </row>
    <row r="6124" spans="1:2">
      <c r="A6124" s="223" t="s">
        <v>0</v>
      </c>
      <c r="B6124" s="223" t="s">
        <v>9668</v>
      </c>
    </row>
    <row r="6125" spans="1:2">
      <c r="A6125" s="223" t="s">
        <v>40608</v>
      </c>
      <c r="B6125" s="223" t="s">
        <v>9669</v>
      </c>
    </row>
    <row r="6126" spans="1:2">
      <c r="A6126" s="223" t="s">
        <v>40608</v>
      </c>
      <c r="B6126" s="223" t="s">
        <v>9670</v>
      </c>
    </row>
    <row r="6127" spans="1:2">
      <c r="A6127" s="223" t="s">
        <v>0</v>
      </c>
      <c r="B6127" s="223" t="s">
        <v>9671</v>
      </c>
    </row>
    <row r="6128" spans="1:2">
      <c r="A6128" s="223" t="s">
        <v>40608</v>
      </c>
      <c r="B6128" s="223" t="s">
        <v>9672</v>
      </c>
    </row>
    <row r="6129" spans="1:2">
      <c r="A6129" s="223" t="s">
        <v>40606</v>
      </c>
      <c r="B6129" s="223" t="s">
        <v>9673</v>
      </c>
    </row>
    <row r="6130" spans="1:2">
      <c r="A6130" s="223" t="s">
        <v>40607</v>
      </c>
      <c r="B6130" s="223" t="s">
        <v>9674</v>
      </c>
    </row>
    <row r="6131" spans="1:2">
      <c r="A6131" s="223" t="s">
        <v>0</v>
      </c>
      <c r="B6131" s="223" t="s">
        <v>9675</v>
      </c>
    </row>
    <row r="6132" spans="1:2">
      <c r="A6132" s="223" t="s">
        <v>0</v>
      </c>
      <c r="B6132" s="223" t="s">
        <v>9676</v>
      </c>
    </row>
    <row r="6133" spans="1:2">
      <c r="A6133" s="223" t="s">
        <v>0</v>
      </c>
      <c r="B6133" s="223" t="s">
        <v>9677</v>
      </c>
    </row>
    <row r="6134" spans="1:2">
      <c r="A6134" s="223" t="s">
        <v>3179</v>
      </c>
      <c r="B6134" s="223" t="s">
        <v>9678</v>
      </c>
    </row>
    <row r="6135" spans="1:2">
      <c r="A6135" s="223" t="s">
        <v>3179</v>
      </c>
      <c r="B6135" s="223" t="s">
        <v>9679</v>
      </c>
    </row>
    <row r="6136" spans="1:2">
      <c r="A6136" s="223" t="s">
        <v>1</v>
      </c>
      <c r="B6136" s="223" t="s">
        <v>9680</v>
      </c>
    </row>
    <row r="6137" spans="1:2">
      <c r="A6137" s="223" t="s">
        <v>40606</v>
      </c>
      <c r="B6137" s="223" t="s">
        <v>9681</v>
      </c>
    </row>
    <row r="6138" spans="1:2">
      <c r="A6138" s="223" t="s">
        <v>0</v>
      </c>
      <c r="B6138" s="223" t="s">
        <v>9682</v>
      </c>
    </row>
    <row r="6139" spans="1:2">
      <c r="A6139" s="223" t="s">
        <v>0</v>
      </c>
      <c r="B6139" s="223" t="s">
        <v>9683</v>
      </c>
    </row>
    <row r="6140" spans="1:2">
      <c r="A6140" s="223" t="s">
        <v>1</v>
      </c>
      <c r="B6140" s="223" t="s">
        <v>9684</v>
      </c>
    </row>
    <row r="6141" spans="1:2">
      <c r="A6141" s="223" t="s">
        <v>40605</v>
      </c>
      <c r="B6141" s="223" t="s">
        <v>9685</v>
      </c>
    </row>
    <row r="6142" spans="1:2">
      <c r="A6142" s="223" t="s">
        <v>3179</v>
      </c>
      <c r="B6142" s="223" t="s">
        <v>9686</v>
      </c>
    </row>
    <row r="6143" spans="1:2">
      <c r="A6143" s="223" t="s">
        <v>1</v>
      </c>
      <c r="B6143" s="223" t="s">
        <v>9687</v>
      </c>
    </row>
    <row r="6144" spans="1:2">
      <c r="A6144" s="223" t="s">
        <v>3179</v>
      </c>
      <c r="B6144" s="223" t="s">
        <v>9688</v>
      </c>
    </row>
    <row r="6145" spans="1:2">
      <c r="A6145" s="223" t="s">
        <v>40608</v>
      </c>
      <c r="B6145" s="223" t="s">
        <v>9689</v>
      </c>
    </row>
    <row r="6146" spans="1:2">
      <c r="A6146" s="223" t="s">
        <v>0</v>
      </c>
      <c r="B6146" s="223" t="s">
        <v>9690</v>
      </c>
    </row>
    <row r="6147" spans="1:2">
      <c r="A6147" s="223" t="s">
        <v>40605</v>
      </c>
      <c r="B6147" s="223" t="s">
        <v>9691</v>
      </c>
    </row>
    <row r="6148" spans="1:2">
      <c r="A6148" s="223" t="s">
        <v>40606</v>
      </c>
      <c r="B6148" s="223" t="s">
        <v>9692</v>
      </c>
    </row>
    <row r="6149" spans="1:2">
      <c r="A6149" s="223" t="s">
        <v>1</v>
      </c>
      <c r="B6149" s="223" t="s">
        <v>9693</v>
      </c>
    </row>
    <row r="6150" spans="1:2">
      <c r="A6150" s="223" t="s">
        <v>3179</v>
      </c>
      <c r="B6150" s="223" t="s">
        <v>9694</v>
      </c>
    </row>
    <row r="6151" spans="1:2">
      <c r="A6151" s="223" t="s">
        <v>0</v>
      </c>
      <c r="B6151" s="223" t="s">
        <v>9695</v>
      </c>
    </row>
    <row r="6152" spans="1:2">
      <c r="A6152" s="223" t="s">
        <v>0</v>
      </c>
      <c r="B6152" s="223" t="s">
        <v>9696</v>
      </c>
    </row>
    <row r="6153" spans="1:2">
      <c r="A6153" s="223" t="s">
        <v>40606</v>
      </c>
      <c r="B6153" s="223" t="s">
        <v>9697</v>
      </c>
    </row>
    <row r="6154" spans="1:2">
      <c r="A6154" s="223" t="s">
        <v>3179</v>
      </c>
      <c r="B6154" s="223" t="s">
        <v>9698</v>
      </c>
    </row>
    <row r="6155" spans="1:2">
      <c r="A6155" s="223" t="s">
        <v>1</v>
      </c>
      <c r="B6155" s="223" t="s">
        <v>9699</v>
      </c>
    </row>
    <row r="6156" spans="1:2">
      <c r="A6156" s="223" t="s">
        <v>3179</v>
      </c>
      <c r="B6156" s="223" t="s">
        <v>9700</v>
      </c>
    </row>
    <row r="6157" spans="1:2">
      <c r="A6157" s="223" t="s">
        <v>40607</v>
      </c>
      <c r="B6157" s="223" t="s">
        <v>9701</v>
      </c>
    </row>
    <row r="6158" spans="1:2">
      <c r="A6158" s="223" t="s">
        <v>1</v>
      </c>
      <c r="B6158" s="223" t="s">
        <v>9702</v>
      </c>
    </row>
    <row r="6159" spans="1:2">
      <c r="A6159" s="223" t="s">
        <v>40607</v>
      </c>
      <c r="B6159" s="223" t="s">
        <v>9703</v>
      </c>
    </row>
    <row r="6160" spans="1:2">
      <c r="A6160" s="223" t="s">
        <v>40606</v>
      </c>
      <c r="B6160" s="223" t="s">
        <v>9704</v>
      </c>
    </row>
    <row r="6161" spans="1:2">
      <c r="A6161" s="223" t="s">
        <v>0</v>
      </c>
      <c r="B6161" s="223" t="s">
        <v>9705</v>
      </c>
    </row>
    <row r="6162" spans="1:2">
      <c r="A6162" s="223" t="s">
        <v>40607</v>
      </c>
      <c r="B6162" s="223" t="s">
        <v>9706</v>
      </c>
    </row>
    <row r="6163" spans="1:2">
      <c r="A6163" s="223" t="s">
        <v>40607</v>
      </c>
      <c r="B6163" s="223" t="s">
        <v>9707</v>
      </c>
    </row>
    <row r="6164" spans="1:2">
      <c r="A6164" s="223" t="s">
        <v>1</v>
      </c>
      <c r="B6164" s="223" t="s">
        <v>9708</v>
      </c>
    </row>
    <row r="6165" spans="1:2">
      <c r="A6165" s="223" t="s">
        <v>3179</v>
      </c>
      <c r="B6165" s="223" t="s">
        <v>9709</v>
      </c>
    </row>
    <row r="6166" spans="1:2">
      <c r="A6166" s="223" t="s">
        <v>0</v>
      </c>
      <c r="B6166" s="223" t="s">
        <v>9710</v>
      </c>
    </row>
    <row r="6167" spans="1:2">
      <c r="A6167" s="223" t="s">
        <v>40605</v>
      </c>
      <c r="B6167" s="223" t="s">
        <v>9711</v>
      </c>
    </row>
    <row r="6168" spans="1:2">
      <c r="A6168" s="223" t="s">
        <v>3179</v>
      </c>
      <c r="B6168" s="223" t="s">
        <v>9712</v>
      </c>
    </row>
    <row r="6169" spans="1:2">
      <c r="A6169" s="223" t="s">
        <v>40607</v>
      </c>
      <c r="B6169" s="223" t="s">
        <v>9713</v>
      </c>
    </row>
    <row r="6170" spans="1:2">
      <c r="A6170" s="223" t="s">
        <v>40607</v>
      </c>
      <c r="B6170" s="223" t="s">
        <v>9714</v>
      </c>
    </row>
    <row r="6171" spans="1:2">
      <c r="A6171" s="223" t="s">
        <v>1</v>
      </c>
      <c r="B6171" s="223" t="s">
        <v>9715</v>
      </c>
    </row>
    <row r="6172" spans="1:2">
      <c r="A6172" s="223" t="s">
        <v>1</v>
      </c>
      <c r="B6172" s="223" t="s">
        <v>9716</v>
      </c>
    </row>
    <row r="6173" spans="1:2">
      <c r="A6173" s="223" t="s">
        <v>0</v>
      </c>
      <c r="B6173" s="223" t="s">
        <v>9717</v>
      </c>
    </row>
    <row r="6174" spans="1:2">
      <c r="A6174" s="223" t="s">
        <v>0</v>
      </c>
      <c r="B6174" s="223" t="s">
        <v>9718</v>
      </c>
    </row>
    <row r="6175" spans="1:2">
      <c r="A6175" s="223" t="s">
        <v>3179</v>
      </c>
      <c r="B6175" s="223" t="s">
        <v>9719</v>
      </c>
    </row>
    <row r="6176" spans="1:2">
      <c r="A6176" s="223" t="s">
        <v>1</v>
      </c>
      <c r="B6176" s="223" t="s">
        <v>9720</v>
      </c>
    </row>
    <row r="6177" spans="1:2">
      <c r="A6177" s="223" t="s">
        <v>0</v>
      </c>
      <c r="B6177" s="223" t="s">
        <v>9721</v>
      </c>
    </row>
    <row r="6178" spans="1:2">
      <c r="A6178" s="223" t="s">
        <v>3179</v>
      </c>
      <c r="B6178" s="223" t="s">
        <v>9722</v>
      </c>
    </row>
    <row r="6179" spans="1:2">
      <c r="A6179" s="223" t="s">
        <v>0</v>
      </c>
      <c r="B6179" s="223" t="s">
        <v>9723</v>
      </c>
    </row>
    <row r="6180" spans="1:2">
      <c r="A6180" s="223" t="s">
        <v>1</v>
      </c>
      <c r="B6180" s="223" t="s">
        <v>9724</v>
      </c>
    </row>
    <row r="6181" spans="1:2">
      <c r="A6181" s="223" t="s">
        <v>40608</v>
      </c>
      <c r="B6181" s="223" t="s">
        <v>9725</v>
      </c>
    </row>
    <row r="6182" spans="1:2">
      <c r="A6182" s="223" t="s">
        <v>40606</v>
      </c>
      <c r="B6182" s="223" t="s">
        <v>9726</v>
      </c>
    </row>
    <row r="6183" spans="1:2">
      <c r="A6183" s="223" t="s">
        <v>1</v>
      </c>
      <c r="B6183" s="223" t="s">
        <v>9727</v>
      </c>
    </row>
    <row r="6184" spans="1:2">
      <c r="A6184" s="223" t="s">
        <v>1</v>
      </c>
      <c r="B6184" s="223" t="s">
        <v>9728</v>
      </c>
    </row>
    <row r="6185" spans="1:2">
      <c r="A6185" s="223" t="s">
        <v>0</v>
      </c>
      <c r="B6185" s="223" t="s">
        <v>9729</v>
      </c>
    </row>
    <row r="6186" spans="1:2">
      <c r="A6186" s="223" t="s">
        <v>1</v>
      </c>
      <c r="B6186" s="223" t="s">
        <v>9730</v>
      </c>
    </row>
    <row r="6187" spans="1:2">
      <c r="A6187" s="223" t="s">
        <v>0</v>
      </c>
      <c r="B6187" s="223" t="s">
        <v>9731</v>
      </c>
    </row>
    <row r="6188" spans="1:2">
      <c r="A6188" s="223" t="s">
        <v>3179</v>
      </c>
      <c r="B6188" s="223" t="s">
        <v>9732</v>
      </c>
    </row>
    <row r="6189" spans="1:2">
      <c r="A6189" s="223" t="s">
        <v>0</v>
      </c>
      <c r="B6189" s="223" t="s">
        <v>9733</v>
      </c>
    </row>
    <row r="6190" spans="1:2">
      <c r="A6190" s="223" t="s">
        <v>0</v>
      </c>
      <c r="B6190" s="223" t="s">
        <v>9734</v>
      </c>
    </row>
    <row r="6191" spans="1:2">
      <c r="A6191" s="223" t="s">
        <v>40607</v>
      </c>
      <c r="B6191" s="223" t="s">
        <v>9735</v>
      </c>
    </row>
    <row r="6192" spans="1:2">
      <c r="A6192" s="223" t="s">
        <v>40608</v>
      </c>
      <c r="B6192" s="223" t="s">
        <v>9736</v>
      </c>
    </row>
    <row r="6193" spans="1:2">
      <c r="A6193" s="223" t="s">
        <v>40606</v>
      </c>
      <c r="B6193" s="223" t="s">
        <v>9737</v>
      </c>
    </row>
    <row r="6194" spans="1:2">
      <c r="A6194" s="223" t="s">
        <v>1</v>
      </c>
      <c r="B6194" s="223" t="s">
        <v>9738</v>
      </c>
    </row>
    <row r="6195" spans="1:2">
      <c r="A6195" s="223" t="s">
        <v>40605</v>
      </c>
      <c r="B6195" s="223" t="s">
        <v>9739</v>
      </c>
    </row>
    <row r="6196" spans="1:2">
      <c r="A6196" s="223" t="s">
        <v>3179</v>
      </c>
      <c r="B6196" s="223" t="s">
        <v>9740</v>
      </c>
    </row>
    <row r="6197" spans="1:2">
      <c r="A6197" s="223" t="s">
        <v>1</v>
      </c>
      <c r="B6197" s="223" t="s">
        <v>9741</v>
      </c>
    </row>
    <row r="6198" spans="1:2">
      <c r="A6198" s="223" t="s">
        <v>1</v>
      </c>
      <c r="B6198" s="223" t="s">
        <v>9742</v>
      </c>
    </row>
    <row r="6199" spans="1:2">
      <c r="A6199" s="223" t="s">
        <v>40606</v>
      </c>
      <c r="B6199" s="223" t="s">
        <v>9743</v>
      </c>
    </row>
    <row r="6200" spans="1:2">
      <c r="A6200" s="223" t="s">
        <v>0</v>
      </c>
      <c r="B6200" s="223" t="s">
        <v>9744</v>
      </c>
    </row>
    <row r="6201" spans="1:2">
      <c r="A6201" s="223" t="s">
        <v>0</v>
      </c>
      <c r="B6201" s="223" t="s">
        <v>9745</v>
      </c>
    </row>
    <row r="6202" spans="1:2">
      <c r="A6202" s="223" t="s">
        <v>1</v>
      </c>
      <c r="B6202" s="223" t="s">
        <v>9746</v>
      </c>
    </row>
    <row r="6203" spans="1:2">
      <c r="A6203" s="223" t="s">
        <v>40607</v>
      </c>
      <c r="B6203" s="223" t="s">
        <v>9747</v>
      </c>
    </row>
    <row r="6204" spans="1:2">
      <c r="A6204" s="223" t="s">
        <v>0</v>
      </c>
      <c r="B6204" s="223" t="s">
        <v>9748</v>
      </c>
    </row>
    <row r="6205" spans="1:2">
      <c r="A6205" s="223" t="s">
        <v>40607</v>
      </c>
      <c r="B6205" s="223" t="s">
        <v>9749</v>
      </c>
    </row>
    <row r="6206" spans="1:2">
      <c r="A6206" s="223" t="s">
        <v>40607</v>
      </c>
      <c r="B6206" s="223" t="s">
        <v>9750</v>
      </c>
    </row>
    <row r="6207" spans="1:2">
      <c r="A6207" s="223" t="s">
        <v>40607</v>
      </c>
      <c r="B6207" s="223" t="s">
        <v>9751</v>
      </c>
    </row>
    <row r="6208" spans="1:2">
      <c r="A6208" s="223" t="s">
        <v>0</v>
      </c>
      <c r="B6208" s="223" t="s">
        <v>9752</v>
      </c>
    </row>
    <row r="6209" spans="1:2">
      <c r="A6209" s="223" t="s">
        <v>3179</v>
      </c>
      <c r="B6209" s="223" t="s">
        <v>9753</v>
      </c>
    </row>
    <row r="6210" spans="1:2">
      <c r="A6210" s="223" t="s">
        <v>0</v>
      </c>
      <c r="B6210" s="223" t="s">
        <v>9754</v>
      </c>
    </row>
    <row r="6211" spans="1:2">
      <c r="A6211" s="223" t="s">
        <v>40605</v>
      </c>
      <c r="B6211" s="223" t="s">
        <v>9755</v>
      </c>
    </row>
    <row r="6212" spans="1:2">
      <c r="A6212" s="223" t="s">
        <v>1</v>
      </c>
      <c r="B6212" s="223" t="s">
        <v>9756</v>
      </c>
    </row>
    <row r="6213" spans="1:2">
      <c r="A6213" s="223" t="s">
        <v>40606</v>
      </c>
      <c r="B6213" s="223" t="s">
        <v>9757</v>
      </c>
    </row>
    <row r="6214" spans="1:2">
      <c r="A6214" s="223" t="s">
        <v>0</v>
      </c>
      <c r="B6214" s="223" t="s">
        <v>9758</v>
      </c>
    </row>
    <row r="6215" spans="1:2">
      <c r="A6215" s="223" t="s">
        <v>0</v>
      </c>
      <c r="B6215" s="223" t="s">
        <v>9759</v>
      </c>
    </row>
    <row r="6216" spans="1:2">
      <c r="A6216" s="223" t="s">
        <v>3179</v>
      </c>
      <c r="B6216" s="223" t="s">
        <v>9760</v>
      </c>
    </row>
    <row r="6217" spans="1:2">
      <c r="A6217" s="223" t="s">
        <v>0</v>
      </c>
      <c r="B6217" s="223" t="s">
        <v>9761</v>
      </c>
    </row>
    <row r="6218" spans="1:2">
      <c r="A6218" s="223" t="s">
        <v>1</v>
      </c>
      <c r="B6218" s="223" t="s">
        <v>9762</v>
      </c>
    </row>
    <row r="6219" spans="1:2">
      <c r="A6219" s="223" t="s">
        <v>40608</v>
      </c>
      <c r="B6219" s="223" t="s">
        <v>9763</v>
      </c>
    </row>
    <row r="6220" spans="1:2">
      <c r="A6220" s="223" t="s">
        <v>40606</v>
      </c>
      <c r="B6220" s="223" t="s">
        <v>9764</v>
      </c>
    </row>
    <row r="6221" spans="1:2">
      <c r="A6221" s="223" t="s">
        <v>40607</v>
      </c>
      <c r="B6221" s="223" t="s">
        <v>9765</v>
      </c>
    </row>
    <row r="6222" spans="1:2">
      <c r="A6222" s="223" t="s">
        <v>40607</v>
      </c>
      <c r="B6222" s="223" t="s">
        <v>9766</v>
      </c>
    </row>
    <row r="6223" spans="1:2">
      <c r="A6223" s="223" t="s">
        <v>40607</v>
      </c>
      <c r="B6223" s="223" t="s">
        <v>9767</v>
      </c>
    </row>
    <row r="6224" spans="1:2">
      <c r="A6224" s="223" t="s">
        <v>40607</v>
      </c>
      <c r="B6224" s="223" t="s">
        <v>9768</v>
      </c>
    </row>
    <row r="6225" spans="1:2">
      <c r="A6225" s="223" t="s">
        <v>40607</v>
      </c>
      <c r="B6225" s="223" t="s">
        <v>9769</v>
      </c>
    </row>
    <row r="6226" spans="1:2">
      <c r="A6226" s="223" t="s">
        <v>1</v>
      </c>
      <c r="B6226" s="223" t="s">
        <v>9770</v>
      </c>
    </row>
    <row r="6227" spans="1:2">
      <c r="A6227" s="223" t="s">
        <v>40605</v>
      </c>
      <c r="B6227" s="223" t="s">
        <v>9771</v>
      </c>
    </row>
    <row r="6228" spans="1:2">
      <c r="A6228" s="223" t="s">
        <v>3179</v>
      </c>
      <c r="B6228" s="223" t="s">
        <v>9772</v>
      </c>
    </row>
    <row r="6229" spans="1:2">
      <c r="A6229" s="223" t="s">
        <v>1</v>
      </c>
      <c r="B6229" s="223" t="s">
        <v>9773</v>
      </c>
    </row>
    <row r="6230" spans="1:2">
      <c r="A6230" s="223" t="s">
        <v>3179</v>
      </c>
      <c r="B6230" s="223" t="s">
        <v>9774</v>
      </c>
    </row>
    <row r="6231" spans="1:2">
      <c r="A6231" s="223" t="s">
        <v>3179</v>
      </c>
      <c r="B6231" s="223" t="s">
        <v>9775</v>
      </c>
    </row>
    <row r="6232" spans="1:2">
      <c r="A6232" s="223" t="s">
        <v>40608</v>
      </c>
      <c r="B6232" s="223" t="s">
        <v>9776</v>
      </c>
    </row>
    <row r="6233" spans="1:2">
      <c r="A6233" s="223" t="s">
        <v>40606</v>
      </c>
      <c r="B6233" s="223" t="s">
        <v>9777</v>
      </c>
    </row>
    <row r="6234" spans="1:2">
      <c r="A6234" s="223" t="s">
        <v>40605</v>
      </c>
      <c r="B6234" s="223" t="s">
        <v>9778</v>
      </c>
    </row>
    <row r="6235" spans="1:2">
      <c r="A6235" s="223" t="s">
        <v>0</v>
      </c>
      <c r="B6235" s="223" t="s">
        <v>9779</v>
      </c>
    </row>
    <row r="6236" spans="1:2">
      <c r="A6236" s="223" t="s">
        <v>1</v>
      </c>
      <c r="B6236" s="223" t="s">
        <v>9780</v>
      </c>
    </row>
    <row r="6237" spans="1:2">
      <c r="A6237" s="223" t="s">
        <v>1</v>
      </c>
      <c r="B6237" s="223" t="s">
        <v>9781</v>
      </c>
    </row>
    <row r="6238" spans="1:2">
      <c r="A6238" s="223" t="s">
        <v>40608</v>
      </c>
      <c r="B6238" s="223" t="s">
        <v>9782</v>
      </c>
    </row>
    <row r="6239" spans="1:2">
      <c r="A6239" s="223" t="s">
        <v>3179</v>
      </c>
      <c r="B6239" s="223" t="s">
        <v>9783</v>
      </c>
    </row>
    <row r="6240" spans="1:2">
      <c r="A6240" s="223" t="s">
        <v>1</v>
      </c>
      <c r="B6240" s="223" t="s">
        <v>9784</v>
      </c>
    </row>
    <row r="6241" spans="1:2">
      <c r="A6241" s="223" t="s">
        <v>1</v>
      </c>
      <c r="B6241" s="223" t="s">
        <v>9785</v>
      </c>
    </row>
    <row r="6242" spans="1:2">
      <c r="A6242" s="223" t="s">
        <v>40607</v>
      </c>
      <c r="B6242" s="223" t="s">
        <v>9786</v>
      </c>
    </row>
    <row r="6243" spans="1:2">
      <c r="A6243" s="223" t="s">
        <v>0</v>
      </c>
      <c r="B6243" s="223" t="s">
        <v>9787</v>
      </c>
    </row>
    <row r="6244" spans="1:2">
      <c r="A6244" s="223" t="s">
        <v>0</v>
      </c>
      <c r="B6244" s="223" t="s">
        <v>9788</v>
      </c>
    </row>
    <row r="6245" spans="1:2">
      <c r="A6245" s="223" t="s">
        <v>40607</v>
      </c>
      <c r="B6245" s="223" t="s">
        <v>9789</v>
      </c>
    </row>
    <row r="6246" spans="1:2">
      <c r="A6246" s="223" t="s">
        <v>40606</v>
      </c>
      <c r="B6246" s="223" t="s">
        <v>9790</v>
      </c>
    </row>
    <row r="6247" spans="1:2">
      <c r="A6247" s="223" t="s">
        <v>1</v>
      </c>
      <c r="B6247" s="223" t="s">
        <v>9791</v>
      </c>
    </row>
    <row r="6248" spans="1:2">
      <c r="A6248" s="223" t="s">
        <v>1</v>
      </c>
      <c r="B6248" s="223" t="s">
        <v>9792</v>
      </c>
    </row>
    <row r="6249" spans="1:2">
      <c r="A6249" s="223" t="s">
        <v>0</v>
      </c>
      <c r="B6249" s="223" t="s">
        <v>9793</v>
      </c>
    </row>
    <row r="6250" spans="1:2">
      <c r="A6250" s="223" t="s">
        <v>40608</v>
      </c>
      <c r="B6250" s="223" t="s">
        <v>9794</v>
      </c>
    </row>
    <row r="6251" spans="1:2">
      <c r="A6251" s="223" t="s">
        <v>0</v>
      </c>
      <c r="B6251" s="223" t="s">
        <v>9795</v>
      </c>
    </row>
    <row r="6252" spans="1:2">
      <c r="A6252" s="223" t="s">
        <v>1</v>
      </c>
      <c r="B6252" s="223" t="s">
        <v>9796</v>
      </c>
    </row>
    <row r="6253" spans="1:2">
      <c r="A6253" s="223" t="s">
        <v>3179</v>
      </c>
      <c r="B6253" s="223" t="s">
        <v>9797</v>
      </c>
    </row>
    <row r="6254" spans="1:2">
      <c r="A6254" s="223" t="s">
        <v>1</v>
      </c>
      <c r="B6254" s="223" t="s">
        <v>9798</v>
      </c>
    </row>
    <row r="6255" spans="1:2">
      <c r="A6255" s="223" t="s">
        <v>1</v>
      </c>
      <c r="B6255" s="223" t="s">
        <v>9799</v>
      </c>
    </row>
    <row r="6256" spans="1:2">
      <c r="A6256" s="223" t="s">
        <v>3179</v>
      </c>
      <c r="B6256" s="223" t="s">
        <v>9800</v>
      </c>
    </row>
    <row r="6257" spans="1:2">
      <c r="A6257" s="223" t="s">
        <v>40608</v>
      </c>
      <c r="B6257" s="223" t="s">
        <v>9801</v>
      </c>
    </row>
    <row r="6258" spans="1:2">
      <c r="A6258" s="223" t="s">
        <v>1</v>
      </c>
      <c r="B6258" s="223" t="s">
        <v>9802</v>
      </c>
    </row>
    <row r="6259" spans="1:2">
      <c r="A6259" s="223" t="s">
        <v>0</v>
      </c>
      <c r="B6259" s="223" t="s">
        <v>9803</v>
      </c>
    </row>
    <row r="6260" spans="1:2">
      <c r="A6260" s="223" t="s">
        <v>1</v>
      </c>
      <c r="B6260" s="223" t="s">
        <v>9804</v>
      </c>
    </row>
    <row r="6261" spans="1:2">
      <c r="A6261" s="223" t="s">
        <v>40607</v>
      </c>
      <c r="B6261" s="223" t="s">
        <v>9805</v>
      </c>
    </row>
    <row r="6262" spans="1:2">
      <c r="A6262" s="223" t="s">
        <v>0</v>
      </c>
      <c r="B6262" s="223" t="s">
        <v>9806</v>
      </c>
    </row>
    <row r="6263" spans="1:2">
      <c r="A6263" s="223" t="s">
        <v>1</v>
      </c>
      <c r="B6263" s="223" t="s">
        <v>9807</v>
      </c>
    </row>
    <row r="6264" spans="1:2">
      <c r="A6264" s="223" t="s">
        <v>3179</v>
      </c>
      <c r="B6264" s="223" t="s">
        <v>9808</v>
      </c>
    </row>
    <row r="6265" spans="1:2">
      <c r="A6265" s="223" t="s">
        <v>0</v>
      </c>
      <c r="B6265" s="223" t="s">
        <v>9809</v>
      </c>
    </row>
    <row r="6266" spans="1:2">
      <c r="A6266" s="223" t="s">
        <v>0</v>
      </c>
      <c r="B6266" s="223" t="s">
        <v>9810</v>
      </c>
    </row>
    <row r="6267" spans="1:2">
      <c r="A6267" s="223" t="s">
        <v>40605</v>
      </c>
      <c r="B6267" s="223" t="s">
        <v>9811</v>
      </c>
    </row>
    <row r="6268" spans="1:2">
      <c r="A6268" s="223" t="s">
        <v>40608</v>
      </c>
      <c r="B6268" s="223" t="s">
        <v>9812</v>
      </c>
    </row>
    <row r="6269" spans="1:2">
      <c r="A6269" s="223" t="s">
        <v>40605</v>
      </c>
      <c r="B6269" s="223" t="s">
        <v>9813</v>
      </c>
    </row>
    <row r="6270" spans="1:2">
      <c r="A6270" s="223" t="s">
        <v>0</v>
      </c>
      <c r="B6270" s="223" t="s">
        <v>9814</v>
      </c>
    </row>
    <row r="6271" spans="1:2">
      <c r="A6271" s="223" t="s">
        <v>0</v>
      </c>
      <c r="B6271" s="223" t="s">
        <v>9815</v>
      </c>
    </row>
    <row r="6272" spans="1:2">
      <c r="A6272" s="223" t="s">
        <v>40606</v>
      </c>
      <c r="B6272" s="223" t="s">
        <v>9816</v>
      </c>
    </row>
    <row r="6273" spans="1:2">
      <c r="A6273" s="223" t="s">
        <v>40607</v>
      </c>
      <c r="B6273" s="223" t="s">
        <v>9817</v>
      </c>
    </row>
    <row r="6274" spans="1:2">
      <c r="A6274" s="223" t="s">
        <v>0</v>
      </c>
      <c r="B6274" s="223" t="s">
        <v>9818</v>
      </c>
    </row>
    <row r="6275" spans="1:2">
      <c r="A6275" s="223" t="s">
        <v>40607</v>
      </c>
      <c r="B6275" s="223" t="s">
        <v>9819</v>
      </c>
    </row>
    <row r="6276" spans="1:2">
      <c r="A6276" s="223" t="s">
        <v>40605</v>
      </c>
      <c r="B6276" s="223" t="s">
        <v>9820</v>
      </c>
    </row>
    <row r="6277" spans="1:2">
      <c r="A6277" s="223" t="s">
        <v>40607</v>
      </c>
      <c r="B6277" s="223" t="s">
        <v>9821</v>
      </c>
    </row>
    <row r="6278" spans="1:2">
      <c r="A6278" s="223" t="s">
        <v>40607</v>
      </c>
      <c r="B6278" s="223" t="s">
        <v>9822</v>
      </c>
    </row>
    <row r="6279" spans="1:2">
      <c r="A6279" s="223" t="s">
        <v>40605</v>
      </c>
      <c r="B6279" s="223" t="s">
        <v>9823</v>
      </c>
    </row>
    <row r="6280" spans="1:2">
      <c r="A6280" s="223" t="s">
        <v>0</v>
      </c>
      <c r="B6280" s="223" t="s">
        <v>9824</v>
      </c>
    </row>
    <row r="6281" spans="1:2">
      <c r="A6281" s="223" t="s">
        <v>0</v>
      </c>
      <c r="B6281" s="223" t="s">
        <v>9825</v>
      </c>
    </row>
    <row r="6282" spans="1:2">
      <c r="A6282" s="223" t="s">
        <v>40608</v>
      </c>
      <c r="B6282" s="223" t="s">
        <v>9826</v>
      </c>
    </row>
    <row r="6283" spans="1:2">
      <c r="A6283" s="223" t="s">
        <v>40606</v>
      </c>
      <c r="B6283" s="223" t="s">
        <v>9827</v>
      </c>
    </row>
    <row r="6284" spans="1:2">
      <c r="A6284" s="223" t="s">
        <v>40607</v>
      </c>
      <c r="B6284" s="223" t="s">
        <v>9828</v>
      </c>
    </row>
    <row r="6285" spans="1:2">
      <c r="A6285" s="223" t="s">
        <v>1</v>
      </c>
      <c r="B6285" s="223" t="s">
        <v>9829</v>
      </c>
    </row>
    <row r="6286" spans="1:2">
      <c r="A6286" s="223" t="s">
        <v>40607</v>
      </c>
      <c r="B6286" s="223" t="s">
        <v>9830</v>
      </c>
    </row>
    <row r="6287" spans="1:2">
      <c r="A6287" s="223" t="s">
        <v>40607</v>
      </c>
      <c r="B6287" s="223" t="s">
        <v>9831</v>
      </c>
    </row>
    <row r="6288" spans="1:2">
      <c r="A6288" s="223" t="s">
        <v>0</v>
      </c>
      <c r="B6288" s="223" t="s">
        <v>9832</v>
      </c>
    </row>
    <row r="6289" spans="1:2">
      <c r="A6289" s="223" t="s">
        <v>1</v>
      </c>
      <c r="B6289" s="223" t="s">
        <v>9833</v>
      </c>
    </row>
    <row r="6290" spans="1:2">
      <c r="A6290" s="223" t="s">
        <v>1</v>
      </c>
      <c r="B6290" s="223" t="s">
        <v>9834</v>
      </c>
    </row>
    <row r="6291" spans="1:2">
      <c r="A6291" s="223" t="s">
        <v>0</v>
      </c>
      <c r="B6291" s="223" t="s">
        <v>9835</v>
      </c>
    </row>
    <row r="6292" spans="1:2">
      <c r="A6292" s="223" t="s">
        <v>1</v>
      </c>
      <c r="B6292" s="223" t="s">
        <v>9836</v>
      </c>
    </row>
    <row r="6293" spans="1:2">
      <c r="A6293" s="223" t="s">
        <v>0</v>
      </c>
      <c r="B6293" s="223" t="s">
        <v>9837</v>
      </c>
    </row>
    <row r="6294" spans="1:2">
      <c r="A6294" s="223" t="s">
        <v>1</v>
      </c>
      <c r="B6294" s="223" t="s">
        <v>9838</v>
      </c>
    </row>
    <row r="6295" spans="1:2">
      <c r="A6295" s="223" t="s">
        <v>1</v>
      </c>
      <c r="B6295" s="223" t="s">
        <v>9839</v>
      </c>
    </row>
    <row r="6296" spans="1:2">
      <c r="A6296" s="223" t="s">
        <v>1</v>
      </c>
      <c r="B6296" s="223" t="s">
        <v>9840</v>
      </c>
    </row>
    <row r="6297" spans="1:2">
      <c r="A6297" s="223" t="s">
        <v>40607</v>
      </c>
      <c r="B6297" s="223" t="s">
        <v>9841</v>
      </c>
    </row>
    <row r="6298" spans="1:2">
      <c r="A6298" s="223" t="s">
        <v>40605</v>
      </c>
      <c r="B6298" s="223" t="s">
        <v>9842</v>
      </c>
    </row>
    <row r="6299" spans="1:2">
      <c r="A6299" s="223" t="s">
        <v>1</v>
      </c>
      <c r="B6299" s="223" t="s">
        <v>9843</v>
      </c>
    </row>
    <row r="6300" spans="1:2">
      <c r="A6300" s="223" t="s">
        <v>1</v>
      </c>
      <c r="B6300" s="223" t="s">
        <v>9844</v>
      </c>
    </row>
    <row r="6301" spans="1:2">
      <c r="A6301" s="223" t="s">
        <v>40607</v>
      </c>
      <c r="B6301" s="223" t="s">
        <v>9845</v>
      </c>
    </row>
    <row r="6302" spans="1:2">
      <c r="A6302" s="223" t="s">
        <v>0</v>
      </c>
      <c r="B6302" s="223" t="s">
        <v>9846</v>
      </c>
    </row>
    <row r="6303" spans="1:2">
      <c r="A6303" s="223" t="s">
        <v>0</v>
      </c>
      <c r="B6303" s="223" t="s">
        <v>9847</v>
      </c>
    </row>
    <row r="6304" spans="1:2">
      <c r="A6304" s="223" t="s">
        <v>1</v>
      </c>
      <c r="B6304" s="223" t="s">
        <v>9848</v>
      </c>
    </row>
    <row r="6305" spans="1:2">
      <c r="A6305" s="223" t="s">
        <v>1</v>
      </c>
      <c r="B6305" s="223" t="s">
        <v>9849</v>
      </c>
    </row>
    <row r="6306" spans="1:2">
      <c r="A6306" s="223" t="s">
        <v>1</v>
      </c>
      <c r="B6306" s="223" t="s">
        <v>9850</v>
      </c>
    </row>
    <row r="6307" spans="1:2">
      <c r="A6307" s="223" t="s">
        <v>40606</v>
      </c>
      <c r="B6307" s="223" t="s">
        <v>9851</v>
      </c>
    </row>
    <row r="6308" spans="1:2">
      <c r="A6308" s="223" t="s">
        <v>1</v>
      </c>
      <c r="B6308" s="223" t="s">
        <v>9852</v>
      </c>
    </row>
    <row r="6309" spans="1:2">
      <c r="A6309" s="223" t="s">
        <v>3179</v>
      </c>
      <c r="B6309" s="223" t="s">
        <v>9853</v>
      </c>
    </row>
    <row r="6310" spans="1:2">
      <c r="A6310" s="223" t="s">
        <v>40605</v>
      </c>
      <c r="B6310" s="223" t="s">
        <v>9854</v>
      </c>
    </row>
    <row r="6311" spans="1:2">
      <c r="A6311" s="223" t="s">
        <v>1</v>
      </c>
      <c r="B6311" s="223" t="s">
        <v>9855</v>
      </c>
    </row>
    <row r="6312" spans="1:2">
      <c r="A6312" s="223" t="s">
        <v>3179</v>
      </c>
      <c r="B6312" s="223" t="s">
        <v>9856</v>
      </c>
    </row>
    <row r="6313" spans="1:2">
      <c r="A6313" s="223" t="s">
        <v>0</v>
      </c>
      <c r="B6313" s="223" t="s">
        <v>9857</v>
      </c>
    </row>
    <row r="6314" spans="1:2">
      <c r="A6314" s="223" t="s">
        <v>40607</v>
      </c>
      <c r="B6314" s="223" t="s">
        <v>9858</v>
      </c>
    </row>
    <row r="6315" spans="1:2">
      <c r="A6315" s="223" t="s">
        <v>1</v>
      </c>
      <c r="B6315" s="223" t="s">
        <v>9859</v>
      </c>
    </row>
    <row r="6316" spans="1:2">
      <c r="A6316" s="223" t="s">
        <v>40606</v>
      </c>
      <c r="B6316" s="223" t="s">
        <v>9860</v>
      </c>
    </row>
    <row r="6317" spans="1:2">
      <c r="A6317" s="223" t="s">
        <v>40608</v>
      </c>
      <c r="B6317" s="223" t="s">
        <v>9861</v>
      </c>
    </row>
    <row r="6318" spans="1:2">
      <c r="A6318" s="223" t="s">
        <v>3179</v>
      </c>
      <c r="B6318" s="223" t="s">
        <v>9862</v>
      </c>
    </row>
    <row r="6319" spans="1:2">
      <c r="A6319" s="223" t="s">
        <v>40607</v>
      </c>
      <c r="B6319" s="223" t="s">
        <v>9863</v>
      </c>
    </row>
    <row r="6320" spans="1:2">
      <c r="A6320" s="223" t="s">
        <v>3179</v>
      </c>
      <c r="B6320" s="223" t="s">
        <v>9864</v>
      </c>
    </row>
    <row r="6321" spans="1:2">
      <c r="A6321" s="223" t="s">
        <v>1</v>
      </c>
      <c r="B6321" s="223" t="s">
        <v>9865</v>
      </c>
    </row>
    <row r="6322" spans="1:2">
      <c r="A6322" s="223" t="s">
        <v>40607</v>
      </c>
      <c r="B6322" s="223" t="s">
        <v>9866</v>
      </c>
    </row>
    <row r="6323" spans="1:2">
      <c r="A6323" s="223" t="s">
        <v>40605</v>
      </c>
      <c r="B6323" s="223" t="s">
        <v>9867</v>
      </c>
    </row>
    <row r="6324" spans="1:2">
      <c r="A6324" s="223" t="s">
        <v>1</v>
      </c>
      <c r="B6324" s="223" t="s">
        <v>9868</v>
      </c>
    </row>
    <row r="6325" spans="1:2">
      <c r="A6325" s="223" t="s">
        <v>1</v>
      </c>
      <c r="B6325" s="223" t="s">
        <v>9869</v>
      </c>
    </row>
    <row r="6326" spans="1:2">
      <c r="A6326" s="223" t="s">
        <v>3179</v>
      </c>
      <c r="B6326" s="223" t="s">
        <v>9870</v>
      </c>
    </row>
    <row r="6327" spans="1:2">
      <c r="A6327" s="223" t="s">
        <v>1</v>
      </c>
      <c r="B6327" s="223" t="s">
        <v>9871</v>
      </c>
    </row>
    <row r="6328" spans="1:2">
      <c r="A6328" s="223" t="s">
        <v>40608</v>
      </c>
      <c r="B6328" s="223" t="s">
        <v>9872</v>
      </c>
    </row>
    <row r="6329" spans="1:2">
      <c r="A6329" s="223" t="s">
        <v>3179</v>
      </c>
      <c r="B6329" s="223" t="s">
        <v>9873</v>
      </c>
    </row>
    <row r="6330" spans="1:2">
      <c r="A6330" s="223" t="s">
        <v>40605</v>
      </c>
      <c r="B6330" s="223" t="s">
        <v>9874</v>
      </c>
    </row>
    <row r="6331" spans="1:2">
      <c r="A6331" s="223" t="s">
        <v>1</v>
      </c>
      <c r="B6331" s="223" t="s">
        <v>9875</v>
      </c>
    </row>
    <row r="6332" spans="1:2">
      <c r="A6332" s="223" t="s">
        <v>1</v>
      </c>
      <c r="B6332" s="223" t="s">
        <v>9876</v>
      </c>
    </row>
    <row r="6333" spans="1:2">
      <c r="A6333" s="223" t="s">
        <v>3179</v>
      </c>
      <c r="B6333" s="223" t="s">
        <v>9877</v>
      </c>
    </row>
    <row r="6334" spans="1:2">
      <c r="A6334" s="223" t="s">
        <v>1</v>
      </c>
      <c r="B6334" s="223" t="s">
        <v>9878</v>
      </c>
    </row>
    <row r="6335" spans="1:2">
      <c r="A6335" s="223" t="s">
        <v>1</v>
      </c>
      <c r="B6335" s="223" t="s">
        <v>9879</v>
      </c>
    </row>
    <row r="6336" spans="1:2">
      <c r="A6336" s="223" t="s">
        <v>3179</v>
      </c>
      <c r="B6336" s="223" t="s">
        <v>9880</v>
      </c>
    </row>
    <row r="6337" spans="1:2">
      <c r="A6337" s="223" t="s">
        <v>40607</v>
      </c>
      <c r="B6337" s="223" t="s">
        <v>9881</v>
      </c>
    </row>
    <row r="6338" spans="1:2">
      <c r="A6338" s="223" t="s">
        <v>3179</v>
      </c>
      <c r="B6338" s="223" t="s">
        <v>9882</v>
      </c>
    </row>
    <row r="6339" spans="1:2">
      <c r="A6339" s="223" t="s">
        <v>40607</v>
      </c>
      <c r="B6339" s="223" t="s">
        <v>9883</v>
      </c>
    </row>
    <row r="6340" spans="1:2">
      <c r="A6340" s="223" t="s">
        <v>40605</v>
      </c>
      <c r="B6340" s="223" t="s">
        <v>9884</v>
      </c>
    </row>
    <row r="6341" spans="1:2">
      <c r="A6341" s="223" t="s">
        <v>40606</v>
      </c>
      <c r="B6341" s="223" t="s">
        <v>9885</v>
      </c>
    </row>
    <row r="6342" spans="1:2">
      <c r="A6342" s="223" t="s">
        <v>1</v>
      </c>
      <c r="B6342" s="223" t="s">
        <v>9886</v>
      </c>
    </row>
    <row r="6343" spans="1:2">
      <c r="A6343" s="223" t="s">
        <v>1</v>
      </c>
      <c r="B6343" s="223" t="s">
        <v>9887</v>
      </c>
    </row>
    <row r="6344" spans="1:2">
      <c r="A6344" s="223" t="s">
        <v>40607</v>
      </c>
      <c r="B6344" s="223" t="s">
        <v>9888</v>
      </c>
    </row>
    <row r="6345" spans="1:2">
      <c r="A6345" s="223" t="s">
        <v>1</v>
      </c>
      <c r="B6345" s="223" t="s">
        <v>9889</v>
      </c>
    </row>
    <row r="6346" spans="1:2">
      <c r="A6346" s="223" t="s">
        <v>40607</v>
      </c>
      <c r="B6346" s="223" t="s">
        <v>9890</v>
      </c>
    </row>
    <row r="6347" spans="1:2">
      <c r="A6347" s="223" t="s">
        <v>40605</v>
      </c>
      <c r="B6347" s="223" t="s">
        <v>9891</v>
      </c>
    </row>
    <row r="6348" spans="1:2">
      <c r="A6348" s="223" t="s">
        <v>1</v>
      </c>
      <c r="B6348" s="223" t="s">
        <v>9892</v>
      </c>
    </row>
    <row r="6349" spans="1:2">
      <c r="A6349" s="223" t="s">
        <v>40606</v>
      </c>
      <c r="B6349" s="223" t="s">
        <v>9893</v>
      </c>
    </row>
    <row r="6350" spans="1:2">
      <c r="A6350" s="223" t="s">
        <v>1</v>
      </c>
      <c r="B6350" s="223" t="s">
        <v>9894</v>
      </c>
    </row>
    <row r="6351" spans="1:2">
      <c r="A6351" s="223" t="s">
        <v>3179</v>
      </c>
      <c r="B6351" s="223" t="s">
        <v>9895</v>
      </c>
    </row>
    <row r="6352" spans="1:2">
      <c r="A6352" s="223" t="s">
        <v>0</v>
      </c>
      <c r="B6352" s="223" t="s">
        <v>9896</v>
      </c>
    </row>
    <row r="6353" spans="1:2">
      <c r="A6353" s="223" t="s">
        <v>0</v>
      </c>
      <c r="B6353" s="223" t="s">
        <v>9897</v>
      </c>
    </row>
    <row r="6354" spans="1:2">
      <c r="A6354" s="223" t="s">
        <v>1</v>
      </c>
      <c r="B6354" s="223" t="s">
        <v>9898</v>
      </c>
    </row>
    <row r="6355" spans="1:2">
      <c r="A6355" s="223" t="s">
        <v>1</v>
      </c>
      <c r="B6355" s="223" t="s">
        <v>9899</v>
      </c>
    </row>
    <row r="6356" spans="1:2">
      <c r="A6356" s="223" t="s">
        <v>1</v>
      </c>
      <c r="B6356" s="223" t="s">
        <v>9900</v>
      </c>
    </row>
    <row r="6357" spans="1:2">
      <c r="A6357" s="223" t="s">
        <v>0</v>
      </c>
      <c r="B6357" s="223" t="s">
        <v>9901</v>
      </c>
    </row>
    <row r="6358" spans="1:2">
      <c r="A6358" s="223" t="s">
        <v>40607</v>
      </c>
      <c r="B6358" s="223" t="s">
        <v>9902</v>
      </c>
    </row>
    <row r="6359" spans="1:2">
      <c r="A6359" s="223" t="s">
        <v>40607</v>
      </c>
      <c r="B6359" s="223" t="s">
        <v>9903</v>
      </c>
    </row>
    <row r="6360" spans="1:2">
      <c r="A6360" s="223" t="s">
        <v>40607</v>
      </c>
      <c r="B6360" s="223" t="s">
        <v>9904</v>
      </c>
    </row>
    <row r="6361" spans="1:2">
      <c r="A6361" s="223" t="s">
        <v>40607</v>
      </c>
      <c r="B6361" s="223" t="s">
        <v>9905</v>
      </c>
    </row>
    <row r="6362" spans="1:2">
      <c r="A6362" s="223" t="s">
        <v>1</v>
      </c>
      <c r="B6362" s="223" t="s">
        <v>9906</v>
      </c>
    </row>
    <row r="6363" spans="1:2">
      <c r="A6363" s="223" t="s">
        <v>40607</v>
      </c>
      <c r="B6363" s="223" t="s">
        <v>9907</v>
      </c>
    </row>
    <row r="6364" spans="1:2">
      <c r="A6364" s="223" t="s">
        <v>40607</v>
      </c>
      <c r="B6364" s="223" t="s">
        <v>9908</v>
      </c>
    </row>
    <row r="6365" spans="1:2">
      <c r="A6365" s="223" t="s">
        <v>1</v>
      </c>
      <c r="B6365" s="223" t="s">
        <v>9909</v>
      </c>
    </row>
    <row r="6366" spans="1:2">
      <c r="A6366" s="223" t="s">
        <v>1</v>
      </c>
      <c r="B6366" s="223" t="s">
        <v>9910</v>
      </c>
    </row>
    <row r="6367" spans="1:2">
      <c r="A6367" s="223" t="s">
        <v>40608</v>
      </c>
      <c r="B6367" s="223" t="s">
        <v>9911</v>
      </c>
    </row>
    <row r="6368" spans="1:2">
      <c r="A6368" s="223" t="s">
        <v>1</v>
      </c>
      <c r="B6368" s="223" t="s">
        <v>9912</v>
      </c>
    </row>
    <row r="6369" spans="1:2">
      <c r="A6369" s="223" t="s">
        <v>1</v>
      </c>
      <c r="B6369" s="223" t="s">
        <v>9913</v>
      </c>
    </row>
    <row r="6370" spans="1:2">
      <c r="A6370" s="223" t="s">
        <v>40608</v>
      </c>
      <c r="B6370" s="223" t="s">
        <v>9914</v>
      </c>
    </row>
    <row r="6371" spans="1:2">
      <c r="A6371" s="223" t="s">
        <v>1</v>
      </c>
      <c r="B6371" s="223" t="s">
        <v>9915</v>
      </c>
    </row>
    <row r="6372" spans="1:2">
      <c r="A6372" s="223" t="s">
        <v>1</v>
      </c>
      <c r="B6372" s="223" t="s">
        <v>9916</v>
      </c>
    </row>
    <row r="6373" spans="1:2">
      <c r="A6373" s="223" t="s">
        <v>0</v>
      </c>
      <c r="B6373" s="223" t="s">
        <v>9917</v>
      </c>
    </row>
    <row r="6374" spans="1:2">
      <c r="A6374" s="223" t="s">
        <v>40607</v>
      </c>
      <c r="B6374" s="223" t="s">
        <v>9918</v>
      </c>
    </row>
    <row r="6375" spans="1:2">
      <c r="A6375" s="223" t="s">
        <v>1</v>
      </c>
      <c r="B6375" s="223" t="s">
        <v>9919</v>
      </c>
    </row>
    <row r="6376" spans="1:2">
      <c r="A6376" s="223" t="s">
        <v>40605</v>
      </c>
      <c r="B6376" s="223" t="s">
        <v>9920</v>
      </c>
    </row>
    <row r="6377" spans="1:2">
      <c r="A6377" s="223" t="s">
        <v>1</v>
      </c>
      <c r="B6377" s="223" t="s">
        <v>9921</v>
      </c>
    </row>
    <row r="6378" spans="1:2">
      <c r="A6378" s="223" t="s">
        <v>3179</v>
      </c>
      <c r="B6378" s="223" t="s">
        <v>9922</v>
      </c>
    </row>
    <row r="6379" spans="1:2">
      <c r="A6379" s="223" t="s">
        <v>1</v>
      </c>
      <c r="B6379" s="223" t="s">
        <v>9923</v>
      </c>
    </row>
    <row r="6380" spans="1:2">
      <c r="A6380" s="223" t="s">
        <v>3179</v>
      </c>
      <c r="B6380" s="223" t="s">
        <v>9924</v>
      </c>
    </row>
    <row r="6381" spans="1:2">
      <c r="A6381" s="223" t="s">
        <v>1</v>
      </c>
      <c r="B6381" s="223" t="s">
        <v>9925</v>
      </c>
    </row>
    <row r="6382" spans="1:2">
      <c r="A6382" s="223" t="s">
        <v>1</v>
      </c>
      <c r="B6382" s="223" t="s">
        <v>9926</v>
      </c>
    </row>
    <row r="6383" spans="1:2">
      <c r="A6383" s="223" t="s">
        <v>3179</v>
      </c>
      <c r="B6383" s="223" t="s">
        <v>9927</v>
      </c>
    </row>
    <row r="6384" spans="1:2">
      <c r="A6384" s="223" t="s">
        <v>40607</v>
      </c>
      <c r="B6384" s="223" t="s">
        <v>9928</v>
      </c>
    </row>
    <row r="6385" spans="1:2">
      <c r="A6385" s="223" t="s">
        <v>1</v>
      </c>
      <c r="B6385" s="223" t="s">
        <v>9929</v>
      </c>
    </row>
    <row r="6386" spans="1:2">
      <c r="A6386" s="223" t="s">
        <v>1</v>
      </c>
      <c r="B6386" s="223" t="s">
        <v>9930</v>
      </c>
    </row>
    <row r="6387" spans="1:2">
      <c r="A6387" s="223" t="s">
        <v>40605</v>
      </c>
      <c r="B6387" s="223" t="s">
        <v>9931</v>
      </c>
    </row>
    <row r="6388" spans="1:2">
      <c r="A6388" s="223" t="s">
        <v>40608</v>
      </c>
      <c r="B6388" s="223" t="s">
        <v>9932</v>
      </c>
    </row>
    <row r="6389" spans="1:2">
      <c r="A6389" s="223" t="s">
        <v>0</v>
      </c>
      <c r="B6389" s="223" t="s">
        <v>9933</v>
      </c>
    </row>
    <row r="6390" spans="1:2">
      <c r="A6390" s="223" t="s">
        <v>0</v>
      </c>
      <c r="B6390" s="223" t="s">
        <v>9934</v>
      </c>
    </row>
    <row r="6391" spans="1:2">
      <c r="A6391" s="223" t="s">
        <v>3179</v>
      </c>
      <c r="B6391" s="223" t="s">
        <v>9935</v>
      </c>
    </row>
    <row r="6392" spans="1:2">
      <c r="A6392" s="223" t="s">
        <v>40606</v>
      </c>
      <c r="B6392" s="223" t="s">
        <v>9936</v>
      </c>
    </row>
    <row r="6393" spans="1:2">
      <c r="A6393" s="223" t="s">
        <v>3179</v>
      </c>
      <c r="B6393" s="223" t="s">
        <v>9937</v>
      </c>
    </row>
    <row r="6394" spans="1:2">
      <c r="A6394" s="223" t="s">
        <v>40607</v>
      </c>
      <c r="B6394" s="223" t="s">
        <v>9938</v>
      </c>
    </row>
    <row r="6395" spans="1:2">
      <c r="A6395" s="223" t="s">
        <v>40605</v>
      </c>
      <c r="B6395" s="223" t="s">
        <v>9939</v>
      </c>
    </row>
    <row r="6396" spans="1:2">
      <c r="A6396" s="223" t="s">
        <v>1</v>
      </c>
      <c r="B6396" s="223" t="s">
        <v>9940</v>
      </c>
    </row>
    <row r="6397" spans="1:2">
      <c r="A6397" s="223" t="s">
        <v>40607</v>
      </c>
      <c r="B6397" s="223" t="s">
        <v>9941</v>
      </c>
    </row>
    <row r="6398" spans="1:2">
      <c r="A6398" s="223" t="s">
        <v>1</v>
      </c>
      <c r="B6398" s="223" t="s">
        <v>9942</v>
      </c>
    </row>
    <row r="6399" spans="1:2">
      <c r="A6399" s="223" t="s">
        <v>40607</v>
      </c>
      <c r="B6399" s="223" t="s">
        <v>9943</v>
      </c>
    </row>
    <row r="6400" spans="1:2">
      <c r="A6400" s="223" t="s">
        <v>3179</v>
      </c>
      <c r="B6400" s="223" t="s">
        <v>9944</v>
      </c>
    </row>
    <row r="6401" spans="1:2">
      <c r="A6401" s="223" t="s">
        <v>0</v>
      </c>
      <c r="B6401" s="223" t="s">
        <v>9945</v>
      </c>
    </row>
    <row r="6402" spans="1:2">
      <c r="A6402" s="223" t="s">
        <v>40607</v>
      </c>
      <c r="B6402" s="223" t="s">
        <v>9946</v>
      </c>
    </row>
    <row r="6403" spans="1:2">
      <c r="A6403" s="223" t="s">
        <v>40607</v>
      </c>
      <c r="B6403" s="223" t="s">
        <v>9947</v>
      </c>
    </row>
    <row r="6404" spans="1:2">
      <c r="A6404" s="223" t="s">
        <v>1</v>
      </c>
      <c r="B6404" s="223" t="s">
        <v>9948</v>
      </c>
    </row>
    <row r="6405" spans="1:2">
      <c r="A6405" s="223" t="s">
        <v>1</v>
      </c>
      <c r="B6405" s="223" t="s">
        <v>9949</v>
      </c>
    </row>
    <row r="6406" spans="1:2">
      <c r="A6406" s="223" t="s">
        <v>0</v>
      </c>
      <c r="B6406" s="223" t="s">
        <v>9950</v>
      </c>
    </row>
    <row r="6407" spans="1:2">
      <c r="A6407" s="223" t="s">
        <v>0</v>
      </c>
      <c r="B6407" s="223" t="s">
        <v>9951</v>
      </c>
    </row>
    <row r="6408" spans="1:2">
      <c r="A6408" s="223" t="s">
        <v>40608</v>
      </c>
      <c r="B6408" s="223" t="s">
        <v>9952</v>
      </c>
    </row>
    <row r="6409" spans="1:2">
      <c r="A6409" s="223" t="s">
        <v>40607</v>
      </c>
      <c r="B6409" s="223" t="s">
        <v>9953</v>
      </c>
    </row>
    <row r="6410" spans="1:2">
      <c r="A6410" s="223" t="s">
        <v>3179</v>
      </c>
      <c r="B6410" s="223" t="s">
        <v>9954</v>
      </c>
    </row>
    <row r="6411" spans="1:2">
      <c r="A6411" s="223" t="s">
        <v>0</v>
      </c>
      <c r="B6411" s="223" t="s">
        <v>9955</v>
      </c>
    </row>
    <row r="6412" spans="1:2">
      <c r="A6412" s="223" t="s">
        <v>40608</v>
      </c>
      <c r="B6412" s="223" t="s">
        <v>9956</v>
      </c>
    </row>
    <row r="6413" spans="1:2">
      <c r="A6413" s="223" t="s">
        <v>40608</v>
      </c>
      <c r="B6413" s="223" t="s">
        <v>9957</v>
      </c>
    </row>
    <row r="6414" spans="1:2">
      <c r="A6414" s="223" t="s">
        <v>40605</v>
      </c>
      <c r="B6414" s="223" t="s">
        <v>9958</v>
      </c>
    </row>
    <row r="6415" spans="1:2">
      <c r="A6415" s="223" t="s">
        <v>40605</v>
      </c>
      <c r="B6415" s="223" t="s">
        <v>9959</v>
      </c>
    </row>
    <row r="6416" spans="1:2">
      <c r="A6416" s="223" t="s">
        <v>1</v>
      </c>
      <c r="B6416" s="223" t="s">
        <v>9960</v>
      </c>
    </row>
    <row r="6417" spans="1:2">
      <c r="A6417" s="223" t="s">
        <v>40607</v>
      </c>
      <c r="B6417" s="223" t="s">
        <v>9961</v>
      </c>
    </row>
    <row r="6418" spans="1:2">
      <c r="A6418" s="223" t="s">
        <v>40605</v>
      </c>
      <c r="B6418" s="223" t="s">
        <v>9962</v>
      </c>
    </row>
    <row r="6419" spans="1:2">
      <c r="A6419" s="223" t="s">
        <v>0</v>
      </c>
      <c r="B6419" s="223" t="s">
        <v>9963</v>
      </c>
    </row>
    <row r="6420" spans="1:2">
      <c r="A6420" s="223" t="s">
        <v>1</v>
      </c>
      <c r="B6420" s="223" t="s">
        <v>9964</v>
      </c>
    </row>
    <row r="6421" spans="1:2">
      <c r="A6421" s="223" t="s">
        <v>0</v>
      </c>
      <c r="B6421" s="223" t="s">
        <v>9965</v>
      </c>
    </row>
    <row r="6422" spans="1:2">
      <c r="A6422" s="223" t="s">
        <v>40607</v>
      </c>
      <c r="B6422" s="223" t="s">
        <v>9966</v>
      </c>
    </row>
    <row r="6423" spans="1:2">
      <c r="A6423" s="223" t="s">
        <v>0</v>
      </c>
      <c r="B6423" s="223" t="s">
        <v>9967</v>
      </c>
    </row>
    <row r="6424" spans="1:2">
      <c r="A6424" s="223" t="s">
        <v>1</v>
      </c>
      <c r="B6424" s="223" t="s">
        <v>9968</v>
      </c>
    </row>
    <row r="6425" spans="1:2">
      <c r="A6425" s="223" t="s">
        <v>1</v>
      </c>
      <c r="B6425" s="223" t="s">
        <v>9969</v>
      </c>
    </row>
    <row r="6426" spans="1:2">
      <c r="A6426" s="223" t="s">
        <v>0</v>
      </c>
      <c r="B6426" s="223" t="s">
        <v>9970</v>
      </c>
    </row>
    <row r="6427" spans="1:2">
      <c r="A6427" s="223" t="s">
        <v>1</v>
      </c>
      <c r="B6427" s="223" t="s">
        <v>9971</v>
      </c>
    </row>
    <row r="6428" spans="1:2">
      <c r="A6428" s="223" t="s">
        <v>1</v>
      </c>
      <c r="B6428" s="223" t="s">
        <v>9972</v>
      </c>
    </row>
    <row r="6429" spans="1:2">
      <c r="A6429" s="223" t="s">
        <v>40607</v>
      </c>
      <c r="B6429" s="223" t="s">
        <v>9973</v>
      </c>
    </row>
    <row r="6430" spans="1:2">
      <c r="A6430" s="223" t="s">
        <v>40607</v>
      </c>
      <c r="B6430" s="223" t="s">
        <v>9974</v>
      </c>
    </row>
    <row r="6431" spans="1:2">
      <c r="A6431" s="223" t="s">
        <v>40607</v>
      </c>
      <c r="B6431" s="223" t="s">
        <v>9975</v>
      </c>
    </row>
    <row r="6432" spans="1:2">
      <c r="A6432" s="223" t="s">
        <v>1</v>
      </c>
      <c r="B6432" s="223" t="s">
        <v>9976</v>
      </c>
    </row>
    <row r="6433" spans="1:2">
      <c r="A6433" s="223" t="s">
        <v>1</v>
      </c>
      <c r="B6433" s="223" t="s">
        <v>9977</v>
      </c>
    </row>
    <row r="6434" spans="1:2">
      <c r="A6434" s="223" t="s">
        <v>0</v>
      </c>
      <c r="B6434" s="223" t="s">
        <v>9978</v>
      </c>
    </row>
    <row r="6435" spans="1:2">
      <c r="A6435" s="223" t="s">
        <v>0</v>
      </c>
      <c r="B6435" s="223" t="s">
        <v>9979</v>
      </c>
    </row>
    <row r="6436" spans="1:2">
      <c r="A6436" s="223" t="s">
        <v>3179</v>
      </c>
      <c r="B6436" s="223" t="s">
        <v>9980</v>
      </c>
    </row>
    <row r="6437" spans="1:2">
      <c r="A6437" s="223" t="s">
        <v>40608</v>
      </c>
      <c r="B6437" s="223" t="s">
        <v>9981</v>
      </c>
    </row>
    <row r="6438" spans="1:2">
      <c r="A6438" s="223" t="s">
        <v>0</v>
      </c>
      <c r="B6438" s="223" t="s">
        <v>9982</v>
      </c>
    </row>
    <row r="6439" spans="1:2">
      <c r="A6439" s="223" t="s">
        <v>3179</v>
      </c>
      <c r="B6439" s="223" t="s">
        <v>9983</v>
      </c>
    </row>
    <row r="6440" spans="1:2">
      <c r="A6440" s="223" t="s">
        <v>1</v>
      </c>
      <c r="B6440" s="223" t="s">
        <v>9984</v>
      </c>
    </row>
    <row r="6441" spans="1:2">
      <c r="A6441" s="223" t="s">
        <v>40608</v>
      </c>
      <c r="B6441" s="223" t="s">
        <v>9985</v>
      </c>
    </row>
    <row r="6442" spans="1:2">
      <c r="A6442" s="223" t="s">
        <v>1</v>
      </c>
      <c r="B6442" s="223" t="s">
        <v>9986</v>
      </c>
    </row>
    <row r="6443" spans="1:2">
      <c r="A6443" s="223" t="s">
        <v>40606</v>
      </c>
      <c r="B6443" s="223" t="s">
        <v>9987</v>
      </c>
    </row>
    <row r="6444" spans="1:2">
      <c r="A6444" s="223" t="s">
        <v>1</v>
      </c>
      <c r="B6444" s="223" t="s">
        <v>9988</v>
      </c>
    </row>
    <row r="6445" spans="1:2">
      <c r="A6445" s="223" t="s">
        <v>1</v>
      </c>
      <c r="B6445" s="223" t="s">
        <v>9989</v>
      </c>
    </row>
    <row r="6446" spans="1:2">
      <c r="A6446" s="223" t="s">
        <v>40605</v>
      </c>
      <c r="B6446" s="223" t="s">
        <v>9990</v>
      </c>
    </row>
    <row r="6447" spans="1:2">
      <c r="A6447" s="223" t="s">
        <v>1</v>
      </c>
      <c r="B6447" s="223" t="s">
        <v>9991</v>
      </c>
    </row>
    <row r="6448" spans="1:2">
      <c r="A6448" s="223" t="s">
        <v>1</v>
      </c>
      <c r="B6448" s="223" t="s">
        <v>9992</v>
      </c>
    </row>
    <row r="6449" spans="1:2">
      <c r="A6449" s="223" t="s">
        <v>40607</v>
      </c>
      <c r="B6449" s="223" t="s">
        <v>9993</v>
      </c>
    </row>
    <row r="6450" spans="1:2">
      <c r="A6450" s="223" t="s">
        <v>0</v>
      </c>
      <c r="B6450" s="223" t="s">
        <v>9994</v>
      </c>
    </row>
    <row r="6451" spans="1:2">
      <c r="A6451" s="223" t="s">
        <v>0</v>
      </c>
      <c r="B6451" s="223" t="s">
        <v>9995</v>
      </c>
    </row>
    <row r="6452" spans="1:2">
      <c r="A6452" s="223" t="s">
        <v>40605</v>
      </c>
      <c r="B6452" s="223" t="s">
        <v>9996</v>
      </c>
    </row>
    <row r="6453" spans="1:2">
      <c r="A6453" s="223" t="s">
        <v>0</v>
      </c>
      <c r="B6453" s="223" t="s">
        <v>9997</v>
      </c>
    </row>
    <row r="6454" spans="1:2">
      <c r="A6454" s="223" t="s">
        <v>40608</v>
      </c>
      <c r="B6454" s="223" t="e">
        <f>-lysine N-methyltransferase METTL10</f>
        <v>#NAME?</v>
      </c>
    </row>
    <row r="6455" spans="1:2">
      <c r="A6455" s="223" t="s">
        <v>40607</v>
      </c>
      <c r="B6455" s="223" t="s">
        <v>9998</v>
      </c>
    </row>
    <row r="6456" spans="1:2">
      <c r="A6456" s="223" t="s">
        <v>40606</v>
      </c>
      <c r="B6456" s="223" t="s">
        <v>9999</v>
      </c>
    </row>
    <row r="6457" spans="1:2">
      <c r="A6457" s="223" t="s">
        <v>0</v>
      </c>
      <c r="B6457" s="223" t="s">
        <v>10000</v>
      </c>
    </row>
    <row r="6458" spans="1:2">
      <c r="A6458" s="223" t="s">
        <v>40606</v>
      </c>
      <c r="B6458" s="223" t="s">
        <v>10001</v>
      </c>
    </row>
    <row r="6459" spans="1:2">
      <c r="A6459" s="223" t="s">
        <v>1</v>
      </c>
      <c r="B6459" s="223" t="s">
        <v>10002</v>
      </c>
    </row>
    <row r="6460" spans="1:2">
      <c r="A6460" s="223" t="s">
        <v>1</v>
      </c>
      <c r="B6460" s="223" t="s">
        <v>10003</v>
      </c>
    </row>
    <row r="6461" spans="1:2">
      <c r="A6461" s="223" t="s">
        <v>1</v>
      </c>
      <c r="B6461" s="223" t="s">
        <v>10004</v>
      </c>
    </row>
    <row r="6462" spans="1:2">
      <c r="A6462" s="223" t="s">
        <v>40607</v>
      </c>
      <c r="B6462" s="223" t="s">
        <v>10005</v>
      </c>
    </row>
    <row r="6463" spans="1:2">
      <c r="A6463" s="223" t="s">
        <v>40607</v>
      </c>
      <c r="B6463" s="223" t="s">
        <v>10006</v>
      </c>
    </row>
    <row r="6464" spans="1:2">
      <c r="A6464" s="223" t="s">
        <v>1</v>
      </c>
      <c r="B6464" s="223" t="s">
        <v>10007</v>
      </c>
    </row>
    <row r="6465" spans="1:2">
      <c r="A6465" s="223" t="s">
        <v>40607</v>
      </c>
      <c r="B6465" s="223" t="s">
        <v>10008</v>
      </c>
    </row>
    <row r="6466" spans="1:2">
      <c r="A6466" s="223" t="s">
        <v>0</v>
      </c>
      <c r="B6466" s="223" t="s">
        <v>10009</v>
      </c>
    </row>
    <row r="6467" spans="1:2">
      <c r="A6467" s="223" t="s">
        <v>40607</v>
      </c>
      <c r="B6467" s="223" t="s">
        <v>10010</v>
      </c>
    </row>
    <row r="6468" spans="1:2">
      <c r="A6468" s="223" t="s">
        <v>1</v>
      </c>
      <c r="B6468" s="223" t="s">
        <v>10011</v>
      </c>
    </row>
    <row r="6469" spans="1:2">
      <c r="A6469" s="223" t="s">
        <v>3179</v>
      </c>
      <c r="B6469" s="223" t="s">
        <v>10012</v>
      </c>
    </row>
    <row r="6470" spans="1:2">
      <c r="A6470" s="223" t="s">
        <v>3179</v>
      </c>
      <c r="B6470" s="223" t="s">
        <v>10013</v>
      </c>
    </row>
    <row r="6471" spans="1:2">
      <c r="A6471" s="223" t="s">
        <v>40605</v>
      </c>
      <c r="B6471" s="223" t="s">
        <v>10014</v>
      </c>
    </row>
    <row r="6472" spans="1:2">
      <c r="A6472" s="223" t="s">
        <v>1</v>
      </c>
      <c r="B6472" s="223" t="s">
        <v>10015</v>
      </c>
    </row>
    <row r="6473" spans="1:2">
      <c r="A6473" s="223" t="s">
        <v>0</v>
      </c>
      <c r="B6473" s="223" t="s">
        <v>10016</v>
      </c>
    </row>
    <row r="6474" spans="1:2">
      <c r="A6474" s="223" t="s">
        <v>1</v>
      </c>
      <c r="B6474" s="223" t="s">
        <v>10017</v>
      </c>
    </row>
    <row r="6475" spans="1:2">
      <c r="A6475" s="223" t="s">
        <v>0</v>
      </c>
      <c r="B6475" s="223" t="s">
        <v>10018</v>
      </c>
    </row>
    <row r="6476" spans="1:2">
      <c r="A6476" s="223" t="s">
        <v>1</v>
      </c>
      <c r="B6476" s="223" t="s">
        <v>10019</v>
      </c>
    </row>
    <row r="6477" spans="1:2">
      <c r="A6477" s="223" t="s">
        <v>1</v>
      </c>
      <c r="B6477" s="223" t="s">
        <v>10020</v>
      </c>
    </row>
    <row r="6478" spans="1:2">
      <c r="A6478" s="223" t="s">
        <v>40607</v>
      </c>
      <c r="B6478" s="223" t="s">
        <v>10021</v>
      </c>
    </row>
    <row r="6479" spans="1:2">
      <c r="A6479" s="223" t="s">
        <v>40607</v>
      </c>
      <c r="B6479" s="223" t="s">
        <v>10022</v>
      </c>
    </row>
    <row r="6480" spans="1:2">
      <c r="A6480" s="223" t="s">
        <v>0</v>
      </c>
      <c r="B6480" s="223" t="s">
        <v>10023</v>
      </c>
    </row>
    <row r="6481" spans="1:2">
      <c r="A6481" s="223" t="s">
        <v>40605</v>
      </c>
      <c r="B6481" s="223" t="s">
        <v>10024</v>
      </c>
    </row>
    <row r="6482" spans="1:2">
      <c r="A6482" s="223" t="s">
        <v>40605</v>
      </c>
      <c r="B6482" s="223" t="s">
        <v>10025</v>
      </c>
    </row>
    <row r="6483" spans="1:2">
      <c r="A6483" s="223" t="s">
        <v>1</v>
      </c>
      <c r="B6483" s="223" t="s">
        <v>10026</v>
      </c>
    </row>
    <row r="6484" spans="1:2">
      <c r="A6484" s="223" t="s">
        <v>40607</v>
      </c>
      <c r="B6484" s="223" t="s">
        <v>10027</v>
      </c>
    </row>
    <row r="6485" spans="1:2">
      <c r="A6485" s="223" t="s">
        <v>0</v>
      </c>
      <c r="B6485" s="223" t="s">
        <v>10028</v>
      </c>
    </row>
    <row r="6486" spans="1:2">
      <c r="A6486" s="223" t="s">
        <v>1</v>
      </c>
      <c r="B6486" s="223" t="s">
        <v>10029</v>
      </c>
    </row>
    <row r="6487" spans="1:2">
      <c r="A6487" s="223" t="s">
        <v>0</v>
      </c>
      <c r="B6487" s="223" t="s">
        <v>10030</v>
      </c>
    </row>
    <row r="6488" spans="1:2">
      <c r="A6488" s="223" t="s">
        <v>40606</v>
      </c>
      <c r="B6488" s="223" t="s">
        <v>10031</v>
      </c>
    </row>
    <row r="6489" spans="1:2">
      <c r="A6489" s="223" t="s">
        <v>0</v>
      </c>
      <c r="B6489" s="223" t="s">
        <v>10032</v>
      </c>
    </row>
    <row r="6490" spans="1:2">
      <c r="A6490" s="223" t="s">
        <v>1</v>
      </c>
      <c r="B6490" s="223" t="s">
        <v>10033</v>
      </c>
    </row>
    <row r="6491" spans="1:2">
      <c r="A6491" s="223" t="s">
        <v>1</v>
      </c>
      <c r="B6491" s="223" t="s">
        <v>10034</v>
      </c>
    </row>
    <row r="6492" spans="1:2">
      <c r="A6492" s="223" t="s">
        <v>40606</v>
      </c>
      <c r="B6492" s="223" t="s">
        <v>10035</v>
      </c>
    </row>
    <row r="6493" spans="1:2">
      <c r="A6493" s="223" t="s">
        <v>40606</v>
      </c>
      <c r="B6493" s="223" t="s">
        <v>10036</v>
      </c>
    </row>
    <row r="6494" spans="1:2">
      <c r="A6494" s="223" t="s">
        <v>1</v>
      </c>
      <c r="B6494" s="223" t="s">
        <v>10037</v>
      </c>
    </row>
    <row r="6495" spans="1:2">
      <c r="A6495" s="223" t="s">
        <v>40608</v>
      </c>
      <c r="B6495" s="223" t="s">
        <v>10038</v>
      </c>
    </row>
    <row r="6496" spans="1:2">
      <c r="A6496" s="223" t="s">
        <v>1</v>
      </c>
      <c r="B6496" s="223" t="s">
        <v>10039</v>
      </c>
    </row>
    <row r="6497" spans="1:2">
      <c r="A6497" s="223" t="s">
        <v>40605</v>
      </c>
      <c r="B6497" s="223" t="s">
        <v>10040</v>
      </c>
    </row>
    <row r="6498" spans="1:2">
      <c r="A6498" s="223" t="s">
        <v>0</v>
      </c>
      <c r="B6498" s="223" t="s">
        <v>10041</v>
      </c>
    </row>
    <row r="6499" spans="1:2">
      <c r="A6499" s="223" t="s">
        <v>1</v>
      </c>
      <c r="B6499" s="223" t="s">
        <v>10042</v>
      </c>
    </row>
    <row r="6500" spans="1:2">
      <c r="A6500" s="223" t="s">
        <v>40607</v>
      </c>
      <c r="B6500" s="223" t="s">
        <v>10043</v>
      </c>
    </row>
    <row r="6501" spans="1:2">
      <c r="A6501" s="223" t="s">
        <v>1</v>
      </c>
      <c r="B6501" s="223" t="s">
        <v>10044</v>
      </c>
    </row>
    <row r="6502" spans="1:2">
      <c r="A6502" s="223" t="s">
        <v>40607</v>
      </c>
      <c r="B6502" s="223" t="s">
        <v>10045</v>
      </c>
    </row>
    <row r="6503" spans="1:2">
      <c r="A6503" s="223" t="s">
        <v>1</v>
      </c>
      <c r="B6503" s="223" t="s">
        <v>10046</v>
      </c>
    </row>
    <row r="6504" spans="1:2">
      <c r="A6504" s="223" t="s">
        <v>1</v>
      </c>
      <c r="B6504" s="223" t="s">
        <v>10047</v>
      </c>
    </row>
    <row r="6505" spans="1:2">
      <c r="A6505" s="223" t="s">
        <v>1</v>
      </c>
      <c r="B6505" s="223" t="s">
        <v>10048</v>
      </c>
    </row>
    <row r="6506" spans="1:2">
      <c r="A6506" s="223" t="s">
        <v>40605</v>
      </c>
      <c r="B6506" s="223" t="s">
        <v>10049</v>
      </c>
    </row>
    <row r="6507" spans="1:2">
      <c r="A6507" s="223" t="s">
        <v>1</v>
      </c>
      <c r="B6507" s="223" t="s">
        <v>10050</v>
      </c>
    </row>
    <row r="6508" spans="1:2">
      <c r="A6508" s="223" t="s">
        <v>40605</v>
      </c>
      <c r="B6508" s="223" t="s">
        <v>10051</v>
      </c>
    </row>
    <row r="6509" spans="1:2">
      <c r="A6509" s="223" t="s">
        <v>40607</v>
      </c>
      <c r="B6509" s="223" t="s">
        <v>10052</v>
      </c>
    </row>
    <row r="6510" spans="1:2">
      <c r="A6510" s="223" t="s">
        <v>40607</v>
      </c>
      <c r="B6510" s="223" t="s">
        <v>10053</v>
      </c>
    </row>
    <row r="6511" spans="1:2">
      <c r="A6511" s="223" t="s">
        <v>0</v>
      </c>
      <c r="B6511" s="223" t="s">
        <v>10054</v>
      </c>
    </row>
    <row r="6512" spans="1:2">
      <c r="A6512" s="223" t="s">
        <v>1</v>
      </c>
      <c r="B6512" s="223" t="s">
        <v>10055</v>
      </c>
    </row>
    <row r="6513" spans="1:2">
      <c r="A6513" s="223" t="s">
        <v>0</v>
      </c>
      <c r="B6513" s="223" t="s">
        <v>10056</v>
      </c>
    </row>
    <row r="6514" spans="1:2">
      <c r="A6514" s="223" t="s">
        <v>0</v>
      </c>
      <c r="B6514" s="223" t="s">
        <v>10057</v>
      </c>
    </row>
    <row r="6515" spans="1:2">
      <c r="A6515" s="223" t="s">
        <v>0</v>
      </c>
      <c r="B6515" s="223" t="s">
        <v>10058</v>
      </c>
    </row>
    <row r="6516" spans="1:2">
      <c r="A6516" s="223" t="s">
        <v>40607</v>
      </c>
      <c r="B6516" s="223" t="s">
        <v>10059</v>
      </c>
    </row>
    <row r="6517" spans="1:2">
      <c r="A6517" s="223" t="s">
        <v>40608</v>
      </c>
      <c r="B6517" s="223" t="s">
        <v>10060</v>
      </c>
    </row>
    <row r="6518" spans="1:2">
      <c r="A6518" s="223" t="s">
        <v>0</v>
      </c>
      <c r="B6518" s="223" t="s">
        <v>10061</v>
      </c>
    </row>
    <row r="6519" spans="1:2">
      <c r="A6519" s="223" t="s">
        <v>1</v>
      </c>
      <c r="B6519" s="223" t="s">
        <v>10062</v>
      </c>
    </row>
    <row r="6520" spans="1:2">
      <c r="A6520" s="223" t="s">
        <v>0</v>
      </c>
      <c r="B6520" s="223" t="s">
        <v>10063</v>
      </c>
    </row>
    <row r="6521" spans="1:2">
      <c r="A6521" s="223" t="s">
        <v>1</v>
      </c>
      <c r="B6521" s="223" t="s">
        <v>10064</v>
      </c>
    </row>
    <row r="6522" spans="1:2">
      <c r="A6522" s="223" t="s">
        <v>40605</v>
      </c>
      <c r="B6522" s="223" t="s">
        <v>10065</v>
      </c>
    </row>
    <row r="6523" spans="1:2">
      <c r="A6523" s="223" t="s">
        <v>1</v>
      </c>
      <c r="B6523" s="223" t="s">
        <v>10066</v>
      </c>
    </row>
    <row r="6524" spans="1:2">
      <c r="A6524" s="223" t="s">
        <v>40607</v>
      </c>
      <c r="B6524" s="223" t="s">
        <v>10067</v>
      </c>
    </row>
    <row r="6525" spans="1:2">
      <c r="A6525" s="223" t="s">
        <v>40605</v>
      </c>
      <c r="B6525" s="223" t="s">
        <v>10068</v>
      </c>
    </row>
    <row r="6526" spans="1:2">
      <c r="A6526" s="223" t="s">
        <v>40607</v>
      </c>
      <c r="B6526" s="223" t="s">
        <v>10069</v>
      </c>
    </row>
    <row r="6527" spans="1:2">
      <c r="A6527" s="223" t="s">
        <v>40607</v>
      </c>
      <c r="B6527" s="223" t="s">
        <v>10070</v>
      </c>
    </row>
    <row r="6528" spans="1:2">
      <c r="A6528" s="223" t="s">
        <v>0</v>
      </c>
      <c r="B6528" s="223" t="s">
        <v>10071</v>
      </c>
    </row>
    <row r="6529" spans="1:2">
      <c r="A6529" s="223" t="s">
        <v>3179</v>
      </c>
      <c r="B6529" s="223" t="s">
        <v>10072</v>
      </c>
    </row>
    <row r="6530" spans="1:2">
      <c r="A6530" s="223" t="s">
        <v>0</v>
      </c>
      <c r="B6530" s="223" t="s">
        <v>10073</v>
      </c>
    </row>
    <row r="6531" spans="1:2">
      <c r="A6531" s="223" t="s">
        <v>1</v>
      </c>
      <c r="B6531" s="223" t="s">
        <v>10074</v>
      </c>
    </row>
    <row r="6532" spans="1:2">
      <c r="A6532" s="223" t="s">
        <v>40607</v>
      </c>
      <c r="B6532" s="223" t="s">
        <v>10075</v>
      </c>
    </row>
    <row r="6533" spans="1:2">
      <c r="A6533" s="223" t="s">
        <v>40607</v>
      </c>
      <c r="B6533" s="223" t="s">
        <v>10076</v>
      </c>
    </row>
    <row r="6534" spans="1:2">
      <c r="A6534" s="223" t="s">
        <v>1</v>
      </c>
      <c r="B6534" s="223" t="s">
        <v>10077</v>
      </c>
    </row>
    <row r="6535" spans="1:2">
      <c r="A6535" s="223" t="s">
        <v>1</v>
      </c>
      <c r="B6535" s="223" t="s">
        <v>10078</v>
      </c>
    </row>
    <row r="6536" spans="1:2">
      <c r="A6536" s="223" t="s">
        <v>1</v>
      </c>
      <c r="B6536" s="223" t="s">
        <v>10079</v>
      </c>
    </row>
    <row r="6537" spans="1:2">
      <c r="A6537" s="223" t="s">
        <v>1</v>
      </c>
      <c r="B6537" s="223" t="s">
        <v>10080</v>
      </c>
    </row>
    <row r="6538" spans="1:2">
      <c r="A6538" s="223" t="s">
        <v>1</v>
      </c>
      <c r="B6538" s="223" t="s">
        <v>10081</v>
      </c>
    </row>
    <row r="6539" spans="1:2">
      <c r="A6539" s="223" t="s">
        <v>40605</v>
      </c>
      <c r="B6539" s="223" t="s">
        <v>10082</v>
      </c>
    </row>
    <row r="6540" spans="1:2">
      <c r="A6540" s="223" t="s">
        <v>0</v>
      </c>
      <c r="B6540" s="223" t="s">
        <v>10083</v>
      </c>
    </row>
    <row r="6541" spans="1:2">
      <c r="A6541" s="223" t="s">
        <v>1</v>
      </c>
      <c r="B6541" s="223" t="s">
        <v>10084</v>
      </c>
    </row>
    <row r="6542" spans="1:2">
      <c r="A6542" s="223" t="s">
        <v>3179</v>
      </c>
      <c r="B6542" s="223" t="s">
        <v>10085</v>
      </c>
    </row>
    <row r="6543" spans="1:2">
      <c r="A6543" s="223" t="s">
        <v>40607</v>
      </c>
      <c r="B6543" s="223" t="s">
        <v>10086</v>
      </c>
    </row>
    <row r="6544" spans="1:2">
      <c r="A6544" s="223" t="s">
        <v>40605</v>
      </c>
      <c r="B6544" s="223" t="s">
        <v>10087</v>
      </c>
    </row>
    <row r="6545" spans="1:2">
      <c r="A6545" s="223" t="s">
        <v>1</v>
      </c>
      <c r="B6545" s="223" t="s">
        <v>10088</v>
      </c>
    </row>
    <row r="6546" spans="1:2">
      <c r="A6546" s="223" t="s">
        <v>1</v>
      </c>
      <c r="B6546" s="223" t="s">
        <v>10089</v>
      </c>
    </row>
    <row r="6547" spans="1:2">
      <c r="A6547" s="223" t="s">
        <v>0</v>
      </c>
      <c r="B6547" s="223" t="s">
        <v>10090</v>
      </c>
    </row>
    <row r="6548" spans="1:2">
      <c r="A6548" s="223" t="s">
        <v>1</v>
      </c>
      <c r="B6548" s="223" t="s">
        <v>10091</v>
      </c>
    </row>
    <row r="6549" spans="1:2">
      <c r="A6549" s="223" t="s">
        <v>1</v>
      </c>
      <c r="B6549" s="223" t="s">
        <v>10092</v>
      </c>
    </row>
    <row r="6550" spans="1:2">
      <c r="A6550" s="223" t="s">
        <v>40607</v>
      </c>
      <c r="B6550" s="223" t="s">
        <v>10093</v>
      </c>
    </row>
    <row r="6551" spans="1:2">
      <c r="A6551" s="223" t="s">
        <v>3179</v>
      </c>
      <c r="B6551" s="223" t="s">
        <v>10094</v>
      </c>
    </row>
    <row r="6552" spans="1:2">
      <c r="A6552" s="223" t="s">
        <v>1</v>
      </c>
      <c r="B6552" s="223" t="s">
        <v>10095</v>
      </c>
    </row>
    <row r="6553" spans="1:2">
      <c r="A6553" s="223" t="s">
        <v>1</v>
      </c>
      <c r="B6553" s="223" t="s">
        <v>10096</v>
      </c>
    </row>
    <row r="6554" spans="1:2">
      <c r="A6554" s="223" t="s">
        <v>1</v>
      </c>
      <c r="B6554" s="223" t="s">
        <v>10097</v>
      </c>
    </row>
    <row r="6555" spans="1:2">
      <c r="A6555" s="223" t="s">
        <v>0</v>
      </c>
      <c r="B6555" s="223" t="s">
        <v>10098</v>
      </c>
    </row>
    <row r="6556" spans="1:2">
      <c r="A6556" s="223" t="s">
        <v>0</v>
      </c>
      <c r="B6556" s="223" t="s">
        <v>10099</v>
      </c>
    </row>
    <row r="6557" spans="1:2">
      <c r="A6557" s="223" t="s">
        <v>3179</v>
      </c>
      <c r="B6557" s="223" t="s">
        <v>10100</v>
      </c>
    </row>
    <row r="6558" spans="1:2">
      <c r="A6558" s="223" t="s">
        <v>0</v>
      </c>
      <c r="B6558" s="223" t="s">
        <v>10101</v>
      </c>
    </row>
    <row r="6559" spans="1:2">
      <c r="A6559" s="223" t="s">
        <v>40607</v>
      </c>
      <c r="B6559" s="223" t="s">
        <v>10102</v>
      </c>
    </row>
    <row r="6560" spans="1:2">
      <c r="A6560" s="223" t="s">
        <v>0</v>
      </c>
      <c r="B6560" s="223" t="s">
        <v>10103</v>
      </c>
    </row>
    <row r="6561" spans="1:2">
      <c r="A6561" s="223" t="s">
        <v>40607</v>
      </c>
      <c r="B6561" s="223" t="s">
        <v>10104</v>
      </c>
    </row>
    <row r="6562" spans="1:2">
      <c r="A6562" s="223" t="s">
        <v>1</v>
      </c>
      <c r="B6562" s="223" t="s">
        <v>10105</v>
      </c>
    </row>
    <row r="6563" spans="1:2">
      <c r="A6563" s="223" t="s">
        <v>40607</v>
      </c>
      <c r="B6563" s="223" t="s">
        <v>10106</v>
      </c>
    </row>
    <row r="6564" spans="1:2">
      <c r="A6564" s="223" t="s">
        <v>40606</v>
      </c>
      <c r="B6564" s="223" t="s">
        <v>10107</v>
      </c>
    </row>
    <row r="6565" spans="1:2">
      <c r="A6565" s="223" t="s">
        <v>40607</v>
      </c>
      <c r="B6565" s="223" t="s">
        <v>10108</v>
      </c>
    </row>
    <row r="6566" spans="1:2">
      <c r="A6566" s="223" t="s">
        <v>0</v>
      </c>
      <c r="B6566" s="223" t="s">
        <v>10109</v>
      </c>
    </row>
    <row r="6567" spans="1:2">
      <c r="A6567" s="223" t="s">
        <v>1</v>
      </c>
      <c r="B6567" s="223" t="s">
        <v>10110</v>
      </c>
    </row>
    <row r="6568" spans="1:2">
      <c r="A6568" s="223" t="s">
        <v>40605</v>
      </c>
      <c r="B6568" s="223" t="s">
        <v>10111</v>
      </c>
    </row>
    <row r="6569" spans="1:2">
      <c r="A6569" s="223" t="s">
        <v>3179</v>
      </c>
      <c r="B6569" s="223" t="s">
        <v>10112</v>
      </c>
    </row>
    <row r="6570" spans="1:2">
      <c r="A6570" s="223" t="s">
        <v>40605</v>
      </c>
      <c r="B6570" s="223" t="s">
        <v>10113</v>
      </c>
    </row>
    <row r="6571" spans="1:2">
      <c r="A6571" s="223" t="s">
        <v>40606</v>
      </c>
      <c r="B6571" s="223" t="s">
        <v>10114</v>
      </c>
    </row>
    <row r="6572" spans="1:2">
      <c r="A6572" s="223" t="s">
        <v>1</v>
      </c>
      <c r="B6572" s="223" t="s">
        <v>10115</v>
      </c>
    </row>
    <row r="6573" spans="1:2">
      <c r="A6573" s="223" t="s">
        <v>1</v>
      </c>
      <c r="B6573" s="223" t="s">
        <v>10116</v>
      </c>
    </row>
    <row r="6574" spans="1:2">
      <c r="A6574" s="223" t="s">
        <v>1</v>
      </c>
      <c r="B6574" s="223" t="s">
        <v>10117</v>
      </c>
    </row>
    <row r="6575" spans="1:2">
      <c r="A6575" s="223" t="s">
        <v>40605</v>
      </c>
      <c r="B6575" s="223" t="s">
        <v>10118</v>
      </c>
    </row>
    <row r="6576" spans="1:2">
      <c r="A6576" s="223" t="s">
        <v>40605</v>
      </c>
      <c r="B6576" s="223" t="s">
        <v>10119</v>
      </c>
    </row>
    <row r="6577" spans="1:2">
      <c r="A6577" s="223" t="s">
        <v>3179</v>
      </c>
      <c r="B6577" s="223" t="s">
        <v>10120</v>
      </c>
    </row>
    <row r="6578" spans="1:2">
      <c r="A6578" s="223" t="s">
        <v>1</v>
      </c>
      <c r="B6578" s="223" t="s">
        <v>10121</v>
      </c>
    </row>
    <row r="6579" spans="1:2">
      <c r="A6579" s="223" t="s">
        <v>0</v>
      </c>
      <c r="B6579" s="223" t="s">
        <v>10122</v>
      </c>
    </row>
    <row r="6580" spans="1:2">
      <c r="A6580" s="223" t="s">
        <v>40605</v>
      </c>
      <c r="B6580" s="223" t="s">
        <v>10123</v>
      </c>
    </row>
    <row r="6581" spans="1:2">
      <c r="A6581" s="223" t="s">
        <v>0</v>
      </c>
      <c r="B6581" s="223" t="s">
        <v>10124</v>
      </c>
    </row>
    <row r="6582" spans="1:2">
      <c r="A6582" s="223" t="s">
        <v>40605</v>
      </c>
      <c r="B6582" s="223" t="s">
        <v>10125</v>
      </c>
    </row>
    <row r="6583" spans="1:2">
      <c r="A6583" s="223" t="s">
        <v>40607</v>
      </c>
      <c r="B6583" s="223" t="s">
        <v>10126</v>
      </c>
    </row>
    <row r="6584" spans="1:2">
      <c r="A6584" s="223" t="s">
        <v>40605</v>
      </c>
      <c r="B6584" s="223" t="s">
        <v>10127</v>
      </c>
    </row>
    <row r="6585" spans="1:2">
      <c r="A6585" s="223" t="s">
        <v>3179</v>
      </c>
      <c r="B6585" s="223" t="s">
        <v>10128</v>
      </c>
    </row>
    <row r="6586" spans="1:2">
      <c r="A6586" s="223" t="s">
        <v>1</v>
      </c>
      <c r="B6586" s="223" t="s">
        <v>10129</v>
      </c>
    </row>
    <row r="6587" spans="1:2">
      <c r="A6587" s="223" t="s">
        <v>3179</v>
      </c>
      <c r="B6587" s="223" t="s">
        <v>10130</v>
      </c>
    </row>
    <row r="6588" spans="1:2">
      <c r="A6588" s="223" t="s">
        <v>40606</v>
      </c>
      <c r="B6588" s="223" t="s">
        <v>10131</v>
      </c>
    </row>
    <row r="6589" spans="1:2">
      <c r="A6589" s="223" t="s">
        <v>40607</v>
      </c>
      <c r="B6589" s="223" t="s">
        <v>10132</v>
      </c>
    </row>
    <row r="6590" spans="1:2">
      <c r="A6590" s="223" t="s">
        <v>0</v>
      </c>
      <c r="B6590" s="223" t="s">
        <v>10133</v>
      </c>
    </row>
    <row r="6591" spans="1:2">
      <c r="A6591" s="223" t="s">
        <v>40607</v>
      </c>
      <c r="B6591" s="223" t="s">
        <v>10134</v>
      </c>
    </row>
    <row r="6592" spans="1:2">
      <c r="A6592" s="223" t="s">
        <v>40607</v>
      </c>
      <c r="B6592" s="223" t="s">
        <v>10135</v>
      </c>
    </row>
    <row r="6593" spans="1:2">
      <c r="A6593" s="223" t="s">
        <v>0</v>
      </c>
      <c r="B6593" s="223" t="s">
        <v>10136</v>
      </c>
    </row>
    <row r="6594" spans="1:2">
      <c r="A6594" s="223" t="s">
        <v>0</v>
      </c>
      <c r="B6594" s="223" t="s">
        <v>10137</v>
      </c>
    </row>
    <row r="6595" spans="1:2">
      <c r="A6595" s="223" t="s">
        <v>40606</v>
      </c>
      <c r="B6595" s="223" t="s">
        <v>10138</v>
      </c>
    </row>
    <row r="6596" spans="1:2">
      <c r="A6596" s="223" t="s">
        <v>1</v>
      </c>
      <c r="B6596" s="223" t="s">
        <v>10139</v>
      </c>
    </row>
    <row r="6597" spans="1:2">
      <c r="A6597" s="223" t="s">
        <v>0</v>
      </c>
      <c r="B6597" s="223" t="s">
        <v>10140</v>
      </c>
    </row>
    <row r="6598" spans="1:2">
      <c r="A6598" s="223" t="s">
        <v>40606</v>
      </c>
      <c r="B6598" s="223" t="s">
        <v>10141</v>
      </c>
    </row>
    <row r="6599" spans="1:2">
      <c r="A6599" s="223" t="s">
        <v>40605</v>
      </c>
      <c r="B6599" s="223" t="s">
        <v>10142</v>
      </c>
    </row>
    <row r="6600" spans="1:2">
      <c r="A6600" s="223" t="s">
        <v>1</v>
      </c>
      <c r="B6600" s="223" t="s">
        <v>10143</v>
      </c>
    </row>
    <row r="6601" spans="1:2">
      <c r="A6601" s="223" t="s">
        <v>40607</v>
      </c>
      <c r="B6601" s="223" t="s">
        <v>10144</v>
      </c>
    </row>
    <row r="6602" spans="1:2">
      <c r="A6602" s="223" t="s">
        <v>0</v>
      </c>
      <c r="B6602" s="223" t="s">
        <v>10145</v>
      </c>
    </row>
    <row r="6603" spans="1:2">
      <c r="A6603" s="223" t="s">
        <v>0</v>
      </c>
      <c r="B6603" s="223" t="s">
        <v>10146</v>
      </c>
    </row>
    <row r="6604" spans="1:2">
      <c r="A6604" s="223" t="s">
        <v>40607</v>
      </c>
      <c r="B6604" s="223" t="s">
        <v>10147</v>
      </c>
    </row>
    <row r="6605" spans="1:2">
      <c r="A6605" s="223" t="s">
        <v>1</v>
      </c>
      <c r="B6605" s="223" t="s">
        <v>10148</v>
      </c>
    </row>
    <row r="6606" spans="1:2">
      <c r="A6606" s="223" t="s">
        <v>40606</v>
      </c>
      <c r="B6606" s="223" t="s">
        <v>10149</v>
      </c>
    </row>
    <row r="6607" spans="1:2">
      <c r="A6607" s="223" t="s">
        <v>0</v>
      </c>
      <c r="B6607" s="223" t="s">
        <v>10150</v>
      </c>
    </row>
    <row r="6608" spans="1:2">
      <c r="A6608" s="223" t="s">
        <v>1</v>
      </c>
      <c r="B6608" s="223" t="s">
        <v>10151</v>
      </c>
    </row>
    <row r="6609" spans="1:2">
      <c r="A6609" s="223" t="s">
        <v>1</v>
      </c>
      <c r="B6609" s="223" t="s">
        <v>10152</v>
      </c>
    </row>
    <row r="6610" spans="1:2">
      <c r="A6610" s="223" t="s">
        <v>3179</v>
      </c>
      <c r="B6610" s="223" t="s">
        <v>10153</v>
      </c>
    </row>
    <row r="6611" spans="1:2">
      <c r="A6611" s="223" t="s">
        <v>3179</v>
      </c>
      <c r="B6611" s="223" t="s">
        <v>10154</v>
      </c>
    </row>
    <row r="6612" spans="1:2">
      <c r="A6612" s="223" t="s">
        <v>0</v>
      </c>
      <c r="B6612" s="223" t="s">
        <v>10155</v>
      </c>
    </row>
    <row r="6613" spans="1:2">
      <c r="A6613" s="223" t="s">
        <v>40607</v>
      </c>
      <c r="B6613" s="223" t="s">
        <v>10156</v>
      </c>
    </row>
    <row r="6614" spans="1:2">
      <c r="A6614" s="223" t="s">
        <v>3179</v>
      </c>
      <c r="B6614" s="223" t="s">
        <v>10157</v>
      </c>
    </row>
    <row r="6615" spans="1:2">
      <c r="A6615" s="223" t="s">
        <v>40607</v>
      </c>
      <c r="B6615" s="223" t="s">
        <v>10158</v>
      </c>
    </row>
    <row r="6616" spans="1:2">
      <c r="A6616" s="223" t="s">
        <v>1</v>
      </c>
      <c r="B6616" s="223" t="s">
        <v>10159</v>
      </c>
    </row>
    <row r="6617" spans="1:2">
      <c r="A6617" s="223" t="s">
        <v>1</v>
      </c>
      <c r="B6617" s="223" t="s">
        <v>10160</v>
      </c>
    </row>
    <row r="6618" spans="1:2">
      <c r="A6618" s="223" t="s">
        <v>40607</v>
      </c>
      <c r="B6618" s="223" t="s">
        <v>10161</v>
      </c>
    </row>
    <row r="6619" spans="1:2">
      <c r="A6619" s="223" t="s">
        <v>40608</v>
      </c>
      <c r="B6619" s="223" t="s">
        <v>10162</v>
      </c>
    </row>
    <row r="6620" spans="1:2">
      <c r="A6620" s="223" t="s">
        <v>1</v>
      </c>
      <c r="B6620" s="223" t="s">
        <v>10163</v>
      </c>
    </row>
    <row r="6621" spans="1:2">
      <c r="A6621" s="223" t="s">
        <v>40607</v>
      </c>
      <c r="B6621" s="223" t="s">
        <v>10164</v>
      </c>
    </row>
    <row r="6622" spans="1:2">
      <c r="A6622" s="223" t="s">
        <v>1</v>
      </c>
      <c r="B6622" s="223" t="s">
        <v>10165</v>
      </c>
    </row>
    <row r="6623" spans="1:2">
      <c r="A6623" s="223" t="s">
        <v>40606</v>
      </c>
      <c r="B6623" s="223" t="s">
        <v>10166</v>
      </c>
    </row>
    <row r="6624" spans="1:2">
      <c r="A6624" s="223" t="s">
        <v>0</v>
      </c>
      <c r="B6624" s="223" t="s">
        <v>10167</v>
      </c>
    </row>
    <row r="6625" spans="1:2">
      <c r="A6625" s="223" t="s">
        <v>1</v>
      </c>
      <c r="B6625" s="223" t="s">
        <v>10168</v>
      </c>
    </row>
    <row r="6626" spans="1:2">
      <c r="A6626" s="223" t="s">
        <v>3179</v>
      </c>
      <c r="B6626" s="223" t="s">
        <v>10169</v>
      </c>
    </row>
    <row r="6627" spans="1:2">
      <c r="A6627" s="223" t="s">
        <v>40607</v>
      </c>
      <c r="B6627" s="223" t="s">
        <v>10170</v>
      </c>
    </row>
    <row r="6628" spans="1:2">
      <c r="A6628" s="223" t="s">
        <v>0</v>
      </c>
      <c r="B6628" s="223" t="s">
        <v>10171</v>
      </c>
    </row>
    <row r="6629" spans="1:2">
      <c r="A6629" s="223" t="s">
        <v>1</v>
      </c>
      <c r="B6629" s="223" t="s">
        <v>10172</v>
      </c>
    </row>
    <row r="6630" spans="1:2">
      <c r="A6630" s="223" t="s">
        <v>40606</v>
      </c>
      <c r="B6630" s="223" t="s">
        <v>10173</v>
      </c>
    </row>
    <row r="6631" spans="1:2">
      <c r="A6631" s="223" t="s">
        <v>1</v>
      </c>
      <c r="B6631" s="223" t="s">
        <v>10174</v>
      </c>
    </row>
    <row r="6632" spans="1:2">
      <c r="A6632" s="223" t="s">
        <v>3179</v>
      </c>
      <c r="B6632" s="223" t="s">
        <v>10175</v>
      </c>
    </row>
    <row r="6633" spans="1:2">
      <c r="A6633" s="223" t="s">
        <v>40606</v>
      </c>
      <c r="B6633" s="223" t="s">
        <v>10176</v>
      </c>
    </row>
    <row r="6634" spans="1:2">
      <c r="A6634" s="223" t="s">
        <v>0</v>
      </c>
      <c r="B6634" s="223" t="s">
        <v>10177</v>
      </c>
    </row>
    <row r="6635" spans="1:2">
      <c r="A6635" s="223" t="s">
        <v>1</v>
      </c>
      <c r="B6635" s="223" t="s">
        <v>10178</v>
      </c>
    </row>
    <row r="6636" spans="1:2">
      <c r="A6636" s="223" t="s">
        <v>3179</v>
      </c>
      <c r="B6636" s="223" t="s">
        <v>10179</v>
      </c>
    </row>
    <row r="6637" spans="1:2">
      <c r="A6637" s="223" t="s">
        <v>0</v>
      </c>
      <c r="B6637" s="223" t="s">
        <v>10180</v>
      </c>
    </row>
    <row r="6638" spans="1:2">
      <c r="A6638" s="223" t="s">
        <v>0</v>
      </c>
      <c r="B6638" s="223" t="s">
        <v>10181</v>
      </c>
    </row>
    <row r="6639" spans="1:2">
      <c r="A6639" s="223" t="s">
        <v>1</v>
      </c>
      <c r="B6639" s="223" t="s">
        <v>10182</v>
      </c>
    </row>
    <row r="6640" spans="1:2">
      <c r="A6640" s="223" t="s">
        <v>1</v>
      </c>
      <c r="B6640" s="223" t="s">
        <v>10183</v>
      </c>
    </row>
    <row r="6641" spans="1:2">
      <c r="A6641" s="223" t="s">
        <v>0</v>
      </c>
      <c r="B6641" s="223" t="s">
        <v>10184</v>
      </c>
    </row>
    <row r="6642" spans="1:2">
      <c r="A6642" s="223" t="s">
        <v>40605</v>
      </c>
      <c r="B6642" s="223" t="s">
        <v>10185</v>
      </c>
    </row>
    <row r="6643" spans="1:2">
      <c r="A6643" s="223" t="s">
        <v>3179</v>
      </c>
      <c r="B6643" s="223" t="s">
        <v>10186</v>
      </c>
    </row>
    <row r="6644" spans="1:2">
      <c r="A6644" s="223" t="s">
        <v>3179</v>
      </c>
      <c r="B6644" s="223" t="s">
        <v>10187</v>
      </c>
    </row>
    <row r="6645" spans="1:2">
      <c r="A6645" s="223" t="s">
        <v>0</v>
      </c>
      <c r="B6645" s="223" t="s">
        <v>10188</v>
      </c>
    </row>
    <row r="6646" spans="1:2">
      <c r="A6646" s="223" t="s">
        <v>3179</v>
      </c>
      <c r="B6646" s="223" t="s">
        <v>10189</v>
      </c>
    </row>
    <row r="6647" spans="1:2">
      <c r="A6647" s="223" t="s">
        <v>1</v>
      </c>
      <c r="B6647" s="223" t="s">
        <v>10190</v>
      </c>
    </row>
    <row r="6648" spans="1:2">
      <c r="A6648" s="223" t="s">
        <v>40608</v>
      </c>
      <c r="B6648" s="223" t="s">
        <v>10191</v>
      </c>
    </row>
    <row r="6649" spans="1:2">
      <c r="A6649" s="223" t="s">
        <v>40608</v>
      </c>
      <c r="B6649" s="223" t="s">
        <v>10192</v>
      </c>
    </row>
    <row r="6650" spans="1:2">
      <c r="A6650" s="223" t="s">
        <v>3179</v>
      </c>
      <c r="B6650" s="223" t="s">
        <v>10193</v>
      </c>
    </row>
    <row r="6651" spans="1:2">
      <c r="A6651" s="223" t="s">
        <v>40607</v>
      </c>
      <c r="B6651" s="223" t="s">
        <v>10194</v>
      </c>
    </row>
    <row r="6652" spans="1:2">
      <c r="A6652" s="223" t="s">
        <v>40607</v>
      </c>
      <c r="B6652" s="223" t="s">
        <v>10195</v>
      </c>
    </row>
    <row r="6653" spans="1:2">
      <c r="A6653" s="223" t="s">
        <v>0</v>
      </c>
      <c r="B6653" s="223" t="s">
        <v>10196</v>
      </c>
    </row>
    <row r="6654" spans="1:2">
      <c r="A6654" s="223" t="s">
        <v>40607</v>
      </c>
      <c r="B6654" s="223" t="s">
        <v>10197</v>
      </c>
    </row>
    <row r="6655" spans="1:2">
      <c r="A6655" s="223" t="s">
        <v>40607</v>
      </c>
      <c r="B6655" s="223" t="s">
        <v>10198</v>
      </c>
    </row>
    <row r="6656" spans="1:2">
      <c r="A6656" s="223" t="s">
        <v>3179</v>
      </c>
      <c r="B6656" s="223" t="s">
        <v>10199</v>
      </c>
    </row>
    <row r="6657" spans="1:2">
      <c r="A6657" s="223" t="s">
        <v>40606</v>
      </c>
      <c r="B6657" s="223" t="s">
        <v>10200</v>
      </c>
    </row>
    <row r="6658" spans="1:2">
      <c r="A6658" s="223" t="s">
        <v>0</v>
      </c>
      <c r="B6658" s="223" t="s">
        <v>10201</v>
      </c>
    </row>
    <row r="6659" spans="1:2">
      <c r="A6659" s="223" t="s">
        <v>0</v>
      </c>
      <c r="B6659" s="223" t="s">
        <v>10202</v>
      </c>
    </row>
    <row r="6660" spans="1:2">
      <c r="A6660" s="223" t="s">
        <v>1</v>
      </c>
      <c r="B6660" s="223" t="s">
        <v>10203</v>
      </c>
    </row>
    <row r="6661" spans="1:2">
      <c r="A6661" s="223" t="s">
        <v>1</v>
      </c>
      <c r="B6661" s="223" t="s">
        <v>10204</v>
      </c>
    </row>
    <row r="6662" spans="1:2">
      <c r="A6662" s="223" t="s">
        <v>3179</v>
      </c>
      <c r="B6662" s="223" t="s">
        <v>10205</v>
      </c>
    </row>
    <row r="6663" spans="1:2">
      <c r="A6663" s="223" t="s">
        <v>0</v>
      </c>
      <c r="B6663" s="223" t="s">
        <v>10206</v>
      </c>
    </row>
    <row r="6664" spans="1:2">
      <c r="A6664" s="223" t="s">
        <v>1</v>
      </c>
      <c r="B6664" s="223" t="s">
        <v>10207</v>
      </c>
    </row>
    <row r="6665" spans="1:2">
      <c r="A6665" s="223" t="s">
        <v>1</v>
      </c>
      <c r="B6665" s="223" t="s">
        <v>10208</v>
      </c>
    </row>
    <row r="6666" spans="1:2">
      <c r="A6666" s="223" t="s">
        <v>1</v>
      </c>
      <c r="B6666" s="223" t="s">
        <v>10209</v>
      </c>
    </row>
    <row r="6667" spans="1:2">
      <c r="A6667" s="223" t="s">
        <v>1</v>
      </c>
      <c r="B6667" s="223" t="s">
        <v>10210</v>
      </c>
    </row>
    <row r="6668" spans="1:2">
      <c r="A6668" s="223" t="s">
        <v>1</v>
      </c>
      <c r="B6668" s="223" t="s">
        <v>10211</v>
      </c>
    </row>
    <row r="6669" spans="1:2">
      <c r="A6669" s="223" t="s">
        <v>1</v>
      </c>
      <c r="B6669" s="223" t="s">
        <v>10212</v>
      </c>
    </row>
    <row r="6670" spans="1:2">
      <c r="A6670" s="223" t="s">
        <v>40606</v>
      </c>
      <c r="B6670" s="223" t="s">
        <v>10213</v>
      </c>
    </row>
    <row r="6671" spans="1:2">
      <c r="A6671" s="223" t="s">
        <v>0</v>
      </c>
      <c r="B6671" s="223" t="s">
        <v>10214</v>
      </c>
    </row>
    <row r="6672" spans="1:2">
      <c r="A6672" s="223" t="s">
        <v>1</v>
      </c>
      <c r="B6672" s="223" t="s">
        <v>10215</v>
      </c>
    </row>
    <row r="6673" spans="1:2">
      <c r="A6673" s="223" t="s">
        <v>1</v>
      </c>
      <c r="B6673" s="223" t="s">
        <v>10216</v>
      </c>
    </row>
    <row r="6674" spans="1:2">
      <c r="A6674" s="223" t="s">
        <v>0</v>
      </c>
      <c r="B6674" s="223" t="s">
        <v>10217</v>
      </c>
    </row>
    <row r="6675" spans="1:2">
      <c r="A6675" s="223" t="s">
        <v>40606</v>
      </c>
      <c r="B6675" s="223" t="s">
        <v>10218</v>
      </c>
    </row>
    <row r="6676" spans="1:2">
      <c r="A6676" s="223" t="s">
        <v>1</v>
      </c>
      <c r="B6676" s="223" t="s">
        <v>10219</v>
      </c>
    </row>
    <row r="6677" spans="1:2">
      <c r="A6677" s="223" t="s">
        <v>40605</v>
      </c>
      <c r="B6677" s="223" t="s">
        <v>10220</v>
      </c>
    </row>
    <row r="6678" spans="1:2">
      <c r="A6678" s="223" t="s">
        <v>1</v>
      </c>
      <c r="B6678" s="223" t="s">
        <v>10221</v>
      </c>
    </row>
    <row r="6679" spans="1:2">
      <c r="A6679" s="223" t="s">
        <v>3179</v>
      </c>
      <c r="B6679" s="223" t="s">
        <v>10222</v>
      </c>
    </row>
    <row r="6680" spans="1:2">
      <c r="A6680" s="223" t="s">
        <v>1</v>
      </c>
      <c r="B6680" s="223" t="s">
        <v>10223</v>
      </c>
    </row>
    <row r="6681" spans="1:2">
      <c r="A6681" s="223" t="s">
        <v>1</v>
      </c>
      <c r="B6681" s="223" t="s">
        <v>10224</v>
      </c>
    </row>
    <row r="6682" spans="1:2">
      <c r="A6682" s="223" t="s">
        <v>1</v>
      </c>
      <c r="B6682" s="223" t="s">
        <v>10225</v>
      </c>
    </row>
    <row r="6683" spans="1:2">
      <c r="A6683" s="223" t="s">
        <v>1</v>
      </c>
      <c r="B6683" s="223" t="s">
        <v>10226</v>
      </c>
    </row>
    <row r="6684" spans="1:2">
      <c r="A6684" s="223" t="s">
        <v>0</v>
      </c>
      <c r="B6684" s="223" t="s">
        <v>10227</v>
      </c>
    </row>
    <row r="6685" spans="1:2">
      <c r="A6685" s="223" t="s">
        <v>1</v>
      </c>
      <c r="B6685" s="223" t="s">
        <v>10228</v>
      </c>
    </row>
    <row r="6686" spans="1:2">
      <c r="A6686" s="223" t="s">
        <v>1</v>
      </c>
      <c r="B6686" s="223" t="s">
        <v>10229</v>
      </c>
    </row>
    <row r="6687" spans="1:2">
      <c r="A6687" s="223" t="s">
        <v>0</v>
      </c>
      <c r="B6687" s="223" t="s">
        <v>10230</v>
      </c>
    </row>
    <row r="6688" spans="1:2">
      <c r="A6688" s="223" t="s">
        <v>40607</v>
      </c>
      <c r="B6688" s="223" t="s">
        <v>10231</v>
      </c>
    </row>
    <row r="6689" spans="1:2">
      <c r="A6689" s="223" t="s">
        <v>1</v>
      </c>
      <c r="B6689" s="223" t="s">
        <v>10232</v>
      </c>
    </row>
    <row r="6690" spans="1:2">
      <c r="A6690" s="223" t="s">
        <v>0</v>
      </c>
      <c r="B6690" s="223" t="s">
        <v>10233</v>
      </c>
    </row>
    <row r="6691" spans="1:2">
      <c r="A6691" s="223" t="s">
        <v>40605</v>
      </c>
      <c r="B6691" s="223" t="s">
        <v>10234</v>
      </c>
    </row>
    <row r="6692" spans="1:2">
      <c r="A6692" s="223" t="s">
        <v>1</v>
      </c>
      <c r="B6692" s="223" t="s">
        <v>10235</v>
      </c>
    </row>
    <row r="6693" spans="1:2">
      <c r="A6693" s="223" t="s">
        <v>1</v>
      </c>
      <c r="B6693" s="223" t="s">
        <v>10236</v>
      </c>
    </row>
    <row r="6694" spans="1:2">
      <c r="A6694" s="223" t="s">
        <v>40607</v>
      </c>
      <c r="B6694" s="223" t="s">
        <v>10237</v>
      </c>
    </row>
    <row r="6695" spans="1:2">
      <c r="A6695" s="223" t="s">
        <v>1</v>
      </c>
      <c r="B6695" s="223" t="s">
        <v>10238</v>
      </c>
    </row>
    <row r="6696" spans="1:2">
      <c r="A6696" s="223" t="s">
        <v>0</v>
      </c>
      <c r="B6696" s="223" t="s">
        <v>10239</v>
      </c>
    </row>
    <row r="6697" spans="1:2">
      <c r="A6697" s="223" t="s">
        <v>1</v>
      </c>
      <c r="B6697" s="223" t="s">
        <v>10240</v>
      </c>
    </row>
    <row r="6698" spans="1:2">
      <c r="A6698" s="223" t="s">
        <v>40607</v>
      </c>
      <c r="B6698" s="223" t="s">
        <v>10241</v>
      </c>
    </row>
    <row r="6699" spans="1:2">
      <c r="A6699" s="223" t="s">
        <v>1</v>
      </c>
      <c r="B6699" s="223" t="s">
        <v>10242</v>
      </c>
    </row>
    <row r="6700" spans="1:2">
      <c r="A6700" s="223" t="s">
        <v>1</v>
      </c>
      <c r="B6700" s="223" t="s">
        <v>10243</v>
      </c>
    </row>
    <row r="6701" spans="1:2">
      <c r="A6701" s="223" t="s">
        <v>1</v>
      </c>
      <c r="B6701" s="223" t="s">
        <v>10244</v>
      </c>
    </row>
    <row r="6702" spans="1:2">
      <c r="A6702" s="223" t="s">
        <v>40605</v>
      </c>
      <c r="B6702" s="223" t="s">
        <v>10245</v>
      </c>
    </row>
    <row r="6703" spans="1:2">
      <c r="A6703" s="223" t="s">
        <v>40606</v>
      </c>
      <c r="B6703" s="223" t="s">
        <v>10246</v>
      </c>
    </row>
    <row r="6704" spans="1:2">
      <c r="A6704" s="223" t="s">
        <v>0</v>
      </c>
      <c r="B6704" s="223" t="s">
        <v>10247</v>
      </c>
    </row>
    <row r="6705" spans="1:2">
      <c r="A6705" s="223" t="s">
        <v>40608</v>
      </c>
      <c r="B6705" s="223" t="s">
        <v>10248</v>
      </c>
    </row>
    <row r="6706" spans="1:2">
      <c r="A6706" s="223" t="s">
        <v>3179</v>
      </c>
      <c r="B6706" s="223" t="s">
        <v>10249</v>
      </c>
    </row>
    <row r="6707" spans="1:2">
      <c r="A6707" s="223" t="s">
        <v>40607</v>
      </c>
      <c r="B6707" s="223" t="s">
        <v>10250</v>
      </c>
    </row>
    <row r="6708" spans="1:2">
      <c r="A6708" s="223" t="s">
        <v>0</v>
      </c>
      <c r="B6708" s="223" t="s">
        <v>10251</v>
      </c>
    </row>
    <row r="6709" spans="1:2">
      <c r="A6709" s="223" t="s">
        <v>1</v>
      </c>
      <c r="B6709" s="223" t="s">
        <v>10252</v>
      </c>
    </row>
    <row r="6710" spans="1:2">
      <c r="A6710" s="223" t="s">
        <v>40607</v>
      </c>
      <c r="B6710" s="223" t="s">
        <v>10253</v>
      </c>
    </row>
    <row r="6711" spans="1:2">
      <c r="A6711" s="223" t="s">
        <v>40606</v>
      </c>
      <c r="B6711" s="223" t="s">
        <v>10254</v>
      </c>
    </row>
    <row r="6712" spans="1:2">
      <c r="A6712" s="223" t="s">
        <v>1</v>
      </c>
      <c r="B6712" s="223" t="s">
        <v>10255</v>
      </c>
    </row>
    <row r="6713" spans="1:2">
      <c r="A6713" s="223" t="s">
        <v>0</v>
      </c>
      <c r="B6713" s="223" t="s">
        <v>10256</v>
      </c>
    </row>
    <row r="6714" spans="1:2">
      <c r="A6714" s="223" t="s">
        <v>0</v>
      </c>
      <c r="B6714" s="223" t="s">
        <v>10257</v>
      </c>
    </row>
    <row r="6715" spans="1:2">
      <c r="A6715" s="223" t="s">
        <v>3179</v>
      </c>
      <c r="B6715" s="223" t="s">
        <v>10258</v>
      </c>
    </row>
    <row r="6716" spans="1:2">
      <c r="A6716" s="223" t="s">
        <v>40605</v>
      </c>
      <c r="B6716" s="223" t="s">
        <v>10259</v>
      </c>
    </row>
    <row r="6717" spans="1:2">
      <c r="A6717" s="223" t="s">
        <v>0</v>
      </c>
      <c r="B6717" s="223" t="s">
        <v>10260</v>
      </c>
    </row>
    <row r="6718" spans="1:2">
      <c r="A6718" s="223" t="s">
        <v>0</v>
      </c>
      <c r="B6718" s="223" t="s">
        <v>10261</v>
      </c>
    </row>
    <row r="6719" spans="1:2">
      <c r="A6719" s="223" t="s">
        <v>40607</v>
      </c>
      <c r="B6719" s="223" t="s">
        <v>10262</v>
      </c>
    </row>
    <row r="6720" spans="1:2">
      <c r="A6720" s="223" t="s">
        <v>1</v>
      </c>
      <c r="B6720" s="223" t="s">
        <v>10263</v>
      </c>
    </row>
    <row r="6721" spans="1:2">
      <c r="A6721" s="223" t="s">
        <v>0</v>
      </c>
      <c r="B6721" s="223" t="s">
        <v>10264</v>
      </c>
    </row>
    <row r="6722" spans="1:2">
      <c r="A6722" s="223" t="s">
        <v>1</v>
      </c>
      <c r="B6722" s="223" t="s">
        <v>10265</v>
      </c>
    </row>
    <row r="6723" spans="1:2">
      <c r="A6723" s="223" t="s">
        <v>40606</v>
      </c>
      <c r="B6723" s="223" t="s">
        <v>10266</v>
      </c>
    </row>
    <row r="6724" spans="1:2">
      <c r="A6724" s="223" t="s">
        <v>40607</v>
      </c>
      <c r="B6724" s="223" t="s">
        <v>10267</v>
      </c>
    </row>
    <row r="6725" spans="1:2">
      <c r="A6725" s="223" t="s">
        <v>40606</v>
      </c>
      <c r="B6725" s="223" t="s">
        <v>10268</v>
      </c>
    </row>
    <row r="6726" spans="1:2">
      <c r="A6726" s="223" t="s">
        <v>0</v>
      </c>
      <c r="B6726" s="223" t="s">
        <v>10269</v>
      </c>
    </row>
    <row r="6727" spans="1:2">
      <c r="A6727" s="223" t="s">
        <v>1</v>
      </c>
      <c r="B6727" s="223" t="s">
        <v>10270</v>
      </c>
    </row>
    <row r="6728" spans="1:2">
      <c r="A6728" s="223" t="s">
        <v>1</v>
      </c>
      <c r="B6728" s="223" t="s">
        <v>10271</v>
      </c>
    </row>
    <row r="6729" spans="1:2">
      <c r="A6729" s="223" t="s">
        <v>40607</v>
      </c>
      <c r="B6729" s="223" t="s">
        <v>10272</v>
      </c>
    </row>
    <row r="6730" spans="1:2">
      <c r="A6730" s="223" t="s">
        <v>40607</v>
      </c>
      <c r="B6730" s="223" t="s">
        <v>10273</v>
      </c>
    </row>
    <row r="6731" spans="1:2">
      <c r="A6731" s="223" t="s">
        <v>1</v>
      </c>
      <c r="B6731" s="223" t="s">
        <v>10274</v>
      </c>
    </row>
    <row r="6732" spans="1:2">
      <c r="A6732" s="223" t="s">
        <v>3179</v>
      </c>
      <c r="B6732" s="223" t="s">
        <v>10275</v>
      </c>
    </row>
    <row r="6733" spans="1:2">
      <c r="A6733" s="223" t="s">
        <v>40606</v>
      </c>
      <c r="B6733" s="223" t="s">
        <v>10276</v>
      </c>
    </row>
    <row r="6734" spans="1:2">
      <c r="A6734" s="223" t="s">
        <v>40607</v>
      </c>
      <c r="B6734" s="223" t="s">
        <v>10277</v>
      </c>
    </row>
    <row r="6735" spans="1:2">
      <c r="A6735" s="223" t="s">
        <v>1</v>
      </c>
      <c r="B6735" s="223" t="s">
        <v>10278</v>
      </c>
    </row>
    <row r="6736" spans="1:2">
      <c r="A6736" s="223" t="s">
        <v>1</v>
      </c>
      <c r="B6736" s="223" t="s">
        <v>10279</v>
      </c>
    </row>
    <row r="6737" spans="1:2">
      <c r="A6737" s="223" t="s">
        <v>40606</v>
      </c>
      <c r="B6737" s="223" t="s">
        <v>10280</v>
      </c>
    </row>
    <row r="6738" spans="1:2">
      <c r="A6738" s="223" t="s">
        <v>1</v>
      </c>
      <c r="B6738" s="223" t="s">
        <v>10281</v>
      </c>
    </row>
    <row r="6739" spans="1:2">
      <c r="A6739" s="223" t="s">
        <v>1</v>
      </c>
      <c r="B6739" s="223" t="s">
        <v>10282</v>
      </c>
    </row>
    <row r="6740" spans="1:2">
      <c r="A6740" s="223" t="s">
        <v>1</v>
      </c>
      <c r="B6740" s="223" t="s">
        <v>10283</v>
      </c>
    </row>
    <row r="6741" spans="1:2">
      <c r="A6741" s="223" t="s">
        <v>40607</v>
      </c>
      <c r="B6741" s="223" t="s">
        <v>10284</v>
      </c>
    </row>
    <row r="6742" spans="1:2">
      <c r="A6742" s="223" t="s">
        <v>1</v>
      </c>
      <c r="B6742" s="223" t="s">
        <v>10285</v>
      </c>
    </row>
    <row r="6743" spans="1:2">
      <c r="A6743" s="223" t="s">
        <v>0</v>
      </c>
      <c r="B6743" s="223" t="s">
        <v>10286</v>
      </c>
    </row>
    <row r="6744" spans="1:2">
      <c r="A6744" s="223" t="s">
        <v>1</v>
      </c>
      <c r="B6744" s="223" t="s">
        <v>10287</v>
      </c>
    </row>
    <row r="6745" spans="1:2">
      <c r="A6745" s="223" t="s">
        <v>1</v>
      </c>
      <c r="B6745" s="223" t="s">
        <v>10288</v>
      </c>
    </row>
    <row r="6746" spans="1:2">
      <c r="A6746" s="223" t="s">
        <v>1</v>
      </c>
      <c r="B6746" s="223" t="s">
        <v>10289</v>
      </c>
    </row>
    <row r="6747" spans="1:2">
      <c r="A6747" s="223" t="s">
        <v>3179</v>
      </c>
      <c r="B6747" s="223" t="s">
        <v>10290</v>
      </c>
    </row>
    <row r="6748" spans="1:2">
      <c r="A6748" s="223" t="s">
        <v>40607</v>
      </c>
      <c r="B6748" s="223" t="s">
        <v>10291</v>
      </c>
    </row>
    <row r="6749" spans="1:2">
      <c r="A6749" s="223" t="s">
        <v>1</v>
      </c>
      <c r="B6749" s="223" t="s">
        <v>10292</v>
      </c>
    </row>
    <row r="6750" spans="1:2">
      <c r="A6750" s="223" t="s">
        <v>1</v>
      </c>
      <c r="B6750" s="223" t="s">
        <v>10293</v>
      </c>
    </row>
    <row r="6751" spans="1:2">
      <c r="A6751" s="223" t="s">
        <v>0</v>
      </c>
      <c r="B6751" s="223" t="s">
        <v>10294</v>
      </c>
    </row>
    <row r="6752" spans="1:2">
      <c r="A6752" s="223" t="s">
        <v>1</v>
      </c>
      <c r="B6752" s="223" t="s">
        <v>10295</v>
      </c>
    </row>
    <row r="6753" spans="1:2">
      <c r="A6753" s="223" t="s">
        <v>40607</v>
      </c>
      <c r="B6753" s="223" t="s">
        <v>10296</v>
      </c>
    </row>
    <row r="6754" spans="1:2">
      <c r="A6754" s="223" t="s">
        <v>1</v>
      </c>
      <c r="B6754" s="223" t="s">
        <v>10297</v>
      </c>
    </row>
    <row r="6755" spans="1:2">
      <c r="A6755" s="223" t="s">
        <v>1</v>
      </c>
      <c r="B6755" s="223" t="s">
        <v>10298</v>
      </c>
    </row>
    <row r="6756" spans="1:2">
      <c r="A6756" s="223" t="s">
        <v>3179</v>
      </c>
      <c r="B6756" s="223" t="s">
        <v>10299</v>
      </c>
    </row>
    <row r="6757" spans="1:2">
      <c r="A6757" s="223" t="s">
        <v>1</v>
      </c>
      <c r="B6757" s="223" t="s">
        <v>10300</v>
      </c>
    </row>
    <row r="6758" spans="1:2">
      <c r="A6758" s="223" t="s">
        <v>0</v>
      </c>
      <c r="B6758" s="223" t="s">
        <v>10301</v>
      </c>
    </row>
    <row r="6759" spans="1:2">
      <c r="A6759" s="223" t="s">
        <v>40607</v>
      </c>
      <c r="B6759" s="223" t="s">
        <v>10302</v>
      </c>
    </row>
    <row r="6760" spans="1:2">
      <c r="A6760" s="223" t="s">
        <v>3179</v>
      </c>
      <c r="B6760" s="223" t="s">
        <v>10303</v>
      </c>
    </row>
    <row r="6761" spans="1:2">
      <c r="A6761" s="223" t="s">
        <v>0</v>
      </c>
      <c r="B6761" s="223" t="s">
        <v>10304</v>
      </c>
    </row>
    <row r="6762" spans="1:2">
      <c r="A6762" s="223" t="s">
        <v>1</v>
      </c>
      <c r="B6762" s="223" t="s">
        <v>10305</v>
      </c>
    </row>
    <row r="6763" spans="1:2">
      <c r="A6763" s="223" t="s">
        <v>40608</v>
      </c>
      <c r="B6763" s="223" t="s">
        <v>10306</v>
      </c>
    </row>
    <row r="6764" spans="1:2">
      <c r="A6764" s="223" t="s">
        <v>0</v>
      </c>
      <c r="B6764" s="223" t="s">
        <v>10307</v>
      </c>
    </row>
    <row r="6765" spans="1:2">
      <c r="A6765" s="223" t="s">
        <v>40608</v>
      </c>
      <c r="B6765" s="223" t="s">
        <v>10308</v>
      </c>
    </row>
    <row r="6766" spans="1:2">
      <c r="A6766" s="223" t="s">
        <v>3179</v>
      </c>
      <c r="B6766" s="223" t="s">
        <v>10309</v>
      </c>
    </row>
    <row r="6767" spans="1:2">
      <c r="A6767" s="223" t="s">
        <v>3179</v>
      </c>
      <c r="B6767" s="223" t="s">
        <v>10310</v>
      </c>
    </row>
    <row r="6768" spans="1:2">
      <c r="A6768" s="223" t="s">
        <v>1</v>
      </c>
      <c r="B6768" s="223" t="s">
        <v>10311</v>
      </c>
    </row>
    <row r="6769" spans="1:2">
      <c r="A6769" s="223" t="s">
        <v>3179</v>
      </c>
      <c r="B6769" s="223" t="s">
        <v>10312</v>
      </c>
    </row>
    <row r="6770" spans="1:2">
      <c r="A6770" s="223" t="s">
        <v>1</v>
      </c>
      <c r="B6770" s="223" t="s">
        <v>10313</v>
      </c>
    </row>
    <row r="6771" spans="1:2">
      <c r="A6771" s="223" t="s">
        <v>40607</v>
      </c>
      <c r="B6771" s="223" t="s">
        <v>10314</v>
      </c>
    </row>
    <row r="6772" spans="1:2">
      <c r="A6772" s="223" t="s">
        <v>0</v>
      </c>
      <c r="B6772" s="223" t="s">
        <v>10315</v>
      </c>
    </row>
    <row r="6773" spans="1:2">
      <c r="A6773" s="223" t="s">
        <v>40605</v>
      </c>
      <c r="B6773" s="223" t="s">
        <v>10316</v>
      </c>
    </row>
    <row r="6774" spans="1:2">
      <c r="A6774" s="223" t="s">
        <v>40607</v>
      </c>
      <c r="B6774" s="223" t="s">
        <v>10317</v>
      </c>
    </row>
    <row r="6775" spans="1:2">
      <c r="A6775" s="223" t="s">
        <v>1</v>
      </c>
      <c r="B6775" s="223" t="s">
        <v>10318</v>
      </c>
    </row>
    <row r="6776" spans="1:2">
      <c r="A6776" s="223" t="s">
        <v>0</v>
      </c>
      <c r="B6776" s="223" t="s">
        <v>10319</v>
      </c>
    </row>
    <row r="6777" spans="1:2">
      <c r="A6777" s="223" t="s">
        <v>0</v>
      </c>
      <c r="B6777" s="223" t="s">
        <v>10320</v>
      </c>
    </row>
    <row r="6778" spans="1:2">
      <c r="A6778" s="223" t="s">
        <v>0</v>
      </c>
      <c r="B6778" s="223" t="s">
        <v>10321</v>
      </c>
    </row>
    <row r="6779" spans="1:2">
      <c r="A6779" s="223" t="s">
        <v>0</v>
      </c>
      <c r="B6779" s="223" t="s">
        <v>10322</v>
      </c>
    </row>
    <row r="6780" spans="1:2">
      <c r="A6780" s="223" t="s">
        <v>0</v>
      </c>
      <c r="B6780" s="223" t="s">
        <v>10323</v>
      </c>
    </row>
    <row r="6781" spans="1:2">
      <c r="A6781" s="223" t="s">
        <v>1</v>
      </c>
      <c r="B6781" s="223" t="s">
        <v>10324</v>
      </c>
    </row>
    <row r="6782" spans="1:2">
      <c r="A6782" s="223" t="s">
        <v>1</v>
      </c>
      <c r="B6782" s="223" t="s">
        <v>10325</v>
      </c>
    </row>
    <row r="6783" spans="1:2">
      <c r="A6783" s="223" t="s">
        <v>0</v>
      </c>
      <c r="B6783" s="223" t="s">
        <v>10326</v>
      </c>
    </row>
    <row r="6784" spans="1:2">
      <c r="A6784" s="223" t="s">
        <v>1</v>
      </c>
      <c r="B6784" s="223" t="s">
        <v>10327</v>
      </c>
    </row>
    <row r="6785" spans="1:2">
      <c r="A6785" s="223" t="s">
        <v>1</v>
      </c>
      <c r="B6785" s="223" t="s">
        <v>10328</v>
      </c>
    </row>
    <row r="6786" spans="1:2">
      <c r="A6786" s="223" t="s">
        <v>3179</v>
      </c>
      <c r="B6786" s="223" t="s">
        <v>10329</v>
      </c>
    </row>
    <row r="6787" spans="1:2">
      <c r="A6787" s="223" t="s">
        <v>3179</v>
      </c>
      <c r="B6787" s="223" t="s">
        <v>10330</v>
      </c>
    </row>
    <row r="6788" spans="1:2">
      <c r="A6788" s="223" t="s">
        <v>1</v>
      </c>
      <c r="B6788" s="223" t="s">
        <v>10331</v>
      </c>
    </row>
    <row r="6789" spans="1:2">
      <c r="A6789" s="223" t="s">
        <v>1</v>
      </c>
      <c r="B6789" s="223" t="s">
        <v>10332</v>
      </c>
    </row>
    <row r="6790" spans="1:2">
      <c r="A6790" s="223" t="s">
        <v>1</v>
      </c>
      <c r="B6790" s="223" t="s">
        <v>10333</v>
      </c>
    </row>
    <row r="6791" spans="1:2">
      <c r="A6791" s="223" t="s">
        <v>40605</v>
      </c>
      <c r="B6791" s="223" t="s">
        <v>10334</v>
      </c>
    </row>
    <row r="6792" spans="1:2">
      <c r="A6792" s="223" t="s">
        <v>40607</v>
      </c>
      <c r="B6792" s="223" t="s">
        <v>10335</v>
      </c>
    </row>
    <row r="6793" spans="1:2">
      <c r="A6793" s="223" t="s">
        <v>0</v>
      </c>
      <c r="B6793" s="223" t="s">
        <v>10336</v>
      </c>
    </row>
    <row r="6794" spans="1:2">
      <c r="A6794" s="223" t="s">
        <v>0</v>
      </c>
      <c r="B6794" s="223" t="s">
        <v>10337</v>
      </c>
    </row>
    <row r="6795" spans="1:2">
      <c r="A6795" s="223" t="s">
        <v>1</v>
      </c>
      <c r="B6795" s="223" t="s">
        <v>10338</v>
      </c>
    </row>
    <row r="6796" spans="1:2">
      <c r="A6796" s="223" t="s">
        <v>40605</v>
      </c>
      <c r="B6796" s="223" t="s">
        <v>10339</v>
      </c>
    </row>
    <row r="6797" spans="1:2">
      <c r="A6797" s="223" t="s">
        <v>3179</v>
      </c>
      <c r="B6797" s="223" t="s">
        <v>10340</v>
      </c>
    </row>
    <row r="6798" spans="1:2">
      <c r="A6798" s="223" t="s">
        <v>0</v>
      </c>
      <c r="B6798" s="223" t="s">
        <v>10341</v>
      </c>
    </row>
    <row r="6799" spans="1:2">
      <c r="A6799" s="223" t="s">
        <v>1</v>
      </c>
      <c r="B6799" s="223" t="s">
        <v>10342</v>
      </c>
    </row>
    <row r="6800" spans="1:2">
      <c r="A6800" s="223" t="s">
        <v>1</v>
      </c>
      <c r="B6800" s="223" t="s">
        <v>10343</v>
      </c>
    </row>
    <row r="6801" spans="1:2">
      <c r="A6801" s="223" t="s">
        <v>40605</v>
      </c>
      <c r="B6801" s="223" t="s">
        <v>10344</v>
      </c>
    </row>
    <row r="6802" spans="1:2">
      <c r="A6802" s="223" t="s">
        <v>0</v>
      </c>
      <c r="B6802" s="223" t="s">
        <v>10345</v>
      </c>
    </row>
    <row r="6803" spans="1:2">
      <c r="A6803" s="223" t="s">
        <v>3179</v>
      </c>
      <c r="B6803" s="223" t="s">
        <v>10346</v>
      </c>
    </row>
    <row r="6804" spans="1:2">
      <c r="A6804" s="223" t="s">
        <v>40608</v>
      </c>
      <c r="B6804" s="223" t="s">
        <v>10347</v>
      </c>
    </row>
    <row r="6805" spans="1:2">
      <c r="A6805" s="223" t="s">
        <v>3179</v>
      </c>
      <c r="B6805" s="223" t="s">
        <v>10348</v>
      </c>
    </row>
    <row r="6806" spans="1:2">
      <c r="A6806" s="223" t="s">
        <v>3179</v>
      </c>
      <c r="B6806" s="223" t="s">
        <v>10349</v>
      </c>
    </row>
    <row r="6807" spans="1:2">
      <c r="A6807" s="223" t="s">
        <v>1</v>
      </c>
      <c r="B6807" s="223" t="s">
        <v>10350</v>
      </c>
    </row>
    <row r="6808" spans="1:2">
      <c r="A6808" s="223" t="s">
        <v>3179</v>
      </c>
      <c r="B6808" s="223" t="s">
        <v>10351</v>
      </c>
    </row>
    <row r="6809" spans="1:2">
      <c r="A6809" s="223" t="s">
        <v>40608</v>
      </c>
      <c r="B6809" s="223" t="s">
        <v>10352</v>
      </c>
    </row>
    <row r="6810" spans="1:2">
      <c r="A6810" s="223" t="s">
        <v>40606</v>
      </c>
      <c r="B6810" s="223" t="s">
        <v>10353</v>
      </c>
    </row>
    <row r="6811" spans="1:2">
      <c r="A6811" s="223" t="s">
        <v>0</v>
      </c>
      <c r="B6811" s="223" t="s">
        <v>10354</v>
      </c>
    </row>
    <row r="6812" spans="1:2">
      <c r="A6812" s="223" t="s">
        <v>1</v>
      </c>
      <c r="B6812" s="223" t="s">
        <v>10355</v>
      </c>
    </row>
    <row r="6813" spans="1:2">
      <c r="A6813" s="223" t="s">
        <v>0</v>
      </c>
      <c r="B6813" s="223" t="s">
        <v>10356</v>
      </c>
    </row>
    <row r="6814" spans="1:2">
      <c r="A6814" s="223" t="s">
        <v>40607</v>
      </c>
      <c r="B6814" s="223" t="s">
        <v>10357</v>
      </c>
    </row>
    <row r="6815" spans="1:2">
      <c r="A6815" s="223" t="s">
        <v>40607</v>
      </c>
      <c r="B6815" s="223" t="s">
        <v>10358</v>
      </c>
    </row>
    <row r="6816" spans="1:2">
      <c r="A6816" s="223" t="s">
        <v>1</v>
      </c>
      <c r="B6816" s="223" t="s">
        <v>10359</v>
      </c>
    </row>
    <row r="6817" spans="1:2">
      <c r="A6817" s="223" t="s">
        <v>3179</v>
      </c>
      <c r="B6817" s="223" t="s">
        <v>10360</v>
      </c>
    </row>
    <row r="6818" spans="1:2">
      <c r="A6818" s="223" t="s">
        <v>0</v>
      </c>
      <c r="B6818" s="223" t="s">
        <v>10361</v>
      </c>
    </row>
    <row r="6819" spans="1:2">
      <c r="A6819" s="223" t="s">
        <v>1</v>
      </c>
      <c r="B6819" s="223" t="s">
        <v>10362</v>
      </c>
    </row>
    <row r="6820" spans="1:2">
      <c r="A6820" s="223" t="s">
        <v>3179</v>
      </c>
      <c r="B6820" s="223" t="s">
        <v>10363</v>
      </c>
    </row>
    <row r="6821" spans="1:2">
      <c r="A6821" s="223" t="s">
        <v>40607</v>
      </c>
      <c r="B6821" s="223" t="s">
        <v>10364</v>
      </c>
    </row>
    <row r="6822" spans="1:2">
      <c r="A6822" s="223" t="s">
        <v>0</v>
      </c>
      <c r="B6822" s="223" t="s">
        <v>10365</v>
      </c>
    </row>
    <row r="6823" spans="1:2">
      <c r="A6823" s="223" t="s">
        <v>0</v>
      </c>
      <c r="B6823" s="223" t="s">
        <v>10366</v>
      </c>
    </row>
    <row r="6824" spans="1:2">
      <c r="A6824" s="223" t="s">
        <v>1</v>
      </c>
      <c r="B6824" s="223" t="s">
        <v>10367</v>
      </c>
    </row>
    <row r="6825" spans="1:2">
      <c r="A6825" s="223" t="s">
        <v>40608</v>
      </c>
      <c r="B6825" s="223" t="s">
        <v>10368</v>
      </c>
    </row>
    <row r="6826" spans="1:2">
      <c r="A6826" s="223" t="s">
        <v>1</v>
      </c>
      <c r="B6826" s="223" t="s">
        <v>10369</v>
      </c>
    </row>
    <row r="6827" spans="1:2">
      <c r="A6827" s="223" t="s">
        <v>1</v>
      </c>
      <c r="B6827" s="223" t="s">
        <v>10370</v>
      </c>
    </row>
    <row r="6828" spans="1:2">
      <c r="A6828" s="223" t="s">
        <v>1</v>
      </c>
      <c r="B6828" s="223" t="s">
        <v>10371</v>
      </c>
    </row>
    <row r="6829" spans="1:2">
      <c r="A6829" s="223" t="s">
        <v>1</v>
      </c>
      <c r="B6829" s="223" t="s">
        <v>10372</v>
      </c>
    </row>
    <row r="6830" spans="1:2">
      <c r="A6830" s="223" t="s">
        <v>1</v>
      </c>
      <c r="B6830" s="223" t="s">
        <v>10373</v>
      </c>
    </row>
    <row r="6831" spans="1:2">
      <c r="A6831" s="223" t="s">
        <v>0</v>
      </c>
      <c r="B6831" s="223" t="s">
        <v>10374</v>
      </c>
    </row>
    <row r="6832" spans="1:2">
      <c r="A6832" s="223" t="s">
        <v>1</v>
      </c>
      <c r="B6832" s="223" t="s">
        <v>10375</v>
      </c>
    </row>
    <row r="6833" spans="1:2">
      <c r="A6833" s="223" t="s">
        <v>1</v>
      </c>
      <c r="B6833" s="223" t="s">
        <v>10376</v>
      </c>
    </row>
    <row r="6834" spans="1:2">
      <c r="A6834" s="223" t="s">
        <v>1</v>
      </c>
      <c r="B6834" s="223" t="s">
        <v>10377</v>
      </c>
    </row>
    <row r="6835" spans="1:2">
      <c r="A6835" s="223" t="s">
        <v>1</v>
      </c>
      <c r="B6835" s="223" t="s">
        <v>10378</v>
      </c>
    </row>
    <row r="6836" spans="1:2">
      <c r="A6836" s="223" t="s">
        <v>0</v>
      </c>
      <c r="B6836" s="223" t="s">
        <v>10379</v>
      </c>
    </row>
    <row r="6837" spans="1:2">
      <c r="A6837" s="223" t="s">
        <v>40607</v>
      </c>
      <c r="B6837" s="223" t="s">
        <v>10380</v>
      </c>
    </row>
    <row r="6838" spans="1:2">
      <c r="A6838" s="223" t="s">
        <v>40606</v>
      </c>
      <c r="B6838" s="223" t="s">
        <v>10381</v>
      </c>
    </row>
    <row r="6839" spans="1:2">
      <c r="A6839" s="223" t="s">
        <v>1</v>
      </c>
      <c r="B6839" s="223" t="s">
        <v>10382</v>
      </c>
    </row>
    <row r="6840" spans="1:2">
      <c r="A6840" s="223" t="s">
        <v>40607</v>
      </c>
      <c r="B6840" s="223" t="s">
        <v>10383</v>
      </c>
    </row>
    <row r="6841" spans="1:2">
      <c r="A6841" s="223" t="s">
        <v>40607</v>
      </c>
      <c r="B6841" s="223" t="s">
        <v>10384</v>
      </c>
    </row>
    <row r="6842" spans="1:2">
      <c r="A6842" s="223" t="s">
        <v>1</v>
      </c>
      <c r="B6842" s="223" t="s">
        <v>10385</v>
      </c>
    </row>
    <row r="6843" spans="1:2">
      <c r="A6843" s="223" t="s">
        <v>0</v>
      </c>
      <c r="B6843" s="223" t="s">
        <v>10386</v>
      </c>
    </row>
    <row r="6844" spans="1:2">
      <c r="A6844" s="223" t="s">
        <v>0</v>
      </c>
      <c r="B6844" s="223" t="s">
        <v>10387</v>
      </c>
    </row>
    <row r="6845" spans="1:2">
      <c r="A6845" s="223" t="s">
        <v>1</v>
      </c>
      <c r="B6845" s="223" t="s">
        <v>10388</v>
      </c>
    </row>
    <row r="6846" spans="1:2">
      <c r="A6846" s="223" t="s">
        <v>40607</v>
      </c>
      <c r="B6846" s="223" t="s">
        <v>10389</v>
      </c>
    </row>
    <row r="6847" spans="1:2">
      <c r="A6847" s="223" t="s">
        <v>0</v>
      </c>
      <c r="B6847" s="223" t="s">
        <v>10390</v>
      </c>
    </row>
    <row r="6848" spans="1:2">
      <c r="A6848" s="223" t="s">
        <v>3179</v>
      </c>
      <c r="B6848" s="223" t="s">
        <v>10391</v>
      </c>
    </row>
    <row r="6849" spans="1:2">
      <c r="A6849" s="223" t="s">
        <v>1</v>
      </c>
      <c r="B6849" s="223" t="s">
        <v>10392</v>
      </c>
    </row>
    <row r="6850" spans="1:2">
      <c r="A6850" s="223" t="s">
        <v>3179</v>
      </c>
      <c r="B6850" s="223" t="s">
        <v>10393</v>
      </c>
    </row>
    <row r="6851" spans="1:2">
      <c r="A6851" s="223" t="s">
        <v>0</v>
      </c>
      <c r="B6851" s="223" t="s">
        <v>10394</v>
      </c>
    </row>
    <row r="6852" spans="1:2">
      <c r="A6852" s="223" t="s">
        <v>1</v>
      </c>
      <c r="B6852" s="223" t="s">
        <v>10395</v>
      </c>
    </row>
    <row r="6853" spans="1:2">
      <c r="A6853" s="223" t="s">
        <v>1</v>
      </c>
      <c r="B6853" s="223" t="s">
        <v>10396</v>
      </c>
    </row>
    <row r="6854" spans="1:2">
      <c r="A6854" s="223" t="s">
        <v>0</v>
      </c>
      <c r="B6854" s="223" t="s">
        <v>10397</v>
      </c>
    </row>
    <row r="6855" spans="1:2">
      <c r="A6855" s="223" t="s">
        <v>40606</v>
      </c>
      <c r="B6855" s="223" t="s">
        <v>10398</v>
      </c>
    </row>
    <row r="6856" spans="1:2">
      <c r="A6856" s="223" t="s">
        <v>3179</v>
      </c>
      <c r="B6856" s="223" t="s">
        <v>10399</v>
      </c>
    </row>
    <row r="6857" spans="1:2">
      <c r="A6857" s="223" t="s">
        <v>1</v>
      </c>
      <c r="B6857" s="223" t="s">
        <v>10400</v>
      </c>
    </row>
    <row r="6858" spans="1:2">
      <c r="A6858" s="223" t="s">
        <v>40608</v>
      </c>
      <c r="B6858" s="223" t="s">
        <v>10401</v>
      </c>
    </row>
    <row r="6859" spans="1:2">
      <c r="A6859" s="223" t="s">
        <v>0</v>
      </c>
      <c r="B6859" s="223" t="s">
        <v>10402</v>
      </c>
    </row>
    <row r="6860" spans="1:2">
      <c r="A6860" s="223" t="s">
        <v>0</v>
      </c>
      <c r="B6860" s="223" t="s">
        <v>10403</v>
      </c>
    </row>
    <row r="6861" spans="1:2">
      <c r="A6861" s="223" t="s">
        <v>0</v>
      </c>
      <c r="B6861" s="223" t="s">
        <v>10404</v>
      </c>
    </row>
    <row r="6862" spans="1:2">
      <c r="A6862" s="223" t="s">
        <v>40607</v>
      </c>
      <c r="B6862" s="223" t="s">
        <v>10405</v>
      </c>
    </row>
    <row r="6863" spans="1:2">
      <c r="A6863" s="223" t="s">
        <v>3179</v>
      </c>
      <c r="B6863" s="223" t="s">
        <v>10406</v>
      </c>
    </row>
    <row r="6864" spans="1:2">
      <c r="A6864" s="223" t="s">
        <v>3179</v>
      </c>
      <c r="B6864" s="223" t="s">
        <v>10407</v>
      </c>
    </row>
    <row r="6865" spans="1:2">
      <c r="A6865" s="223" t="s">
        <v>3179</v>
      </c>
      <c r="B6865" s="223" t="s">
        <v>10408</v>
      </c>
    </row>
    <row r="6866" spans="1:2">
      <c r="A6866" s="223" t="s">
        <v>40607</v>
      </c>
      <c r="B6866" s="223" t="s">
        <v>10409</v>
      </c>
    </row>
    <row r="6867" spans="1:2">
      <c r="A6867" s="223" t="s">
        <v>40607</v>
      </c>
      <c r="B6867" s="223" t="s">
        <v>10410</v>
      </c>
    </row>
    <row r="6868" spans="1:2">
      <c r="A6868" s="223" t="s">
        <v>40607</v>
      </c>
      <c r="B6868" s="223" t="s">
        <v>10411</v>
      </c>
    </row>
    <row r="6869" spans="1:2">
      <c r="A6869" s="223" t="s">
        <v>1</v>
      </c>
      <c r="B6869" s="223" t="s">
        <v>10412</v>
      </c>
    </row>
    <row r="6870" spans="1:2">
      <c r="A6870" s="223" t="s">
        <v>40608</v>
      </c>
      <c r="B6870" s="223" t="s">
        <v>10413</v>
      </c>
    </row>
    <row r="6871" spans="1:2">
      <c r="A6871" s="223" t="s">
        <v>40607</v>
      </c>
      <c r="B6871" s="223" t="s">
        <v>10414</v>
      </c>
    </row>
    <row r="6872" spans="1:2">
      <c r="A6872" s="223" t="s">
        <v>0</v>
      </c>
      <c r="B6872" s="223" t="s">
        <v>10415</v>
      </c>
    </row>
    <row r="6873" spans="1:2">
      <c r="A6873" s="223" t="s">
        <v>40607</v>
      </c>
      <c r="B6873" s="223" t="s">
        <v>10416</v>
      </c>
    </row>
    <row r="6874" spans="1:2">
      <c r="A6874" s="223" t="s">
        <v>1</v>
      </c>
      <c r="B6874" s="223" t="s">
        <v>10417</v>
      </c>
    </row>
    <row r="6875" spans="1:2">
      <c r="A6875" s="223" t="s">
        <v>1</v>
      </c>
      <c r="B6875" s="223" t="s">
        <v>10418</v>
      </c>
    </row>
    <row r="6876" spans="1:2">
      <c r="A6876" s="223" t="s">
        <v>3179</v>
      </c>
      <c r="B6876" s="223" t="s">
        <v>10419</v>
      </c>
    </row>
    <row r="6877" spans="1:2">
      <c r="A6877" s="223" t="s">
        <v>0</v>
      </c>
      <c r="B6877" s="223" t="s">
        <v>10420</v>
      </c>
    </row>
    <row r="6878" spans="1:2">
      <c r="A6878" s="223" t="s">
        <v>1</v>
      </c>
      <c r="B6878" s="223" t="s">
        <v>10421</v>
      </c>
    </row>
    <row r="6879" spans="1:2">
      <c r="A6879" s="223" t="s">
        <v>1</v>
      </c>
      <c r="B6879" s="223" t="s">
        <v>10422</v>
      </c>
    </row>
    <row r="6880" spans="1:2">
      <c r="A6880" s="223" t="s">
        <v>1</v>
      </c>
      <c r="B6880" s="223" t="s">
        <v>10423</v>
      </c>
    </row>
    <row r="6881" spans="1:2">
      <c r="A6881" s="223" t="s">
        <v>0</v>
      </c>
      <c r="B6881" s="223" t="s">
        <v>10424</v>
      </c>
    </row>
    <row r="6882" spans="1:2">
      <c r="A6882" s="223" t="s">
        <v>1</v>
      </c>
      <c r="B6882" s="223" t="s">
        <v>10425</v>
      </c>
    </row>
    <row r="6883" spans="1:2">
      <c r="A6883" s="223" t="s">
        <v>3179</v>
      </c>
      <c r="B6883" s="223" t="s">
        <v>10426</v>
      </c>
    </row>
    <row r="6884" spans="1:2">
      <c r="A6884" s="223" t="s">
        <v>40605</v>
      </c>
      <c r="B6884" s="223" t="s">
        <v>10427</v>
      </c>
    </row>
    <row r="6885" spans="1:2">
      <c r="A6885" s="223" t="s">
        <v>0</v>
      </c>
      <c r="B6885" s="223" t="s">
        <v>10428</v>
      </c>
    </row>
    <row r="6886" spans="1:2">
      <c r="A6886" s="223" t="s">
        <v>40605</v>
      </c>
      <c r="B6886" s="223" t="s">
        <v>10429</v>
      </c>
    </row>
    <row r="6887" spans="1:2">
      <c r="A6887" s="223" t="s">
        <v>1</v>
      </c>
      <c r="B6887" s="223" t="s">
        <v>10430</v>
      </c>
    </row>
    <row r="6888" spans="1:2">
      <c r="A6888" s="223" t="s">
        <v>40607</v>
      </c>
      <c r="B6888" s="223" t="s">
        <v>10431</v>
      </c>
    </row>
    <row r="6889" spans="1:2">
      <c r="A6889" s="223" t="s">
        <v>1</v>
      </c>
      <c r="B6889" s="223" t="s">
        <v>10432</v>
      </c>
    </row>
    <row r="6890" spans="1:2">
      <c r="A6890" s="223" t="s">
        <v>0</v>
      </c>
      <c r="B6890" s="223" t="s">
        <v>10433</v>
      </c>
    </row>
    <row r="6891" spans="1:2">
      <c r="A6891" s="223" t="s">
        <v>40606</v>
      </c>
      <c r="B6891" s="223" t="s">
        <v>10434</v>
      </c>
    </row>
    <row r="6892" spans="1:2">
      <c r="A6892" s="223" t="s">
        <v>3179</v>
      </c>
      <c r="B6892" s="223" t="s">
        <v>10435</v>
      </c>
    </row>
    <row r="6893" spans="1:2">
      <c r="A6893" s="223" t="s">
        <v>3179</v>
      </c>
      <c r="B6893" s="223" t="s">
        <v>10436</v>
      </c>
    </row>
    <row r="6894" spans="1:2">
      <c r="A6894" s="223" t="s">
        <v>1</v>
      </c>
      <c r="B6894" s="223" t="s">
        <v>10437</v>
      </c>
    </row>
    <row r="6895" spans="1:2">
      <c r="A6895" s="223" t="s">
        <v>1</v>
      </c>
      <c r="B6895" s="223" t="s">
        <v>10438</v>
      </c>
    </row>
    <row r="6896" spans="1:2">
      <c r="A6896" s="223" t="s">
        <v>0</v>
      </c>
      <c r="B6896" s="223" t="s">
        <v>10439</v>
      </c>
    </row>
    <row r="6897" spans="1:2">
      <c r="A6897" s="223" t="s">
        <v>3179</v>
      </c>
      <c r="B6897" s="223" t="s">
        <v>10440</v>
      </c>
    </row>
    <row r="6898" spans="1:2">
      <c r="A6898" s="223" t="s">
        <v>40607</v>
      </c>
      <c r="B6898" s="223" t="s">
        <v>10441</v>
      </c>
    </row>
    <row r="6899" spans="1:2">
      <c r="A6899" s="223" t="s">
        <v>0</v>
      </c>
      <c r="B6899" s="223" t="s">
        <v>10442</v>
      </c>
    </row>
    <row r="6900" spans="1:2">
      <c r="A6900" s="223" t="s">
        <v>40607</v>
      </c>
      <c r="B6900" s="223" t="s">
        <v>10443</v>
      </c>
    </row>
    <row r="6901" spans="1:2">
      <c r="A6901" s="223" t="s">
        <v>40607</v>
      </c>
      <c r="B6901" s="223" t="s">
        <v>10444</v>
      </c>
    </row>
    <row r="6902" spans="1:2">
      <c r="A6902" s="223" t="s">
        <v>1</v>
      </c>
      <c r="B6902" s="223" t="s">
        <v>10445</v>
      </c>
    </row>
    <row r="6903" spans="1:2">
      <c r="A6903" s="223" t="s">
        <v>40605</v>
      </c>
      <c r="B6903" s="223" t="s">
        <v>10446</v>
      </c>
    </row>
    <row r="6904" spans="1:2">
      <c r="A6904" s="223" t="s">
        <v>1</v>
      </c>
      <c r="B6904" s="223" t="s">
        <v>10447</v>
      </c>
    </row>
    <row r="6905" spans="1:2">
      <c r="A6905" s="223" t="s">
        <v>3179</v>
      </c>
      <c r="B6905" s="223" t="s">
        <v>10448</v>
      </c>
    </row>
    <row r="6906" spans="1:2">
      <c r="A6906" s="223" t="s">
        <v>40605</v>
      </c>
      <c r="B6906" s="223" t="s">
        <v>10449</v>
      </c>
    </row>
    <row r="6907" spans="1:2">
      <c r="A6907" s="223" t="s">
        <v>3179</v>
      </c>
      <c r="B6907" s="223" t="s">
        <v>10450</v>
      </c>
    </row>
    <row r="6908" spans="1:2">
      <c r="A6908" s="223" t="s">
        <v>1</v>
      </c>
      <c r="B6908" s="223" t="s">
        <v>10451</v>
      </c>
    </row>
    <row r="6909" spans="1:2">
      <c r="A6909" s="223" t="s">
        <v>40607</v>
      </c>
      <c r="B6909" s="223" t="s">
        <v>10452</v>
      </c>
    </row>
    <row r="6910" spans="1:2">
      <c r="A6910" s="223" t="s">
        <v>1</v>
      </c>
      <c r="B6910" s="223" t="s">
        <v>10453</v>
      </c>
    </row>
    <row r="6911" spans="1:2">
      <c r="A6911" s="223" t="s">
        <v>3179</v>
      </c>
      <c r="B6911" s="223" t="s">
        <v>10454</v>
      </c>
    </row>
    <row r="6912" spans="1:2">
      <c r="A6912" s="223" t="s">
        <v>3179</v>
      </c>
      <c r="B6912" s="223" t="s">
        <v>10455</v>
      </c>
    </row>
    <row r="6913" spans="1:2">
      <c r="A6913" s="223" t="s">
        <v>40607</v>
      </c>
      <c r="B6913" s="223" t="s">
        <v>10456</v>
      </c>
    </row>
    <row r="6914" spans="1:2">
      <c r="A6914" s="223" t="s">
        <v>3179</v>
      </c>
      <c r="B6914" s="223" t="s">
        <v>10457</v>
      </c>
    </row>
    <row r="6915" spans="1:2">
      <c r="A6915" s="223" t="s">
        <v>0</v>
      </c>
      <c r="B6915" s="223" t="s">
        <v>10458</v>
      </c>
    </row>
    <row r="6916" spans="1:2">
      <c r="A6916" s="223" t="s">
        <v>1</v>
      </c>
      <c r="B6916" s="223" t="s">
        <v>10459</v>
      </c>
    </row>
    <row r="6917" spans="1:2">
      <c r="A6917" s="223" t="s">
        <v>1</v>
      </c>
      <c r="B6917" s="223" t="s">
        <v>10460</v>
      </c>
    </row>
    <row r="6918" spans="1:2">
      <c r="A6918" s="223" t="s">
        <v>0</v>
      </c>
      <c r="B6918" s="223" t="s">
        <v>10461</v>
      </c>
    </row>
    <row r="6919" spans="1:2">
      <c r="A6919" s="223" t="s">
        <v>40607</v>
      </c>
      <c r="B6919" s="223" t="s">
        <v>10462</v>
      </c>
    </row>
    <row r="6920" spans="1:2">
      <c r="A6920" s="223" t="s">
        <v>1</v>
      </c>
      <c r="B6920" s="223" t="s">
        <v>10463</v>
      </c>
    </row>
    <row r="6921" spans="1:2">
      <c r="A6921" s="223" t="s">
        <v>40605</v>
      </c>
      <c r="B6921" s="223" t="s">
        <v>10464</v>
      </c>
    </row>
    <row r="6922" spans="1:2">
      <c r="A6922" s="223" t="s">
        <v>3179</v>
      </c>
      <c r="B6922" s="223" t="s">
        <v>10465</v>
      </c>
    </row>
    <row r="6923" spans="1:2">
      <c r="A6923" s="223" t="s">
        <v>40607</v>
      </c>
      <c r="B6923" s="223" t="s">
        <v>10466</v>
      </c>
    </row>
    <row r="6924" spans="1:2">
      <c r="A6924" s="223" t="s">
        <v>40606</v>
      </c>
      <c r="B6924" s="223" t="s">
        <v>10467</v>
      </c>
    </row>
    <row r="6925" spans="1:2">
      <c r="A6925" s="223" t="s">
        <v>40607</v>
      </c>
      <c r="B6925" s="223" t="s">
        <v>10468</v>
      </c>
    </row>
    <row r="6926" spans="1:2">
      <c r="A6926" s="223" t="s">
        <v>40608</v>
      </c>
      <c r="B6926" s="223" t="s">
        <v>10469</v>
      </c>
    </row>
    <row r="6927" spans="1:2">
      <c r="A6927" s="223" t="s">
        <v>40605</v>
      </c>
      <c r="B6927" s="223" t="s">
        <v>10470</v>
      </c>
    </row>
    <row r="6928" spans="1:2">
      <c r="A6928" s="223" t="s">
        <v>1</v>
      </c>
      <c r="B6928" s="223" t="s">
        <v>10471</v>
      </c>
    </row>
    <row r="6929" spans="1:2">
      <c r="A6929" s="223" t="s">
        <v>0</v>
      </c>
      <c r="B6929" s="223" t="s">
        <v>10472</v>
      </c>
    </row>
    <row r="6930" spans="1:2">
      <c r="A6930" s="223" t="s">
        <v>1</v>
      </c>
      <c r="B6930" s="223" t="s">
        <v>10473</v>
      </c>
    </row>
    <row r="6931" spans="1:2">
      <c r="A6931" s="223" t="s">
        <v>0</v>
      </c>
      <c r="B6931" s="223" t="s">
        <v>10474</v>
      </c>
    </row>
    <row r="6932" spans="1:2">
      <c r="A6932" s="223" t="s">
        <v>3179</v>
      </c>
      <c r="B6932" s="223" t="s">
        <v>10475</v>
      </c>
    </row>
    <row r="6933" spans="1:2">
      <c r="A6933" s="223" t="s">
        <v>40605</v>
      </c>
      <c r="B6933" s="223" t="s">
        <v>10476</v>
      </c>
    </row>
    <row r="6934" spans="1:2">
      <c r="A6934" s="223" t="s">
        <v>1</v>
      </c>
      <c r="B6934" s="223" t="s">
        <v>10477</v>
      </c>
    </row>
    <row r="6935" spans="1:2">
      <c r="A6935" s="223" t="s">
        <v>40607</v>
      </c>
      <c r="B6935" s="223" t="s">
        <v>10478</v>
      </c>
    </row>
    <row r="6936" spans="1:2">
      <c r="A6936" s="223" t="s">
        <v>40607</v>
      </c>
      <c r="B6936" s="223" t="s">
        <v>10479</v>
      </c>
    </row>
    <row r="6937" spans="1:2">
      <c r="A6937" s="223" t="s">
        <v>0</v>
      </c>
      <c r="B6937" s="223" t="s">
        <v>10480</v>
      </c>
    </row>
    <row r="6938" spans="1:2">
      <c r="A6938" s="223" t="s">
        <v>40607</v>
      </c>
      <c r="B6938" s="223" t="s">
        <v>10481</v>
      </c>
    </row>
    <row r="6939" spans="1:2">
      <c r="A6939" s="223" t="s">
        <v>40605</v>
      </c>
      <c r="B6939" s="223" t="s">
        <v>10482</v>
      </c>
    </row>
    <row r="6940" spans="1:2">
      <c r="A6940" s="223" t="s">
        <v>0</v>
      </c>
      <c r="B6940" s="223" t="s">
        <v>10483</v>
      </c>
    </row>
    <row r="6941" spans="1:2">
      <c r="A6941" s="223" t="s">
        <v>1</v>
      </c>
      <c r="B6941" s="223" t="s">
        <v>10484</v>
      </c>
    </row>
    <row r="6942" spans="1:2">
      <c r="A6942" s="223" t="s">
        <v>40608</v>
      </c>
      <c r="B6942" s="223" t="s">
        <v>10485</v>
      </c>
    </row>
    <row r="6943" spans="1:2">
      <c r="A6943" s="223" t="s">
        <v>1</v>
      </c>
      <c r="B6943" s="223" t="s">
        <v>10486</v>
      </c>
    </row>
    <row r="6944" spans="1:2">
      <c r="A6944" s="223" t="s">
        <v>3179</v>
      </c>
      <c r="B6944" s="223" t="s">
        <v>10487</v>
      </c>
    </row>
    <row r="6945" spans="1:2">
      <c r="A6945" s="223" t="s">
        <v>40605</v>
      </c>
      <c r="B6945" s="223" t="s">
        <v>10488</v>
      </c>
    </row>
    <row r="6946" spans="1:2">
      <c r="A6946" s="223" t="s">
        <v>40608</v>
      </c>
      <c r="B6946" s="223" t="s">
        <v>10489</v>
      </c>
    </row>
    <row r="6947" spans="1:2">
      <c r="A6947" s="223" t="s">
        <v>1</v>
      </c>
      <c r="B6947" s="223" t="s">
        <v>10490</v>
      </c>
    </row>
    <row r="6948" spans="1:2">
      <c r="A6948" s="223" t="s">
        <v>1</v>
      </c>
      <c r="B6948" s="223" t="s">
        <v>10491</v>
      </c>
    </row>
    <row r="6949" spans="1:2">
      <c r="A6949" s="223" t="s">
        <v>40607</v>
      </c>
      <c r="B6949" s="223" t="s">
        <v>10492</v>
      </c>
    </row>
    <row r="6950" spans="1:2">
      <c r="A6950" s="223" t="s">
        <v>1</v>
      </c>
      <c r="B6950" s="223" t="s">
        <v>10493</v>
      </c>
    </row>
    <row r="6951" spans="1:2">
      <c r="A6951" s="223" t="s">
        <v>0</v>
      </c>
      <c r="B6951" s="223" t="s">
        <v>10494</v>
      </c>
    </row>
    <row r="6952" spans="1:2">
      <c r="A6952" s="223" t="s">
        <v>0</v>
      </c>
      <c r="B6952" s="223" t="s">
        <v>10495</v>
      </c>
    </row>
    <row r="6953" spans="1:2">
      <c r="A6953" s="223" t="s">
        <v>40607</v>
      </c>
      <c r="B6953" s="223" t="s">
        <v>10496</v>
      </c>
    </row>
    <row r="6954" spans="1:2">
      <c r="A6954" s="223" t="s">
        <v>40606</v>
      </c>
      <c r="B6954" s="223" t="s">
        <v>10497</v>
      </c>
    </row>
    <row r="6955" spans="1:2">
      <c r="A6955" s="223" t="s">
        <v>3179</v>
      </c>
      <c r="B6955" s="223" t="s">
        <v>10498</v>
      </c>
    </row>
    <row r="6956" spans="1:2">
      <c r="A6956" s="223" t="s">
        <v>0</v>
      </c>
      <c r="B6956" s="223" t="s">
        <v>10499</v>
      </c>
    </row>
    <row r="6957" spans="1:2">
      <c r="A6957" s="223" t="s">
        <v>40607</v>
      </c>
      <c r="B6957" s="223" t="s">
        <v>10500</v>
      </c>
    </row>
    <row r="6958" spans="1:2">
      <c r="A6958" s="223" t="s">
        <v>40607</v>
      </c>
      <c r="B6958" s="223" t="s">
        <v>10501</v>
      </c>
    </row>
    <row r="6959" spans="1:2">
      <c r="A6959" s="223" t="s">
        <v>1</v>
      </c>
      <c r="B6959" s="223" t="s">
        <v>10502</v>
      </c>
    </row>
    <row r="6960" spans="1:2">
      <c r="A6960" s="223" t="s">
        <v>3179</v>
      </c>
      <c r="B6960" s="223" t="s">
        <v>10503</v>
      </c>
    </row>
    <row r="6961" spans="1:2">
      <c r="A6961" s="223" t="s">
        <v>40608</v>
      </c>
      <c r="B6961" s="223" t="s">
        <v>10504</v>
      </c>
    </row>
    <row r="6962" spans="1:2">
      <c r="A6962" s="223" t="s">
        <v>1</v>
      </c>
      <c r="B6962" s="223" t="s">
        <v>10505</v>
      </c>
    </row>
    <row r="6963" spans="1:2">
      <c r="A6963" s="223" t="s">
        <v>40605</v>
      </c>
      <c r="B6963" s="223" t="s">
        <v>10506</v>
      </c>
    </row>
    <row r="6964" spans="1:2">
      <c r="A6964" s="223" t="s">
        <v>40607</v>
      </c>
      <c r="B6964" s="223" t="s">
        <v>10507</v>
      </c>
    </row>
    <row r="6965" spans="1:2">
      <c r="A6965" s="223" t="s">
        <v>40608</v>
      </c>
      <c r="B6965" s="223" t="s">
        <v>10508</v>
      </c>
    </row>
    <row r="6966" spans="1:2">
      <c r="A6966" s="223" t="s">
        <v>1</v>
      </c>
      <c r="B6966" s="223" t="s">
        <v>10509</v>
      </c>
    </row>
    <row r="6967" spans="1:2">
      <c r="A6967" s="223" t="s">
        <v>0</v>
      </c>
      <c r="B6967" s="223" t="s">
        <v>10510</v>
      </c>
    </row>
    <row r="6968" spans="1:2">
      <c r="A6968" s="223" t="s">
        <v>1</v>
      </c>
      <c r="B6968" s="223" t="s">
        <v>10511</v>
      </c>
    </row>
    <row r="6969" spans="1:2">
      <c r="A6969" s="223" t="s">
        <v>0</v>
      </c>
      <c r="B6969" s="223" t="s">
        <v>10512</v>
      </c>
    </row>
    <row r="6970" spans="1:2">
      <c r="A6970" s="223" t="s">
        <v>1</v>
      </c>
      <c r="B6970" s="223" t="s">
        <v>10513</v>
      </c>
    </row>
    <row r="6971" spans="1:2">
      <c r="A6971" s="223" t="s">
        <v>1</v>
      </c>
      <c r="B6971" s="223" t="s">
        <v>10514</v>
      </c>
    </row>
    <row r="6972" spans="1:2">
      <c r="A6972" s="223" t="s">
        <v>3179</v>
      </c>
      <c r="B6972" s="223" t="s">
        <v>10515</v>
      </c>
    </row>
    <row r="6973" spans="1:2">
      <c r="A6973" s="223" t="s">
        <v>40607</v>
      </c>
      <c r="B6973" s="223" t="s">
        <v>10516</v>
      </c>
    </row>
    <row r="6974" spans="1:2">
      <c r="A6974" s="223" t="s">
        <v>0</v>
      </c>
      <c r="B6974" s="223" t="s">
        <v>10517</v>
      </c>
    </row>
    <row r="6975" spans="1:2">
      <c r="A6975" s="223" t="s">
        <v>40608</v>
      </c>
      <c r="B6975" s="223" t="s">
        <v>10518</v>
      </c>
    </row>
    <row r="6976" spans="1:2">
      <c r="A6976" s="223" t="s">
        <v>40605</v>
      </c>
      <c r="B6976" s="223" t="s">
        <v>10519</v>
      </c>
    </row>
    <row r="6977" spans="1:2">
      <c r="A6977" s="223" t="s">
        <v>1</v>
      </c>
      <c r="B6977" s="223" t="s">
        <v>10520</v>
      </c>
    </row>
    <row r="6978" spans="1:2">
      <c r="A6978" s="223" t="s">
        <v>40606</v>
      </c>
      <c r="B6978" s="223" t="s">
        <v>10521</v>
      </c>
    </row>
    <row r="6979" spans="1:2">
      <c r="A6979" s="223" t="s">
        <v>3179</v>
      </c>
      <c r="B6979" s="223" t="s">
        <v>10522</v>
      </c>
    </row>
    <row r="6980" spans="1:2">
      <c r="A6980" s="223" t="s">
        <v>40606</v>
      </c>
      <c r="B6980" s="223" t="s">
        <v>10523</v>
      </c>
    </row>
    <row r="6981" spans="1:2">
      <c r="A6981" s="223" t="s">
        <v>1</v>
      </c>
      <c r="B6981" s="223" t="s">
        <v>10524</v>
      </c>
    </row>
    <row r="6982" spans="1:2">
      <c r="A6982" s="223" t="s">
        <v>1</v>
      </c>
      <c r="B6982" s="223" t="s">
        <v>10525</v>
      </c>
    </row>
    <row r="6983" spans="1:2">
      <c r="A6983" s="223" t="s">
        <v>3179</v>
      </c>
      <c r="B6983" s="223" t="s">
        <v>10526</v>
      </c>
    </row>
    <row r="6984" spans="1:2">
      <c r="A6984" s="223" t="s">
        <v>3179</v>
      </c>
      <c r="B6984" s="223" t="s">
        <v>10527</v>
      </c>
    </row>
    <row r="6985" spans="1:2">
      <c r="A6985" s="223" t="s">
        <v>3179</v>
      </c>
      <c r="B6985" s="223" t="s">
        <v>10528</v>
      </c>
    </row>
    <row r="6986" spans="1:2">
      <c r="A6986" s="223" t="s">
        <v>3179</v>
      </c>
      <c r="B6986" s="223" t="s">
        <v>10529</v>
      </c>
    </row>
    <row r="6987" spans="1:2">
      <c r="A6987" s="223" t="s">
        <v>1</v>
      </c>
      <c r="B6987" s="223" t="s">
        <v>10530</v>
      </c>
    </row>
    <row r="6988" spans="1:2">
      <c r="A6988" s="223" t="s">
        <v>40607</v>
      </c>
      <c r="B6988" s="223" t="s">
        <v>10531</v>
      </c>
    </row>
    <row r="6989" spans="1:2">
      <c r="A6989" s="223" t="s">
        <v>40607</v>
      </c>
      <c r="B6989" s="223" t="s">
        <v>10532</v>
      </c>
    </row>
    <row r="6990" spans="1:2">
      <c r="A6990" s="223" t="s">
        <v>1</v>
      </c>
      <c r="B6990" s="223" t="s">
        <v>10533</v>
      </c>
    </row>
    <row r="6991" spans="1:2">
      <c r="A6991" s="223" t="s">
        <v>1</v>
      </c>
      <c r="B6991" s="223" t="s">
        <v>10534</v>
      </c>
    </row>
    <row r="6992" spans="1:2">
      <c r="A6992" s="223" t="s">
        <v>40605</v>
      </c>
      <c r="B6992" s="223" t="s">
        <v>10535</v>
      </c>
    </row>
    <row r="6993" spans="1:2">
      <c r="A6993" s="223" t="s">
        <v>0</v>
      </c>
      <c r="B6993" s="223" t="s">
        <v>10536</v>
      </c>
    </row>
    <row r="6994" spans="1:2">
      <c r="A6994" s="223" t="s">
        <v>1</v>
      </c>
      <c r="B6994" s="223" t="s">
        <v>10537</v>
      </c>
    </row>
    <row r="6995" spans="1:2">
      <c r="A6995" s="223" t="s">
        <v>1</v>
      </c>
      <c r="B6995" s="223" t="s">
        <v>10538</v>
      </c>
    </row>
    <row r="6996" spans="1:2">
      <c r="A6996" s="223" t="s">
        <v>1</v>
      </c>
      <c r="B6996" s="223" t="s">
        <v>10539</v>
      </c>
    </row>
    <row r="6997" spans="1:2">
      <c r="A6997" s="223" t="s">
        <v>1</v>
      </c>
      <c r="B6997" s="223" t="s">
        <v>10540</v>
      </c>
    </row>
    <row r="6998" spans="1:2">
      <c r="A6998" s="223" t="s">
        <v>0</v>
      </c>
      <c r="B6998" s="223" t="s">
        <v>10541</v>
      </c>
    </row>
    <row r="6999" spans="1:2">
      <c r="A6999" s="223" t="s">
        <v>40608</v>
      </c>
      <c r="B6999" s="223" t="s">
        <v>10542</v>
      </c>
    </row>
    <row r="7000" spans="1:2">
      <c r="A7000" s="223" t="s">
        <v>1</v>
      </c>
      <c r="B7000" s="223" t="s">
        <v>10543</v>
      </c>
    </row>
    <row r="7001" spans="1:2">
      <c r="A7001" s="223" t="s">
        <v>40607</v>
      </c>
      <c r="B7001" s="223" t="s">
        <v>10544</v>
      </c>
    </row>
    <row r="7002" spans="1:2">
      <c r="A7002" s="223" t="s">
        <v>1</v>
      </c>
      <c r="B7002" s="223" t="s">
        <v>10545</v>
      </c>
    </row>
    <row r="7003" spans="1:2">
      <c r="A7003" s="223" t="s">
        <v>0</v>
      </c>
      <c r="B7003" s="223" t="s">
        <v>10546</v>
      </c>
    </row>
    <row r="7004" spans="1:2">
      <c r="A7004" s="223" t="s">
        <v>40607</v>
      </c>
      <c r="B7004" s="223" t="s">
        <v>10547</v>
      </c>
    </row>
    <row r="7005" spans="1:2">
      <c r="A7005" s="223" t="s">
        <v>0</v>
      </c>
      <c r="B7005" s="223" t="s">
        <v>10548</v>
      </c>
    </row>
    <row r="7006" spans="1:2">
      <c r="A7006" s="223" t="s">
        <v>1</v>
      </c>
      <c r="B7006" s="223" t="s">
        <v>10549</v>
      </c>
    </row>
    <row r="7007" spans="1:2">
      <c r="A7007" s="223" t="s">
        <v>40607</v>
      </c>
      <c r="B7007" s="223" t="s">
        <v>10550</v>
      </c>
    </row>
    <row r="7008" spans="1:2">
      <c r="A7008" s="223" t="s">
        <v>40607</v>
      </c>
      <c r="B7008" s="223" t="s">
        <v>10551</v>
      </c>
    </row>
    <row r="7009" spans="1:2">
      <c r="A7009" s="223" t="s">
        <v>0</v>
      </c>
      <c r="B7009" s="223" t="s">
        <v>10552</v>
      </c>
    </row>
    <row r="7010" spans="1:2">
      <c r="A7010" s="223" t="s">
        <v>1</v>
      </c>
      <c r="B7010" s="223" t="s">
        <v>10553</v>
      </c>
    </row>
    <row r="7011" spans="1:2">
      <c r="A7011" s="223" t="s">
        <v>40607</v>
      </c>
      <c r="B7011" s="223" t="s">
        <v>10554</v>
      </c>
    </row>
    <row r="7012" spans="1:2">
      <c r="A7012" s="223" t="s">
        <v>1</v>
      </c>
      <c r="B7012" s="223" t="s">
        <v>10555</v>
      </c>
    </row>
    <row r="7013" spans="1:2">
      <c r="A7013" s="223" t="s">
        <v>1</v>
      </c>
      <c r="B7013" s="223" t="s">
        <v>10556</v>
      </c>
    </row>
    <row r="7014" spans="1:2">
      <c r="A7014" s="223" t="s">
        <v>40605</v>
      </c>
      <c r="B7014" s="223" t="s">
        <v>10557</v>
      </c>
    </row>
    <row r="7015" spans="1:2">
      <c r="A7015" s="223" t="s">
        <v>40606</v>
      </c>
      <c r="B7015" s="223" t="s">
        <v>10558</v>
      </c>
    </row>
    <row r="7016" spans="1:2">
      <c r="A7016" s="223" t="s">
        <v>40607</v>
      </c>
      <c r="B7016" s="223" t="s">
        <v>10559</v>
      </c>
    </row>
    <row r="7017" spans="1:2">
      <c r="A7017" s="223" t="s">
        <v>0</v>
      </c>
      <c r="B7017" s="223" t="s">
        <v>10560</v>
      </c>
    </row>
    <row r="7018" spans="1:2">
      <c r="A7018" s="223" t="s">
        <v>40606</v>
      </c>
      <c r="B7018" s="223" t="s">
        <v>10561</v>
      </c>
    </row>
    <row r="7019" spans="1:2">
      <c r="A7019" s="223" t="s">
        <v>1</v>
      </c>
      <c r="B7019" s="223" t="s">
        <v>10562</v>
      </c>
    </row>
    <row r="7020" spans="1:2">
      <c r="A7020" s="223" t="s">
        <v>1</v>
      </c>
      <c r="B7020" s="223" t="s">
        <v>10563</v>
      </c>
    </row>
    <row r="7021" spans="1:2">
      <c r="A7021" s="223" t="s">
        <v>0</v>
      </c>
      <c r="B7021" s="223" t="s">
        <v>10564</v>
      </c>
    </row>
    <row r="7022" spans="1:2">
      <c r="A7022" s="223" t="s">
        <v>40608</v>
      </c>
      <c r="B7022" s="223" t="s">
        <v>10565</v>
      </c>
    </row>
    <row r="7023" spans="1:2">
      <c r="A7023" s="223" t="s">
        <v>40608</v>
      </c>
      <c r="B7023" s="223" t="s">
        <v>10566</v>
      </c>
    </row>
    <row r="7024" spans="1:2">
      <c r="A7024" s="223" t="s">
        <v>40605</v>
      </c>
      <c r="B7024" s="223" t="s">
        <v>10567</v>
      </c>
    </row>
    <row r="7025" spans="1:2">
      <c r="A7025" s="223" t="s">
        <v>0</v>
      </c>
      <c r="B7025" s="223" t="s">
        <v>10568</v>
      </c>
    </row>
    <row r="7026" spans="1:2">
      <c r="A7026" s="223" t="s">
        <v>1</v>
      </c>
      <c r="B7026" s="223" t="s">
        <v>10569</v>
      </c>
    </row>
    <row r="7027" spans="1:2">
      <c r="A7027" s="223" t="s">
        <v>3179</v>
      </c>
      <c r="B7027" s="223" t="s">
        <v>10570</v>
      </c>
    </row>
    <row r="7028" spans="1:2">
      <c r="A7028" s="223" t="s">
        <v>3179</v>
      </c>
      <c r="B7028" s="223" t="s">
        <v>10571</v>
      </c>
    </row>
    <row r="7029" spans="1:2">
      <c r="A7029" s="223" t="s">
        <v>1</v>
      </c>
      <c r="B7029" s="223" t="s">
        <v>10572</v>
      </c>
    </row>
    <row r="7030" spans="1:2">
      <c r="A7030" s="223" t="s">
        <v>40607</v>
      </c>
      <c r="B7030" s="223" t="s">
        <v>10573</v>
      </c>
    </row>
    <row r="7031" spans="1:2">
      <c r="A7031" s="223" t="s">
        <v>40607</v>
      </c>
      <c r="B7031" s="223" t="s">
        <v>10574</v>
      </c>
    </row>
    <row r="7032" spans="1:2">
      <c r="A7032" s="223" t="s">
        <v>0</v>
      </c>
      <c r="B7032" s="223" t="s">
        <v>10575</v>
      </c>
    </row>
    <row r="7033" spans="1:2">
      <c r="A7033" s="223" t="s">
        <v>40607</v>
      </c>
      <c r="B7033" s="223" t="s">
        <v>10576</v>
      </c>
    </row>
    <row r="7034" spans="1:2">
      <c r="A7034" s="223" t="s">
        <v>40608</v>
      </c>
      <c r="B7034" s="223" t="s">
        <v>10577</v>
      </c>
    </row>
    <row r="7035" spans="1:2">
      <c r="A7035" s="223" t="s">
        <v>40608</v>
      </c>
      <c r="B7035" s="223" t="s">
        <v>10578</v>
      </c>
    </row>
    <row r="7036" spans="1:2">
      <c r="A7036" s="223" t="s">
        <v>40608</v>
      </c>
      <c r="B7036" s="223" t="s">
        <v>10579</v>
      </c>
    </row>
    <row r="7037" spans="1:2">
      <c r="A7037" s="223" t="s">
        <v>0</v>
      </c>
      <c r="B7037" s="223" t="s">
        <v>10580</v>
      </c>
    </row>
    <row r="7038" spans="1:2">
      <c r="A7038" s="223" t="s">
        <v>0</v>
      </c>
      <c r="B7038" s="223" t="s">
        <v>10581</v>
      </c>
    </row>
    <row r="7039" spans="1:2">
      <c r="A7039" s="223" t="s">
        <v>0</v>
      </c>
      <c r="B7039" s="223" t="s">
        <v>10582</v>
      </c>
    </row>
    <row r="7040" spans="1:2">
      <c r="A7040" s="223" t="s">
        <v>1</v>
      </c>
      <c r="B7040" s="223" t="s">
        <v>10583</v>
      </c>
    </row>
    <row r="7041" spans="1:2">
      <c r="A7041" s="223" t="s">
        <v>3179</v>
      </c>
      <c r="B7041" s="223" t="s">
        <v>10584</v>
      </c>
    </row>
    <row r="7042" spans="1:2">
      <c r="A7042" s="223" t="s">
        <v>1</v>
      </c>
      <c r="B7042" s="223" t="s">
        <v>10585</v>
      </c>
    </row>
    <row r="7043" spans="1:2">
      <c r="A7043" s="223" t="s">
        <v>1</v>
      </c>
      <c r="B7043" s="223" t="s">
        <v>10586</v>
      </c>
    </row>
    <row r="7044" spans="1:2">
      <c r="A7044" s="223" t="s">
        <v>0</v>
      </c>
      <c r="B7044" s="223" t="s">
        <v>10587</v>
      </c>
    </row>
    <row r="7045" spans="1:2">
      <c r="A7045" s="223" t="s">
        <v>0</v>
      </c>
      <c r="B7045" s="223" t="s">
        <v>10588</v>
      </c>
    </row>
    <row r="7046" spans="1:2">
      <c r="A7046" s="223" t="s">
        <v>1</v>
      </c>
      <c r="B7046" s="223" t="s">
        <v>10589</v>
      </c>
    </row>
    <row r="7047" spans="1:2">
      <c r="A7047" s="223" t="s">
        <v>40607</v>
      </c>
      <c r="B7047" s="223" t="s">
        <v>10590</v>
      </c>
    </row>
    <row r="7048" spans="1:2">
      <c r="A7048" s="223" t="s">
        <v>1</v>
      </c>
      <c r="B7048" s="223" t="s">
        <v>10591</v>
      </c>
    </row>
    <row r="7049" spans="1:2">
      <c r="A7049" s="223" t="s">
        <v>40607</v>
      </c>
      <c r="B7049" s="223" t="s">
        <v>10592</v>
      </c>
    </row>
    <row r="7050" spans="1:2">
      <c r="A7050" s="223" t="s">
        <v>0</v>
      </c>
      <c r="B7050" s="223" t="s">
        <v>10593</v>
      </c>
    </row>
    <row r="7051" spans="1:2">
      <c r="A7051" s="223" t="s">
        <v>40605</v>
      </c>
      <c r="B7051" s="223" t="s">
        <v>10594</v>
      </c>
    </row>
    <row r="7052" spans="1:2">
      <c r="A7052" s="223" t="s">
        <v>3179</v>
      </c>
      <c r="B7052" s="223" t="s">
        <v>10595</v>
      </c>
    </row>
    <row r="7053" spans="1:2">
      <c r="A7053" s="223" t="s">
        <v>3179</v>
      </c>
      <c r="B7053" s="223" t="s">
        <v>10596</v>
      </c>
    </row>
    <row r="7054" spans="1:2">
      <c r="A7054" s="223" t="s">
        <v>1</v>
      </c>
      <c r="B7054" s="223" t="s">
        <v>10597</v>
      </c>
    </row>
    <row r="7055" spans="1:2">
      <c r="A7055" s="223" t="s">
        <v>1</v>
      </c>
      <c r="B7055" s="223" t="s">
        <v>10598</v>
      </c>
    </row>
    <row r="7056" spans="1:2">
      <c r="A7056" s="223" t="s">
        <v>1</v>
      </c>
      <c r="B7056" s="223" t="s">
        <v>10599</v>
      </c>
    </row>
    <row r="7057" spans="1:2">
      <c r="A7057" s="223" t="s">
        <v>1</v>
      </c>
      <c r="B7057" s="223" t="s">
        <v>10600</v>
      </c>
    </row>
    <row r="7058" spans="1:2">
      <c r="A7058" s="223" t="s">
        <v>1</v>
      </c>
      <c r="B7058" s="223" t="s">
        <v>10601</v>
      </c>
    </row>
    <row r="7059" spans="1:2">
      <c r="A7059" s="223" t="s">
        <v>1</v>
      </c>
      <c r="B7059" s="223" t="s">
        <v>10602</v>
      </c>
    </row>
    <row r="7060" spans="1:2">
      <c r="A7060" s="223" t="s">
        <v>1</v>
      </c>
      <c r="B7060" s="223" t="s">
        <v>10603</v>
      </c>
    </row>
    <row r="7061" spans="1:2">
      <c r="A7061" s="223" t="s">
        <v>0</v>
      </c>
      <c r="B7061" s="223" t="s">
        <v>10604</v>
      </c>
    </row>
    <row r="7062" spans="1:2">
      <c r="A7062" s="223" t="s">
        <v>1</v>
      </c>
      <c r="B7062" s="223" t="s">
        <v>10605</v>
      </c>
    </row>
    <row r="7063" spans="1:2">
      <c r="A7063" s="223" t="s">
        <v>40607</v>
      </c>
      <c r="B7063" s="223" t="s">
        <v>10606</v>
      </c>
    </row>
    <row r="7064" spans="1:2">
      <c r="A7064" s="223" t="s">
        <v>0</v>
      </c>
      <c r="B7064" s="223" t="s">
        <v>10607</v>
      </c>
    </row>
    <row r="7065" spans="1:2">
      <c r="A7065" s="223" t="s">
        <v>0</v>
      </c>
      <c r="B7065" s="223" t="s">
        <v>10608</v>
      </c>
    </row>
    <row r="7066" spans="1:2">
      <c r="A7066" s="223" t="s">
        <v>1</v>
      </c>
      <c r="B7066" s="223" t="s">
        <v>10609</v>
      </c>
    </row>
    <row r="7067" spans="1:2">
      <c r="A7067" s="223" t="s">
        <v>40607</v>
      </c>
      <c r="B7067" s="223" t="s">
        <v>10610</v>
      </c>
    </row>
    <row r="7068" spans="1:2">
      <c r="A7068" s="223" t="s">
        <v>40607</v>
      </c>
      <c r="B7068" s="223" t="s">
        <v>10611</v>
      </c>
    </row>
    <row r="7069" spans="1:2">
      <c r="A7069" s="223" t="s">
        <v>0</v>
      </c>
      <c r="B7069" s="223" t="s">
        <v>10612</v>
      </c>
    </row>
    <row r="7070" spans="1:2">
      <c r="A7070" s="223" t="s">
        <v>40607</v>
      </c>
      <c r="B7070" s="223" t="s">
        <v>10613</v>
      </c>
    </row>
    <row r="7071" spans="1:2">
      <c r="A7071" s="223" t="s">
        <v>0</v>
      </c>
      <c r="B7071" s="223" t="s">
        <v>10614</v>
      </c>
    </row>
    <row r="7072" spans="1:2">
      <c r="A7072" s="223" t="s">
        <v>0</v>
      </c>
      <c r="B7072" s="223" t="s">
        <v>10615</v>
      </c>
    </row>
    <row r="7073" spans="1:2">
      <c r="A7073" s="223" t="s">
        <v>40607</v>
      </c>
      <c r="B7073" s="223" t="s">
        <v>10616</v>
      </c>
    </row>
    <row r="7074" spans="1:2">
      <c r="A7074" s="223" t="s">
        <v>40607</v>
      </c>
      <c r="B7074" s="223" t="s">
        <v>10617</v>
      </c>
    </row>
    <row r="7075" spans="1:2">
      <c r="A7075" s="223" t="s">
        <v>0</v>
      </c>
      <c r="B7075" s="223" t="s">
        <v>10618</v>
      </c>
    </row>
    <row r="7076" spans="1:2">
      <c r="A7076" s="223" t="s">
        <v>40608</v>
      </c>
      <c r="B7076" s="223" t="s">
        <v>10619</v>
      </c>
    </row>
    <row r="7077" spans="1:2">
      <c r="A7077" s="223" t="s">
        <v>40605</v>
      </c>
      <c r="B7077" s="223" t="s">
        <v>10620</v>
      </c>
    </row>
    <row r="7078" spans="1:2">
      <c r="A7078" s="223" t="s">
        <v>1</v>
      </c>
      <c r="B7078" s="223" t="s">
        <v>10621</v>
      </c>
    </row>
    <row r="7079" spans="1:2">
      <c r="A7079" s="223" t="s">
        <v>0</v>
      </c>
      <c r="B7079" s="223" t="s">
        <v>10622</v>
      </c>
    </row>
    <row r="7080" spans="1:2">
      <c r="A7080" s="223" t="s">
        <v>0</v>
      </c>
      <c r="B7080" s="223" t="s">
        <v>10623</v>
      </c>
    </row>
    <row r="7081" spans="1:2">
      <c r="A7081" s="223" t="s">
        <v>1</v>
      </c>
      <c r="B7081" s="223" t="s">
        <v>10624</v>
      </c>
    </row>
    <row r="7082" spans="1:2">
      <c r="A7082" s="223" t="s">
        <v>0</v>
      </c>
      <c r="B7082" s="223" t="s">
        <v>10625</v>
      </c>
    </row>
    <row r="7083" spans="1:2">
      <c r="A7083" s="223" t="s">
        <v>1</v>
      </c>
      <c r="B7083" s="223" t="s">
        <v>10626</v>
      </c>
    </row>
    <row r="7084" spans="1:2">
      <c r="A7084" s="223" t="s">
        <v>0</v>
      </c>
      <c r="B7084" s="223" t="s">
        <v>10627</v>
      </c>
    </row>
    <row r="7085" spans="1:2">
      <c r="A7085" s="223" t="s">
        <v>0</v>
      </c>
      <c r="B7085" s="223" t="s">
        <v>10628</v>
      </c>
    </row>
    <row r="7086" spans="1:2">
      <c r="A7086" s="223" t="s">
        <v>40607</v>
      </c>
      <c r="B7086" s="223" t="s">
        <v>10629</v>
      </c>
    </row>
    <row r="7087" spans="1:2">
      <c r="A7087" s="223" t="s">
        <v>40606</v>
      </c>
      <c r="B7087" s="223" t="s">
        <v>10630</v>
      </c>
    </row>
    <row r="7088" spans="1:2">
      <c r="A7088" s="223" t="s">
        <v>3179</v>
      </c>
      <c r="B7088" s="223" t="s">
        <v>10631</v>
      </c>
    </row>
    <row r="7089" spans="1:2">
      <c r="A7089" s="223" t="s">
        <v>40608</v>
      </c>
      <c r="B7089" s="223" t="s">
        <v>10632</v>
      </c>
    </row>
    <row r="7090" spans="1:2">
      <c r="A7090" s="223" t="s">
        <v>40606</v>
      </c>
      <c r="B7090" s="223" t="s">
        <v>10633</v>
      </c>
    </row>
    <row r="7091" spans="1:2">
      <c r="A7091" s="223" t="s">
        <v>1</v>
      </c>
      <c r="B7091" s="223" t="s">
        <v>10634</v>
      </c>
    </row>
    <row r="7092" spans="1:2">
      <c r="A7092" s="223" t="s">
        <v>0</v>
      </c>
      <c r="B7092" s="223" t="s">
        <v>10635</v>
      </c>
    </row>
    <row r="7093" spans="1:2">
      <c r="A7093" s="223" t="s">
        <v>3179</v>
      </c>
      <c r="B7093" s="223" t="s">
        <v>10636</v>
      </c>
    </row>
    <row r="7094" spans="1:2">
      <c r="A7094" s="223" t="s">
        <v>1</v>
      </c>
      <c r="B7094" s="223" t="s">
        <v>10637</v>
      </c>
    </row>
    <row r="7095" spans="1:2">
      <c r="A7095" s="223" t="s">
        <v>1</v>
      </c>
      <c r="B7095" s="223" t="s">
        <v>10638</v>
      </c>
    </row>
    <row r="7096" spans="1:2">
      <c r="A7096" s="223" t="s">
        <v>0</v>
      </c>
      <c r="B7096" s="223" t="s">
        <v>10639</v>
      </c>
    </row>
    <row r="7097" spans="1:2">
      <c r="A7097" s="223" t="s">
        <v>40607</v>
      </c>
      <c r="B7097" s="223" t="s">
        <v>10640</v>
      </c>
    </row>
    <row r="7098" spans="1:2">
      <c r="A7098" s="223" t="s">
        <v>1</v>
      </c>
      <c r="B7098" s="223" t="s">
        <v>10641</v>
      </c>
    </row>
    <row r="7099" spans="1:2">
      <c r="A7099" s="223" t="s">
        <v>3179</v>
      </c>
      <c r="B7099" s="223" t="s">
        <v>10642</v>
      </c>
    </row>
    <row r="7100" spans="1:2">
      <c r="A7100" s="223" t="s">
        <v>0</v>
      </c>
      <c r="B7100" s="223" t="s">
        <v>10643</v>
      </c>
    </row>
    <row r="7101" spans="1:2">
      <c r="A7101" s="223" t="s">
        <v>40608</v>
      </c>
      <c r="B7101" s="223" t="s">
        <v>10644</v>
      </c>
    </row>
    <row r="7102" spans="1:2">
      <c r="A7102" s="223" t="s">
        <v>0</v>
      </c>
      <c r="B7102" s="223" t="s">
        <v>10645</v>
      </c>
    </row>
    <row r="7103" spans="1:2">
      <c r="A7103" s="223" t="s">
        <v>40605</v>
      </c>
      <c r="B7103" s="223" t="s">
        <v>10646</v>
      </c>
    </row>
    <row r="7104" spans="1:2">
      <c r="A7104" s="223" t="s">
        <v>0</v>
      </c>
      <c r="B7104" s="223" t="s">
        <v>10647</v>
      </c>
    </row>
    <row r="7105" spans="1:2">
      <c r="A7105" s="223" t="s">
        <v>40607</v>
      </c>
      <c r="B7105" s="223" t="s">
        <v>10648</v>
      </c>
    </row>
    <row r="7106" spans="1:2">
      <c r="A7106" s="223" t="s">
        <v>40607</v>
      </c>
      <c r="B7106" s="223" t="s">
        <v>10649</v>
      </c>
    </row>
    <row r="7107" spans="1:2">
      <c r="A7107" s="223" t="s">
        <v>40607</v>
      </c>
      <c r="B7107" s="223" t="s">
        <v>10650</v>
      </c>
    </row>
    <row r="7108" spans="1:2">
      <c r="A7108" s="223" t="s">
        <v>0</v>
      </c>
      <c r="B7108" s="223" t="s">
        <v>10651</v>
      </c>
    </row>
    <row r="7109" spans="1:2">
      <c r="A7109" s="223" t="s">
        <v>0</v>
      </c>
      <c r="B7109" s="223" t="s">
        <v>10652</v>
      </c>
    </row>
    <row r="7110" spans="1:2">
      <c r="A7110" s="223" t="s">
        <v>0</v>
      </c>
      <c r="B7110" s="223" t="s">
        <v>10653</v>
      </c>
    </row>
    <row r="7111" spans="1:2">
      <c r="A7111" s="223" t="s">
        <v>0</v>
      </c>
      <c r="B7111" s="223" t="s">
        <v>10654</v>
      </c>
    </row>
    <row r="7112" spans="1:2">
      <c r="A7112" s="223" t="s">
        <v>40607</v>
      </c>
      <c r="B7112" s="223" t="s">
        <v>10655</v>
      </c>
    </row>
    <row r="7113" spans="1:2">
      <c r="A7113" s="223" t="s">
        <v>1</v>
      </c>
      <c r="B7113" s="223" t="s">
        <v>10656</v>
      </c>
    </row>
    <row r="7114" spans="1:2">
      <c r="A7114" s="223" t="s">
        <v>40605</v>
      </c>
      <c r="B7114" s="223" t="s">
        <v>10657</v>
      </c>
    </row>
    <row r="7115" spans="1:2">
      <c r="A7115" s="223" t="s">
        <v>0</v>
      </c>
      <c r="B7115" s="223" t="s">
        <v>10658</v>
      </c>
    </row>
    <row r="7116" spans="1:2">
      <c r="A7116" s="223" t="s">
        <v>40605</v>
      </c>
      <c r="B7116" s="223" t="s">
        <v>10659</v>
      </c>
    </row>
    <row r="7117" spans="1:2">
      <c r="A7117" s="223" t="s">
        <v>40608</v>
      </c>
      <c r="B7117" s="223" t="s">
        <v>10660</v>
      </c>
    </row>
    <row r="7118" spans="1:2">
      <c r="A7118" s="223" t="s">
        <v>0</v>
      </c>
      <c r="B7118" s="223" t="s">
        <v>10661</v>
      </c>
    </row>
    <row r="7119" spans="1:2">
      <c r="A7119" s="223" t="s">
        <v>40606</v>
      </c>
      <c r="B7119" s="223" t="s">
        <v>10662</v>
      </c>
    </row>
    <row r="7120" spans="1:2">
      <c r="A7120" s="223" t="s">
        <v>3179</v>
      </c>
      <c r="B7120" s="223" t="s">
        <v>10663</v>
      </c>
    </row>
    <row r="7121" spans="1:2">
      <c r="A7121" s="223" t="s">
        <v>40607</v>
      </c>
      <c r="B7121" s="223" t="s">
        <v>10664</v>
      </c>
    </row>
    <row r="7122" spans="1:2">
      <c r="A7122" s="223" t="s">
        <v>40607</v>
      </c>
      <c r="B7122" s="223" t="s">
        <v>10665</v>
      </c>
    </row>
    <row r="7123" spans="1:2">
      <c r="A7123" s="223" t="s">
        <v>40605</v>
      </c>
      <c r="B7123" s="223" t="s">
        <v>10666</v>
      </c>
    </row>
    <row r="7124" spans="1:2">
      <c r="A7124" s="223" t="s">
        <v>1</v>
      </c>
      <c r="B7124" s="223" t="s">
        <v>10667</v>
      </c>
    </row>
    <row r="7125" spans="1:2">
      <c r="A7125" s="223" t="s">
        <v>1</v>
      </c>
      <c r="B7125" s="223" t="s">
        <v>10668</v>
      </c>
    </row>
    <row r="7126" spans="1:2">
      <c r="A7126" s="223" t="s">
        <v>1</v>
      </c>
      <c r="B7126" s="223" t="s">
        <v>10669</v>
      </c>
    </row>
    <row r="7127" spans="1:2">
      <c r="A7127" s="223" t="s">
        <v>3179</v>
      </c>
      <c r="B7127" s="223" t="s">
        <v>10670</v>
      </c>
    </row>
    <row r="7128" spans="1:2">
      <c r="A7128" s="223" t="s">
        <v>1</v>
      </c>
      <c r="B7128" s="223" t="s">
        <v>10671</v>
      </c>
    </row>
    <row r="7129" spans="1:2">
      <c r="A7129" s="223" t="s">
        <v>1</v>
      </c>
      <c r="B7129" s="223" t="s">
        <v>10672</v>
      </c>
    </row>
    <row r="7130" spans="1:2">
      <c r="A7130" s="223" t="s">
        <v>3179</v>
      </c>
      <c r="B7130" s="223" t="s">
        <v>10673</v>
      </c>
    </row>
    <row r="7131" spans="1:2">
      <c r="A7131" s="223" t="s">
        <v>1</v>
      </c>
      <c r="B7131" s="223" t="s">
        <v>10674</v>
      </c>
    </row>
    <row r="7132" spans="1:2">
      <c r="A7132" s="223" t="s">
        <v>40606</v>
      </c>
      <c r="B7132" s="223" t="s">
        <v>10675</v>
      </c>
    </row>
    <row r="7133" spans="1:2">
      <c r="A7133" s="223" t="s">
        <v>1</v>
      </c>
      <c r="B7133" s="223" t="s">
        <v>10676</v>
      </c>
    </row>
    <row r="7134" spans="1:2">
      <c r="A7134" s="223" t="s">
        <v>40605</v>
      </c>
      <c r="B7134" s="223" t="s">
        <v>10677</v>
      </c>
    </row>
    <row r="7135" spans="1:2">
      <c r="A7135" s="223" t="s">
        <v>3179</v>
      </c>
      <c r="B7135" s="223" t="s">
        <v>10678</v>
      </c>
    </row>
    <row r="7136" spans="1:2">
      <c r="A7136" s="223" t="s">
        <v>0</v>
      </c>
      <c r="B7136" s="223" t="s">
        <v>10679</v>
      </c>
    </row>
    <row r="7137" spans="1:2">
      <c r="A7137" s="223" t="s">
        <v>40605</v>
      </c>
      <c r="B7137" s="223" t="s">
        <v>10680</v>
      </c>
    </row>
    <row r="7138" spans="1:2">
      <c r="A7138" s="223" t="s">
        <v>40605</v>
      </c>
      <c r="B7138" s="223" t="s">
        <v>10681</v>
      </c>
    </row>
    <row r="7139" spans="1:2">
      <c r="A7139" s="223" t="s">
        <v>40605</v>
      </c>
      <c r="B7139" s="223" t="s">
        <v>10682</v>
      </c>
    </row>
    <row r="7140" spans="1:2">
      <c r="A7140" s="223" t="s">
        <v>40605</v>
      </c>
      <c r="B7140" s="223" t="s">
        <v>10683</v>
      </c>
    </row>
    <row r="7141" spans="1:2">
      <c r="A7141" s="223" t="s">
        <v>1</v>
      </c>
      <c r="B7141" s="223" t="s">
        <v>10684</v>
      </c>
    </row>
    <row r="7142" spans="1:2">
      <c r="A7142" s="223" t="s">
        <v>3179</v>
      </c>
      <c r="B7142" s="223" t="s">
        <v>10685</v>
      </c>
    </row>
    <row r="7143" spans="1:2">
      <c r="A7143" s="223" t="s">
        <v>40605</v>
      </c>
      <c r="B7143" s="223" t="s">
        <v>10686</v>
      </c>
    </row>
    <row r="7144" spans="1:2">
      <c r="A7144" s="223" t="s">
        <v>40606</v>
      </c>
      <c r="B7144" s="223" t="s">
        <v>10687</v>
      </c>
    </row>
    <row r="7145" spans="1:2">
      <c r="A7145" s="223" t="s">
        <v>3179</v>
      </c>
      <c r="B7145" s="223" t="s">
        <v>10688</v>
      </c>
    </row>
    <row r="7146" spans="1:2">
      <c r="A7146" s="223" t="s">
        <v>40605</v>
      </c>
      <c r="B7146" s="223" t="s">
        <v>10689</v>
      </c>
    </row>
    <row r="7147" spans="1:2">
      <c r="A7147" s="223" t="s">
        <v>1</v>
      </c>
      <c r="B7147" s="223" t="s">
        <v>10690</v>
      </c>
    </row>
    <row r="7148" spans="1:2">
      <c r="A7148" s="223" t="s">
        <v>40607</v>
      </c>
      <c r="B7148" s="223" t="s">
        <v>10691</v>
      </c>
    </row>
    <row r="7149" spans="1:2">
      <c r="A7149" s="223" t="s">
        <v>1</v>
      </c>
      <c r="B7149" s="223" t="s">
        <v>10692</v>
      </c>
    </row>
    <row r="7150" spans="1:2">
      <c r="A7150" s="223" t="s">
        <v>40606</v>
      </c>
      <c r="B7150" s="223" t="s">
        <v>10693</v>
      </c>
    </row>
    <row r="7151" spans="1:2">
      <c r="A7151" s="223" t="s">
        <v>40607</v>
      </c>
      <c r="B7151" s="223" t="s">
        <v>10694</v>
      </c>
    </row>
    <row r="7152" spans="1:2">
      <c r="A7152" s="223" t="s">
        <v>40607</v>
      </c>
      <c r="B7152" s="223" t="s">
        <v>10695</v>
      </c>
    </row>
    <row r="7153" spans="1:2">
      <c r="A7153" s="223" t="s">
        <v>1</v>
      </c>
      <c r="B7153" s="223" t="s">
        <v>10696</v>
      </c>
    </row>
    <row r="7154" spans="1:2">
      <c r="A7154" s="223" t="s">
        <v>40607</v>
      </c>
      <c r="B7154" s="223" t="s">
        <v>10697</v>
      </c>
    </row>
    <row r="7155" spans="1:2">
      <c r="A7155" s="223" t="s">
        <v>40605</v>
      </c>
      <c r="B7155" s="223" t="s">
        <v>10698</v>
      </c>
    </row>
    <row r="7156" spans="1:2">
      <c r="A7156" s="223" t="s">
        <v>40607</v>
      </c>
      <c r="B7156" s="223" t="s">
        <v>10699</v>
      </c>
    </row>
    <row r="7157" spans="1:2">
      <c r="A7157" s="223" t="s">
        <v>1</v>
      </c>
      <c r="B7157" s="223" t="s">
        <v>10700</v>
      </c>
    </row>
    <row r="7158" spans="1:2">
      <c r="A7158" s="223" t="s">
        <v>40606</v>
      </c>
      <c r="B7158" s="223" t="s">
        <v>10701</v>
      </c>
    </row>
    <row r="7159" spans="1:2">
      <c r="A7159" s="223" t="s">
        <v>0</v>
      </c>
      <c r="B7159" s="223" t="s">
        <v>10702</v>
      </c>
    </row>
    <row r="7160" spans="1:2">
      <c r="A7160" s="223" t="s">
        <v>1</v>
      </c>
      <c r="B7160" s="223" t="s">
        <v>10703</v>
      </c>
    </row>
    <row r="7161" spans="1:2">
      <c r="A7161" s="223" t="s">
        <v>40608</v>
      </c>
      <c r="B7161" s="223" t="s">
        <v>10704</v>
      </c>
    </row>
    <row r="7162" spans="1:2">
      <c r="A7162" s="223" t="s">
        <v>40607</v>
      </c>
      <c r="B7162" s="223" t="s">
        <v>10705</v>
      </c>
    </row>
    <row r="7163" spans="1:2">
      <c r="A7163" s="223" t="s">
        <v>0</v>
      </c>
      <c r="B7163" s="223" t="s">
        <v>10706</v>
      </c>
    </row>
    <row r="7164" spans="1:2">
      <c r="A7164" s="223" t="s">
        <v>40607</v>
      </c>
      <c r="B7164" s="223" t="s">
        <v>10707</v>
      </c>
    </row>
    <row r="7165" spans="1:2">
      <c r="A7165" s="223" t="s">
        <v>3179</v>
      </c>
      <c r="B7165" s="223" t="s">
        <v>10708</v>
      </c>
    </row>
    <row r="7166" spans="1:2">
      <c r="A7166" s="223" t="s">
        <v>40606</v>
      </c>
      <c r="B7166" s="223" t="s">
        <v>10709</v>
      </c>
    </row>
    <row r="7167" spans="1:2">
      <c r="A7167" s="223" t="s">
        <v>40607</v>
      </c>
      <c r="B7167" s="223" t="s">
        <v>10710</v>
      </c>
    </row>
    <row r="7168" spans="1:2">
      <c r="A7168" s="223" t="s">
        <v>40607</v>
      </c>
      <c r="B7168" s="223" t="s">
        <v>10711</v>
      </c>
    </row>
    <row r="7169" spans="1:2">
      <c r="A7169" s="223" t="s">
        <v>40607</v>
      </c>
      <c r="B7169" s="223" t="s">
        <v>10712</v>
      </c>
    </row>
    <row r="7170" spans="1:2">
      <c r="A7170" s="223" t="s">
        <v>40607</v>
      </c>
      <c r="B7170" s="223" t="s">
        <v>10713</v>
      </c>
    </row>
    <row r="7171" spans="1:2">
      <c r="A7171" s="223" t="s">
        <v>40608</v>
      </c>
      <c r="B7171" s="223" t="s">
        <v>10714</v>
      </c>
    </row>
    <row r="7172" spans="1:2">
      <c r="A7172" s="223" t="s">
        <v>3179</v>
      </c>
      <c r="B7172" s="223" t="s">
        <v>10715</v>
      </c>
    </row>
    <row r="7173" spans="1:2">
      <c r="A7173" s="223" t="s">
        <v>40606</v>
      </c>
      <c r="B7173" s="223" t="s">
        <v>10716</v>
      </c>
    </row>
    <row r="7174" spans="1:2">
      <c r="A7174" s="223" t="s">
        <v>40607</v>
      </c>
      <c r="B7174" s="223" t="s">
        <v>10717</v>
      </c>
    </row>
    <row r="7175" spans="1:2">
      <c r="A7175" s="223" t="s">
        <v>40607</v>
      </c>
      <c r="B7175" s="223" t="s">
        <v>10718</v>
      </c>
    </row>
    <row r="7176" spans="1:2">
      <c r="A7176" s="223" t="s">
        <v>3179</v>
      </c>
      <c r="B7176" s="223" t="s">
        <v>10719</v>
      </c>
    </row>
    <row r="7177" spans="1:2">
      <c r="A7177" s="223" t="s">
        <v>0</v>
      </c>
      <c r="B7177" s="223" t="s">
        <v>10720</v>
      </c>
    </row>
    <row r="7178" spans="1:2">
      <c r="A7178" s="223" t="s">
        <v>1</v>
      </c>
      <c r="B7178" s="223" t="s">
        <v>10721</v>
      </c>
    </row>
    <row r="7179" spans="1:2">
      <c r="A7179" s="223" t="s">
        <v>40607</v>
      </c>
      <c r="B7179" s="223" t="s">
        <v>10722</v>
      </c>
    </row>
    <row r="7180" spans="1:2">
      <c r="A7180" s="223" t="s">
        <v>40607</v>
      </c>
      <c r="B7180" s="223" t="s">
        <v>10723</v>
      </c>
    </row>
    <row r="7181" spans="1:2">
      <c r="A7181" s="223" t="s">
        <v>40607</v>
      </c>
      <c r="B7181" s="223" t="s">
        <v>10724</v>
      </c>
    </row>
    <row r="7182" spans="1:2">
      <c r="A7182" s="223" t="s">
        <v>1</v>
      </c>
      <c r="B7182" s="223" t="s">
        <v>10725</v>
      </c>
    </row>
    <row r="7183" spans="1:2">
      <c r="A7183" s="223" t="s">
        <v>3179</v>
      </c>
      <c r="B7183" s="223" t="s">
        <v>10726</v>
      </c>
    </row>
    <row r="7184" spans="1:2">
      <c r="A7184" s="223" t="s">
        <v>0</v>
      </c>
      <c r="B7184" s="223" t="s">
        <v>10727</v>
      </c>
    </row>
    <row r="7185" spans="1:2">
      <c r="A7185" s="223" t="s">
        <v>1</v>
      </c>
      <c r="B7185" s="223" t="s">
        <v>10728</v>
      </c>
    </row>
    <row r="7186" spans="1:2">
      <c r="A7186" s="223" t="s">
        <v>40605</v>
      </c>
      <c r="B7186" s="223" t="s">
        <v>10729</v>
      </c>
    </row>
    <row r="7187" spans="1:2">
      <c r="A7187" s="223" t="s">
        <v>3179</v>
      </c>
      <c r="B7187" s="223" t="s">
        <v>10730</v>
      </c>
    </row>
    <row r="7188" spans="1:2">
      <c r="A7188" s="223" t="s">
        <v>40608</v>
      </c>
      <c r="B7188" s="223" t="s">
        <v>10731</v>
      </c>
    </row>
    <row r="7189" spans="1:2">
      <c r="A7189" s="223" t="s">
        <v>1</v>
      </c>
      <c r="B7189" s="223" t="s">
        <v>10732</v>
      </c>
    </row>
    <row r="7190" spans="1:2">
      <c r="A7190" s="223" t="s">
        <v>1</v>
      </c>
      <c r="B7190" s="223" t="s">
        <v>10733</v>
      </c>
    </row>
    <row r="7191" spans="1:2">
      <c r="A7191" s="223" t="s">
        <v>3179</v>
      </c>
      <c r="B7191" s="223" t="s">
        <v>10734</v>
      </c>
    </row>
    <row r="7192" spans="1:2">
      <c r="A7192" s="223" t="s">
        <v>40605</v>
      </c>
      <c r="B7192" s="223" t="s">
        <v>10735</v>
      </c>
    </row>
    <row r="7193" spans="1:2">
      <c r="A7193" s="223" t="s">
        <v>1</v>
      </c>
      <c r="B7193" s="223" t="s">
        <v>10736</v>
      </c>
    </row>
    <row r="7194" spans="1:2">
      <c r="A7194" s="223" t="s">
        <v>1</v>
      </c>
      <c r="B7194" s="223" t="s">
        <v>10737</v>
      </c>
    </row>
    <row r="7195" spans="1:2">
      <c r="A7195" s="223" t="s">
        <v>0</v>
      </c>
      <c r="B7195" s="223" t="s">
        <v>10738</v>
      </c>
    </row>
    <row r="7196" spans="1:2">
      <c r="A7196" s="223" t="s">
        <v>0</v>
      </c>
      <c r="B7196" s="223" t="s">
        <v>10739</v>
      </c>
    </row>
    <row r="7197" spans="1:2">
      <c r="A7197" s="223" t="s">
        <v>0</v>
      </c>
      <c r="B7197" s="223" t="s">
        <v>10740</v>
      </c>
    </row>
    <row r="7198" spans="1:2">
      <c r="A7198" s="223" t="s">
        <v>40608</v>
      </c>
      <c r="B7198" s="223" t="s">
        <v>10741</v>
      </c>
    </row>
    <row r="7199" spans="1:2">
      <c r="A7199" s="223" t="s">
        <v>1</v>
      </c>
      <c r="B7199" s="223" t="s">
        <v>10742</v>
      </c>
    </row>
    <row r="7200" spans="1:2">
      <c r="A7200" s="223" t="s">
        <v>1</v>
      </c>
      <c r="B7200" s="223" t="s">
        <v>10743</v>
      </c>
    </row>
    <row r="7201" spans="1:2">
      <c r="A7201" s="223" t="s">
        <v>1</v>
      </c>
      <c r="B7201" s="223" t="s">
        <v>10744</v>
      </c>
    </row>
    <row r="7202" spans="1:2">
      <c r="A7202" s="223" t="s">
        <v>40608</v>
      </c>
      <c r="B7202" s="223" t="s">
        <v>10745</v>
      </c>
    </row>
    <row r="7203" spans="1:2">
      <c r="A7203" s="223" t="s">
        <v>0</v>
      </c>
      <c r="B7203" s="223" t="s">
        <v>10746</v>
      </c>
    </row>
    <row r="7204" spans="1:2">
      <c r="A7204" s="223" t="s">
        <v>1</v>
      </c>
      <c r="B7204" s="223" t="s">
        <v>10747</v>
      </c>
    </row>
    <row r="7205" spans="1:2">
      <c r="A7205" s="223" t="s">
        <v>1</v>
      </c>
      <c r="B7205" s="223" t="s">
        <v>10748</v>
      </c>
    </row>
    <row r="7206" spans="1:2">
      <c r="A7206" s="223" t="s">
        <v>40607</v>
      </c>
      <c r="B7206" s="223" t="s">
        <v>10749</v>
      </c>
    </row>
    <row r="7207" spans="1:2">
      <c r="A7207" s="223" t="s">
        <v>3179</v>
      </c>
      <c r="B7207" s="223" t="s">
        <v>10750</v>
      </c>
    </row>
    <row r="7208" spans="1:2">
      <c r="A7208" s="223" t="s">
        <v>1</v>
      </c>
      <c r="B7208" s="223" t="s">
        <v>10751</v>
      </c>
    </row>
    <row r="7209" spans="1:2">
      <c r="A7209" s="223" t="s">
        <v>1</v>
      </c>
      <c r="B7209" s="223" t="s">
        <v>10752</v>
      </c>
    </row>
    <row r="7210" spans="1:2">
      <c r="A7210" s="223" t="s">
        <v>1</v>
      </c>
      <c r="B7210" s="223" t="s">
        <v>10753</v>
      </c>
    </row>
    <row r="7211" spans="1:2">
      <c r="A7211" s="223" t="s">
        <v>1</v>
      </c>
      <c r="B7211" s="223" t="s">
        <v>10754</v>
      </c>
    </row>
    <row r="7212" spans="1:2">
      <c r="A7212" s="223" t="s">
        <v>1</v>
      </c>
      <c r="B7212" s="223" t="s">
        <v>10755</v>
      </c>
    </row>
    <row r="7213" spans="1:2">
      <c r="A7213" s="223" t="s">
        <v>1</v>
      </c>
      <c r="B7213" s="223" t="s">
        <v>10756</v>
      </c>
    </row>
    <row r="7214" spans="1:2">
      <c r="A7214" s="223" t="s">
        <v>40607</v>
      </c>
      <c r="B7214" s="223" t="s">
        <v>10757</v>
      </c>
    </row>
    <row r="7215" spans="1:2">
      <c r="A7215" s="223" t="s">
        <v>1</v>
      </c>
      <c r="B7215" s="223" t="s">
        <v>10758</v>
      </c>
    </row>
    <row r="7216" spans="1:2">
      <c r="A7216" s="223" t="s">
        <v>40607</v>
      </c>
      <c r="B7216" s="223" t="s">
        <v>10759</v>
      </c>
    </row>
    <row r="7217" spans="1:2">
      <c r="A7217" s="223" t="s">
        <v>1</v>
      </c>
      <c r="B7217" s="223" t="s">
        <v>10760</v>
      </c>
    </row>
    <row r="7218" spans="1:2">
      <c r="A7218" s="223" t="s">
        <v>1</v>
      </c>
      <c r="B7218" s="223" t="s">
        <v>10761</v>
      </c>
    </row>
    <row r="7219" spans="1:2">
      <c r="A7219" s="223" t="s">
        <v>1</v>
      </c>
      <c r="B7219" s="223" t="s">
        <v>10762</v>
      </c>
    </row>
    <row r="7220" spans="1:2">
      <c r="A7220" s="223" t="s">
        <v>40608</v>
      </c>
      <c r="B7220" s="223" t="s">
        <v>10763</v>
      </c>
    </row>
    <row r="7221" spans="1:2">
      <c r="A7221" s="223" t="s">
        <v>40606</v>
      </c>
      <c r="B7221" s="223" t="s">
        <v>10764</v>
      </c>
    </row>
    <row r="7222" spans="1:2">
      <c r="A7222" s="223" t="s">
        <v>3179</v>
      </c>
      <c r="B7222" s="223" t="s">
        <v>10765</v>
      </c>
    </row>
    <row r="7223" spans="1:2">
      <c r="A7223" s="223" t="s">
        <v>1</v>
      </c>
      <c r="B7223" s="223" t="s">
        <v>10766</v>
      </c>
    </row>
    <row r="7224" spans="1:2">
      <c r="A7224" s="223" t="s">
        <v>1</v>
      </c>
      <c r="B7224" s="223" t="s">
        <v>10767</v>
      </c>
    </row>
    <row r="7225" spans="1:2">
      <c r="A7225" s="223" t="s">
        <v>0</v>
      </c>
      <c r="B7225" s="223" t="s">
        <v>10768</v>
      </c>
    </row>
    <row r="7226" spans="1:2">
      <c r="A7226" s="223" t="s">
        <v>0</v>
      </c>
      <c r="B7226" s="223" t="s">
        <v>10769</v>
      </c>
    </row>
    <row r="7227" spans="1:2">
      <c r="A7227" s="223" t="s">
        <v>0</v>
      </c>
      <c r="B7227" s="223" t="s">
        <v>10770</v>
      </c>
    </row>
    <row r="7228" spans="1:2">
      <c r="A7228" s="223" t="s">
        <v>1</v>
      </c>
      <c r="B7228" s="223" t="s">
        <v>10771</v>
      </c>
    </row>
    <row r="7229" spans="1:2">
      <c r="A7229" s="223" t="s">
        <v>1</v>
      </c>
      <c r="B7229" s="223" t="s">
        <v>10772</v>
      </c>
    </row>
    <row r="7230" spans="1:2">
      <c r="A7230" s="223" t="s">
        <v>3179</v>
      </c>
      <c r="B7230" s="223" t="s">
        <v>10773</v>
      </c>
    </row>
    <row r="7231" spans="1:2">
      <c r="A7231" s="223" t="s">
        <v>40607</v>
      </c>
      <c r="B7231" s="223" t="s">
        <v>10774</v>
      </c>
    </row>
    <row r="7232" spans="1:2">
      <c r="A7232" s="223" t="s">
        <v>1</v>
      </c>
      <c r="B7232" s="223" t="s">
        <v>10775</v>
      </c>
    </row>
    <row r="7233" spans="1:2">
      <c r="A7233" s="223" t="s">
        <v>1</v>
      </c>
      <c r="B7233" s="223" t="s">
        <v>10776</v>
      </c>
    </row>
    <row r="7234" spans="1:2">
      <c r="A7234" s="223" t="s">
        <v>1</v>
      </c>
      <c r="B7234" s="223" t="s">
        <v>10777</v>
      </c>
    </row>
    <row r="7235" spans="1:2">
      <c r="A7235" s="223" t="s">
        <v>3179</v>
      </c>
      <c r="B7235" s="223" t="s">
        <v>10778</v>
      </c>
    </row>
    <row r="7236" spans="1:2">
      <c r="A7236" s="223" t="s">
        <v>0</v>
      </c>
      <c r="B7236" s="223" t="s">
        <v>10779</v>
      </c>
    </row>
    <row r="7237" spans="1:2">
      <c r="A7237" s="223" t="s">
        <v>1</v>
      </c>
      <c r="B7237" s="223" t="s">
        <v>10780</v>
      </c>
    </row>
    <row r="7238" spans="1:2">
      <c r="A7238" s="223" t="s">
        <v>1</v>
      </c>
      <c r="B7238" s="223" t="s">
        <v>10781</v>
      </c>
    </row>
    <row r="7239" spans="1:2">
      <c r="A7239" s="223" t="s">
        <v>1</v>
      </c>
      <c r="B7239" s="223" t="s">
        <v>10782</v>
      </c>
    </row>
    <row r="7240" spans="1:2">
      <c r="A7240" s="223" t="s">
        <v>3179</v>
      </c>
      <c r="B7240" s="223" t="s">
        <v>10783</v>
      </c>
    </row>
    <row r="7241" spans="1:2">
      <c r="A7241" s="223" t="s">
        <v>40605</v>
      </c>
      <c r="B7241" s="223" t="s">
        <v>10784</v>
      </c>
    </row>
    <row r="7242" spans="1:2">
      <c r="A7242" s="223" t="s">
        <v>3179</v>
      </c>
      <c r="B7242" s="223" t="s">
        <v>10785</v>
      </c>
    </row>
    <row r="7243" spans="1:2">
      <c r="A7243" s="223" t="s">
        <v>1</v>
      </c>
      <c r="B7243" s="223" t="s">
        <v>10786</v>
      </c>
    </row>
    <row r="7244" spans="1:2">
      <c r="A7244" s="223" t="s">
        <v>40607</v>
      </c>
      <c r="B7244" s="223" t="s">
        <v>10787</v>
      </c>
    </row>
    <row r="7245" spans="1:2">
      <c r="A7245" s="223" t="s">
        <v>0</v>
      </c>
      <c r="B7245" s="223" t="s">
        <v>10788</v>
      </c>
    </row>
    <row r="7246" spans="1:2">
      <c r="A7246" s="223" t="s">
        <v>1</v>
      </c>
      <c r="B7246" s="223" t="s">
        <v>10789</v>
      </c>
    </row>
    <row r="7247" spans="1:2">
      <c r="A7247" s="223" t="s">
        <v>1</v>
      </c>
      <c r="B7247" s="223" t="s">
        <v>10790</v>
      </c>
    </row>
    <row r="7248" spans="1:2">
      <c r="A7248" s="223" t="s">
        <v>3179</v>
      </c>
      <c r="B7248" s="223" t="s">
        <v>10791</v>
      </c>
    </row>
    <row r="7249" spans="1:2">
      <c r="A7249" s="223" t="s">
        <v>3179</v>
      </c>
      <c r="B7249" s="223" t="s">
        <v>10792</v>
      </c>
    </row>
    <row r="7250" spans="1:2">
      <c r="A7250" s="223" t="s">
        <v>0</v>
      </c>
      <c r="B7250" s="223" t="s">
        <v>10793</v>
      </c>
    </row>
    <row r="7251" spans="1:2">
      <c r="A7251" s="223" t="s">
        <v>1</v>
      </c>
      <c r="B7251" s="223" t="s">
        <v>10794</v>
      </c>
    </row>
    <row r="7252" spans="1:2">
      <c r="A7252" s="223" t="s">
        <v>0</v>
      </c>
      <c r="B7252" s="223" t="s">
        <v>10795</v>
      </c>
    </row>
    <row r="7253" spans="1:2">
      <c r="A7253" s="223" t="s">
        <v>0</v>
      </c>
      <c r="B7253" s="223" t="s">
        <v>10796</v>
      </c>
    </row>
    <row r="7254" spans="1:2">
      <c r="A7254" s="223" t="s">
        <v>40607</v>
      </c>
      <c r="B7254" s="223" t="s">
        <v>10797</v>
      </c>
    </row>
    <row r="7255" spans="1:2">
      <c r="A7255" s="223" t="s">
        <v>40606</v>
      </c>
      <c r="B7255" s="223" t="s">
        <v>10798</v>
      </c>
    </row>
    <row r="7256" spans="1:2">
      <c r="A7256" s="223" t="s">
        <v>0</v>
      </c>
      <c r="B7256" s="223" t="s">
        <v>10799</v>
      </c>
    </row>
    <row r="7257" spans="1:2">
      <c r="A7257" s="223" t="s">
        <v>40608</v>
      </c>
      <c r="B7257" s="223" t="s">
        <v>10800</v>
      </c>
    </row>
    <row r="7258" spans="1:2">
      <c r="A7258" s="223" t="s">
        <v>40606</v>
      </c>
      <c r="B7258" s="223" t="s">
        <v>10801</v>
      </c>
    </row>
    <row r="7259" spans="1:2">
      <c r="A7259" s="223" t="s">
        <v>1</v>
      </c>
      <c r="B7259" s="223" t="s">
        <v>10802</v>
      </c>
    </row>
    <row r="7260" spans="1:2">
      <c r="A7260" s="223" t="s">
        <v>1</v>
      </c>
      <c r="B7260" s="223" t="s">
        <v>10803</v>
      </c>
    </row>
    <row r="7261" spans="1:2">
      <c r="A7261" s="223" t="s">
        <v>0</v>
      </c>
      <c r="B7261" s="223" t="s">
        <v>10804</v>
      </c>
    </row>
    <row r="7262" spans="1:2">
      <c r="A7262" s="223" t="s">
        <v>1</v>
      </c>
      <c r="B7262" s="223" t="s">
        <v>10805</v>
      </c>
    </row>
    <row r="7263" spans="1:2">
      <c r="A7263" s="223" t="s">
        <v>1</v>
      </c>
      <c r="B7263" s="223" t="s">
        <v>10806</v>
      </c>
    </row>
    <row r="7264" spans="1:2">
      <c r="A7264" s="223" t="s">
        <v>40607</v>
      </c>
      <c r="B7264" s="223" t="s">
        <v>10807</v>
      </c>
    </row>
    <row r="7265" spans="1:2">
      <c r="A7265" s="223" t="s">
        <v>0</v>
      </c>
      <c r="B7265" s="223" t="s">
        <v>10808</v>
      </c>
    </row>
    <row r="7266" spans="1:2">
      <c r="A7266" s="223" t="s">
        <v>1</v>
      </c>
      <c r="B7266" s="223" t="s">
        <v>10809</v>
      </c>
    </row>
    <row r="7267" spans="1:2">
      <c r="A7267" s="223" t="s">
        <v>3179</v>
      </c>
      <c r="B7267" s="223" t="s">
        <v>10810</v>
      </c>
    </row>
    <row r="7268" spans="1:2">
      <c r="A7268" s="223" t="s">
        <v>1</v>
      </c>
      <c r="B7268" s="223" t="s">
        <v>10811</v>
      </c>
    </row>
    <row r="7269" spans="1:2">
      <c r="A7269" s="223" t="s">
        <v>40607</v>
      </c>
      <c r="B7269" s="223" t="s">
        <v>10812</v>
      </c>
    </row>
    <row r="7270" spans="1:2">
      <c r="A7270" s="223" t="s">
        <v>40606</v>
      </c>
      <c r="B7270" s="223" t="s">
        <v>10813</v>
      </c>
    </row>
    <row r="7271" spans="1:2">
      <c r="A7271" s="223" t="s">
        <v>0</v>
      </c>
      <c r="B7271" s="223" t="s">
        <v>10814</v>
      </c>
    </row>
    <row r="7272" spans="1:2">
      <c r="A7272" s="223" t="s">
        <v>0</v>
      </c>
      <c r="B7272" s="223" t="s">
        <v>10815</v>
      </c>
    </row>
    <row r="7273" spans="1:2">
      <c r="A7273" s="223" t="s">
        <v>40607</v>
      </c>
      <c r="B7273" s="223" t="s">
        <v>10816</v>
      </c>
    </row>
    <row r="7274" spans="1:2">
      <c r="A7274" s="223" t="s">
        <v>40607</v>
      </c>
      <c r="B7274" s="223" t="s">
        <v>10817</v>
      </c>
    </row>
    <row r="7275" spans="1:2">
      <c r="A7275" s="223" t="s">
        <v>40607</v>
      </c>
      <c r="B7275" s="223" t="s">
        <v>10818</v>
      </c>
    </row>
    <row r="7276" spans="1:2">
      <c r="A7276" s="223" t="s">
        <v>1</v>
      </c>
      <c r="B7276" s="223" t="s">
        <v>10819</v>
      </c>
    </row>
    <row r="7277" spans="1:2">
      <c r="A7277" s="223" t="s">
        <v>0</v>
      </c>
      <c r="B7277" s="223" t="s">
        <v>10820</v>
      </c>
    </row>
    <row r="7278" spans="1:2">
      <c r="A7278" s="223" t="s">
        <v>40607</v>
      </c>
      <c r="B7278" s="223" t="s">
        <v>10821</v>
      </c>
    </row>
    <row r="7279" spans="1:2">
      <c r="A7279" s="223" t="s">
        <v>0</v>
      </c>
      <c r="B7279" s="223" t="s">
        <v>10822</v>
      </c>
    </row>
    <row r="7280" spans="1:2">
      <c r="A7280" s="223" t="s">
        <v>0</v>
      </c>
      <c r="B7280" s="223" t="s">
        <v>10823</v>
      </c>
    </row>
    <row r="7281" spans="1:2">
      <c r="A7281" s="223" t="s">
        <v>0</v>
      </c>
      <c r="B7281" s="223" t="s">
        <v>10824</v>
      </c>
    </row>
    <row r="7282" spans="1:2">
      <c r="A7282" s="223" t="s">
        <v>0</v>
      </c>
      <c r="B7282" s="223" t="s">
        <v>10825</v>
      </c>
    </row>
    <row r="7283" spans="1:2">
      <c r="A7283" s="223" t="s">
        <v>3179</v>
      </c>
      <c r="B7283" s="223" t="s">
        <v>10826</v>
      </c>
    </row>
    <row r="7284" spans="1:2">
      <c r="A7284" s="223" t="s">
        <v>0</v>
      </c>
      <c r="B7284" s="223" t="s">
        <v>10827</v>
      </c>
    </row>
    <row r="7285" spans="1:2">
      <c r="A7285" s="223" t="s">
        <v>40605</v>
      </c>
      <c r="B7285" s="223" t="s">
        <v>10828</v>
      </c>
    </row>
    <row r="7286" spans="1:2">
      <c r="A7286" s="223" t="s">
        <v>40608</v>
      </c>
      <c r="B7286" s="223" t="s">
        <v>10829</v>
      </c>
    </row>
    <row r="7287" spans="1:2">
      <c r="A7287" s="223" t="s">
        <v>0</v>
      </c>
      <c r="B7287" s="223" t="s">
        <v>10830</v>
      </c>
    </row>
    <row r="7288" spans="1:2">
      <c r="A7288" s="223" t="s">
        <v>0</v>
      </c>
      <c r="B7288" s="223" t="s">
        <v>10831</v>
      </c>
    </row>
    <row r="7289" spans="1:2">
      <c r="A7289" s="223" t="s">
        <v>1</v>
      </c>
      <c r="B7289" s="223" t="s">
        <v>10832</v>
      </c>
    </row>
    <row r="7290" spans="1:2">
      <c r="A7290" s="223" t="s">
        <v>40605</v>
      </c>
      <c r="B7290" s="223" t="s">
        <v>10833</v>
      </c>
    </row>
    <row r="7291" spans="1:2">
      <c r="A7291" s="223" t="s">
        <v>0</v>
      </c>
      <c r="B7291" s="223" t="s">
        <v>10834</v>
      </c>
    </row>
    <row r="7292" spans="1:2">
      <c r="A7292" s="223" t="s">
        <v>0</v>
      </c>
      <c r="B7292" s="223" t="s">
        <v>10835</v>
      </c>
    </row>
    <row r="7293" spans="1:2">
      <c r="A7293" s="223" t="s">
        <v>1</v>
      </c>
      <c r="B7293" s="223" t="s">
        <v>10836</v>
      </c>
    </row>
    <row r="7294" spans="1:2">
      <c r="A7294" s="223" t="s">
        <v>1</v>
      </c>
      <c r="B7294" s="223" t="s">
        <v>10837</v>
      </c>
    </row>
    <row r="7295" spans="1:2">
      <c r="A7295" s="223" t="s">
        <v>40606</v>
      </c>
      <c r="B7295" s="223" t="s">
        <v>10838</v>
      </c>
    </row>
    <row r="7296" spans="1:2">
      <c r="A7296" s="223" t="s">
        <v>0</v>
      </c>
      <c r="B7296" s="223" t="s">
        <v>10839</v>
      </c>
    </row>
    <row r="7297" spans="1:2">
      <c r="A7297" s="223" t="s">
        <v>3179</v>
      </c>
      <c r="B7297" s="223" t="s">
        <v>10840</v>
      </c>
    </row>
    <row r="7298" spans="1:2">
      <c r="A7298" s="223" t="s">
        <v>1</v>
      </c>
      <c r="B7298" s="223" t="s">
        <v>10841</v>
      </c>
    </row>
    <row r="7299" spans="1:2">
      <c r="A7299" s="223" t="s">
        <v>40608</v>
      </c>
      <c r="B7299" s="223" t="s">
        <v>10842</v>
      </c>
    </row>
    <row r="7300" spans="1:2">
      <c r="A7300" s="223" t="s">
        <v>40605</v>
      </c>
      <c r="B7300" s="223" t="s">
        <v>10843</v>
      </c>
    </row>
    <row r="7301" spans="1:2">
      <c r="A7301" s="223" t="s">
        <v>0</v>
      </c>
      <c r="B7301" s="223" t="s">
        <v>10844</v>
      </c>
    </row>
    <row r="7302" spans="1:2">
      <c r="A7302" s="223" t="s">
        <v>0</v>
      </c>
      <c r="B7302" s="223" t="s">
        <v>10845</v>
      </c>
    </row>
    <row r="7303" spans="1:2">
      <c r="A7303" s="223" t="s">
        <v>1</v>
      </c>
      <c r="B7303" s="223" t="s">
        <v>10846</v>
      </c>
    </row>
    <row r="7304" spans="1:2">
      <c r="A7304" s="223" t="s">
        <v>40605</v>
      </c>
      <c r="B7304" s="223" t="s">
        <v>10847</v>
      </c>
    </row>
    <row r="7305" spans="1:2">
      <c r="A7305" s="223" t="s">
        <v>1</v>
      </c>
      <c r="B7305" s="223" t="s">
        <v>10848</v>
      </c>
    </row>
    <row r="7306" spans="1:2">
      <c r="A7306" s="223" t="s">
        <v>40608</v>
      </c>
      <c r="B7306" s="223" t="s">
        <v>10849</v>
      </c>
    </row>
    <row r="7307" spans="1:2">
      <c r="A7307" s="223" t="s">
        <v>40607</v>
      </c>
      <c r="B7307" s="223" t="s">
        <v>10850</v>
      </c>
    </row>
    <row r="7308" spans="1:2">
      <c r="A7308" s="223" t="s">
        <v>40606</v>
      </c>
      <c r="B7308" s="223" t="s">
        <v>10851</v>
      </c>
    </row>
    <row r="7309" spans="1:2">
      <c r="A7309" s="223" t="s">
        <v>0</v>
      </c>
      <c r="B7309" s="223" t="s">
        <v>10852</v>
      </c>
    </row>
    <row r="7310" spans="1:2">
      <c r="A7310" s="223" t="s">
        <v>40606</v>
      </c>
      <c r="B7310" s="223" t="s">
        <v>10853</v>
      </c>
    </row>
    <row r="7311" spans="1:2">
      <c r="A7311" s="223" t="s">
        <v>1</v>
      </c>
      <c r="B7311" s="223" t="s">
        <v>10854</v>
      </c>
    </row>
    <row r="7312" spans="1:2">
      <c r="A7312" s="223" t="s">
        <v>40607</v>
      </c>
      <c r="B7312" s="223" t="s">
        <v>10855</v>
      </c>
    </row>
    <row r="7313" spans="1:2">
      <c r="A7313" s="223" t="s">
        <v>0</v>
      </c>
      <c r="B7313" s="223" t="s">
        <v>10856</v>
      </c>
    </row>
    <row r="7314" spans="1:2">
      <c r="A7314" s="223" t="s">
        <v>0</v>
      </c>
      <c r="B7314" s="223" t="s">
        <v>10857</v>
      </c>
    </row>
    <row r="7315" spans="1:2">
      <c r="A7315" s="223" t="s">
        <v>40607</v>
      </c>
      <c r="B7315" s="223" t="s">
        <v>10858</v>
      </c>
    </row>
    <row r="7316" spans="1:2">
      <c r="A7316" s="223" t="s">
        <v>0</v>
      </c>
      <c r="B7316" s="223" t="s">
        <v>10859</v>
      </c>
    </row>
    <row r="7317" spans="1:2">
      <c r="A7317" s="223" t="s">
        <v>0</v>
      </c>
      <c r="B7317" s="223" t="s">
        <v>10860</v>
      </c>
    </row>
    <row r="7318" spans="1:2">
      <c r="A7318" s="223" t="s">
        <v>0</v>
      </c>
      <c r="B7318" s="223" t="s">
        <v>10861</v>
      </c>
    </row>
    <row r="7319" spans="1:2">
      <c r="A7319" s="223" t="s">
        <v>40607</v>
      </c>
      <c r="B7319" s="223" t="s">
        <v>10862</v>
      </c>
    </row>
    <row r="7320" spans="1:2">
      <c r="A7320" s="223" t="s">
        <v>40608</v>
      </c>
      <c r="B7320" s="223" t="s">
        <v>10863</v>
      </c>
    </row>
    <row r="7321" spans="1:2">
      <c r="A7321" s="223" t="s">
        <v>1</v>
      </c>
      <c r="B7321" s="223" t="s">
        <v>10864</v>
      </c>
    </row>
    <row r="7322" spans="1:2">
      <c r="A7322" s="223" t="s">
        <v>1</v>
      </c>
      <c r="B7322" s="223" t="s">
        <v>10865</v>
      </c>
    </row>
    <row r="7323" spans="1:2">
      <c r="A7323" s="223" t="s">
        <v>3179</v>
      </c>
      <c r="B7323" s="223" t="s">
        <v>10866</v>
      </c>
    </row>
    <row r="7324" spans="1:2">
      <c r="A7324" s="223" t="s">
        <v>1</v>
      </c>
      <c r="B7324" s="223" t="s">
        <v>10867</v>
      </c>
    </row>
    <row r="7325" spans="1:2">
      <c r="A7325" s="223" t="s">
        <v>0</v>
      </c>
      <c r="B7325" s="223" t="s">
        <v>10868</v>
      </c>
    </row>
    <row r="7326" spans="1:2">
      <c r="A7326" s="223" t="s">
        <v>3179</v>
      </c>
      <c r="B7326" s="223" t="s">
        <v>10869</v>
      </c>
    </row>
    <row r="7327" spans="1:2">
      <c r="A7327" s="223" t="s">
        <v>40607</v>
      </c>
      <c r="B7327" s="223" t="s">
        <v>10870</v>
      </c>
    </row>
    <row r="7328" spans="1:2">
      <c r="A7328" s="223" t="s">
        <v>1</v>
      </c>
      <c r="B7328" s="223" t="s">
        <v>10871</v>
      </c>
    </row>
    <row r="7329" spans="1:2">
      <c r="A7329" s="223" t="s">
        <v>1</v>
      </c>
      <c r="B7329" s="223" t="s">
        <v>10872</v>
      </c>
    </row>
    <row r="7330" spans="1:2">
      <c r="A7330" s="223" t="s">
        <v>1</v>
      </c>
      <c r="B7330" s="223" t="s">
        <v>10873</v>
      </c>
    </row>
    <row r="7331" spans="1:2">
      <c r="A7331" s="223" t="s">
        <v>1</v>
      </c>
      <c r="B7331" s="223" t="s">
        <v>10874</v>
      </c>
    </row>
    <row r="7332" spans="1:2">
      <c r="A7332" s="223" t="s">
        <v>40607</v>
      </c>
      <c r="B7332" s="223" t="s">
        <v>10875</v>
      </c>
    </row>
    <row r="7333" spans="1:2">
      <c r="A7333" s="223" t="s">
        <v>0</v>
      </c>
      <c r="B7333" s="223" t="s">
        <v>10876</v>
      </c>
    </row>
    <row r="7334" spans="1:2">
      <c r="A7334" s="223" t="s">
        <v>3179</v>
      </c>
      <c r="B7334" s="223" t="s">
        <v>10877</v>
      </c>
    </row>
    <row r="7335" spans="1:2">
      <c r="A7335" s="223" t="s">
        <v>3179</v>
      </c>
      <c r="B7335" s="223" t="s">
        <v>10878</v>
      </c>
    </row>
    <row r="7336" spans="1:2">
      <c r="A7336" s="223" t="s">
        <v>1</v>
      </c>
      <c r="B7336" s="223" t="s">
        <v>10879</v>
      </c>
    </row>
    <row r="7337" spans="1:2">
      <c r="A7337" s="223" t="s">
        <v>1</v>
      </c>
      <c r="B7337" s="223" t="s">
        <v>10880</v>
      </c>
    </row>
    <row r="7338" spans="1:2">
      <c r="A7338" s="223" t="s">
        <v>40608</v>
      </c>
      <c r="B7338" s="223" t="s">
        <v>10881</v>
      </c>
    </row>
    <row r="7339" spans="1:2">
      <c r="A7339" s="223" t="s">
        <v>0</v>
      </c>
      <c r="B7339" s="223" t="s">
        <v>10882</v>
      </c>
    </row>
    <row r="7340" spans="1:2">
      <c r="A7340" s="223" t="s">
        <v>1</v>
      </c>
      <c r="B7340" s="223" t="s">
        <v>10883</v>
      </c>
    </row>
    <row r="7341" spans="1:2">
      <c r="A7341" s="223" t="s">
        <v>40607</v>
      </c>
      <c r="B7341" s="223" t="s">
        <v>10884</v>
      </c>
    </row>
    <row r="7342" spans="1:2">
      <c r="A7342" s="223" t="s">
        <v>40605</v>
      </c>
      <c r="B7342" s="223" t="s">
        <v>10885</v>
      </c>
    </row>
    <row r="7343" spans="1:2">
      <c r="A7343" s="223" t="s">
        <v>0</v>
      </c>
      <c r="B7343" s="223" t="s">
        <v>10886</v>
      </c>
    </row>
    <row r="7344" spans="1:2">
      <c r="A7344" s="223" t="s">
        <v>40606</v>
      </c>
      <c r="B7344" s="223" t="s">
        <v>10887</v>
      </c>
    </row>
    <row r="7345" spans="1:2">
      <c r="A7345" s="223" t="s">
        <v>40605</v>
      </c>
      <c r="B7345" s="223" t="s">
        <v>10888</v>
      </c>
    </row>
    <row r="7346" spans="1:2">
      <c r="A7346" s="223" t="s">
        <v>40607</v>
      </c>
      <c r="B7346" s="223" t="s">
        <v>10889</v>
      </c>
    </row>
    <row r="7347" spans="1:2">
      <c r="A7347" s="223" t="s">
        <v>40607</v>
      </c>
      <c r="B7347" s="223" t="s">
        <v>10890</v>
      </c>
    </row>
    <row r="7348" spans="1:2">
      <c r="A7348" s="223" t="s">
        <v>1</v>
      </c>
      <c r="B7348" s="223" t="s">
        <v>10891</v>
      </c>
    </row>
    <row r="7349" spans="1:2">
      <c r="A7349" s="223" t="s">
        <v>40608</v>
      </c>
      <c r="B7349" s="223" t="s">
        <v>10892</v>
      </c>
    </row>
    <row r="7350" spans="1:2">
      <c r="A7350" s="223" t="s">
        <v>3179</v>
      </c>
      <c r="B7350" s="223" t="s">
        <v>10893</v>
      </c>
    </row>
    <row r="7351" spans="1:2">
      <c r="A7351" s="223" t="s">
        <v>0</v>
      </c>
      <c r="B7351" s="223" t="s">
        <v>10894</v>
      </c>
    </row>
    <row r="7352" spans="1:2">
      <c r="A7352" s="223" t="s">
        <v>0</v>
      </c>
      <c r="B7352" s="223" t="s">
        <v>10895</v>
      </c>
    </row>
    <row r="7353" spans="1:2">
      <c r="A7353" s="223" t="s">
        <v>1</v>
      </c>
      <c r="B7353" s="223" t="s">
        <v>10896</v>
      </c>
    </row>
    <row r="7354" spans="1:2">
      <c r="A7354" s="223" t="s">
        <v>3179</v>
      </c>
      <c r="B7354" s="223" t="s">
        <v>10897</v>
      </c>
    </row>
    <row r="7355" spans="1:2">
      <c r="A7355" s="223" t="s">
        <v>3179</v>
      </c>
      <c r="B7355" s="223" t="s">
        <v>10898</v>
      </c>
    </row>
    <row r="7356" spans="1:2">
      <c r="A7356" s="223" t="s">
        <v>0</v>
      </c>
      <c r="B7356" s="223" t="s">
        <v>10899</v>
      </c>
    </row>
    <row r="7357" spans="1:2">
      <c r="A7357" s="223" t="s">
        <v>40605</v>
      </c>
      <c r="B7357" s="223" t="s">
        <v>10900</v>
      </c>
    </row>
    <row r="7358" spans="1:2">
      <c r="A7358" s="223" t="s">
        <v>40607</v>
      </c>
      <c r="B7358" s="223" t="s">
        <v>10901</v>
      </c>
    </row>
    <row r="7359" spans="1:2">
      <c r="A7359" s="223" t="s">
        <v>40608</v>
      </c>
      <c r="B7359" s="223" t="s">
        <v>10902</v>
      </c>
    </row>
    <row r="7360" spans="1:2">
      <c r="A7360" s="223" t="s">
        <v>40608</v>
      </c>
      <c r="B7360" s="223" t="s">
        <v>10903</v>
      </c>
    </row>
    <row r="7361" spans="1:2">
      <c r="A7361" s="223" t="s">
        <v>3179</v>
      </c>
      <c r="B7361" s="223" t="s">
        <v>10904</v>
      </c>
    </row>
    <row r="7362" spans="1:2">
      <c r="A7362" s="223" t="s">
        <v>0</v>
      </c>
      <c r="B7362" s="223" t="s">
        <v>10905</v>
      </c>
    </row>
    <row r="7363" spans="1:2">
      <c r="A7363" s="223" t="s">
        <v>1</v>
      </c>
      <c r="B7363" s="223" t="s">
        <v>10906</v>
      </c>
    </row>
    <row r="7364" spans="1:2">
      <c r="A7364" s="223" t="s">
        <v>3179</v>
      </c>
      <c r="B7364" s="223" t="s">
        <v>10907</v>
      </c>
    </row>
    <row r="7365" spans="1:2">
      <c r="A7365" s="223" t="s">
        <v>0</v>
      </c>
      <c r="B7365" s="223" t="s">
        <v>10908</v>
      </c>
    </row>
    <row r="7366" spans="1:2">
      <c r="A7366" s="223" t="s">
        <v>1</v>
      </c>
      <c r="B7366" s="223" t="s">
        <v>10909</v>
      </c>
    </row>
    <row r="7367" spans="1:2">
      <c r="A7367" s="223" t="s">
        <v>40606</v>
      </c>
      <c r="B7367" s="223" t="s">
        <v>10910</v>
      </c>
    </row>
    <row r="7368" spans="1:2">
      <c r="A7368" s="223" t="s">
        <v>40608</v>
      </c>
      <c r="B7368" s="223" t="s">
        <v>10911</v>
      </c>
    </row>
    <row r="7369" spans="1:2">
      <c r="A7369" s="223" t="s">
        <v>3179</v>
      </c>
      <c r="B7369" s="223" t="s">
        <v>10912</v>
      </c>
    </row>
    <row r="7370" spans="1:2">
      <c r="A7370" s="223" t="s">
        <v>40607</v>
      </c>
      <c r="B7370" s="223" t="s">
        <v>10913</v>
      </c>
    </row>
    <row r="7371" spans="1:2">
      <c r="A7371" s="223" t="s">
        <v>1</v>
      </c>
      <c r="B7371" s="223" t="s">
        <v>10914</v>
      </c>
    </row>
    <row r="7372" spans="1:2">
      <c r="A7372" s="223" t="s">
        <v>1</v>
      </c>
      <c r="B7372" s="223" t="s">
        <v>10915</v>
      </c>
    </row>
    <row r="7373" spans="1:2">
      <c r="A7373" s="223" t="s">
        <v>1</v>
      </c>
      <c r="B7373" s="223" t="s">
        <v>10916</v>
      </c>
    </row>
    <row r="7374" spans="1:2">
      <c r="A7374" s="223" t="s">
        <v>1</v>
      </c>
      <c r="B7374" s="223" t="s">
        <v>10917</v>
      </c>
    </row>
    <row r="7375" spans="1:2">
      <c r="A7375" s="223" t="s">
        <v>3179</v>
      </c>
      <c r="B7375" s="223" t="s">
        <v>10918</v>
      </c>
    </row>
    <row r="7376" spans="1:2">
      <c r="A7376" s="223" t="s">
        <v>0</v>
      </c>
      <c r="B7376" s="223" t="s">
        <v>10919</v>
      </c>
    </row>
    <row r="7377" spans="1:2">
      <c r="A7377" s="223" t="s">
        <v>1</v>
      </c>
      <c r="B7377" s="223" t="s">
        <v>10920</v>
      </c>
    </row>
    <row r="7378" spans="1:2">
      <c r="A7378" s="223" t="s">
        <v>40606</v>
      </c>
      <c r="B7378" s="223" t="s">
        <v>10921</v>
      </c>
    </row>
    <row r="7379" spans="1:2">
      <c r="A7379" s="223" t="s">
        <v>1</v>
      </c>
      <c r="B7379" s="223" t="s">
        <v>10922</v>
      </c>
    </row>
    <row r="7380" spans="1:2">
      <c r="A7380" s="223" t="s">
        <v>1</v>
      </c>
      <c r="B7380" s="223" t="s">
        <v>10923</v>
      </c>
    </row>
    <row r="7381" spans="1:2">
      <c r="A7381" s="223" t="s">
        <v>3179</v>
      </c>
      <c r="B7381" s="223" t="s">
        <v>10924</v>
      </c>
    </row>
    <row r="7382" spans="1:2">
      <c r="A7382" s="223" t="s">
        <v>0</v>
      </c>
      <c r="B7382" s="223" t="s">
        <v>10925</v>
      </c>
    </row>
    <row r="7383" spans="1:2">
      <c r="A7383" s="223" t="s">
        <v>1</v>
      </c>
      <c r="B7383" s="223" t="s">
        <v>10926</v>
      </c>
    </row>
    <row r="7384" spans="1:2">
      <c r="A7384" s="223" t="s">
        <v>40607</v>
      </c>
      <c r="B7384" s="223" t="s">
        <v>10927</v>
      </c>
    </row>
    <row r="7385" spans="1:2">
      <c r="A7385" s="223" t="s">
        <v>40606</v>
      </c>
      <c r="B7385" s="223" t="s">
        <v>10928</v>
      </c>
    </row>
    <row r="7386" spans="1:2">
      <c r="A7386" s="223" t="s">
        <v>3179</v>
      </c>
      <c r="B7386" s="223" t="s">
        <v>10929</v>
      </c>
    </row>
    <row r="7387" spans="1:2">
      <c r="A7387" s="223" t="s">
        <v>40608</v>
      </c>
      <c r="B7387" s="223" t="s">
        <v>10930</v>
      </c>
    </row>
    <row r="7388" spans="1:2">
      <c r="A7388" s="223" t="s">
        <v>40605</v>
      </c>
      <c r="B7388" s="223" t="s">
        <v>10931</v>
      </c>
    </row>
    <row r="7389" spans="1:2">
      <c r="A7389" s="223" t="s">
        <v>1</v>
      </c>
      <c r="B7389" s="223" t="s">
        <v>10932</v>
      </c>
    </row>
    <row r="7390" spans="1:2">
      <c r="A7390" s="223" t="s">
        <v>3179</v>
      </c>
      <c r="B7390" s="223" t="s">
        <v>10933</v>
      </c>
    </row>
    <row r="7391" spans="1:2">
      <c r="A7391" s="223" t="s">
        <v>40607</v>
      </c>
      <c r="B7391" s="223" t="s">
        <v>10934</v>
      </c>
    </row>
    <row r="7392" spans="1:2">
      <c r="A7392" s="223" t="s">
        <v>1</v>
      </c>
      <c r="B7392" s="223" t="s">
        <v>10935</v>
      </c>
    </row>
    <row r="7393" spans="1:2">
      <c r="A7393" s="223" t="s">
        <v>40605</v>
      </c>
      <c r="B7393" s="223" t="s">
        <v>10936</v>
      </c>
    </row>
    <row r="7394" spans="1:2">
      <c r="A7394" s="223" t="s">
        <v>40605</v>
      </c>
      <c r="B7394" s="223" t="s">
        <v>10937</v>
      </c>
    </row>
    <row r="7395" spans="1:2">
      <c r="A7395" s="223" t="s">
        <v>40607</v>
      </c>
      <c r="B7395" s="223" t="s">
        <v>10938</v>
      </c>
    </row>
    <row r="7396" spans="1:2">
      <c r="A7396" s="223" t="s">
        <v>1</v>
      </c>
      <c r="B7396" s="223" t="s">
        <v>10939</v>
      </c>
    </row>
    <row r="7397" spans="1:2">
      <c r="A7397" s="223" t="s">
        <v>40607</v>
      </c>
      <c r="B7397" s="223" t="s">
        <v>10940</v>
      </c>
    </row>
    <row r="7398" spans="1:2">
      <c r="A7398" s="223" t="s">
        <v>40607</v>
      </c>
      <c r="B7398" s="223" t="s">
        <v>10941</v>
      </c>
    </row>
    <row r="7399" spans="1:2">
      <c r="A7399" s="223" t="s">
        <v>0</v>
      </c>
      <c r="B7399" s="223" t="s">
        <v>10942</v>
      </c>
    </row>
    <row r="7400" spans="1:2">
      <c r="A7400" s="223" t="s">
        <v>1</v>
      </c>
      <c r="B7400" s="223" t="s">
        <v>10943</v>
      </c>
    </row>
    <row r="7401" spans="1:2">
      <c r="A7401" s="223" t="s">
        <v>40607</v>
      </c>
      <c r="B7401" s="223" t="s">
        <v>10944</v>
      </c>
    </row>
    <row r="7402" spans="1:2">
      <c r="A7402" s="223" t="s">
        <v>40607</v>
      </c>
      <c r="B7402" s="223" t="s">
        <v>10945</v>
      </c>
    </row>
    <row r="7403" spans="1:2">
      <c r="A7403" s="223" t="s">
        <v>40607</v>
      </c>
      <c r="B7403" s="223" t="s">
        <v>10946</v>
      </c>
    </row>
    <row r="7404" spans="1:2">
      <c r="A7404" s="223" t="s">
        <v>0</v>
      </c>
      <c r="B7404" s="223" t="s">
        <v>10947</v>
      </c>
    </row>
    <row r="7405" spans="1:2">
      <c r="A7405" s="223" t="s">
        <v>0</v>
      </c>
      <c r="B7405" s="223" t="s">
        <v>10948</v>
      </c>
    </row>
    <row r="7406" spans="1:2">
      <c r="A7406" s="223" t="s">
        <v>1</v>
      </c>
      <c r="B7406" s="223" t="s">
        <v>10949</v>
      </c>
    </row>
    <row r="7407" spans="1:2">
      <c r="A7407" s="223" t="s">
        <v>1</v>
      </c>
      <c r="B7407" s="223" t="s">
        <v>10950</v>
      </c>
    </row>
    <row r="7408" spans="1:2">
      <c r="A7408" s="223" t="s">
        <v>40605</v>
      </c>
      <c r="B7408" s="223" t="s">
        <v>10951</v>
      </c>
    </row>
    <row r="7409" spans="1:2">
      <c r="A7409" s="223" t="s">
        <v>0</v>
      </c>
      <c r="B7409" s="223" t="s">
        <v>10952</v>
      </c>
    </row>
    <row r="7410" spans="1:2">
      <c r="A7410" s="223" t="s">
        <v>40607</v>
      </c>
      <c r="B7410" s="223" t="s">
        <v>10953</v>
      </c>
    </row>
    <row r="7411" spans="1:2">
      <c r="A7411" s="223" t="s">
        <v>40606</v>
      </c>
      <c r="B7411" s="223" t="s">
        <v>10954</v>
      </c>
    </row>
    <row r="7412" spans="1:2">
      <c r="A7412" s="223" t="s">
        <v>0</v>
      </c>
      <c r="B7412" s="223" t="s">
        <v>10955</v>
      </c>
    </row>
    <row r="7413" spans="1:2">
      <c r="A7413" s="223" t="s">
        <v>0</v>
      </c>
      <c r="B7413" s="223" t="s">
        <v>10956</v>
      </c>
    </row>
    <row r="7414" spans="1:2">
      <c r="A7414" s="223" t="s">
        <v>1</v>
      </c>
      <c r="B7414" s="223" t="s">
        <v>10957</v>
      </c>
    </row>
    <row r="7415" spans="1:2">
      <c r="A7415" s="223" t="s">
        <v>0</v>
      </c>
      <c r="B7415" s="223" t="s">
        <v>10958</v>
      </c>
    </row>
    <row r="7416" spans="1:2">
      <c r="A7416" s="223" t="s">
        <v>40605</v>
      </c>
      <c r="B7416" s="223" t="s">
        <v>10959</v>
      </c>
    </row>
    <row r="7417" spans="1:2">
      <c r="A7417" s="223" t="s">
        <v>40607</v>
      </c>
      <c r="B7417" s="223" t="s">
        <v>10960</v>
      </c>
    </row>
    <row r="7418" spans="1:2">
      <c r="A7418" s="223" t="s">
        <v>40605</v>
      </c>
      <c r="B7418" s="223" t="s">
        <v>10961</v>
      </c>
    </row>
    <row r="7419" spans="1:2">
      <c r="A7419" s="223" t="s">
        <v>0</v>
      </c>
      <c r="B7419" s="223" t="s">
        <v>10962</v>
      </c>
    </row>
    <row r="7420" spans="1:2">
      <c r="A7420" s="223" t="s">
        <v>1</v>
      </c>
      <c r="B7420" s="223" t="s">
        <v>10963</v>
      </c>
    </row>
    <row r="7421" spans="1:2">
      <c r="A7421" s="223" t="s">
        <v>40606</v>
      </c>
      <c r="B7421" s="223" t="s">
        <v>10964</v>
      </c>
    </row>
    <row r="7422" spans="1:2">
      <c r="A7422" s="223" t="s">
        <v>40607</v>
      </c>
      <c r="B7422" s="223" t="s">
        <v>10965</v>
      </c>
    </row>
    <row r="7423" spans="1:2">
      <c r="A7423" s="223" t="s">
        <v>3179</v>
      </c>
      <c r="B7423" s="223" t="s">
        <v>10966</v>
      </c>
    </row>
    <row r="7424" spans="1:2">
      <c r="A7424" s="223" t="s">
        <v>40608</v>
      </c>
      <c r="B7424" s="223" t="s">
        <v>10967</v>
      </c>
    </row>
    <row r="7425" spans="1:2">
      <c r="A7425" s="223" t="s">
        <v>1</v>
      </c>
      <c r="B7425" s="223" t="s">
        <v>10968</v>
      </c>
    </row>
    <row r="7426" spans="1:2">
      <c r="A7426" s="223" t="s">
        <v>40608</v>
      </c>
      <c r="B7426" s="223" t="s">
        <v>10969</v>
      </c>
    </row>
    <row r="7427" spans="1:2">
      <c r="A7427" s="223" t="s">
        <v>0</v>
      </c>
      <c r="B7427" s="223" t="s">
        <v>10970</v>
      </c>
    </row>
    <row r="7428" spans="1:2">
      <c r="A7428" s="223" t="s">
        <v>3179</v>
      </c>
      <c r="B7428" s="223" t="s">
        <v>10971</v>
      </c>
    </row>
    <row r="7429" spans="1:2">
      <c r="A7429" s="223" t="s">
        <v>3179</v>
      </c>
      <c r="B7429" s="223" t="s">
        <v>10972</v>
      </c>
    </row>
    <row r="7430" spans="1:2">
      <c r="A7430" s="223" t="s">
        <v>1</v>
      </c>
      <c r="B7430" s="223" t="s">
        <v>10973</v>
      </c>
    </row>
    <row r="7431" spans="1:2">
      <c r="A7431" s="223" t="s">
        <v>1</v>
      </c>
      <c r="B7431" s="223" t="s">
        <v>10974</v>
      </c>
    </row>
    <row r="7432" spans="1:2">
      <c r="A7432" s="223" t="s">
        <v>40607</v>
      </c>
      <c r="B7432" s="223" t="s">
        <v>10975</v>
      </c>
    </row>
    <row r="7433" spans="1:2">
      <c r="A7433" s="223" t="s">
        <v>1</v>
      </c>
      <c r="B7433" s="223" t="s">
        <v>10976</v>
      </c>
    </row>
    <row r="7434" spans="1:2">
      <c r="A7434" s="223" t="s">
        <v>1</v>
      </c>
      <c r="B7434" s="223" t="s">
        <v>10977</v>
      </c>
    </row>
    <row r="7435" spans="1:2">
      <c r="A7435" s="223" t="s">
        <v>40605</v>
      </c>
      <c r="B7435" s="223" t="s">
        <v>10978</v>
      </c>
    </row>
    <row r="7436" spans="1:2">
      <c r="A7436" s="223" t="s">
        <v>3179</v>
      </c>
      <c r="B7436" s="223" t="s">
        <v>10979</v>
      </c>
    </row>
    <row r="7437" spans="1:2">
      <c r="A7437" s="223" t="s">
        <v>0</v>
      </c>
      <c r="B7437" s="223" t="s">
        <v>10980</v>
      </c>
    </row>
    <row r="7438" spans="1:2">
      <c r="A7438" s="223" t="s">
        <v>0</v>
      </c>
      <c r="B7438" s="223" t="s">
        <v>10981</v>
      </c>
    </row>
    <row r="7439" spans="1:2">
      <c r="A7439" s="223" t="s">
        <v>3179</v>
      </c>
      <c r="B7439" s="223" t="s">
        <v>10982</v>
      </c>
    </row>
    <row r="7440" spans="1:2">
      <c r="A7440" s="223" t="s">
        <v>1</v>
      </c>
      <c r="B7440" s="223" t="s">
        <v>10983</v>
      </c>
    </row>
    <row r="7441" spans="1:2">
      <c r="A7441" s="223" t="s">
        <v>40607</v>
      </c>
      <c r="B7441" s="223" t="s">
        <v>10984</v>
      </c>
    </row>
    <row r="7442" spans="1:2">
      <c r="A7442" s="223" t="s">
        <v>40607</v>
      </c>
      <c r="B7442" s="223" t="s">
        <v>10985</v>
      </c>
    </row>
    <row r="7443" spans="1:2">
      <c r="A7443" s="223" t="s">
        <v>0</v>
      </c>
      <c r="B7443" s="223" t="s">
        <v>10986</v>
      </c>
    </row>
    <row r="7444" spans="1:2">
      <c r="A7444" s="223" t="s">
        <v>40605</v>
      </c>
      <c r="B7444" s="223" t="s">
        <v>10987</v>
      </c>
    </row>
    <row r="7445" spans="1:2">
      <c r="A7445" s="223" t="s">
        <v>40608</v>
      </c>
      <c r="B7445" s="223" t="s">
        <v>10988</v>
      </c>
    </row>
    <row r="7446" spans="1:2">
      <c r="A7446" s="223" t="s">
        <v>40607</v>
      </c>
      <c r="B7446" s="223" t="s">
        <v>10989</v>
      </c>
    </row>
    <row r="7447" spans="1:2">
      <c r="A7447" s="223" t="s">
        <v>1</v>
      </c>
      <c r="B7447" s="223" t="s">
        <v>10990</v>
      </c>
    </row>
    <row r="7448" spans="1:2">
      <c r="A7448" s="223" t="s">
        <v>40607</v>
      </c>
      <c r="B7448" s="223" t="s">
        <v>10991</v>
      </c>
    </row>
    <row r="7449" spans="1:2">
      <c r="A7449" s="223" t="s">
        <v>1</v>
      </c>
      <c r="B7449" s="223" t="s">
        <v>10992</v>
      </c>
    </row>
    <row r="7450" spans="1:2">
      <c r="A7450" s="223" t="s">
        <v>40607</v>
      </c>
      <c r="B7450" s="223" t="s">
        <v>10993</v>
      </c>
    </row>
    <row r="7451" spans="1:2">
      <c r="A7451" s="223" t="s">
        <v>3179</v>
      </c>
      <c r="B7451" s="223" t="s">
        <v>10994</v>
      </c>
    </row>
    <row r="7452" spans="1:2">
      <c r="A7452" s="223" t="s">
        <v>40605</v>
      </c>
      <c r="B7452" s="223" t="s">
        <v>10995</v>
      </c>
    </row>
    <row r="7453" spans="1:2">
      <c r="A7453" s="223" t="s">
        <v>40607</v>
      </c>
      <c r="B7453" s="223" t="s">
        <v>10996</v>
      </c>
    </row>
    <row r="7454" spans="1:2">
      <c r="A7454" s="223" t="s">
        <v>0</v>
      </c>
      <c r="B7454" s="223" t="s">
        <v>10997</v>
      </c>
    </row>
    <row r="7455" spans="1:2">
      <c r="A7455" s="223" t="s">
        <v>0</v>
      </c>
      <c r="B7455" s="223" t="s">
        <v>10998</v>
      </c>
    </row>
    <row r="7456" spans="1:2">
      <c r="A7456" s="223" t="s">
        <v>3179</v>
      </c>
      <c r="B7456" s="223" t="s">
        <v>10999</v>
      </c>
    </row>
    <row r="7457" spans="1:2">
      <c r="A7457" s="223" t="s">
        <v>0</v>
      </c>
      <c r="B7457" s="223" t="s">
        <v>11000</v>
      </c>
    </row>
    <row r="7458" spans="1:2">
      <c r="A7458" s="223" t="s">
        <v>3179</v>
      </c>
      <c r="B7458" s="223" t="s">
        <v>11001</v>
      </c>
    </row>
    <row r="7459" spans="1:2">
      <c r="A7459" s="223" t="s">
        <v>0</v>
      </c>
      <c r="B7459" s="223" t="s">
        <v>11002</v>
      </c>
    </row>
    <row r="7460" spans="1:2">
      <c r="A7460" s="223" t="s">
        <v>0</v>
      </c>
      <c r="B7460" s="223" t="s">
        <v>11003</v>
      </c>
    </row>
    <row r="7461" spans="1:2">
      <c r="A7461" s="223" t="s">
        <v>0</v>
      </c>
      <c r="B7461" s="223" t="s">
        <v>11004</v>
      </c>
    </row>
    <row r="7462" spans="1:2">
      <c r="A7462" s="223" t="s">
        <v>1</v>
      </c>
      <c r="B7462" s="223" t="s">
        <v>11005</v>
      </c>
    </row>
    <row r="7463" spans="1:2">
      <c r="A7463" s="223" t="s">
        <v>40608</v>
      </c>
      <c r="B7463" s="223" t="s">
        <v>11006</v>
      </c>
    </row>
    <row r="7464" spans="1:2">
      <c r="A7464" s="223" t="s">
        <v>40607</v>
      </c>
      <c r="B7464" s="223" t="s">
        <v>11007</v>
      </c>
    </row>
    <row r="7465" spans="1:2">
      <c r="A7465" s="223" t="s">
        <v>40606</v>
      </c>
      <c r="B7465" s="223" t="s">
        <v>11008</v>
      </c>
    </row>
    <row r="7466" spans="1:2">
      <c r="A7466" s="223" t="s">
        <v>0</v>
      </c>
      <c r="B7466" s="223" t="s">
        <v>11009</v>
      </c>
    </row>
    <row r="7467" spans="1:2">
      <c r="A7467" s="223" t="s">
        <v>1</v>
      </c>
      <c r="B7467" s="223" t="s">
        <v>11010</v>
      </c>
    </row>
    <row r="7468" spans="1:2">
      <c r="A7468" s="223" t="s">
        <v>3179</v>
      </c>
      <c r="B7468" s="223" t="s">
        <v>11011</v>
      </c>
    </row>
    <row r="7469" spans="1:2">
      <c r="A7469" s="223" t="s">
        <v>40607</v>
      </c>
      <c r="B7469" s="223" t="s">
        <v>11012</v>
      </c>
    </row>
    <row r="7470" spans="1:2">
      <c r="A7470" s="223" t="s">
        <v>1</v>
      </c>
      <c r="B7470" s="223" t="s">
        <v>11013</v>
      </c>
    </row>
    <row r="7471" spans="1:2">
      <c r="A7471" s="223" t="s">
        <v>1</v>
      </c>
      <c r="B7471" s="223" t="s">
        <v>11014</v>
      </c>
    </row>
    <row r="7472" spans="1:2">
      <c r="A7472" s="223" t="s">
        <v>40605</v>
      </c>
      <c r="B7472" s="223" t="s">
        <v>11015</v>
      </c>
    </row>
    <row r="7473" spans="1:2">
      <c r="A7473" s="223" t="s">
        <v>40606</v>
      </c>
      <c r="B7473" s="223" t="s">
        <v>11016</v>
      </c>
    </row>
    <row r="7474" spans="1:2">
      <c r="A7474" s="223" t="s">
        <v>1</v>
      </c>
      <c r="B7474" s="223" t="s">
        <v>11017</v>
      </c>
    </row>
    <row r="7475" spans="1:2">
      <c r="A7475" s="223" t="s">
        <v>0</v>
      </c>
      <c r="B7475" s="223" t="s">
        <v>11018</v>
      </c>
    </row>
    <row r="7476" spans="1:2">
      <c r="A7476" s="223" t="s">
        <v>1</v>
      </c>
      <c r="B7476" s="223" t="s">
        <v>11019</v>
      </c>
    </row>
    <row r="7477" spans="1:2">
      <c r="A7477" s="223" t="s">
        <v>40605</v>
      </c>
      <c r="B7477" s="223" t="s">
        <v>11020</v>
      </c>
    </row>
    <row r="7478" spans="1:2">
      <c r="A7478" s="223" t="s">
        <v>3179</v>
      </c>
      <c r="B7478" s="223" t="s">
        <v>11021</v>
      </c>
    </row>
    <row r="7479" spans="1:2">
      <c r="A7479" s="223" t="s">
        <v>40607</v>
      </c>
      <c r="B7479" s="223" t="s">
        <v>11022</v>
      </c>
    </row>
    <row r="7480" spans="1:2">
      <c r="A7480" s="223" t="s">
        <v>3179</v>
      </c>
      <c r="B7480" s="223" t="s">
        <v>11023</v>
      </c>
    </row>
    <row r="7481" spans="1:2">
      <c r="A7481" s="223" t="s">
        <v>1</v>
      </c>
      <c r="B7481" s="223" t="s">
        <v>11024</v>
      </c>
    </row>
    <row r="7482" spans="1:2">
      <c r="A7482" s="223" t="s">
        <v>0</v>
      </c>
      <c r="B7482" s="223" t="s">
        <v>11025</v>
      </c>
    </row>
    <row r="7483" spans="1:2">
      <c r="A7483" s="223" t="s">
        <v>1</v>
      </c>
      <c r="B7483" s="223" t="s">
        <v>11026</v>
      </c>
    </row>
    <row r="7484" spans="1:2">
      <c r="A7484" s="223" t="s">
        <v>1</v>
      </c>
      <c r="B7484" s="223" t="s">
        <v>11027</v>
      </c>
    </row>
    <row r="7485" spans="1:2">
      <c r="A7485" s="223" t="s">
        <v>0</v>
      </c>
      <c r="B7485" s="223" t="s">
        <v>11028</v>
      </c>
    </row>
    <row r="7486" spans="1:2">
      <c r="A7486" s="223" t="s">
        <v>40607</v>
      </c>
      <c r="B7486" s="223" t="s">
        <v>11029</v>
      </c>
    </row>
    <row r="7487" spans="1:2">
      <c r="A7487" s="223" t="s">
        <v>0</v>
      </c>
      <c r="B7487" s="223" t="s">
        <v>11030</v>
      </c>
    </row>
    <row r="7488" spans="1:2">
      <c r="A7488" s="223" t="s">
        <v>1</v>
      </c>
      <c r="B7488" s="223" t="s">
        <v>11031</v>
      </c>
    </row>
    <row r="7489" spans="1:2">
      <c r="A7489" s="223" t="s">
        <v>3179</v>
      </c>
      <c r="B7489" s="223" t="s">
        <v>11032</v>
      </c>
    </row>
    <row r="7490" spans="1:2">
      <c r="A7490" s="223" t="s">
        <v>40607</v>
      </c>
      <c r="B7490" s="223" t="s">
        <v>11033</v>
      </c>
    </row>
    <row r="7491" spans="1:2">
      <c r="A7491" s="223" t="s">
        <v>3179</v>
      </c>
      <c r="B7491" s="223" t="s">
        <v>11034</v>
      </c>
    </row>
    <row r="7492" spans="1:2">
      <c r="A7492" s="223" t="s">
        <v>3179</v>
      </c>
      <c r="B7492" s="223" t="s">
        <v>11035</v>
      </c>
    </row>
    <row r="7493" spans="1:2">
      <c r="A7493" s="223" t="s">
        <v>40608</v>
      </c>
      <c r="B7493" s="223" t="s">
        <v>11036</v>
      </c>
    </row>
    <row r="7494" spans="1:2">
      <c r="A7494" s="223" t="s">
        <v>1</v>
      </c>
      <c r="B7494" s="223" t="s">
        <v>11037</v>
      </c>
    </row>
    <row r="7495" spans="1:2">
      <c r="A7495" s="223" t="s">
        <v>40605</v>
      </c>
      <c r="B7495" s="223" t="s">
        <v>11038</v>
      </c>
    </row>
    <row r="7496" spans="1:2">
      <c r="A7496" s="223" t="s">
        <v>1</v>
      </c>
      <c r="B7496" s="223" t="s">
        <v>11039</v>
      </c>
    </row>
    <row r="7497" spans="1:2">
      <c r="A7497" s="223" t="s">
        <v>1</v>
      </c>
      <c r="B7497" s="223" t="s">
        <v>11040</v>
      </c>
    </row>
    <row r="7498" spans="1:2">
      <c r="A7498" s="223" t="s">
        <v>40607</v>
      </c>
      <c r="B7498" s="223" t="s">
        <v>11041</v>
      </c>
    </row>
    <row r="7499" spans="1:2">
      <c r="A7499" s="223" t="s">
        <v>1</v>
      </c>
      <c r="B7499" s="223" t="s">
        <v>11042</v>
      </c>
    </row>
    <row r="7500" spans="1:2">
      <c r="A7500" s="223" t="s">
        <v>40606</v>
      </c>
      <c r="B7500" s="223" t="s">
        <v>11043</v>
      </c>
    </row>
    <row r="7501" spans="1:2">
      <c r="A7501" s="223" t="s">
        <v>1</v>
      </c>
      <c r="B7501" s="223" t="s">
        <v>11044</v>
      </c>
    </row>
    <row r="7502" spans="1:2">
      <c r="A7502" s="223" t="s">
        <v>1</v>
      </c>
      <c r="B7502" s="223" t="s">
        <v>11045</v>
      </c>
    </row>
    <row r="7503" spans="1:2">
      <c r="A7503" s="223" t="s">
        <v>0</v>
      </c>
      <c r="B7503" s="223" t="s">
        <v>11046</v>
      </c>
    </row>
    <row r="7504" spans="1:2">
      <c r="A7504" s="223" t="s">
        <v>1</v>
      </c>
      <c r="B7504" s="223" t="s">
        <v>11047</v>
      </c>
    </row>
    <row r="7505" spans="1:2">
      <c r="A7505" s="223" t="s">
        <v>1</v>
      </c>
      <c r="B7505" s="223" t="s">
        <v>11048</v>
      </c>
    </row>
    <row r="7506" spans="1:2">
      <c r="A7506" s="223" t="s">
        <v>3179</v>
      </c>
      <c r="B7506" s="223" t="s">
        <v>11049</v>
      </c>
    </row>
    <row r="7507" spans="1:2">
      <c r="A7507" s="223" t="s">
        <v>0</v>
      </c>
      <c r="B7507" s="223" t="s">
        <v>11050</v>
      </c>
    </row>
    <row r="7508" spans="1:2">
      <c r="A7508" s="223" t="s">
        <v>0</v>
      </c>
      <c r="B7508" s="223" t="s">
        <v>11051</v>
      </c>
    </row>
    <row r="7509" spans="1:2">
      <c r="A7509" s="223" t="s">
        <v>1</v>
      </c>
      <c r="B7509" s="223" t="s">
        <v>11052</v>
      </c>
    </row>
    <row r="7510" spans="1:2">
      <c r="A7510" s="223" t="s">
        <v>1</v>
      </c>
      <c r="B7510" s="223" t="s">
        <v>11053</v>
      </c>
    </row>
    <row r="7511" spans="1:2">
      <c r="A7511" s="223" t="s">
        <v>0</v>
      </c>
      <c r="B7511" s="223" t="s">
        <v>11054</v>
      </c>
    </row>
    <row r="7512" spans="1:2">
      <c r="A7512" s="223" t="s">
        <v>3179</v>
      </c>
      <c r="B7512" s="223" t="s">
        <v>11055</v>
      </c>
    </row>
    <row r="7513" spans="1:2">
      <c r="A7513" s="223" t="s">
        <v>40605</v>
      </c>
      <c r="B7513" s="223" t="s">
        <v>11056</v>
      </c>
    </row>
    <row r="7514" spans="1:2">
      <c r="A7514" s="223" t="s">
        <v>3179</v>
      </c>
      <c r="B7514" s="223" t="s">
        <v>11057</v>
      </c>
    </row>
    <row r="7515" spans="1:2">
      <c r="A7515" s="223" t="s">
        <v>1</v>
      </c>
      <c r="B7515" s="223" t="s">
        <v>11058</v>
      </c>
    </row>
    <row r="7516" spans="1:2">
      <c r="A7516" s="223" t="s">
        <v>1</v>
      </c>
      <c r="B7516" s="223" t="s">
        <v>11059</v>
      </c>
    </row>
    <row r="7517" spans="1:2">
      <c r="A7517" s="223" t="s">
        <v>40607</v>
      </c>
      <c r="B7517" s="223" t="s">
        <v>11060</v>
      </c>
    </row>
    <row r="7518" spans="1:2">
      <c r="A7518" s="223" t="s">
        <v>0</v>
      </c>
      <c r="B7518" s="223" t="s">
        <v>11061</v>
      </c>
    </row>
    <row r="7519" spans="1:2">
      <c r="A7519" s="223" t="s">
        <v>1</v>
      </c>
      <c r="B7519" s="223" t="s">
        <v>11062</v>
      </c>
    </row>
    <row r="7520" spans="1:2">
      <c r="A7520" s="223" t="s">
        <v>1</v>
      </c>
      <c r="B7520" s="223" t="s">
        <v>11063</v>
      </c>
    </row>
    <row r="7521" spans="1:2">
      <c r="A7521" s="223" t="s">
        <v>1</v>
      </c>
      <c r="B7521" s="223" t="s">
        <v>11064</v>
      </c>
    </row>
    <row r="7522" spans="1:2">
      <c r="A7522" s="223" t="s">
        <v>40607</v>
      </c>
      <c r="B7522" s="223" t="s">
        <v>11065</v>
      </c>
    </row>
    <row r="7523" spans="1:2">
      <c r="A7523" s="223" t="s">
        <v>1</v>
      </c>
      <c r="B7523" s="223" t="s">
        <v>11066</v>
      </c>
    </row>
    <row r="7524" spans="1:2">
      <c r="A7524" s="223" t="s">
        <v>1</v>
      </c>
      <c r="B7524" s="223" t="s">
        <v>11067</v>
      </c>
    </row>
    <row r="7525" spans="1:2">
      <c r="A7525" s="223" t="s">
        <v>0</v>
      </c>
      <c r="B7525" s="223" t="s">
        <v>11068</v>
      </c>
    </row>
    <row r="7526" spans="1:2">
      <c r="A7526" s="223" t="s">
        <v>0</v>
      </c>
      <c r="B7526" s="223" t="s">
        <v>11069</v>
      </c>
    </row>
    <row r="7527" spans="1:2">
      <c r="A7527" s="223" t="s">
        <v>40605</v>
      </c>
      <c r="B7527" s="223" t="s">
        <v>11070</v>
      </c>
    </row>
    <row r="7528" spans="1:2">
      <c r="A7528" s="223" t="s">
        <v>40606</v>
      </c>
      <c r="B7528" s="223" t="s">
        <v>11071</v>
      </c>
    </row>
    <row r="7529" spans="1:2">
      <c r="A7529" s="223" t="s">
        <v>40607</v>
      </c>
      <c r="B7529" s="223" t="s">
        <v>11072</v>
      </c>
    </row>
    <row r="7530" spans="1:2">
      <c r="A7530" s="223" t="s">
        <v>1</v>
      </c>
      <c r="B7530" s="223" t="s">
        <v>11073</v>
      </c>
    </row>
    <row r="7531" spans="1:2">
      <c r="A7531" s="223" t="s">
        <v>40608</v>
      </c>
      <c r="B7531" s="223" t="s">
        <v>11074</v>
      </c>
    </row>
    <row r="7532" spans="1:2">
      <c r="A7532" s="223" t="s">
        <v>1</v>
      </c>
      <c r="B7532" s="223" t="s">
        <v>11075</v>
      </c>
    </row>
    <row r="7533" spans="1:2">
      <c r="A7533" s="223" t="s">
        <v>1</v>
      </c>
      <c r="B7533" s="223" t="s">
        <v>11076</v>
      </c>
    </row>
    <row r="7534" spans="1:2">
      <c r="A7534" s="223" t="s">
        <v>40607</v>
      </c>
      <c r="B7534" s="223" t="s">
        <v>11077</v>
      </c>
    </row>
    <row r="7535" spans="1:2">
      <c r="A7535" s="223" t="s">
        <v>3179</v>
      </c>
      <c r="B7535" s="223" t="s">
        <v>11078</v>
      </c>
    </row>
    <row r="7536" spans="1:2">
      <c r="A7536" s="223" t="s">
        <v>40607</v>
      </c>
      <c r="B7536" s="223" t="s">
        <v>11079</v>
      </c>
    </row>
    <row r="7537" spans="1:2">
      <c r="A7537" s="223" t="s">
        <v>40607</v>
      </c>
      <c r="B7537" s="223" t="s">
        <v>11080</v>
      </c>
    </row>
    <row r="7538" spans="1:2">
      <c r="A7538" s="223" t="s">
        <v>0</v>
      </c>
      <c r="B7538" s="223" t="s">
        <v>11081</v>
      </c>
    </row>
    <row r="7539" spans="1:2">
      <c r="A7539" s="223" t="s">
        <v>40608</v>
      </c>
      <c r="B7539" s="223" t="s">
        <v>11082</v>
      </c>
    </row>
    <row r="7540" spans="1:2">
      <c r="A7540" s="223" t="s">
        <v>1</v>
      </c>
      <c r="B7540" s="223" t="s">
        <v>11083</v>
      </c>
    </row>
    <row r="7541" spans="1:2">
      <c r="A7541" s="223" t="s">
        <v>1</v>
      </c>
      <c r="B7541" s="223" t="s">
        <v>11084</v>
      </c>
    </row>
    <row r="7542" spans="1:2">
      <c r="A7542" s="223" t="s">
        <v>0</v>
      </c>
      <c r="B7542" s="223" t="s">
        <v>11085</v>
      </c>
    </row>
    <row r="7543" spans="1:2">
      <c r="A7543" s="223" t="s">
        <v>1</v>
      </c>
      <c r="B7543" s="223" t="s">
        <v>11086</v>
      </c>
    </row>
    <row r="7544" spans="1:2">
      <c r="A7544" s="223" t="s">
        <v>40607</v>
      </c>
      <c r="B7544" s="223" t="s">
        <v>11087</v>
      </c>
    </row>
    <row r="7545" spans="1:2">
      <c r="A7545" s="223" t="s">
        <v>1</v>
      </c>
      <c r="B7545" s="223" t="s">
        <v>11088</v>
      </c>
    </row>
    <row r="7546" spans="1:2">
      <c r="A7546" s="223" t="s">
        <v>1</v>
      </c>
      <c r="B7546" s="223" t="s">
        <v>11089</v>
      </c>
    </row>
    <row r="7547" spans="1:2">
      <c r="A7547" s="223" t="s">
        <v>0</v>
      </c>
      <c r="B7547" s="223" t="s">
        <v>11090</v>
      </c>
    </row>
    <row r="7548" spans="1:2">
      <c r="A7548" s="223" t="s">
        <v>1</v>
      </c>
      <c r="B7548" s="223" t="s">
        <v>11091</v>
      </c>
    </row>
    <row r="7549" spans="1:2">
      <c r="A7549" s="223" t="s">
        <v>1</v>
      </c>
      <c r="B7549" s="223" t="s">
        <v>11092</v>
      </c>
    </row>
    <row r="7550" spans="1:2">
      <c r="A7550" s="223" t="s">
        <v>40607</v>
      </c>
      <c r="B7550" s="223" t="s">
        <v>11093</v>
      </c>
    </row>
    <row r="7551" spans="1:2">
      <c r="A7551" s="223" t="s">
        <v>0</v>
      </c>
      <c r="B7551" s="223" t="s">
        <v>11094</v>
      </c>
    </row>
    <row r="7552" spans="1:2">
      <c r="A7552" s="223" t="s">
        <v>1</v>
      </c>
      <c r="B7552" s="223" t="s">
        <v>11095</v>
      </c>
    </row>
    <row r="7553" spans="1:2">
      <c r="A7553" s="223" t="s">
        <v>1</v>
      </c>
      <c r="B7553" s="223" t="s">
        <v>11096</v>
      </c>
    </row>
    <row r="7554" spans="1:2">
      <c r="A7554" s="223" t="s">
        <v>0</v>
      </c>
      <c r="B7554" s="223" t="s">
        <v>11097</v>
      </c>
    </row>
    <row r="7555" spans="1:2">
      <c r="A7555" s="223" t="s">
        <v>1</v>
      </c>
      <c r="B7555" s="223" t="s">
        <v>11098</v>
      </c>
    </row>
    <row r="7556" spans="1:2">
      <c r="A7556" s="223" t="s">
        <v>0</v>
      </c>
      <c r="B7556" s="223" t="s">
        <v>11099</v>
      </c>
    </row>
    <row r="7557" spans="1:2">
      <c r="A7557" s="223" t="s">
        <v>0</v>
      </c>
      <c r="B7557" s="223" t="s">
        <v>11100</v>
      </c>
    </row>
    <row r="7558" spans="1:2">
      <c r="A7558" s="223" t="s">
        <v>1</v>
      </c>
      <c r="B7558" s="223" t="s">
        <v>11101</v>
      </c>
    </row>
    <row r="7559" spans="1:2">
      <c r="A7559" s="223" t="s">
        <v>40607</v>
      </c>
      <c r="B7559" s="223" t="s">
        <v>11102</v>
      </c>
    </row>
    <row r="7560" spans="1:2">
      <c r="A7560" s="223" t="s">
        <v>1</v>
      </c>
      <c r="B7560" s="223" t="s">
        <v>11103</v>
      </c>
    </row>
    <row r="7561" spans="1:2">
      <c r="A7561" s="223" t="s">
        <v>1</v>
      </c>
      <c r="B7561" s="223" t="s">
        <v>11104</v>
      </c>
    </row>
    <row r="7562" spans="1:2">
      <c r="A7562" s="223" t="s">
        <v>40607</v>
      </c>
      <c r="B7562" s="223" t="s">
        <v>11105</v>
      </c>
    </row>
    <row r="7563" spans="1:2">
      <c r="A7563" s="223" t="s">
        <v>1</v>
      </c>
      <c r="B7563" s="223" t="s">
        <v>11106</v>
      </c>
    </row>
    <row r="7564" spans="1:2">
      <c r="A7564" s="223" t="s">
        <v>40607</v>
      </c>
      <c r="B7564" s="223" t="s">
        <v>11107</v>
      </c>
    </row>
    <row r="7565" spans="1:2">
      <c r="A7565" s="223" t="s">
        <v>1</v>
      </c>
      <c r="B7565" s="223" t="s">
        <v>11108</v>
      </c>
    </row>
    <row r="7566" spans="1:2">
      <c r="A7566" s="223" t="s">
        <v>1</v>
      </c>
      <c r="B7566" s="223" t="s">
        <v>11109</v>
      </c>
    </row>
    <row r="7567" spans="1:2">
      <c r="A7567" s="223" t="s">
        <v>40608</v>
      </c>
      <c r="B7567" s="223" t="s">
        <v>11110</v>
      </c>
    </row>
    <row r="7568" spans="1:2">
      <c r="A7568" s="223" t="s">
        <v>40608</v>
      </c>
      <c r="B7568" s="223" t="s">
        <v>11111</v>
      </c>
    </row>
    <row r="7569" spans="1:2">
      <c r="A7569" s="223" t="s">
        <v>40608</v>
      </c>
      <c r="B7569" s="223" t="s">
        <v>11112</v>
      </c>
    </row>
    <row r="7570" spans="1:2">
      <c r="A7570" s="223" t="s">
        <v>1</v>
      </c>
      <c r="B7570" s="223" t="s">
        <v>11113</v>
      </c>
    </row>
    <row r="7571" spans="1:2">
      <c r="A7571" s="223" t="s">
        <v>1</v>
      </c>
      <c r="B7571" s="223" t="s">
        <v>11114</v>
      </c>
    </row>
    <row r="7572" spans="1:2">
      <c r="A7572" s="223" t="s">
        <v>1</v>
      </c>
      <c r="B7572" s="223" t="s">
        <v>11115</v>
      </c>
    </row>
    <row r="7573" spans="1:2">
      <c r="A7573" s="223" t="s">
        <v>0</v>
      </c>
      <c r="B7573" s="223" t="s">
        <v>11116</v>
      </c>
    </row>
    <row r="7574" spans="1:2">
      <c r="A7574" s="223" t="s">
        <v>1</v>
      </c>
      <c r="B7574" s="223" t="s">
        <v>11117</v>
      </c>
    </row>
    <row r="7575" spans="1:2">
      <c r="A7575" s="223" t="s">
        <v>1</v>
      </c>
      <c r="B7575" s="223" t="s">
        <v>11118</v>
      </c>
    </row>
    <row r="7576" spans="1:2">
      <c r="A7576" s="223" t="s">
        <v>40608</v>
      </c>
      <c r="B7576" s="223" t="s">
        <v>11119</v>
      </c>
    </row>
    <row r="7577" spans="1:2">
      <c r="A7577" s="223" t="s">
        <v>0</v>
      </c>
      <c r="B7577" s="223" t="s">
        <v>11120</v>
      </c>
    </row>
    <row r="7578" spans="1:2">
      <c r="A7578" s="223" t="s">
        <v>1</v>
      </c>
      <c r="B7578" s="223" t="s">
        <v>11121</v>
      </c>
    </row>
    <row r="7579" spans="1:2">
      <c r="A7579" s="223" t="s">
        <v>3179</v>
      </c>
      <c r="B7579" s="223" t="s">
        <v>11122</v>
      </c>
    </row>
    <row r="7580" spans="1:2">
      <c r="A7580" s="223" t="s">
        <v>3179</v>
      </c>
      <c r="B7580" s="223" t="s">
        <v>11123</v>
      </c>
    </row>
    <row r="7581" spans="1:2">
      <c r="A7581" s="223" t="s">
        <v>1</v>
      </c>
      <c r="B7581" s="223" t="s">
        <v>11124</v>
      </c>
    </row>
    <row r="7582" spans="1:2">
      <c r="A7582" s="223" t="s">
        <v>0</v>
      </c>
      <c r="B7582" s="223" t="s">
        <v>11125</v>
      </c>
    </row>
    <row r="7583" spans="1:2">
      <c r="A7583" s="223" t="s">
        <v>40605</v>
      </c>
      <c r="B7583" s="223" t="s">
        <v>11126</v>
      </c>
    </row>
    <row r="7584" spans="1:2">
      <c r="A7584" s="223" t="s">
        <v>1</v>
      </c>
      <c r="B7584" s="223" t="s">
        <v>11127</v>
      </c>
    </row>
    <row r="7585" spans="1:2">
      <c r="A7585" s="223" t="s">
        <v>3179</v>
      </c>
      <c r="B7585" s="223" t="s">
        <v>11128</v>
      </c>
    </row>
    <row r="7586" spans="1:2">
      <c r="A7586" s="223" t="s">
        <v>1</v>
      </c>
      <c r="B7586" s="223" t="s">
        <v>11129</v>
      </c>
    </row>
    <row r="7587" spans="1:2">
      <c r="A7587" s="223" t="s">
        <v>40607</v>
      </c>
      <c r="B7587" s="223" t="s">
        <v>11130</v>
      </c>
    </row>
    <row r="7588" spans="1:2">
      <c r="A7588" s="223" t="s">
        <v>1</v>
      </c>
      <c r="B7588" s="223" t="s">
        <v>11131</v>
      </c>
    </row>
    <row r="7589" spans="1:2">
      <c r="A7589" s="223" t="s">
        <v>3179</v>
      </c>
      <c r="B7589" s="223" t="s">
        <v>11132</v>
      </c>
    </row>
    <row r="7590" spans="1:2">
      <c r="A7590" s="223" t="s">
        <v>0</v>
      </c>
      <c r="B7590" s="223" t="s">
        <v>11133</v>
      </c>
    </row>
    <row r="7591" spans="1:2">
      <c r="A7591" s="223" t="s">
        <v>40607</v>
      </c>
      <c r="B7591" s="223" t="s">
        <v>11134</v>
      </c>
    </row>
    <row r="7592" spans="1:2">
      <c r="A7592" s="223" t="s">
        <v>40608</v>
      </c>
      <c r="B7592" s="223" t="s">
        <v>11135</v>
      </c>
    </row>
    <row r="7593" spans="1:2">
      <c r="A7593" s="223" t="s">
        <v>0</v>
      </c>
      <c r="B7593" s="223" t="s">
        <v>11136</v>
      </c>
    </row>
    <row r="7594" spans="1:2">
      <c r="A7594" s="223" t="s">
        <v>3179</v>
      </c>
      <c r="B7594" s="223" t="s">
        <v>11137</v>
      </c>
    </row>
    <row r="7595" spans="1:2">
      <c r="A7595" s="223" t="s">
        <v>40605</v>
      </c>
      <c r="B7595" s="223" t="s">
        <v>11138</v>
      </c>
    </row>
    <row r="7596" spans="1:2">
      <c r="A7596" s="223" t="s">
        <v>0</v>
      </c>
      <c r="B7596" s="223" t="s">
        <v>11139</v>
      </c>
    </row>
    <row r="7597" spans="1:2">
      <c r="A7597" s="223" t="s">
        <v>40606</v>
      </c>
      <c r="B7597" s="223" t="s">
        <v>11140</v>
      </c>
    </row>
    <row r="7598" spans="1:2">
      <c r="A7598" s="223" t="s">
        <v>1</v>
      </c>
      <c r="B7598" s="223" t="s">
        <v>11141</v>
      </c>
    </row>
    <row r="7599" spans="1:2">
      <c r="A7599" s="223" t="s">
        <v>0</v>
      </c>
      <c r="B7599" s="223" t="s">
        <v>11142</v>
      </c>
    </row>
    <row r="7600" spans="1:2">
      <c r="A7600" s="223" t="s">
        <v>40607</v>
      </c>
      <c r="B7600" s="223" t="s">
        <v>11143</v>
      </c>
    </row>
    <row r="7601" spans="1:2">
      <c r="A7601" s="223" t="s">
        <v>40607</v>
      </c>
      <c r="B7601" s="223" t="s">
        <v>11144</v>
      </c>
    </row>
    <row r="7602" spans="1:2">
      <c r="A7602" s="223" t="s">
        <v>0</v>
      </c>
      <c r="B7602" s="223" t="s">
        <v>11145</v>
      </c>
    </row>
    <row r="7603" spans="1:2">
      <c r="A7603" s="223" t="s">
        <v>0</v>
      </c>
      <c r="B7603" s="223" t="s">
        <v>11146</v>
      </c>
    </row>
    <row r="7604" spans="1:2">
      <c r="A7604" s="223" t="s">
        <v>3179</v>
      </c>
      <c r="B7604" s="223" t="s">
        <v>11147</v>
      </c>
    </row>
    <row r="7605" spans="1:2">
      <c r="A7605" s="223" t="s">
        <v>40607</v>
      </c>
      <c r="B7605" s="223" t="s">
        <v>11148</v>
      </c>
    </row>
    <row r="7606" spans="1:2">
      <c r="A7606" s="223" t="s">
        <v>1</v>
      </c>
      <c r="B7606" s="223" t="s">
        <v>11149</v>
      </c>
    </row>
    <row r="7607" spans="1:2">
      <c r="A7607" s="223" t="s">
        <v>3179</v>
      </c>
      <c r="B7607" s="223" t="s">
        <v>11150</v>
      </c>
    </row>
    <row r="7608" spans="1:2">
      <c r="A7608" s="223" t="s">
        <v>40607</v>
      </c>
      <c r="B7608" s="223" t="s">
        <v>11151</v>
      </c>
    </row>
    <row r="7609" spans="1:2">
      <c r="A7609" s="223" t="s">
        <v>0</v>
      </c>
      <c r="B7609" s="223" t="s">
        <v>11152</v>
      </c>
    </row>
    <row r="7610" spans="1:2">
      <c r="A7610" s="223" t="s">
        <v>1</v>
      </c>
      <c r="B7610" s="223" t="s">
        <v>11153</v>
      </c>
    </row>
    <row r="7611" spans="1:2">
      <c r="A7611" s="223" t="s">
        <v>0</v>
      </c>
      <c r="B7611" s="223" t="s">
        <v>11154</v>
      </c>
    </row>
    <row r="7612" spans="1:2">
      <c r="A7612" s="223" t="s">
        <v>0</v>
      </c>
      <c r="B7612" s="223" t="s">
        <v>11155</v>
      </c>
    </row>
    <row r="7613" spans="1:2">
      <c r="A7613" s="223" t="s">
        <v>3179</v>
      </c>
      <c r="B7613" s="223" t="s">
        <v>11156</v>
      </c>
    </row>
    <row r="7614" spans="1:2">
      <c r="A7614" s="223" t="s">
        <v>1</v>
      </c>
      <c r="B7614" s="223" t="s">
        <v>11157</v>
      </c>
    </row>
    <row r="7615" spans="1:2">
      <c r="A7615" s="223" t="s">
        <v>3179</v>
      </c>
      <c r="B7615" s="223" t="s">
        <v>11158</v>
      </c>
    </row>
    <row r="7616" spans="1:2">
      <c r="A7616" s="223" t="s">
        <v>3179</v>
      </c>
      <c r="B7616" s="223" t="s">
        <v>11159</v>
      </c>
    </row>
    <row r="7617" spans="1:2">
      <c r="A7617" s="223" t="s">
        <v>40607</v>
      </c>
      <c r="B7617" s="223" t="s">
        <v>11160</v>
      </c>
    </row>
    <row r="7618" spans="1:2">
      <c r="A7618" s="223" t="s">
        <v>3179</v>
      </c>
      <c r="B7618" s="223" t="s">
        <v>11161</v>
      </c>
    </row>
    <row r="7619" spans="1:2">
      <c r="A7619" s="223" t="s">
        <v>1</v>
      </c>
      <c r="B7619" s="223" t="s">
        <v>11162</v>
      </c>
    </row>
    <row r="7620" spans="1:2">
      <c r="A7620" s="223" t="s">
        <v>40607</v>
      </c>
      <c r="B7620" s="223" t="s">
        <v>11163</v>
      </c>
    </row>
    <row r="7621" spans="1:2">
      <c r="A7621" s="223" t="s">
        <v>40607</v>
      </c>
      <c r="B7621" s="223" t="s">
        <v>11164</v>
      </c>
    </row>
    <row r="7622" spans="1:2">
      <c r="A7622" s="223" t="s">
        <v>1</v>
      </c>
      <c r="B7622" s="223" t="s">
        <v>11165</v>
      </c>
    </row>
    <row r="7623" spans="1:2">
      <c r="A7623" s="223" t="s">
        <v>1</v>
      </c>
      <c r="B7623" s="223" t="s">
        <v>11166</v>
      </c>
    </row>
    <row r="7624" spans="1:2">
      <c r="A7624" s="223" t="s">
        <v>1</v>
      </c>
      <c r="B7624" s="223" t="s">
        <v>11167</v>
      </c>
    </row>
    <row r="7625" spans="1:2">
      <c r="A7625" s="223" t="s">
        <v>0</v>
      </c>
      <c r="B7625" s="223" t="s">
        <v>11168</v>
      </c>
    </row>
    <row r="7626" spans="1:2">
      <c r="A7626" s="223" t="s">
        <v>1</v>
      </c>
      <c r="B7626" s="223" t="s">
        <v>11169</v>
      </c>
    </row>
    <row r="7627" spans="1:2">
      <c r="A7627" s="223" t="s">
        <v>40607</v>
      </c>
      <c r="B7627" s="223" t="s">
        <v>11170</v>
      </c>
    </row>
    <row r="7628" spans="1:2">
      <c r="A7628" s="223" t="s">
        <v>1</v>
      </c>
      <c r="B7628" s="223" t="s">
        <v>11171</v>
      </c>
    </row>
    <row r="7629" spans="1:2">
      <c r="A7629" s="223" t="s">
        <v>40607</v>
      </c>
      <c r="B7629" s="223" t="s">
        <v>11172</v>
      </c>
    </row>
    <row r="7630" spans="1:2">
      <c r="A7630" s="223" t="s">
        <v>1</v>
      </c>
      <c r="B7630" s="223" t="s">
        <v>11173</v>
      </c>
    </row>
    <row r="7631" spans="1:2">
      <c r="A7631" s="223" t="s">
        <v>40607</v>
      </c>
      <c r="B7631" s="223" t="s">
        <v>11174</v>
      </c>
    </row>
    <row r="7632" spans="1:2">
      <c r="A7632" s="223" t="s">
        <v>40607</v>
      </c>
      <c r="B7632" s="223" t="s">
        <v>11175</v>
      </c>
    </row>
    <row r="7633" spans="1:2">
      <c r="A7633" s="223" t="s">
        <v>1</v>
      </c>
      <c r="B7633" s="223" t="s">
        <v>11176</v>
      </c>
    </row>
    <row r="7634" spans="1:2">
      <c r="A7634" s="223" t="s">
        <v>3179</v>
      </c>
      <c r="B7634" s="223" t="s">
        <v>11177</v>
      </c>
    </row>
    <row r="7635" spans="1:2">
      <c r="A7635" s="223" t="s">
        <v>40606</v>
      </c>
      <c r="B7635" s="223" t="s">
        <v>11178</v>
      </c>
    </row>
    <row r="7636" spans="1:2">
      <c r="A7636" s="223" t="s">
        <v>1</v>
      </c>
      <c r="B7636" s="223" t="s">
        <v>11179</v>
      </c>
    </row>
    <row r="7637" spans="1:2">
      <c r="A7637" s="223" t="s">
        <v>40605</v>
      </c>
      <c r="B7637" s="223" t="s">
        <v>11180</v>
      </c>
    </row>
    <row r="7638" spans="1:2">
      <c r="A7638" s="223" t="s">
        <v>0</v>
      </c>
      <c r="B7638" s="223" t="s">
        <v>11181</v>
      </c>
    </row>
    <row r="7639" spans="1:2">
      <c r="A7639" s="223" t="s">
        <v>40607</v>
      </c>
      <c r="B7639" s="223" t="s">
        <v>11182</v>
      </c>
    </row>
    <row r="7640" spans="1:2">
      <c r="A7640" s="223" t="s">
        <v>1</v>
      </c>
      <c r="B7640" s="223" t="s">
        <v>11183</v>
      </c>
    </row>
    <row r="7641" spans="1:2">
      <c r="A7641" s="223" t="s">
        <v>40606</v>
      </c>
      <c r="B7641" s="223" t="s">
        <v>11184</v>
      </c>
    </row>
    <row r="7642" spans="1:2">
      <c r="A7642" s="223" t="s">
        <v>1</v>
      </c>
      <c r="B7642" s="223" t="s">
        <v>11185</v>
      </c>
    </row>
    <row r="7643" spans="1:2">
      <c r="A7643" s="223" t="s">
        <v>40606</v>
      </c>
      <c r="B7643" s="223" t="s">
        <v>11186</v>
      </c>
    </row>
    <row r="7644" spans="1:2">
      <c r="A7644" s="223" t="s">
        <v>3179</v>
      </c>
      <c r="B7644" s="223" t="s">
        <v>11187</v>
      </c>
    </row>
    <row r="7645" spans="1:2">
      <c r="A7645" s="223" t="s">
        <v>1</v>
      </c>
      <c r="B7645" s="223" t="s">
        <v>11188</v>
      </c>
    </row>
    <row r="7646" spans="1:2">
      <c r="A7646" s="223" t="s">
        <v>1</v>
      </c>
      <c r="B7646" s="223" t="s">
        <v>11189</v>
      </c>
    </row>
    <row r="7647" spans="1:2">
      <c r="A7647" s="223" t="s">
        <v>0</v>
      </c>
      <c r="B7647" s="223" t="s">
        <v>11190</v>
      </c>
    </row>
    <row r="7648" spans="1:2">
      <c r="A7648" s="223" t="s">
        <v>1</v>
      </c>
      <c r="B7648" s="223" t="s">
        <v>11191</v>
      </c>
    </row>
    <row r="7649" spans="1:2">
      <c r="A7649" s="223" t="s">
        <v>1</v>
      </c>
      <c r="B7649" s="223" t="s">
        <v>11192</v>
      </c>
    </row>
    <row r="7650" spans="1:2">
      <c r="A7650" s="223" t="s">
        <v>0</v>
      </c>
      <c r="B7650" s="223" t="s">
        <v>11193</v>
      </c>
    </row>
    <row r="7651" spans="1:2">
      <c r="A7651" s="223" t="s">
        <v>3179</v>
      </c>
      <c r="B7651" s="223" t="s">
        <v>11194</v>
      </c>
    </row>
    <row r="7652" spans="1:2">
      <c r="A7652" s="223" t="s">
        <v>40605</v>
      </c>
      <c r="B7652" s="223" t="s">
        <v>11195</v>
      </c>
    </row>
    <row r="7653" spans="1:2">
      <c r="A7653" s="223" t="s">
        <v>3179</v>
      </c>
      <c r="B7653" s="223" t="s">
        <v>11196</v>
      </c>
    </row>
    <row r="7654" spans="1:2">
      <c r="A7654" s="223" t="s">
        <v>0</v>
      </c>
      <c r="B7654" s="223" t="s">
        <v>11197</v>
      </c>
    </row>
    <row r="7655" spans="1:2">
      <c r="A7655" s="223" t="s">
        <v>0</v>
      </c>
      <c r="B7655" s="223" t="s">
        <v>11198</v>
      </c>
    </row>
    <row r="7656" spans="1:2">
      <c r="A7656" s="223" t="s">
        <v>0</v>
      </c>
      <c r="B7656" s="223" t="s">
        <v>11199</v>
      </c>
    </row>
    <row r="7657" spans="1:2">
      <c r="A7657" s="223" t="s">
        <v>1</v>
      </c>
      <c r="B7657" s="223" t="s">
        <v>11200</v>
      </c>
    </row>
    <row r="7658" spans="1:2">
      <c r="A7658" s="223" t="s">
        <v>40608</v>
      </c>
      <c r="B7658" s="223" t="s">
        <v>11201</v>
      </c>
    </row>
    <row r="7659" spans="1:2">
      <c r="A7659" s="223" t="s">
        <v>40606</v>
      </c>
      <c r="B7659" s="223" t="s">
        <v>11202</v>
      </c>
    </row>
    <row r="7660" spans="1:2">
      <c r="A7660" s="223" t="s">
        <v>0</v>
      </c>
      <c r="B7660" s="223" t="s">
        <v>11203</v>
      </c>
    </row>
    <row r="7661" spans="1:2">
      <c r="A7661" s="223" t="s">
        <v>40605</v>
      </c>
      <c r="B7661" s="223" t="s">
        <v>11204</v>
      </c>
    </row>
    <row r="7662" spans="1:2">
      <c r="A7662" s="223" t="s">
        <v>0</v>
      </c>
      <c r="B7662" s="223" t="s">
        <v>11205</v>
      </c>
    </row>
    <row r="7663" spans="1:2">
      <c r="A7663" s="223" t="s">
        <v>40605</v>
      </c>
      <c r="B7663" s="223" t="s">
        <v>11206</v>
      </c>
    </row>
    <row r="7664" spans="1:2">
      <c r="A7664" s="223" t="s">
        <v>1</v>
      </c>
      <c r="B7664" s="223" t="s">
        <v>11207</v>
      </c>
    </row>
    <row r="7665" spans="1:2">
      <c r="A7665" s="223" t="s">
        <v>40607</v>
      </c>
      <c r="B7665" s="223" t="s">
        <v>11208</v>
      </c>
    </row>
    <row r="7666" spans="1:2">
      <c r="A7666" s="223" t="s">
        <v>1</v>
      </c>
      <c r="B7666" s="223" t="s">
        <v>11209</v>
      </c>
    </row>
    <row r="7667" spans="1:2">
      <c r="A7667" s="223" t="s">
        <v>40607</v>
      </c>
      <c r="B7667" s="223" t="s">
        <v>11210</v>
      </c>
    </row>
    <row r="7668" spans="1:2">
      <c r="A7668" s="223" t="s">
        <v>1</v>
      </c>
      <c r="B7668" s="223" t="s">
        <v>11211</v>
      </c>
    </row>
    <row r="7669" spans="1:2">
      <c r="A7669" s="223" t="s">
        <v>1</v>
      </c>
      <c r="B7669" s="223" t="s">
        <v>11212</v>
      </c>
    </row>
    <row r="7670" spans="1:2">
      <c r="A7670" s="223" t="s">
        <v>0</v>
      </c>
      <c r="B7670" s="223" t="s">
        <v>11213</v>
      </c>
    </row>
    <row r="7671" spans="1:2">
      <c r="A7671" s="223" t="s">
        <v>3179</v>
      </c>
      <c r="B7671" s="223" t="s">
        <v>11214</v>
      </c>
    </row>
    <row r="7672" spans="1:2">
      <c r="A7672" s="223" t="s">
        <v>0</v>
      </c>
      <c r="B7672" s="223" t="s">
        <v>11215</v>
      </c>
    </row>
    <row r="7673" spans="1:2">
      <c r="A7673" s="223" t="s">
        <v>1</v>
      </c>
      <c r="B7673" s="223" t="s">
        <v>11216</v>
      </c>
    </row>
    <row r="7674" spans="1:2">
      <c r="A7674" s="223" t="s">
        <v>3179</v>
      </c>
      <c r="B7674" s="223" t="s">
        <v>11217</v>
      </c>
    </row>
    <row r="7675" spans="1:2">
      <c r="A7675" s="223" t="s">
        <v>40605</v>
      </c>
      <c r="B7675" s="223" t="s">
        <v>11218</v>
      </c>
    </row>
    <row r="7676" spans="1:2">
      <c r="A7676" s="223" t="s">
        <v>0</v>
      </c>
      <c r="B7676" s="223" t="s">
        <v>11219</v>
      </c>
    </row>
    <row r="7677" spans="1:2">
      <c r="A7677" s="223" t="s">
        <v>3179</v>
      </c>
      <c r="B7677" s="223" t="s">
        <v>11220</v>
      </c>
    </row>
    <row r="7678" spans="1:2">
      <c r="A7678" s="223" t="s">
        <v>1</v>
      </c>
      <c r="B7678" s="223" t="s">
        <v>11221</v>
      </c>
    </row>
    <row r="7679" spans="1:2">
      <c r="A7679" s="223" t="s">
        <v>3179</v>
      </c>
      <c r="B7679" s="223" t="s">
        <v>11222</v>
      </c>
    </row>
    <row r="7680" spans="1:2">
      <c r="A7680" s="223" t="s">
        <v>1</v>
      </c>
      <c r="B7680" s="223" t="s">
        <v>11223</v>
      </c>
    </row>
    <row r="7681" spans="1:2">
      <c r="A7681" s="223" t="s">
        <v>3179</v>
      </c>
      <c r="B7681" s="223" t="s">
        <v>11224</v>
      </c>
    </row>
    <row r="7682" spans="1:2">
      <c r="A7682" s="223" t="s">
        <v>0</v>
      </c>
      <c r="B7682" s="223" t="s">
        <v>11225</v>
      </c>
    </row>
    <row r="7683" spans="1:2">
      <c r="A7683" s="223" t="s">
        <v>3179</v>
      </c>
      <c r="B7683" s="223" t="s">
        <v>11226</v>
      </c>
    </row>
    <row r="7684" spans="1:2">
      <c r="A7684" s="223" t="s">
        <v>1</v>
      </c>
      <c r="B7684" s="223" t="s">
        <v>11227</v>
      </c>
    </row>
    <row r="7685" spans="1:2">
      <c r="A7685" s="223" t="s">
        <v>40608</v>
      </c>
      <c r="B7685" s="223" t="s">
        <v>11228</v>
      </c>
    </row>
    <row r="7686" spans="1:2">
      <c r="A7686" s="223" t="s">
        <v>40608</v>
      </c>
      <c r="B7686" s="223" t="s">
        <v>11229</v>
      </c>
    </row>
    <row r="7687" spans="1:2">
      <c r="A7687" s="223" t="s">
        <v>40605</v>
      </c>
      <c r="B7687" s="223" t="s">
        <v>11230</v>
      </c>
    </row>
    <row r="7688" spans="1:2">
      <c r="A7688" s="223" t="s">
        <v>3179</v>
      </c>
      <c r="B7688" s="223" t="s">
        <v>11231</v>
      </c>
    </row>
    <row r="7689" spans="1:2">
      <c r="A7689" s="223" t="s">
        <v>40605</v>
      </c>
      <c r="B7689" s="223" t="s">
        <v>11232</v>
      </c>
    </row>
    <row r="7690" spans="1:2">
      <c r="A7690" s="223" t="s">
        <v>40607</v>
      </c>
      <c r="B7690" s="223" t="s">
        <v>11233</v>
      </c>
    </row>
    <row r="7691" spans="1:2">
      <c r="A7691" s="223" t="s">
        <v>3179</v>
      </c>
      <c r="B7691" s="223" t="s">
        <v>11234</v>
      </c>
    </row>
    <row r="7692" spans="1:2">
      <c r="A7692" s="223" t="s">
        <v>0</v>
      </c>
      <c r="B7692" s="223" t="s">
        <v>11235</v>
      </c>
    </row>
    <row r="7693" spans="1:2">
      <c r="A7693" s="223" t="s">
        <v>1</v>
      </c>
      <c r="B7693" s="223" t="s">
        <v>11236</v>
      </c>
    </row>
    <row r="7694" spans="1:2">
      <c r="A7694" s="223" t="s">
        <v>1</v>
      </c>
      <c r="B7694" s="223" t="s">
        <v>11237</v>
      </c>
    </row>
    <row r="7695" spans="1:2">
      <c r="A7695" s="223" t="s">
        <v>40608</v>
      </c>
      <c r="B7695" s="223" t="s">
        <v>11238</v>
      </c>
    </row>
    <row r="7696" spans="1:2">
      <c r="A7696" s="223" t="s">
        <v>1</v>
      </c>
      <c r="B7696" s="223" t="s">
        <v>11239</v>
      </c>
    </row>
    <row r="7697" spans="1:2">
      <c r="A7697" s="223" t="s">
        <v>1</v>
      </c>
      <c r="B7697" s="223" t="s">
        <v>11240</v>
      </c>
    </row>
    <row r="7698" spans="1:2">
      <c r="A7698" s="223" t="s">
        <v>40607</v>
      </c>
      <c r="B7698" s="223" t="s">
        <v>11241</v>
      </c>
    </row>
    <row r="7699" spans="1:2">
      <c r="A7699" s="223" t="s">
        <v>40607</v>
      </c>
      <c r="B7699" s="223" t="s">
        <v>11242</v>
      </c>
    </row>
    <row r="7700" spans="1:2">
      <c r="A7700" s="223" t="s">
        <v>0</v>
      </c>
      <c r="B7700" s="223" t="s">
        <v>11243</v>
      </c>
    </row>
    <row r="7701" spans="1:2">
      <c r="A7701" s="223" t="s">
        <v>1</v>
      </c>
      <c r="B7701" s="223" t="s">
        <v>11244</v>
      </c>
    </row>
    <row r="7702" spans="1:2">
      <c r="A7702" s="223" t="s">
        <v>0</v>
      </c>
      <c r="B7702" s="223" t="s">
        <v>11245</v>
      </c>
    </row>
    <row r="7703" spans="1:2">
      <c r="A7703" s="223" t="s">
        <v>1</v>
      </c>
      <c r="B7703" s="223" t="s">
        <v>11246</v>
      </c>
    </row>
    <row r="7704" spans="1:2">
      <c r="A7704" s="223" t="s">
        <v>3179</v>
      </c>
      <c r="B7704" s="223" t="s">
        <v>11247</v>
      </c>
    </row>
    <row r="7705" spans="1:2">
      <c r="A7705" s="223" t="s">
        <v>40606</v>
      </c>
      <c r="B7705" s="223" t="s">
        <v>11248</v>
      </c>
    </row>
    <row r="7706" spans="1:2">
      <c r="A7706" s="223" t="s">
        <v>3179</v>
      </c>
      <c r="B7706" s="223" t="s">
        <v>11249</v>
      </c>
    </row>
    <row r="7707" spans="1:2">
      <c r="A7707" s="223" t="s">
        <v>3179</v>
      </c>
      <c r="B7707" s="223" t="s">
        <v>11250</v>
      </c>
    </row>
    <row r="7708" spans="1:2">
      <c r="A7708" s="223" t="s">
        <v>40606</v>
      </c>
      <c r="B7708" s="223" t="s">
        <v>11251</v>
      </c>
    </row>
    <row r="7709" spans="1:2">
      <c r="A7709" s="223" t="s">
        <v>1</v>
      </c>
      <c r="B7709" s="223" t="s">
        <v>11252</v>
      </c>
    </row>
    <row r="7710" spans="1:2">
      <c r="A7710" s="223" t="s">
        <v>40605</v>
      </c>
      <c r="B7710" s="223" t="s">
        <v>11253</v>
      </c>
    </row>
    <row r="7711" spans="1:2">
      <c r="A7711" s="223" t="s">
        <v>40608</v>
      </c>
      <c r="B7711" s="223" t="s">
        <v>11254</v>
      </c>
    </row>
    <row r="7712" spans="1:2">
      <c r="A7712" s="223" t="s">
        <v>0</v>
      </c>
      <c r="B7712" s="223" t="s">
        <v>11255</v>
      </c>
    </row>
    <row r="7713" spans="1:2">
      <c r="A7713" s="223" t="s">
        <v>1</v>
      </c>
      <c r="B7713" s="223" t="s">
        <v>11256</v>
      </c>
    </row>
    <row r="7714" spans="1:2">
      <c r="A7714" s="223" t="s">
        <v>40605</v>
      </c>
      <c r="B7714" s="223" t="s">
        <v>11257</v>
      </c>
    </row>
    <row r="7715" spans="1:2">
      <c r="A7715" s="223" t="s">
        <v>40607</v>
      </c>
      <c r="B7715" s="223" t="s">
        <v>11258</v>
      </c>
    </row>
    <row r="7716" spans="1:2">
      <c r="A7716" s="223" t="s">
        <v>40607</v>
      </c>
      <c r="B7716" s="223" t="s">
        <v>11259</v>
      </c>
    </row>
    <row r="7717" spans="1:2">
      <c r="A7717" s="223" t="s">
        <v>40608</v>
      </c>
      <c r="B7717" s="223" t="s">
        <v>11260</v>
      </c>
    </row>
    <row r="7718" spans="1:2">
      <c r="A7718" s="223" t="s">
        <v>0</v>
      </c>
      <c r="B7718" s="223" t="s">
        <v>11261</v>
      </c>
    </row>
    <row r="7719" spans="1:2">
      <c r="A7719" s="223" t="s">
        <v>0</v>
      </c>
      <c r="B7719" s="223" t="s">
        <v>11262</v>
      </c>
    </row>
    <row r="7720" spans="1:2">
      <c r="A7720" s="223" t="s">
        <v>1</v>
      </c>
      <c r="B7720" s="223" t="s">
        <v>11263</v>
      </c>
    </row>
    <row r="7721" spans="1:2">
      <c r="A7721" s="223" t="s">
        <v>1</v>
      </c>
      <c r="B7721" s="223" t="s">
        <v>11264</v>
      </c>
    </row>
    <row r="7722" spans="1:2">
      <c r="A7722" s="223" t="s">
        <v>40607</v>
      </c>
      <c r="B7722" s="223" t="s">
        <v>11265</v>
      </c>
    </row>
    <row r="7723" spans="1:2">
      <c r="A7723" s="223" t="s">
        <v>1</v>
      </c>
      <c r="B7723" s="223" t="s">
        <v>11266</v>
      </c>
    </row>
    <row r="7724" spans="1:2">
      <c r="A7724" s="223" t="s">
        <v>40607</v>
      </c>
      <c r="B7724" s="223" t="s">
        <v>11267</v>
      </c>
    </row>
    <row r="7725" spans="1:2">
      <c r="A7725" s="223" t="s">
        <v>3179</v>
      </c>
      <c r="B7725" s="223" t="s">
        <v>11268</v>
      </c>
    </row>
    <row r="7726" spans="1:2">
      <c r="A7726" s="223" t="s">
        <v>1</v>
      </c>
      <c r="B7726" s="223" t="s">
        <v>11269</v>
      </c>
    </row>
    <row r="7727" spans="1:2">
      <c r="A7727" s="223" t="s">
        <v>1</v>
      </c>
      <c r="B7727" s="223" t="s">
        <v>11270</v>
      </c>
    </row>
    <row r="7728" spans="1:2">
      <c r="A7728" s="223" t="s">
        <v>40605</v>
      </c>
      <c r="B7728" s="223" t="s">
        <v>11271</v>
      </c>
    </row>
    <row r="7729" spans="1:2">
      <c r="A7729" s="223" t="s">
        <v>0</v>
      </c>
      <c r="B7729" s="223" t="s">
        <v>11272</v>
      </c>
    </row>
    <row r="7730" spans="1:2">
      <c r="A7730" s="223" t="s">
        <v>0</v>
      </c>
      <c r="B7730" s="223" t="s">
        <v>11273</v>
      </c>
    </row>
    <row r="7731" spans="1:2">
      <c r="A7731" s="223" t="s">
        <v>40607</v>
      </c>
      <c r="B7731" s="223" t="s">
        <v>11274</v>
      </c>
    </row>
    <row r="7732" spans="1:2">
      <c r="A7732" s="223" t="s">
        <v>3179</v>
      </c>
      <c r="B7732" s="223" t="s">
        <v>11275</v>
      </c>
    </row>
    <row r="7733" spans="1:2">
      <c r="A7733" s="223" t="s">
        <v>0</v>
      </c>
      <c r="B7733" s="223" t="s">
        <v>11276</v>
      </c>
    </row>
    <row r="7734" spans="1:2">
      <c r="A7734" s="223" t="s">
        <v>40607</v>
      </c>
      <c r="B7734" s="223" t="s">
        <v>11277</v>
      </c>
    </row>
    <row r="7735" spans="1:2">
      <c r="A7735" s="223" t="s">
        <v>40605</v>
      </c>
      <c r="B7735" s="223" t="s">
        <v>11278</v>
      </c>
    </row>
    <row r="7736" spans="1:2">
      <c r="A7736" s="223" t="s">
        <v>0</v>
      </c>
      <c r="B7736" s="223" t="s">
        <v>11279</v>
      </c>
    </row>
    <row r="7737" spans="1:2">
      <c r="A7737" s="223" t="s">
        <v>0</v>
      </c>
      <c r="B7737" s="223" t="s">
        <v>11280</v>
      </c>
    </row>
    <row r="7738" spans="1:2">
      <c r="A7738" s="223" t="s">
        <v>1</v>
      </c>
      <c r="B7738" s="223" t="s">
        <v>11281</v>
      </c>
    </row>
    <row r="7739" spans="1:2">
      <c r="A7739" s="223" t="s">
        <v>1</v>
      </c>
      <c r="B7739" s="223" t="s">
        <v>11282</v>
      </c>
    </row>
    <row r="7740" spans="1:2">
      <c r="A7740" s="223" t="s">
        <v>0</v>
      </c>
      <c r="B7740" s="223" t="s">
        <v>11283</v>
      </c>
    </row>
    <row r="7741" spans="1:2">
      <c r="A7741" s="223" t="s">
        <v>1</v>
      </c>
      <c r="B7741" s="223" t="s">
        <v>11284</v>
      </c>
    </row>
    <row r="7742" spans="1:2">
      <c r="A7742" s="223" t="s">
        <v>3179</v>
      </c>
      <c r="B7742" s="223" t="s">
        <v>11285</v>
      </c>
    </row>
    <row r="7743" spans="1:2">
      <c r="A7743" s="223" t="s">
        <v>40607</v>
      </c>
      <c r="B7743" s="223" t="s">
        <v>11286</v>
      </c>
    </row>
    <row r="7744" spans="1:2">
      <c r="A7744" s="223" t="s">
        <v>0</v>
      </c>
      <c r="B7744" s="223" t="s">
        <v>11287</v>
      </c>
    </row>
    <row r="7745" spans="1:2">
      <c r="A7745" s="223" t="s">
        <v>40607</v>
      </c>
      <c r="B7745" s="223" t="s">
        <v>11288</v>
      </c>
    </row>
    <row r="7746" spans="1:2">
      <c r="A7746" s="223" t="s">
        <v>0</v>
      </c>
      <c r="B7746" s="223" t="s">
        <v>11289</v>
      </c>
    </row>
    <row r="7747" spans="1:2">
      <c r="A7747" s="223" t="s">
        <v>0</v>
      </c>
      <c r="B7747" s="223" t="s">
        <v>11290</v>
      </c>
    </row>
    <row r="7748" spans="1:2">
      <c r="A7748" s="223" t="s">
        <v>40607</v>
      </c>
      <c r="B7748" s="223" t="s">
        <v>11291</v>
      </c>
    </row>
    <row r="7749" spans="1:2">
      <c r="A7749" s="223" t="s">
        <v>40607</v>
      </c>
      <c r="B7749" s="223" t="s">
        <v>11292</v>
      </c>
    </row>
    <row r="7750" spans="1:2">
      <c r="A7750" s="223" t="s">
        <v>3179</v>
      </c>
      <c r="B7750" s="223" t="s">
        <v>11293</v>
      </c>
    </row>
    <row r="7751" spans="1:2">
      <c r="A7751" s="223" t="s">
        <v>40607</v>
      </c>
      <c r="B7751" s="223" t="s">
        <v>11294</v>
      </c>
    </row>
    <row r="7752" spans="1:2">
      <c r="A7752" s="223" t="s">
        <v>1</v>
      </c>
      <c r="B7752" s="223" t="s">
        <v>11295</v>
      </c>
    </row>
    <row r="7753" spans="1:2">
      <c r="A7753" s="223" t="s">
        <v>40606</v>
      </c>
      <c r="B7753" s="223" t="s">
        <v>11296</v>
      </c>
    </row>
    <row r="7754" spans="1:2">
      <c r="A7754" s="223" t="s">
        <v>40607</v>
      </c>
      <c r="B7754" s="223" t="s">
        <v>11297</v>
      </c>
    </row>
    <row r="7755" spans="1:2">
      <c r="A7755" s="223" t="s">
        <v>40606</v>
      </c>
      <c r="B7755" s="223" t="e">
        <f>-serine O-palmitoleoyltransferase porcupine-like</f>
        <v>#NAME?</v>
      </c>
    </row>
    <row r="7756" spans="1:2">
      <c r="A7756" s="223" t="s">
        <v>0</v>
      </c>
      <c r="B7756" s="223" t="s">
        <v>11298</v>
      </c>
    </row>
    <row r="7757" spans="1:2">
      <c r="A7757" s="223" t="s">
        <v>1</v>
      </c>
      <c r="B7757" s="223" t="s">
        <v>11299</v>
      </c>
    </row>
    <row r="7758" spans="1:2">
      <c r="A7758" s="223" t="s">
        <v>0</v>
      </c>
      <c r="B7758" s="223" t="s">
        <v>11300</v>
      </c>
    </row>
    <row r="7759" spans="1:2">
      <c r="A7759" s="223" t="s">
        <v>1</v>
      </c>
      <c r="B7759" s="223" t="s">
        <v>11301</v>
      </c>
    </row>
    <row r="7760" spans="1:2">
      <c r="A7760" s="223" t="s">
        <v>1</v>
      </c>
      <c r="B7760" s="223" t="s">
        <v>11302</v>
      </c>
    </row>
    <row r="7761" spans="1:2">
      <c r="A7761" s="223" t="s">
        <v>40606</v>
      </c>
      <c r="B7761" s="223" t="s">
        <v>11303</v>
      </c>
    </row>
    <row r="7762" spans="1:2">
      <c r="A7762" s="223" t="s">
        <v>3179</v>
      </c>
      <c r="B7762" s="223" t="s">
        <v>11304</v>
      </c>
    </row>
    <row r="7763" spans="1:2">
      <c r="A7763" s="223" t="s">
        <v>1</v>
      </c>
      <c r="B7763" s="223" t="s">
        <v>11305</v>
      </c>
    </row>
    <row r="7764" spans="1:2">
      <c r="A7764" s="223" t="s">
        <v>3179</v>
      </c>
      <c r="B7764" s="223" t="s">
        <v>11306</v>
      </c>
    </row>
    <row r="7765" spans="1:2">
      <c r="A7765" s="223" t="s">
        <v>1</v>
      </c>
      <c r="B7765" s="223" t="s">
        <v>11307</v>
      </c>
    </row>
    <row r="7766" spans="1:2">
      <c r="A7766" s="223" t="s">
        <v>3179</v>
      </c>
      <c r="B7766" s="223" t="s">
        <v>11308</v>
      </c>
    </row>
    <row r="7767" spans="1:2">
      <c r="A7767" s="223" t="s">
        <v>3179</v>
      </c>
      <c r="B7767" s="223" t="s">
        <v>11309</v>
      </c>
    </row>
    <row r="7768" spans="1:2">
      <c r="A7768" s="223" t="s">
        <v>1</v>
      </c>
      <c r="B7768" s="223" t="s">
        <v>11310</v>
      </c>
    </row>
    <row r="7769" spans="1:2">
      <c r="A7769" s="223" t="s">
        <v>40607</v>
      </c>
      <c r="B7769" s="223" t="s">
        <v>11311</v>
      </c>
    </row>
    <row r="7770" spans="1:2">
      <c r="A7770" s="223" t="s">
        <v>0</v>
      </c>
      <c r="B7770" s="223" t="s">
        <v>11312</v>
      </c>
    </row>
    <row r="7771" spans="1:2">
      <c r="A7771" s="223" t="s">
        <v>40607</v>
      </c>
      <c r="B7771" s="223" t="s">
        <v>11313</v>
      </c>
    </row>
    <row r="7772" spans="1:2">
      <c r="A7772" s="223" t="s">
        <v>0</v>
      </c>
      <c r="B7772" s="223" t="s">
        <v>11314</v>
      </c>
    </row>
    <row r="7773" spans="1:2">
      <c r="A7773" s="223" t="s">
        <v>1</v>
      </c>
      <c r="B7773" s="223" t="s">
        <v>11315</v>
      </c>
    </row>
    <row r="7774" spans="1:2">
      <c r="A7774" s="223" t="s">
        <v>40607</v>
      </c>
      <c r="B7774" s="223" t="s">
        <v>11316</v>
      </c>
    </row>
    <row r="7775" spans="1:2">
      <c r="A7775" s="223" t="s">
        <v>1</v>
      </c>
      <c r="B7775" s="223" t="s">
        <v>11317</v>
      </c>
    </row>
    <row r="7776" spans="1:2">
      <c r="A7776" s="223" t="s">
        <v>40607</v>
      </c>
      <c r="B7776" s="223" t="s">
        <v>11318</v>
      </c>
    </row>
    <row r="7777" spans="1:2">
      <c r="A7777" s="223" t="s">
        <v>1</v>
      </c>
      <c r="B7777" s="223" t="s">
        <v>11319</v>
      </c>
    </row>
    <row r="7778" spans="1:2">
      <c r="A7778" s="223" t="s">
        <v>1</v>
      </c>
      <c r="B7778" s="223" t="s">
        <v>11320</v>
      </c>
    </row>
    <row r="7779" spans="1:2">
      <c r="A7779" s="223" t="s">
        <v>40607</v>
      </c>
      <c r="B7779" s="223" t="s">
        <v>11321</v>
      </c>
    </row>
    <row r="7780" spans="1:2">
      <c r="A7780" s="223" t="s">
        <v>1</v>
      </c>
      <c r="B7780" s="223" t="s">
        <v>11322</v>
      </c>
    </row>
    <row r="7781" spans="1:2">
      <c r="A7781" s="223" t="s">
        <v>40607</v>
      </c>
      <c r="B7781" s="223" t="s">
        <v>11323</v>
      </c>
    </row>
    <row r="7782" spans="1:2">
      <c r="A7782" s="223" t="s">
        <v>0</v>
      </c>
      <c r="B7782" s="223" t="s">
        <v>11324</v>
      </c>
    </row>
    <row r="7783" spans="1:2">
      <c r="A7783" s="223" t="s">
        <v>40605</v>
      </c>
      <c r="B7783" s="223" t="s">
        <v>11325</v>
      </c>
    </row>
    <row r="7784" spans="1:2">
      <c r="A7784" s="223" t="s">
        <v>40607</v>
      </c>
      <c r="B7784" s="223" t="s">
        <v>11326</v>
      </c>
    </row>
    <row r="7785" spans="1:2">
      <c r="A7785" s="223" t="s">
        <v>0</v>
      </c>
      <c r="B7785" s="223" t="s">
        <v>11327</v>
      </c>
    </row>
    <row r="7786" spans="1:2">
      <c r="A7786" s="223" t="s">
        <v>1</v>
      </c>
      <c r="B7786" s="223" t="s">
        <v>11328</v>
      </c>
    </row>
    <row r="7787" spans="1:2">
      <c r="A7787" s="223" t="s">
        <v>0</v>
      </c>
      <c r="B7787" s="223" t="s">
        <v>11329</v>
      </c>
    </row>
    <row r="7788" spans="1:2">
      <c r="A7788" s="223" t="s">
        <v>0</v>
      </c>
      <c r="B7788" s="223" t="s">
        <v>11330</v>
      </c>
    </row>
    <row r="7789" spans="1:2">
      <c r="A7789" s="223" t="s">
        <v>0</v>
      </c>
      <c r="B7789" s="223" t="s">
        <v>11331</v>
      </c>
    </row>
    <row r="7790" spans="1:2">
      <c r="A7790" s="223" t="s">
        <v>0</v>
      </c>
      <c r="B7790" s="223" t="s">
        <v>11332</v>
      </c>
    </row>
    <row r="7791" spans="1:2">
      <c r="A7791" s="223" t="s">
        <v>1</v>
      </c>
      <c r="B7791" s="223" t="s">
        <v>11333</v>
      </c>
    </row>
    <row r="7792" spans="1:2">
      <c r="A7792" s="223" t="s">
        <v>1</v>
      </c>
      <c r="B7792" s="223" t="s">
        <v>11334</v>
      </c>
    </row>
    <row r="7793" spans="1:2">
      <c r="A7793" s="223" t="s">
        <v>0</v>
      </c>
      <c r="B7793" s="223" t="s">
        <v>11335</v>
      </c>
    </row>
    <row r="7794" spans="1:2">
      <c r="A7794" s="223" t="s">
        <v>1</v>
      </c>
      <c r="B7794" s="223" t="s">
        <v>11336</v>
      </c>
    </row>
    <row r="7795" spans="1:2">
      <c r="A7795" s="223" t="s">
        <v>1</v>
      </c>
      <c r="B7795" s="223" t="s">
        <v>11337</v>
      </c>
    </row>
    <row r="7796" spans="1:2">
      <c r="A7796" s="223" t="s">
        <v>0</v>
      </c>
      <c r="B7796" s="223" t="s">
        <v>11338</v>
      </c>
    </row>
    <row r="7797" spans="1:2">
      <c r="A7797" s="223" t="s">
        <v>40605</v>
      </c>
      <c r="B7797" s="223" t="s">
        <v>11339</v>
      </c>
    </row>
    <row r="7798" spans="1:2">
      <c r="A7798" s="223" t="s">
        <v>1</v>
      </c>
      <c r="B7798" s="223" t="s">
        <v>11340</v>
      </c>
    </row>
    <row r="7799" spans="1:2">
      <c r="A7799" s="223" t="s">
        <v>1</v>
      </c>
      <c r="B7799" s="223" t="s">
        <v>11341</v>
      </c>
    </row>
    <row r="7800" spans="1:2">
      <c r="A7800" s="223" t="s">
        <v>40605</v>
      </c>
      <c r="B7800" s="223" t="s">
        <v>11342</v>
      </c>
    </row>
    <row r="7801" spans="1:2">
      <c r="A7801" s="223" t="s">
        <v>40605</v>
      </c>
      <c r="B7801" s="223" t="s">
        <v>11343</v>
      </c>
    </row>
    <row r="7802" spans="1:2">
      <c r="A7802" s="223" t="s">
        <v>40607</v>
      </c>
      <c r="B7802" s="223" t="s">
        <v>11344</v>
      </c>
    </row>
    <row r="7803" spans="1:2">
      <c r="A7803" s="223" t="s">
        <v>40608</v>
      </c>
      <c r="B7803" s="223" t="s">
        <v>11345</v>
      </c>
    </row>
    <row r="7804" spans="1:2">
      <c r="A7804" s="223" t="s">
        <v>1</v>
      </c>
      <c r="B7804" s="223" t="s">
        <v>11346</v>
      </c>
    </row>
    <row r="7805" spans="1:2">
      <c r="A7805" s="223" t="s">
        <v>40606</v>
      </c>
      <c r="B7805" s="223" t="s">
        <v>11347</v>
      </c>
    </row>
    <row r="7806" spans="1:2">
      <c r="A7806" s="223" t="s">
        <v>0</v>
      </c>
      <c r="B7806" s="223" t="s">
        <v>11348</v>
      </c>
    </row>
    <row r="7807" spans="1:2">
      <c r="A7807" s="223" t="s">
        <v>40606</v>
      </c>
      <c r="B7807" s="223" t="s">
        <v>11349</v>
      </c>
    </row>
    <row r="7808" spans="1:2">
      <c r="A7808" s="223" t="s">
        <v>1</v>
      </c>
      <c r="B7808" s="223" t="s">
        <v>11350</v>
      </c>
    </row>
    <row r="7809" spans="1:2">
      <c r="A7809" s="223" t="s">
        <v>1</v>
      </c>
      <c r="B7809" s="223" t="s">
        <v>11351</v>
      </c>
    </row>
    <row r="7810" spans="1:2">
      <c r="A7810" s="223" t="s">
        <v>1</v>
      </c>
      <c r="B7810" s="223" t="s">
        <v>11352</v>
      </c>
    </row>
    <row r="7811" spans="1:2">
      <c r="A7811" s="223" t="s">
        <v>1</v>
      </c>
      <c r="B7811" s="223" t="s">
        <v>11353</v>
      </c>
    </row>
    <row r="7812" spans="1:2">
      <c r="A7812" s="223" t="s">
        <v>40605</v>
      </c>
      <c r="B7812" s="223" t="s">
        <v>11354</v>
      </c>
    </row>
    <row r="7813" spans="1:2">
      <c r="A7813" s="223" t="s">
        <v>1</v>
      </c>
      <c r="B7813" s="223" t="s">
        <v>11355</v>
      </c>
    </row>
    <row r="7814" spans="1:2">
      <c r="A7814" s="223" t="s">
        <v>1</v>
      </c>
      <c r="B7814" s="223" t="s">
        <v>11356</v>
      </c>
    </row>
    <row r="7815" spans="1:2">
      <c r="A7815" s="223" t="s">
        <v>0</v>
      </c>
      <c r="B7815" s="223" t="s">
        <v>11357</v>
      </c>
    </row>
    <row r="7816" spans="1:2">
      <c r="A7816" s="223" t="s">
        <v>1</v>
      </c>
      <c r="B7816" s="223" t="s">
        <v>11358</v>
      </c>
    </row>
    <row r="7817" spans="1:2">
      <c r="A7817" s="223" t="s">
        <v>1</v>
      </c>
      <c r="B7817" s="223" t="s">
        <v>11359</v>
      </c>
    </row>
    <row r="7818" spans="1:2">
      <c r="A7818" s="223" t="s">
        <v>0</v>
      </c>
      <c r="B7818" s="223" t="s">
        <v>11360</v>
      </c>
    </row>
    <row r="7819" spans="1:2">
      <c r="A7819" s="223" t="s">
        <v>0</v>
      </c>
      <c r="B7819" s="223" t="s">
        <v>11361</v>
      </c>
    </row>
    <row r="7820" spans="1:2">
      <c r="A7820" s="223" t="s">
        <v>3179</v>
      </c>
      <c r="B7820" s="223" t="s">
        <v>11362</v>
      </c>
    </row>
    <row r="7821" spans="1:2">
      <c r="A7821" s="223" t="s">
        <v>40607</v>
      </c>
      <c r="B7821" s="223" t="s">
        <v>11363</v>
      </c>
    </row>
    <row r="7822" spans="1:2">
      <c r="A7822" s="223" t="s">
        <v>1</v>
      </c>
      <c r="B7822" s="223" t="s">
        <v>11364</v>
      </c>
    </row>
    <row r="7823" spans="1:2">
      <c r="A7823" s="223" t="s">
        <v>0</v>
      </c>
      <c r="B7823" s="223" t="s">
        <v>11365</v>
      </c>
    </row>
    <row r="7824" spans="1:2">
      <c r="A7824" s="223" t="s">
        <v>3179</v>
      </c>
      <c r="B7824" s="223" t="s">
        <v>11366</v>
      </c>
    </row>
    <row r="7825" spans="1:2">
      <c r="A7825" s="223" t="s">
        <v>40607</v>
      </c>
      <c r="B7825" s="223" t="s">
        <v>11367</v>
      </c>
    </row>
    <row r="7826" spans="1:2">
      <c r="A7826" s="223" t="s">
        <v>0</v>
      </c>
      <c r="B7826" s="223" t="s">
        <v>11368</v>
      </c>
    </row>
    <row r="7827" spans="1:2">
      <c r="A7827" s="223" t="s">
        <v>3179</v>
      </c>
      <c r="B7827" s="223" t="s">
        <v>11369</v>
      </c>
    </row>
    <row r="7828" spans="1:2">
      <c r="A7828" s="223" t="s">
        <v>1</v>
      </c>
      <c r="B7828" s="223" t="s">
        <v>11370</v>
      </c>
    </row>
    <row r="7829" spans="1:2">
      <c r="A7829" s="223" t="s">
        <v>1</v>
      </c>
      <c r="B7829" s="223" t="s">
        <v>11371</v>
      </c>
    </row>
    <row r="7830" spans="1:2">
      <c r="A7830" s="223" t="s">
        <v>1</v>
      </c>
      <c r="B7830" s="223" t="s">
        <v>11372</v>
      </c>
    </row>
    <row r="7831" spans="1:2">
      <c r="A7831" s="223" t="s">
        <v>3179</v>
      </c>
      <c r="B7831" s="223" t="s">
        <v>11373</v>
      </c>
    </row>
    <row r="7832" spans="1:2">
      <c r="A7832" s="223" t="s">
        <v>40605</v>
      </c>
      <c r="B7832" s="223" t="s">
        <v>11374</v>
      </c>
    </row>
    <row r="7833" spans="1:2">
      <c r="A7833" s="223" t="s">
        <v>1</v>
      </c>
      <c r="B7833" s="223" t="s">
        <v>11375</v>
      </c>
    </row>
    <row r="7834" spans="1:2">
      <c r="A7834" s="223" t="s">
        <v>3179</v>
      </c>
      <c r="B7834" s="223" t="s">
        <v>11376</v>
      </c>
    </row>
    <row r="7835" spans="1:2">
      <c r="A7835" s="223" t="s">
        <v>0</v>
      </c>
      <c r="B7835" s="223" t="s">
        <v>11377</v>
      </c>
    </row>
    <row r="7836" spans="1:2">
      <c r="A7836" s="223" t="s">
        <v>0</v>
      </c>
      <c r="B7836" s="223" t="s">
        <v>2445</v>
      </c>
    </row>
    <row r="7837" spans="1:2">
      <c r="A7837" s="223" t="s">
        <v>3179</v>
      </c>
      <c r="B7837" s="223" t="s">
        <v>11378</v>
      </c>
    </row>
    <row r="7838" spans="1:2">
      <c r="A7838" s="223" t="s">
        <v>1</v>
      </c>
      <c r="B7838" s="223" t="s">
        <v>11379</v>
      </c>
    </row>
    <row r="7839" spans="1:2">
      <c r="A7839" s="223" t="s">
        <v>1</v>
      </c>
      <c r="B7839" s="223" t="s">
        <v>11380</v>
      </c>
    </row>
    <row r="7840" spans="1:2">
      <c r="A7840" s="223" t="s">
        <v>40607</v>
      </c>
      <c r="B7840" s="223" t="s">
        <v>11381</v>
      </c>
    </row>
    <row r="7841" spans="1:2">
      <c r="A7841" s="223" t="s">
        <v>3179</v>
      </c>
      <c r="B7841" s="223" t="s">
        <v>11382</v>
      </c>
    </row>
    <row r="7842" spans="1:2">
      <c r="A7842" s="223" t="s">
        <v>3179</v>
      </c>
      <c r="B7842" s="223" t="s">
        <v>11383</v>
      </c>
    </row>
    <row r="7843" spans="1:2">
      <c r="A7843" s="223" t="s">
        <v>0</v>
      </c>
      <c r="B7843" s="223" t="s">
        <v>11384</v>
      </c>
    </row>
    <row r="7844" spans="1:2">
      <c r="A7844" s="223" t="s">
        <v>40605</v>
      </c>
      <c r="B7844" s="223" t="s">
        <v>11385</v>
      </c>
    </row>
    <row r="7845" spans="1:2">
      <c r="A7845" s="223" t="s">
        <v>40607</v>
      </c>
      <c r="B7845" s="223" t="s">
        <v>11386</v>
      </c>
    </row>
    <row r="7846" spans="1:2">
      <c r="A7846" s="223" t="s">
        <v>0</v>
      </c>
      <c r="B7846" s="223" t="s">
        <v>11387</v>
      </c>
    </row>
    <row r="7847" spans="1:2">
      <c r="A7847" s="223" t="s">
        <v>1</v>
      </c>
      <c r="B7847" s="223" t="s">
        <v>11388</v>
      </c>
    </row>
    <row r="7848" spans="1:2">
      <c r="A7848" s="223" t="s">
        <v>1</v>
      </c>
      <c r="B7848" s="223" t="s">
        <v>11389</v>
      </c>
    </row>
    <row r="7849" spans="1:2">
      <c r="A7849" s="223" t="s">
        <v>1</v>
      </c>
      <c r="B7849" s="223" t="s">
        <v>11390</v>
      </c>
    </row>
    <row r="7850" spans="1:2">
      <c r="A7850" s="223" t="s">
        <v>40607</v>
      </c>
      <c r="B7850" s="223" t="s">
        <v>11391</v>
      </c>
    </row>
    <row r="7851" spans="1:2">
      <c r="A7851" s="223" t="s">
        <v>3179</v>
      </c>
      <c r="B7851" s="223" t="s">
        <v>11392</v>
      </c>
    </row>
    <row r="7852" spans="1:2">
      <c r="A7852" s="223" t="s">
        <v>40608</v>
      </c>
      <c r="B7852" s="223" t="s">
        <v>11393</v>
      </c>
    </row>
    <row r="7853" spans="1:2">
      <c r="A7853" s="223" t="s">
        <v>0</v>
      </c>
      <c r="B7853" s="223" t="s">
        <v>11394</v>
      </c>
    </row>
    <row r="7854" spans="1:2">
      <c r="A7854" s="223" t="s">
        <v>0</v>
      </c>
      <c r="B7854" s="223" t="s">
        <v>11395</v>
      </c>
    </row>
    <row r="7855" spans="1:2">
      <c r="A7855" s="223" t="s">
        <v>3179</v>
      </c>
      <c r="B7855" s="223" t="s">
        <v>11396</v>
      </c>
    </row>
    <row r="7856" spans="1:2">
      <c r="A7856" s="223" t="s">
        <v>1</v>
      </c>
      <c r="B7856" s="223" t="s">
        <v>11397</v>
      </c>
    </row>
    <row r="7857" spans="1:2">
      <c r="A7857" s="223" t="s">
        <v>0</v>
      </c>
      <c r="B7857" s="223" t="s">
        <v>11398</v>
      </c>
    </row>
    <row r="7858" spans="1:2">
      <c r="A7858" s="223" t="s">
        <v>1</v>
      </c>
      <c r="B7858" s="223" t="s">
        <v>11399</v>
      </c>
    </row>
    <row r="7859" spans="1:2">
      <c r="A7859" s="223" t="s">
        <v>40608</v>
      </c>
      <c r="B7859" s="223" t="s">
        <v>11400</v>
      </c>
    </row>
    <row r="7860" spans="1:2">
      <c r="A7860" s="223" t="s">
        <v>1</v>
      </c>
      <c r="B7860" s="223" t="s">
        <v>11401</v>
      </c>
    </row>
    <row r="7861" spans="1:2">
      <c r="A7861" s="223" t="s">
        <v>1</v>
      </c>
      <c r="B7861" s="223" t="s">
        <v>11402</v>
      </c>
    </row>
    <row r="7862" spans="1:2">
      <c r="A7862" s="223" t="s">
        <v>3179</v>
      </c>
      <c r="B7862" s="223" t="s">
        <v>11403</v>
      </c>
    </row>
    <row r="7863" spans="1:2">
      <c r="A7863" s="223" t="s">
        <v>1</v>
      </c>
      <c r="B7863" s="223" t="s">
        <v>11404</v>
      </c>
    </row>
    <row r="7864" spans="1:2">
      <c r="A7864" s="223" t="s">
        <v>3179</v>
      </c>
      <c r="B7864" s="223" t="s">
        <v>11405</v>
      </c>
    </row>
    <row r="7865" spans="1:2">
      <c r="A7865" s="223" t="s">
        <v>1</v>
      </c>
      <c r="B7865" s="223" t="s">
        <v>11406</v>
      </c>
    </row>
    <row r="7866" spans="1:2">
      <c r="A7866" s="223" t="s">
        <v>1</v>
      </c>
      <c r="B7866" s="223" t="s">
        <v>11407</v>
      </c>
    </row>
    <row r="7867" spans="1:2">
      <c r="A7867" s="223" t="s">
        <v>3179</v>
      </c>
      <c r="B7867" s="223" t="s">
        <v>11408</v>
      </c>
    </row>
    <row r="7868" spans="1:2">
      <c r="A7868" s="223" t="s">
        <v>40607</v>
      </c>
      <c r="B7868" s="223" t="s">
        <v>11409</v>
      </c>
    </row>
    <row r="7869" spans="1:2">
      <c r="A7869" s="223" t="s">
        <v>3179</v>
      </c>
      <c r="B7869" s="223" t="s">
        <v>11410</v>
      </c>
    </row>
    <row r="7870" spans="1:2">
      <c r="A7870" s="223" t="s">
        <v>0</v>
      </c>
      <c r="B7870" s="223" t="s">
        <v>11411</v>
      </c>
    </row>
    <row r="7871" spans="1:2">
      <c r="A7871" s="223" t="s">
        <v>1</v>
      </c>
      <c r="B7871" s="223" t="s">
        <v>11412</v>
      </c>
    </row>
    <row r="7872" spans="1:2">
      <c r="A7872" s="223" t="s">
        <v>1</v>
      </c>
      <c r="B7872" s="223" t="s">
        <v>11413</v>
      </c>
    </row>
    <row r="7873" spans="1:2">
      <c r="A7873" s="223" t="s">
        <v>1</v>
      </c>
      <c r="B7873" s="223" t="s">
        <v>11414</v>
      </c>
    </row>
    <row r="7874" spans="1:2">
      <c r="A7874" s="223" t="s">
        <v>40606</v>
      </c>
      <c r="B7874" s="223" t="s">
        <v>11415</v>
      </c>
    </row>
    <row r="7875" spans="1:2">
      <c r="A7875" s="223" t="s">
        <v>1</v>
      </c>
      <c r="B7875" s="223" t="s">
        <v>11416</v>
      </c>
    </row>
    <row r="7876" spans="1:2">
      <c r="A7876" s="223" t="s">
        <v>40607</v>
      </c>
      <c r="B7876" s="223" t="s">
        <v>11417</v>
      </c>
    </row>
    <row r="7877" spans="1:2">
      <c r="A7877" s="223" t="s">
        <v>1</v>
      </c>
      <c r="B7877" s="223" t="s">
        <v>11418</v>
      </c>
    </row>
    <row r="7878" spans="1:2">
      <c r="A7878" s="223" t="s">
        <v>40608</v>
      </c>
      <c r="B7878" s="223" t="s">
        <v>11419</v>
      </c>
    </row>
    <row r="7879" spans="1:2">
      <c r="A7879" s="223" t="s">
        <v>40605</v>
      </c>
      <c r="B7879" s="223" t="s">
        <v>11420</v>
      </c>
    </row>
    <row r="7880" spans="1:2">
      <c r="A7880" s="223" t="s">
        <v>1</v>
      </c>
      <c r="B7880" s="223" t="s">
        <v>11421</v>
      </c>
    </row>
    <row r="7881" spans="1:2">
      <c r="A7881" s="223" t="s">
        <v>40606</v>
      </c>
      <c r="B7881" s="223" t="s">
        <v>11422</v>
      </c>
    </row>
    <row r="7882" spans="1:2">
      <c r="A7882" s="223" t="s">
        <v>0</v>
      </c>
      <c r="B7882" s="223" t="s">
        <v>11423</v>
      </c>
    </row>
    <row r="7883" spans="1:2">
      <c r="A7883" s="223" t="s">
        <v>1</v>
      </c>
      <c r="B7883" s="223" t="s">
        <v>11424</v>
      </c>
    </row>
    <row r="7884" spans="1:2">
      <c r="A7884" s="223" t="s">
        <v>0</v>
      </c>
      <c r="B7884" s="223" t="s">
        <v>11425</v>
      </c>
    </row>
    <row r="7885" spans="1:2">
      <c r="A7885" s="223" t="s">
        <v>40607</v>
      </c>
      <c r="B7885" s="223" t="s">
        <v>11426</v>
      </c>
    </row>
    <row r="7886" spans="1:2">
      <c r="A7886" s="223" t="s">
        <v>40607</v>
      </c>
      <c r="B7886" s="223" t="s">
        <v>11427</v>
      </c>
    </row>
    <row r="7887" spans="1:2">
      <c r="A7887" s="223" t="s">
        <v>0</v>
      </c>
      <c r="B7887" s="223" t="s">
        <v>11428</v>
      </c>
    </row>
    <row r="7888" spans="1:2">
      <c r="A7888" s="223" t="s">
        <v>3179</v>
      </c>
      <c r="B7888" s="223" t="s">
        <v>11429</v>
      </c>
    </row>
    <row r="7889" spans="1:2">
      <c r="A7889" s="223" t="s">
        <v>40607</v>
      </c>
      <c r="B7889" s="223" t="s">
        <v>11430</v>
      </c>
    </row>
    <row r="7890" spans="1:2">
      <c r="A7890" s="223" t="s">
        <v>1</v>
      </c>
      <c r="B7890" s="223" t="s">
        <v>11431</v>
      </c>
    </row>
    <row r="7891" spans="1:2">
      <c r="A7891" s="223" t="s">
        <v>40606</v>
      </c>
      <c r="B7891" s="223" t="s">
        <v>11432</v>
      </c>
    </row>
    <row r="7892" spans="1:2">
      <c r="A7892" s="223" t="s">
        <v>1</v>
      </c>
      <c r="B7892" s="223" t="s">
        <v>11433</v>
      </c>
    </row>
    <row r="7893" spans="1:2">
      <c r="A7893" s="223" t="s">
        <v>40606</v>
      </c>
      <c r="B7893" s="223" t="s">
        <v>11434</v>
      </c>
    </row>
    <row r="7894" spans="1:2">
      <c r="A7894" s="223" t="s">
        <v>40605</v>
      </c>
      <c r="B7894" s="223" t="s">
        <v>11435</v>
      </c>
    </row>
    <row r="7895" spans="1:2">
      <c r="A7895" s="223" t="s">
        <v>40607</v>
      </c>
      <c r="B7895" s="223" t="s">
        <v>11436</v>
      </c>
    </row>
    <row r="7896" spans="1:2">
      <c r="A7896" s="223" t="s">
        <v>40605</v>
      </c>
      <c r="B7896" s="223" t="s">
        <v>11437</v>
      </c>
    </row>
    <row r="7897" spans="1:2">
      <c r="A7897" s="223" t="s">
        <v>40607</v>
      </c>
      <c r="B7897" s="223" t="s">
        <v>11438</v>
      </c>
    </row>
    <row r="7898" spans="1:2">
      <c r="A7898" s="223" t="s">
        <v>1</v>
      </c>
      <c r="B7898" s="223" t="s">
        <v>11439</v>
      </c>
    </row>
    <row r="7899" spans="1:2">
      <c r="A7899" s="223" t="s">
        <v>1</v>
      </c>
      <c r="B7899" s="223" t="s">
        <v>11440</v>
      </c>
    </row>
    <row r="7900" spans="1:2">
      <c r="A7900" s="223" t="s">
        <v>0</v>
      </c>
      <c r="B7900" s="223" t="s">
        <v>11441</v>
      </c>
    </row>
    <row r="7901" spans="1:2">
      <c r="A7901" s="223" t="s">
        <v>0</v>
      </c>
      <c r="B7901" s="223" t="s">
        <v>11442</v>
      </c>
    </row>
    <row r="7902" spans="1:2">
      <c r="A7902" s="223" t="s">
        <v>0</v>
      </c>
      <c r="B7902" s="223" t="s">
        <v>11443</v>
      </c>
    </row>
    <row r="7903" spans="1:2">
      <c r="A7903" s="223" t="s">
        <v>1</v>
      </c>
      <c r="B7903" s="223" t="s">
        <v>11444</v>
      </c>
    </row>
    <row r="7904" spans="1:2">
      <c r="A7904" s="223" t="s">
        <v>1</v>
      </c>
      <c r="B7904" s="223" t="s">
        <v>11445</v>
      </c>
    </row>
    <row r="7905" spans="1:2">
      <c r="A7905" s="223" t="s">
        <v>40605</v>
      </c>
      <c r="B7905" s="223" t="s">
        <v>11446</v>
      </c>
    </row>
    <row r="7906" spans="1:2">
      <c r="A7906" s="223" t="s">
        <v>3179</v>
      </c>
      <c r="B7906" s="223" t="s">
        <v>11447</v>
      </c>
    </row>
    <row r="7907" spans="1:2">
      <c r="A7907" s="223" t="s">
        <v>3179</v>
      </c>
      <c r="B7907" s="223" t="s">
        <v>11448</v>
      </c>
    </row>
    <row r="7908" spans="1:2">
      <c r="A7908" s="223" t="s">
        <v>40607</v>
      </c>
      <c r="B7908" s="223" t="s">
        <v>11449</v>
      </c>
    </row>
    <row r="7909" spans="1:2">
      <c r="A7909" s="223" t="s">
        <v>1</v>
      </c>
      <c r="B7909" s="223" t="s">
        <v>11450</v>
      </c>
    </row>
    <row r="7910" spans="1:2">
      <c r="A7910" s="223" t="s">
        <v>1</v>
      </c>
      <c r="B7910" s="223" t="s">
        <v>11451</v>
      </c>
    </row>
    <row r="7911" spans="1:2">
      <c r="A7911" s="223" t="s">
        <v>40607</v>
      </c>
      <c r="B7911" s="223" t="s">
        <v>11452</v>
      </c>
    </row>
    <row r="7912" spans="1:2">
      <c r="A7912" s="223" t="s">
        <v>0</v>
      </c>
      <c r="B7912" s="223" t="s">
        <v>11453</v>
      </c>
    </row>
    <row r="7913" spans="1:2">
      <c r="A7913" s="223" t="s">
        <v>1</v>
      </c>
      <c r="B7913" s="223" t="s">
        <v>11454</v>
      </c>
    </row>
    <row r="7914" spans="1:2">
      <c r="A7914" s="223" t="s">
        <v>3179</v>
      </c>
      <c r="B7914" s="223" t="s">
        <v>11455</v>
      </c>
    </row>
    <row r="7915" spans="1:2">
      <c r="A7915" s="223" t="s">
        <v>0</v>
      </c>
      <c r="B7915" s="223" t="s">
        <v>11456</v>
      </c>
    </row>
    <row r="7916" spans="1:2">
      <c r="A7916" s="223" t="s">
        <v>40605</v>
      </c>
      <c r="B7916" s="223" t="s">
        <v>11457</v>
      </c>
    </row>
    <row r="7917" spans="1:2">
      <c r="A7917" s="223" t="s">
        <v>0</v>
      </c>
      <c r="B7917" s="223" t="s">
        <v>11458</v>
      </c>
    </row>
    <row r="7918" spans="1:2">
      <c r="A7918" s="223" t="s">
        <v>40607</v>
      </c>
      <c r="B7918" s="223" t="s">
        <v>11459</v>
      </c>
    </row>
    <row r="7919" spans="1:2">
      <c r="A7919" s="223" t="s">
        <v>3179</v>
      </c>
      <c r="B7919" s="223" t="s">
        <v>11460</v>
      </c>
    </row>
    <row r="7920" spans="1:2">
      <c r="A7920" s="223" t="s">
        <v>0</v>
      </c>
      <c r="B7920" s="223" t="s">
        <v>11461</v>
      </c>
    </row>
    <row r="7921" spans="1:2">
      <c r="A7921" s="223" t="s">
        <v>1</v>
      </c>
      <c r="B7921" s="223" t="s">
        <v>11462</v>
      </c>
    </row>
    <row r="7922" spans="1:2">
      <c r="A7922" s="223" t="s">
        <v>1</v>
      </c>
      <c r="B7922" s="223" t="s">
        <v>11463</v>
      </c>
    </row>
    <row r="7923" spans="1:2">
      <c r="A7923" s="223" t="s">
        <v>40607</v>
      </c>
      <c r="B7923" s="223" t="s">
        <v>11464</v>
      </c>
    </row>
    <row r="7924" spans="1:2">
      <c r="A7924" s="223" t="s">
        <v>40607</v>
      </c>
      <c r="B7924" s="223" t="s">
        <v>11465</v>
      </c>
    </row>
    <row r="7925" spans="1:2">
      <c r="A7925" s="223" t="s">
        <v>3179</v>
      </c>
      <c r="B7925" s="223" t="s">
        <v>11466</v>
      </c>
    </row>
    <row r="7926" spans="1:2">
      <c r="A7926" s="223" t="s">
        <v>1</v>
      </c>
      <c r="B7926" s="223" t="s">
        <v>11467</v>
      </c>
    </row>
    <row r="7927" spans="1:2">
      <c r="A7927" s="223" t="s">
        <v>40607</v>
      </c>
      <c r="B7927" s="223" t="s">
        <v>11468</v>
      </c>
    </row>
    <row r="7928" spans="1:2">
      <c r="A7928" s="223" t="s">
        <v>1</v>
      </c>
      <c r="B7928" s="223" t="s">
        <v>11469</v>
      </c>
    </row>
    <row r="7929" spans="1:2">
      <c r="A7929" s="223" t="s">
        <v>3179</v>
      </c>
      <c r="B7929" s="223" t="s">
        <v>11470</v>
      </c>
    </row>
    <row r="7930" spans="1:2">
      <c r="A7930" s="223" t="s">
        <v>40605</v>
      </c>
      <c r="B7930" s="223" t="s">
        <v>11471</v>
      </c>
    </row>
    <row r="7931" spans="1:2">
      <c r="A7931" s="223" t="s">
        <v>0</v>
      </c>
      <c r="B7931" s="223" t="s">
        <v>11472</v>
      </c>
    </row>
    <row r="7932" spans="1:2">
      <c r="A7932" s="223" t="s">
        <v>1</v>
      </c>
      <c r="B7932" s="223" t="s">
        <v>11473</v>
      </c>
    </row>
    <row r="7933" spans="1:2">
      <c r="A7933" s="223" t="s">
        <v>3179</v>
      </c>
      <c r="B7933" s="223" t="s">
        <v>11474</v>
      </c>
    </row>
    <row r="7934" spans="1:2">
      <c r="A7934" s="223" t="s">
        <v>1</v>
      </c>
      <c r="B7934" s="223" t="s">
        <v>11475</v>
      </c>
    </row>
    <row r="7935" spans="1:2">
      <c r="A7935" s="223" t="s">
        <v>3179</v>
      </c>
      <c r="B7935" s="223" t="s">
        <v>11476</v>
      </c>
    </row>
    <row r="7936" spans="1:2">
      <c r="A7936" s="223" t="s">
        <v>1</v>
      </c>
      <c r="B7936" s="223" t="s">
        <v>11477</v>
      </c>
    </row>
    <row r="7937" spans="1:2">
      <c r="A7937" s="223" t="s">
        <v>1</v>
      </c>
      <c r="B7937" s="223" t="s">
        <v>11478</v>
      </c>
    </row>
    <row r="7938" spans="1:2">
      <c r="A7938" s="223" t="s">
        <v>1</v>
      </c>
      <c r="B7938" s="223" t="s">
        <v>11479</v>
      </c>
    </row>
    <row r="7939" spans="1:2">
      <c r="A7939" s="223" t="s">
        <v>40608</v>
      </c>
      <c r="B7939" s="223" t="s">
        <v>11480</v>
      </c>
    </row>
    <row r="7940" spans="1:2">
      <c r="A7940" s="223" t="s">
        <v>40607</v>
      </c>
      <c r="B7940" s="223" t="s">
        <v>11481</v>
      </c>
    </row>
    <row r="7941" spans="1:2">
      <c r="A7941" s="223" t="s">
        <v>40608</v>
      </c>
      <c r="B7941" s="223" t="s">
        <v>11482</v>
      </c>
    </row>
    <row r="7942" spans="1:2">
      <c r="A7942" s="223" t="s">
        <v>40607</v>
      </c>
      <c r="B7942" s="223" t="s">
        <v>11483</v>
      </c>
    </row>
    <row r="7943" spans="1:2">
      <c r="A7943" s="223" t="s">
        <v>40607</v>
      </c>
      <c r="B7943" s="223" t="s">
        <v>11484</v>
      </c>
    </row>
    <row r="7944" spans="1:2">
      <c r="A7944" s="223" t="s">
        <v>1</v>
      </c>
      <c r="B7944" s="223" t="s">
        <v>11485</v>
      </c>
    </row>
    <row r="7945" spans="1:2">
      <c r="A7945" s="223" t="s">
        <v>0</v>
      </c>
      <c r="B7945" s="223" t="s">
        <v>11486</v>
      </c>
    </row>
    <row r="7946" spans="1:2">
      <c r="A7946" s="223" t="s">
        <v>40606</v>
      </c>
      <c r="B7946" s="223" t="s">
        <v>11487</v>
      </c>
    </row>
    <row r="7947" spans="1:2">
      <c r="A7947" s="223" t="s">
        <v>40606</v>
      </c>
      <c r="B7947" s="223" t="s">
        <v>11488</v>
      </c>
    </row>
    <row r="7948" spans="1:2">
      <c r="A7948" s="223" t="s">
        <v>40607</v>
      </c>
      <c r="B7948" s="223" t="s">
        <v>11489</v>
      </c>
    </row>
    <row r="7949" spans="1:2">
      <c r="A7949" s="223" t="s">
        <v>0</v>
      </c>
      <c r="B7949" s="223" t="s">
        <v>11490</v>
      </c>
    </row>
    <row r="7950" spans="1:2">
      <c r="A7950" s="223" t="s">
        <v>0</v>
      </c>
      <c r="B7950" s="223" t="s">
        <v>11491</v>
      </c>
    </row>
    <row r="7951" spans="1:2">
      <c r="A7951" s="223" t="s">
        <v>40605</v>
      </c>
      <c r="B7951" s="223" t="s">
        <v>11492</v>
      </c>
    </row>
    <row r="7952" spans="1:2">
      <c r="A7952" s="223" t="s">
        <v>40607</v>
      </c>
      <c r="B7952" s="223" t="s">
        <v>11493</v>
      </c>
    </row>
    <row r="7953" spans="1:2">
      <c r="A7953" s="223" t="s">
        <v>40607</v>
      </c>
      <c r="B7953" s="223" t="s">
        <v>11494</v>
      </c>
    </row>
    <row r="7954" spans="1:2">
      <c r="A7954" s="223" t="s">
        <v>3179</v>
      </c>
      <c r="B7954" s="223" t="s">
        <v>11495</v>
      </c>
    </row>
    <row r="7955" spans="1:2">
      <c r="A7955" s="223" t="s">
        <v>1</v>
      </c>
      <c r="B7955" s="223" t="s">
        <v>11496</v>
      </c>
    </row>
    <row r="7956" spans="1:2">
      <c r="A7956" s="223" t="s">
        <v>40607</v>
      </c>
      <c r="B7956" s="223" t="s">
        <v>11497</v>
      </c>
    </row>
    <row r="7957" spans="1:2">
      <c r="A7957" s="223" t="s">
        <v>0</v>
      </c>
      <c r="B7957" s="223" t="s">
        <v>11498</v>
      </c>
    </row>
    <row r="7958" spans="1:2">
      <c r="A7958" s="223" t="s">
        <v>40605</v>
      </c>
      <c r="B7958" s="223" t="s">
        <v>11499</v>
      </c>
    </row>
    <row r="7959" spans="1:2">
      <c r="A7959" s="223" t="s">
        <v>40608</v>
      </c>
      <c r="B7959" s="223" t="s">
        <v>11500</v>
      </c>
    </row>
    <row r="7960" spans="1:2">
      <c r="A7960" s="223" t="s">
        <v>40607</v>
      </c>
      <c r="B7960" s="223" t="s">
        <v>11501</v>
      </c>
    </row>
    <row r="7961" spans="1:2">
      <c r="A7961" s="223" t="s">
        <v>3179</v>
      </c>
      <c r="B7961" s="223" t="s">
        <v>11502</v>
      </c>
    </row>
    <row r="7962" spans="1:2">
      <c r="A7962" s="223" t="s">
        <v>0</v>
      </c>
      <c r="B7962" s="223" t="s">
        <v>11503</v>
      </c>
    </row>
    <row r="7963" spans="1:2">
      <c r="A7963" s="223" t="s">
        <v>40607</v>
      </c>
      <c r="B7963" s="223" t="s">
        <v>11504</v>
      </c>
    </row>
    <row r="7964" spans="1:2">
      <c r="A7964" s="223" t="s">
        <v>1</v>
      </c>
      <c r="B7964" s="223" t="s">
        <v>11505</v>
      </c>
    </row>
    <row r="7965" spans="1:2">
      <c r="A7965" s="223" t="s">
        <v>40605</v>
      </c>
      <c r="B7965" s="223" t="s">
        <v>11506</v>
      </c>
    </row>
    <row r="7966" spans="1:2">
      <c r="A7966" s="223" t="s">
        <v>40605</v>
      </c>
      <c r="B7966" s="223" t="s">
        <v>11507</v>
      </c>
    </row>
    <row r="7967" spans="1:2">
      <c r="A7967" s="223" t="s">
        <v>1</v>
      </c>
      <c r="B7967" s="223" t="s">
        <v>11508</v>
      </c>
    </row>
    <row r="7968" spans="1:2">
      <c r="A7968" s="223" t="s">
        <v>1</v>
      </c>
      <c r="B7968" s="223" t="s">
        <v>11509</v>
      </c>
    </row>
    <row r="7969" spans="1:2">
      <c r="A7969" s="223" t="s">
        <v>40605</v>
      </c>
      <c r="B7969" s="223" t="s">
        <v>11510</v>
      </c>
    </row>
    <row r="7970" spans="1:2">
      <c r="A7970" s="223" t="s">
        <v>0</v>
      </c>
      <c r="B7970" s="223" t="s">
        <v>11511</v>
      </c>
    </row>
    <row r="7971" spans="1:2">
      <c r="A7971" s="223" t="s">
        <v>1</v>
      </c>
      <c r="B7971" s="223" t="s">
        <v>11512</v>
      </c>
    </row>
    <row r="7972" spans="1:2">
      <c r="A7972" s="223" t="s">
        <v>1</v>
      </c>
      <c r="B7972" s="223" t="s">
        <v>11513</v>
      </c>
    </row>
    <row r="7973" spans="1:2">
      <c r="A7973" s="223" t="s">
        <v>1</v>
      </c>
      <c r="B7973" s="223" t="s">
        <v>11514</v>
      </c>
    </row>
    <row r="7974" spans="1:2">
      <c r="A7974" s="223" t="s">
        <v>1</v>
      </c>
      <c r="B7974" s="223" t="s">
        <v>11515</v>
      </c>
    </row>
    <row r="7975" spans="1:2">
      <c r="A7975" s="223" t="s">
        <v>3179</v>
      </c>
      <c r="B7975" s="223" t="s">
        <v>11516</v>
      </c>
    </row>
    <row r="7976" spans="1:2">
      <c r="A7976" s="223" t="s">
        <v>1</v>
      </c>
      <c r="B7976" s="223" t="s">
        <v>11517</v>
      </c>
    </row>
    <row r="7977" spans="1:2">
      <c r="A7977" s="223" t="s">
        <v>3179</v>
      </c>
      <c r="B7977" s="223" t="s">
        <v>11518</v>
      </c>
    </row>
    <row r="7978" spans="1:2">
      <c r="A7978" s="223" t="s">
        <v>0</v>
      </c>
      <c r="B7978" s="223" t="s">
        <v>11519</v>
      </c>
    </row>
    <row r="7979" spans="1:2">
      <c r="A7979" s="223" t="s">
        <v>3179</v>
      </c>
      <c r="B7979" s="223" t="s">
        <v>11520</v>
      </c>
    </row>
    <row r="7980" spans="1:2">
      <c r="A7980" s="223" t="s">
        <v>40607</v>
      </c>
      <c r="B7980" s="223" t="s">
        <v>11521</v>
      </c>
    </row>
    <row r="7981" spans="1:2">
      <c r="A7981" s="223" t="s">
        <v>0</v>
      </c>
      <c r="B7981" s="223" t="s">
        <v>11522</v>
      </c>
    </row>
    <row r="7982" spans="1:2">
      <c r="A7982" s="223" t="s">
        <v>0</v>
      </c>
      <c r="B7982" s="223" t="s">
        <v>11523</v>
      </c>
    </row>
    <row r="7983" spans="1:2">
      <c r="A7983" s="223" t="s">
        <v>40605</v>
      </c>
      <c r="B7983" s="223" t="s">
        <v>11524</v>
      </c>
    </row>
    <row r="7984" spans="1:2">
      <c r="A7984" s="223" t="s">
        <v>40608</v>
      </c>
      <c r="B7984" s="223" t="s">
        <v>11525</v>
      </c>
    </row>
    <row r="7985" spans="1:2">
      <c r="A7985" s="223" t="s">
        <v>1</v>
      </c>
      <c r="B7985" s="223" t="s">
        <v>11526</v>
      </c>
    </row>
    <row r="7986" spans="1:2">
      <c r="A7986" s="223" t="s">
        <v>1</v>
      </c>
      <c r="B7986" s="223" t="s">
        <v>11527</v>
      </c>
    </row>
    <row r="7987" spans="1:2">
      <c r="A7987" s="223" t="s">
        <v>3179</v>
      </c>
      <c r="B7987" s="223" t="s">
        <v>11528</v>
      </c>
    </row>
    <row r="7988" spans="1:2">
      <c r="A7988" s="223" t="s">
        <v>40606</v>
      </c>
      <c r="B7988" s="223" t="s">
        <v>11529</v>
      </c>
    </row>
    <row r="7989" spans="1:2">
      <c r="A7989" s="223" t="s">
        <v>40606</v>
      </c>
      <c r="B7989" s="223" t="s">
        <v>11530</v>
      </c>
    </row>
    <row r="7990" spans="1:2">
      <c r="A7990" s="223" t="s">
        <v>3179</v>
      </c>
      <c r="B7990" s="223" t="s">
        <v>11531</v>
      </c>
    </row>
    <row r="7991" spans="1:2">
      <c r="A7991" s="223" t="s">
        <v>0</v>
      </c>
      <c r="B7991" s="223" t="s">
        <v>11532</v>
      </c>
    </row>
    <row r="7992" spans="1:2">
      <c r="A7992" s="223" t="s">
        <v>0</v>
      </c>
      <c r="B7992" s="223" t="s">
        <v>11533</v>
      </c>
    </row>
    <row r="7993" spans="1:2">
      <c r="A7993" s="223" t="s">
        <v>1</v>
      </c>
      <c r="B7993" s="223" t="s">
        <v>11534</v>
      </c>
    </row>
    <row r="7994" spans="1:2">
      <c r="A7994" s="223" t="s">
        <v>3179</v>
      </c>
      <c r="B7994" s="223" t="s">
        <v>11535</v>
      </c>
    </row>
    <row r="7995" spans="1:2">
      <c r="A7995" s="223" t="s">
        <v>3179</v>
      </c>
      <c r="B7995" s="223" t="s">
        <v>11536</v>
      </c>
    </row>
    <row r="7996" spans="1:2">
      <c r="A7996" s="223" t="s">
        <v>0</v>
      </c>
      <c r="B7996" s="223" t="s">
        <v>11537</v>
      </c>
    </row>
    <row r="7997" spans="1:2">
      <c r="A7997" s="223" t="s">
        <v>40607</v>
      </c>
      <c r="B7997" s="223" t="s">
        <v>11538</v>
      </c>
    </row>
    <row r="7998" spans="1:2">
      <c r="A7998" s="223" t="s">
        <v>0</v>
      </c>
      <c r="B7998" s="223" t="s">
        <v>11539</v>
      </c>
    </row>
    <row r="7999" spans="1:2">
      <c r="A7999" s="223" t="s">
        <v>1</v>
      </c>
      <c r="B7999" s="223" t="s">
        <v>11540</v>
      </c>
    </row>
    <row r="8000" spans="1:2">
      <c r="A8000" s="223" t="s">
        <v>40607</v>
      </c>
      <c r="B8000" s="223" t="s">
        <v>11541</v>
      </c>
    </row>
    <row r="8001" spans="1:2">
      <c r="A8001" s="223" t="s">
        <v>1</v>
      </c>
      <c r="B8001" s="223" t="s">
        <v>11542</v>
      </c>
    </row>
    <row r="8002" spans="1:2">
      <c r="A8002" s="223" t="s">
        <v>1</v>
      </c>
      <c r="B8002" s="223" t="s">
        <v>11543</v>
      </c>
    </row>
    <row r="8003" spans="1:2">
      <c r="A8003" s="223" t="s">
        <v>1</v>
      </c>
      <c r="B8003" s="223" t="s">
        <v>11544</v>
      </c>
    </row>
    <row r="8004" spans="1:2">
      <c r="A8004" s="223" t="s">
        <v>1</v>
      </c>
      <c r="B8004" s="223" t="s">
        <v>11545</v>
      </c>
    </row>
    <row r="8005" spans="1:2">
      <c r="A8005" s="223" t="s">
        <v>3179</v>
      </c>
      <c r="B8005" s="223" t="s">
        <v>11546</v>
      </c>
    </row>
    <row r="8006" spans="1:2">
      <c r="A8006" s="223" t="s">
        <v>1</v>
      </c>
      <c r="B8006" s="223" t="s">
        <v>11547</v>
      </c>
    </row>
    <row r="8007" spans="1:2">
      <c r="A8007" s="223" t="s">
        <v>1</v>
      </c>
      <c r="B8007" s="223" t="s">
        <v>11548</v>
      </c>
    </row>
    <row r="8008" spans="1:2">
      <c r="A8008" s="223" t="s">
        <v>3179</v>
      </c>
      <c r="B8008" s="223" t="s">
        <v>11549</v>
      </c>
    </row>
    <row r="8009" spans="1:2">
      <c r="A8009" s="223" t="s">
        <v>1</v>
      </c>
      <c r="B8009" s="223" t="s">
        <v>11550</v>
      </c>
    </row>
    <row r="8010" spans="1:2">
      <c r="A8010" s="223" t="s">
        <v>40608</v>
      </c>
      <c r="B8010" s="223" t="s">
        <v>11551</v>
      </c>
    </row>
    <row r="8011" spans="1:2">
      <c r="A8011" s="223" t="s">
        <v>40608</v>
      </c>
      <c r="B8011" s="223" t="s">
        <v>11552</v>
      </c>
    </row>
    <row r="8012" spans="1:2">
      <c r="A8012" s="223" t="s">
        <v>40608</v>
      </c>
      <c r="B8012" s="223" t="s">
        <v>11553</v>
      </c>
    </row>
    <row r="8013" spans="1:2">
      <c r="A8013" s="223" t="s">
        <v>3179</v>
      </c>
      <c r="B8013" s="223" t="s">
        <v>11554</v>
      </c>
    </row>
    <row r="8014" spans="1:2">
      <c r="A8014" s="223" t="s">
        <v>40607</v>
      </c>
      <c r="B8014" s="223" t="s">
        <v>11555</v>
      </c>
    </row>
    <row r="8015" spans="1:2">
      <c r="A8015" s="223" t="s">
        <v>40607</v>
      </c>
      <c r="B8015" s="223" t="s">
        <v>11556</v>
      </c>
    </row>
    <row r="8016" spans="1:2">
      <c r="A8016" s="223" t="s">
        <v>1</v>
      </c>
      <c r="B8016" s="223" t="s">
        <v>11557</v>
      </c>
    </row>
    <row r="8017" spans="1:2">
      <c r="A8017" s="223" t="s">
        <v>40605</v>
      </c>
      <c r="B8017" s="223" t="s">
        <v>11558</v>
      </c>
    </row>
    <row r="8018" spans="1:2">
      <c r="A8018" s="223" t="s">
        <v>0</v>
      </c>
      <c r="B8018" s="223" t="s">
        <v>11559</v>
      </c>
    </row>
    <row r="8019" spans="1:2">
      <c r="A8019" s="223" t="s">
        <v>40608</v>
      </c>
      <c r="B8019" s="223" t="s">
        <v>11560</v>
      </c>
    </row>
    <row r="8020" spans="1:2">
      <c r="A8020" s="223" t="s">
        <v>0</v>
      </c>
      <c r="B8020" s="223" t="s">
        <v>11561</v>
      </c>
    </row>
    <row r="8021" spans="1:2">
      <c r="A8021" s="223" t="s">
        <v>0</v>
      </c>
      <c r="B8021" s="223" t="s">
        <v>11562</v>
      </c>
    </row>
    <row r="8022" spans="1:2">
      <c r="A8022" s="223" t="s">
        <v>40606</v>
      </c>
      <c r="B8022" s="223" t="s">
        <v>11563</v>
      </c>
    </row>
    <row r="8023" spans="1:2">
      <c r="A8023" s="223" t="s">
        <v>0</v>
      </c>
      <c r="B8023" s="223" t="s">
        <v>11564</v>
      </c>
    </row>
    <row r="8024" spans="1:2">
      <c r="A8024" s="223" t="s">
        <v>1</v>
      </c>
      <c r="B8024" s="223" t="s">
        <v>11565</v>
      </c>
    </row>
    <row r="8025" spans="1:2">
      <c r="A8025" s="223" t="s">
        <v>40607</v>
      </c>
      <c r="B8025" s="223" t="s">
        <v>11566</v>
      </c>
    </row>
    <row r="8026" spans="1:2">
      <c r="A8026" s="223" t="s">
        <v>0</v>
      </c>
      <c r="B8026" s="223" t="s">
        <v>11567</v>
      </c>
    </row>
    <row r="8027" spans="1:2">
      <c r="A8027" s="223" t="s">
        <v>1</v>
      </c>
      <c r="B8027" s="223" t="s">
        <v>11568</v>
      </c>
    </row>
    <row r="8028" spans="1:2">
      <c r="A8028" s="223" t="s">
        <v>1</v>
      </c>
      <c r="B8028" s="223" t="s">
        <v>11569</v>
      </c>
    </row>
    <row r="8029" spans="1:2">
      <c r="A8029" s="223" t="s">
        <v>1</v>
      </c>
      <c r="B8029" s="223" t="s">
        <v>11570</v>
      </c>
    </row>
    <row r="8030" spans="1:2">
      <c r="A8030" s="223" t="s">
        <v>1</v>
      </c>
      <c r="B8030" s="223" t="s">
        <v>11571</v>
      </c>
    </row>
    <row r="8031" spans="1:2">
      <c r="A8031" s="223" t="s">
        <v>40607</v>
      </c>
      <c r="B8031" s="223" t="s">
        <v>11572</v>
      </c>
    </row>
    <row r="8032" spans="1:2">
      <c r="A8032" s="223" t="s">
        <v>0</v>
      </c>
      <c r="B8032" s="223" t="s">
        <v>11573</v>
      </c>
    </row>
    <row r="8033" spans="1:2">
      <c r="A8033" s="223" t="s">
        <v>40606</v>
      </c>
      <c r="B8033" s="223" t="s">
        <v>11574</v>
      </c>
    </row>
    <row r="8034" spans="1:2">
      <c r="A8034" s="223" t="s">
        <v>40606</v>
      </c>
      <c r="B8034" s="223" t="s">
        <v>11575</v>
      </c>
    </row>
    <row r="8035" spans="1:2">
      <c r="A8035" s="223" t="s">
        <v>0</v>
      </c>
      <c r="B8035" s="223" t="s">
        <v>11576</v>
      </c>
    </row>
    <row r="8036" spans="1:2">
      <c r="A8036" s="223" t="s">
        <v>0</v>
      </c>
      <c r="B8036" s="223" t="s">
        <v>11577</v>
      </c>
    </row>
    <row r="8037" spans="1:2">
      <c r="A8037" s="223" t="s">
        <v>40605</v>
      </c>
      <c r="B8037" s="223" t="s">
        <v>11578</v>
      </c>
    </row>
    <row r="8038" spans="1:2">
      <c r="A8038" s="223" t="s">
        <v>40607</v>
      </c>
      <c r="B8038" s="223" t="s">
        <v>11579</v>
      </c>
    </row>
    <row r="8039" spans="1:2">
      <c r="A8039" s="223" t="s">
        <v>40606</v>
      </c>
      <c r="B8039" s="223" t="s">
        <v>11580</v>
      </c>
    </row>
    <row r="8040" spans="1:2">
      <c r="A8040" s="223" t="s">
        <v>1</v>
      </c>
      <c r="B8040" s="223" t="s">
        <v>11581</v>
      </c>
    </row>
    <row r="8041" spans="1:2">
      <c r="A8041" s="223" t="s">
        <v>0</v>
      </c>
      <c r="B8041" s="223" t="s">
        <v>11582</v>
      </c>
    </row>
    <row r="8042" spans="1:2">
      <c r="A8042" s="223" t="s">
        <v>0</v>
      </c>
      <c r="B8042" s="223" t="s">
        <v>11583</v>
      </c>
    </row>
    <row r="8043" spans="1:2">
      <c r="A8043" s="223" t="s">
        <v>1</v>
      </c>
      <c r="B8043" s="223" t="s">
        <v>11584</v>
      </c>
    </row>
    <row r="8044" spans="1:2">
      <c r="A8044" s="223" t="s">
        <v>40605</v>
      </c>
      <c r="B8044" s="223" t="s">
        <v>11585</v>
      </c>
    </row>
    <row r="8045" spans="1:2">
      <c r="A8045" s="223" t="s">
        <v>0</v>
      </c>
      <c r="B8045" s="223" t="s">
        <v>11586</v>
      </c>
    </row>
    <row r="8046" spans="1:2">
      <c r="A8046" s="223" t="s">
        <v>1</v>
      </c>
      <c r="B8046" s="223" t="s">
        <v>11587</v>
      </c>
    </row>
    <row r="8047" spans="1:2">
      <c r="A8047" s="223" t="s">
        <v>40607</v>
      </c>
      <c r="B8047" s="223" t="s">
        <v>11588</v>
      </c>
    </row>
    <row r="8048" spans="1:2">
      <c r="A8048" s="223" t="s">
        <v>0</v>
      </c>
      <c r="B8048" s="223" t="s">
        <v>11589</v>
      </c>
    </row>
    <row r="8049" spans="1:2">
      <c r="A8049" s="223" t="s">
        <v>3179</v>
      </c>
      <c r="B8049" s="223" t="s">
        <v>11590</v>
      </c>
    </row>
    <row r="8050" spans="1:2">
      <c r="A8050" s="223" t="s">
        <v>1</v>
      </c>
      <c r="B8050" s="223" t="s">
        <v>11591</v>
      </c>
    </row>
    <row r="8051" spans="1:2">
      <c r="A8051" s="223" t="s">
        <v>0</v>
      </c>
      <c r="B8051" s="223" t="s">
        <v>11592</v>
      </c>
    </row>
    <row r="8052" spans="1:2">
      <c r="A8052" s="223" t="s">
        <v>1</v>
      </c>
      <c r="B8052" s="223" t="s">
        <v>11593</v>
      </c>
    </row>
    <row r="8053" spans="1:2">
      <c r="A8053" s="223" t="s">
        <v>1</v>
      </c>
      <c r="B8053" s="223" t="s">
        <v>11594</v>
      </c>
    </row>
    <row r="8054" spans="1:2">
      <c r="A8054" s="223" t="s">
        <v>40605</v>
      </c>
      <c r="B8054" s="223" t="s">
        <v>11595</v>
      </c>
    </row>
    <row r="8055" spans="1:2">
      <c r="A8055" s="223" t="s">
        <v>40605</v>
      </c>
      <c r="B8055" s="223" t="s">
        <v>11596</v>
      </c>
    </row>
    <row r="8056" spans="1:2">
      <c r="A8056" s="223" t="s">
        <v>40605</v>
      </c>
      <c r="B8056" s="223" t="s">
        <v>11597</v>
      </c>
    </row>
    <row r="8057" spans="1:2">
      <c r="A8057" s="223" t="s">
        <v>1</v>
      </c>
      <c r="B8057" s="223" t="s">
        <v>11598</v>
      </c>
    </row>
    <row r="8058" spans="1:2">
      <c r="A8058" s="223" t="s">
        <v>1</v>
      </c>
      <c r="B8058" s="223" t="s">
        <v>11599</v>
      </c>
    </row>
    <row r="8059" spans="1:2">
      <c r="A8059" s="223" t="s">
        <v>1</v>
      </c>
      <c r="B8059" s="223" t="s">
        <v>11600</v>
      </c>
    </row>
    <row r="8060" spans="1:2">
      <c r="A8060" s="223" t="s">
        <v>1</v>
      </c>
      <c r="B8060" s="223" t="s">
        <v>11601</v>
      </c>
    </row>
    <row r="8061" spans="1:2">
      <c r="A8061" s="223" t="s">
        <v>1</v>
      </c>
      <c r="B8061" s="223" t="s">
        <v>11602</v>
      </c>
    </row>
    <row r="8062" spans="1:2">
      <c r="A8062" s="223" t="s">
        <v>0</v>
      </c>
      <c r="B8062" s="223" t="s">
        <v>11603</v>
      </c>
    </row>
    <row r="8063" spans="1:2">
      <c r="A8063" s="223" t="s">
        <v>0</v>
      </c>
      <c r="B8063" s="223" t="s">
        <v>11604</v>
      </c>
    </row>
    <row r="8064" spans="1:2">
      <c r="A8064" s="223" t="s">
        <v>40608</v>
      </c>
      <c r="B8064" s="223" t="s">
        <v>11605</v>
      </c>
    </row>
    <row r="8065" spans="1:2">
      <c r="A8065" s="223" t="s">
        <v>40606</v>
      </c>
      <c r="B8065" s="223" t="s">
        <v>11606</v>
      </c>
    </row>
    <row r="8066" spans="1:2">
      <c r="A8066" s="223" t="s">
        <v>40605</v>
      </c>
      <c r="B8066" s="223" t="s">
        <v>11607</v>
      </c>
    </row>
    <row r="8067" spans="1:2">
      <c r="A8067" s="223" t="s">
        <v>1</v>
      </c>
      <c r="B8067" s="223" t="s">
        <v>11608</v>
      </c>
    </row>
    <row r="8068" spans="1:2">
      <c r="A8068" s="223" t="s">
        <v>40608</v>
      </c>
      <c r="B8068" s="223" t="s">
        <v>11609</v>
      </c>
    </row>
    <row r="8069" spans="1:2">
      <c r="A8069" s="223" t="s">
        <v>1</v>
      </c>
      <c r="B8069" s="223" t="s">
        <v>11610</v>
      </c>
    </row>
    <row r="8070" spans="1:2">
      <c r="A8070" s="223" t="s">
        <v>40605</v>
      </c>
      <c r="B8070" s="223" t="s">
        <v>11611</v>
      </c>
    </row>
    <row r="8071" spans="1:2">
      <c r="A8071" s="223" t="s">
        <v>40607</v>
      </c>
      <c r="B8071" s="223" t="s">
        <v>11612</v>
      </c>
    </row>
    <row r="8072" spans="1:2">
      <c r="A8072" s="223" t="s">
        <v>40607</v>
      </c>
      <c r="B8072" s="223" t="s">
        <v>11613</v>
      </c>
    </row>
    <row r="8073" spans="1:2">
      <c r="A8073" s="223" t="s">
        <v>0</v>
      </c>
      <c r="B8073" s="223" t="s">
        <v>11614</v>
      </c>
    </row>
    <row r="8074" spans="1:2">
      <c r="A8074" s="223" t="s">
        <v>3179</v>
      </c>
      <c r="B8074" s="223" t="s">
        <v>11615</v>
      </c>
    </row>
    <row r="8075" spans="1:2">
      <c r="A8075" s="223" t="s">
        <v>1</v>
      </c>
      <c r="B8075" s="223" t="s">
        <v>11616</v>
      </c>
    </row>
    <row r="8076" spans="1:2">
      <c r="A8076" s="223" t="s">
        <v>3179</v>
      </c>
      <c r="B8076" s="223" t="s">
        <v>11617</v>
      </c>
    </row>
    <row r="8077" spans="1:2">
      <c r="A8077" s="223" t="s">
        <v>0</v>
      </c>
      <c r="B8077" s="223" t="s">
        <v>11618</v>
      </c>
    </row>
    <row r="8078" spans="1:2">
      <c r="A8078" s="223" t="s">
        <v>40606</v>
      </c>
      <c r="B8078" s="223" t="s">
        <v>11619</v>
      </c>
    </row>
    <row r="8079" spans="1:2">
      <c r="A8079" s="223" t="s">
        <v>1</v>
      </c>
      <c r="B8079" s="223" t="s">
        <v>11620</v>
      </c>
    </row>
    <row r="8080" spans="1:2">
      <c r="A8080" s="223" t="s">
        <v>40607</v>
      </c>
      <c r="B8080" s="223" t="s">
        <v>11621</v>
      </c>
    </row>
    <row r="8081" spans="1:2">
      <c r="A8081" s="223" t="s">
        <v>40607</v>
      </c>
      <c r="B8081" s="223" t="s">
        <v>11622</v>
      </c>
    </row>
    <row r="8082" spans="1:2">
      <c r="A8082" s="223" t="s">
        <v>1</v>
      </c>
      <c r="B8082" s="223" t="s">
        <v>11623</v>
      </c>
    </row>
    <row r="8083" spans="1:2">
      <c r="A8083" s="223" t="s">
        <v>1</v>
      </c>
      <c r="B8083" s="223" t="s">
        <v>11624</v>
      </c>
    </row>
    <row r="8084" spans="1:2">
      <c r="A8084" s="223" t="s">
        <v>0</v>
      </c>
      <c r="B8084" s="223" t="s">
        <v>11625</v>
      </c>
    </row>
    <row r="8085" spans="1:2">
      <c r="A8085" s="223" t="s">
        <v>40605</v>
      </c>
      <c r="B8085" s="223" t="s">
        <v>11626</v>
      </c>
    </row>
    <row r="8086" spans="1:2">
      <c r="A8086" s="223" t="s">
        <v>40607</v>
      </c>
      <c r="B8086" s="223" t="s">
        <v>11627</v>
      </c>
    </row>
    <row r="8087" spans="1:2">
      <c r="A8087" s="223" t="s">
        <v>1</v>
      </c>
      <c r="B8087" s="223" t="s">
        <v>11628</v>
      </c>
    </row>
    <row r="8088" spans="1:2">
      <c r="A8088" s="223" t="s">
        <v>0</v>
      </c>
      <c r="B8088" s="223" t="s">
        <v>11629</v>
      </c>
    </row>
    <row r="8089" spans="1:2">
      <c r="A8089" s="223" t="s">
        <v>0</v>
      </c>
      <c r="B8089" s="223" t="s">
        <v>11630</v>
      </c>
    </row>
    <row r="8090" spans="1:2">
      <c r="A8090" s="223" t="s">
        <v>0</v>
      </c>
      <c r="B8090" s="223" t="s">
        <v>11631</v>
      </c>
    </row>
    <row r="8091" spans="1:2">
      <c r="A8091" s="223" t="s">
        <v>1</v>
      </c>
      <c r="B8091" s="223" t="s">
        <v>11632</v>
      </c>
    </row>
    <row r="8092" spans="1:2">
      <c r="A8092" s="223" t="s">
        <v>0</v>
      </c>
      <c r="B8092" s="223" t="s">
        <v>11633</v>
      </c>
    </row>
    <row r="8093" spans="1:2">
      <c r="A8093" s="223" t="s">
        <v>0</v>
      </c>
      <c r="B8093" s="223" t="s">
        <v>11634</v>
      </c>
    </row>
    <row r="8094" spans="1:2">
      <c r="A8094" s="223" t="s">
        <v>0</v>
      </c>
      <c r="B8094" s="223" t="s">
        <v>11635</v>
      </c>
    </row>
    <row r="8095" spans="1:2">
      <c r="A8095" s="223" t="s">
        <v>40608</v>
      </c>
      <c r="B8095" s="223" t="s">
        <v>11636</v>
      </c>
    </row>
    <row r="8096" spans="1:2">
      <c r="A8096" s="223" t="s">
        <v>0</v>
      </c>
      <c r="B8096" s="223" t="s">
        <v>11637</v>
      </c>
    </row>
    <row r="8097" spans="1:2">
      <c r="A8097" s="223" t="s">
        <v>1</v>
      </c>
      <c r="B8097" s="223" t="s">
        <v>11638</v>
      </c>
    </row>
    <row r="8098" spans="1:2">
      <c r="A8098" s="223" t="s">
        <v>0</v>
      </c>
      <c r="B8098" s="223" t="s">
        <v>11639</v>
      </c>
    </row>
    <row r="8099" spans="1:2">
      <c r="A8099" s="223" t="s">
        <v>0</v>
      </c>
      <c r="B8099" s="223" t="s">
        <v>11640</v>
      </c>
    </row>
    <row r="8100" spans="1:2">
      <c r="A8100" s="223" t="s">
        <v>1</v>
      </c>
      <c r="B8100" s="223" t="s">
        <v>11641</v>
      </c>
    </row>
    <row r="8101" spans="1:2">
      <c r="A8101" s="223" t="s">
        <v>40607</v>
      </c>
      <c r="B8101" s="223" t="s">
        <v>11642</v>
      </c>
    </row>
    <row r="8102" spans="1:2">
      <c r="A8102" s="223" t="s">
        <v>3179</v>
      </c>
      <c r="B8102" s="223" t="s">
        <v>11643</v>
      </c>
    </row>
    <row r="8103" spans="1:2">
      <c r="A8103" s="223" t="s">
        <v>1</v>
      </c>
      <c r="B8103" s="223" t="s">
        <v>11644</v>
      </c>
    </row>
    <row r="8104" spans="1:2">
      <c r="A8104" s="223" t="s">
        <v>40606</v>
      </c>
      <c r="B8104" s="223" t="s">
        <v>11645</v>
      </c>
    </row>
    <row r="8105" spans="1:2">
      <c r="A8105" s="223" t="s">
        <v>1</v>
      </c>
      <c r="B8105" s="223" t="s">
        <v>11646</v>
      </c>
    </row>
    <row r="8106" spans="1:2">
      <c r="A8106" s="223" t="s">
        <v>1</v>
      </c>
      <c r="B8106" s="223" t="s">
        <v>11647</v>
      </c>
    </row>
    <row r="8107" spans="1:2">
      <c r="A8107" s="223" t="s">
        <v>40607</v>
      </c>
      <c r="B8107" s="223" t="s">
        <v>11648</v>
      </c>
    </row>
    <row r="8108" spans="1:2">
      <c r="A8108" s="223" t="s">
        <v>0</v>
      </c>
      <c r="B8108" s="223" t="s">
        <v>11649</v>
      </c>
    </row>
    <row r="8109" spans="1:2">
      <c r="A8109" s="223" t="s">
        <v>1</v>
      </c>
      <c r="B8109" s="223" t="s">
        <v>11650</v>
      </c>
    </row>
    <row r="8110" spans="1:2">
      <c r="A8110" s="223" t="s">
        <v>40607</v>
      </c>
      <c r="B8110" s="223" t="s">
        <v>11651</v>
      </c>
    </row>
    <row r="8111" spans="1:2">
      <c r="A8111" s="223" t="s">
        <v>40605</v>
      </c>
      <c r="B8111" s="223" t="s">
        <v>11652</v>
      </c>
    </row>
    <row r="8112" spans="1:2">
      <c r="A8112" s="223" t="s">
        <v>1</v>
      </c>
      <c r="B8112" s="223" t="s">
        <v>11653</v>
      </c>
    </row>
    <row r="8113" spans="1:2">
      <c r="A8113" s="223" t="s">
        <v>0</v>
      </c>
      <c r="B8113" s="223" t="s">
        <v>11654</v>
      </c>
    </row>
    <row r="8114" spans="1:2">
      <c r="A8114" s="223" t="s">
        <v>0</v>
      </c>
      <c r="B8114" s="223" t="s">
        <v>11655</v>
      </c>
    </row>
    <row r="8115" spans="1:2">
      <c r="A8115" s="223" t="s">
        <v>40607</v>
      </c>
      <c r="B8115" s="223" t="s">
        <v>11656</v>
      </c>
    </row>
    <row r="8116" spans="1:2">
      <c r="A8116" s="223" t="s">
        <v>1</v>
      </c>
      <c r="B8116" s="223" t="s">
        <v>11657</v>
      </c>
    </row>
    <row r="8117" spans="1:2">
      <c r="A8117" s="223" t="s">
        <v>40607</v>
      </c>
      <c r="B8117" s="223" t="s">
        <v>11658</v>
      </c>
    </row>
    <row r="8118" spans="1:2">
      <c r="A8118" s="223" t="s">
        <v>40608</v>
      </c>
      <c r="B8118" s="223" t="s">
        <v>11659</v>
      </c>
    </row>
    <row r="8119" spans="1:2">
      <c r="A8119" s="223" t="s">
        <v>3179</v>
      </c>
      <c r="B8119" s="223" t="s">
        <v>11660</v>
      </c>
    </row>
    <row r="8120" spans="1:2">
      <c r="A8120" s="223" t="s">
        <v>0</v>
      </c>
      <c r="B8120" s="223" t="s">
        <v>11661</v>
      </c>
    </row>
    <row r="8121" spans="1:2">
      <c r="A8121" s="223" t="s">
        <v>1</v>
      </c>
      <c r="B8121" s="223" t="s">
        <v>11662</v>
      </c>
    </row>
    <row r="8122" spans="1:2">
      <c r="A8122" s="223" t="s">
        <v>1</v>
      </c>
      <c r="B8122" s="223" t="s">
        <v>11663</v>
      </c>
    </row>
    <row r="8123" spans="1:2">
      <c r="A8123" s="223" t="s">
        <v>40608</v>
      </c>
      <c r="B8123" s="223" t="s">
        <v>11664</v>
      </c>
    </row>
    <row r="8124" spans="1:2">
      <c r="A8124" s="223" t="s">
        <v>40605</v>
      </c>
      <c r="B8124" s="223" t="s">
        <v>11665</v>
      </c>
    </row>
    <row r="8125" spans="1:2">
      <c r="A8125" s="223" t="s">
        <v>40606</v>
      </c>
      <c r="B8125" s="223" t="s">
        <v>11666</v>
      </c>
    </row>
    <row r="8126" spans="1:2">
      <c r="A8126" s="223" t="s">
        <v>1</v>
      </c>
      <c r="B8126" s="223" t="s">
        <v>11667</v>
      </c>
    </row>
    <row r="8127" spans="1:2">
      <c r="A8127" s="223" t="s">
        <v>0</v>
      </c>
      <c r="B8127" s="223" t="s">
        <v>11668</v>
      </c>
    </row>
    <row r="8128" spans="1:2">
      <c r="A8128" s="223" t="s">
        <v>40607</v>
      </c>
      <c r="B8128" s="223" t="s">
        <v>11669</v>
      </c>
    </row>
    <row r="8129" spans="1:2">
      <c r="A8129" s="223" t="s">
        <v>1</v>
      </c>
      <c r="B8129" s="223" t="s">
        <v>11670</v>
      </c>
    </row>
    <row r="8130" spans="1:2">
      <c r="A8130" s="223" t="s">
        <v>1</v>
      </c>
      <c r="B8130" s="223" t="s">
        <v>11671</v>
      </c>
    </row>
    <row r="8131" spans="1:2">
      <c r="A8131" s="223" t="s">
        <v>1</v>
      </c>
      <c r="B8131" s="223" t="s">
        <v>11672</v>
      </c>
    </row>
    <row r="8132" spans="1:2">
      <c r="A8132" s="223" t="s">
        <v>40606</v>
      </c>
      <c r="B8132" s="223" t="s">
        <v>11673</v>
      </c>
    </row>
    <row r="8133" spans="1:2">
      <c r="A8133" s="223" t="s">
        <v>1</v>
      </c>
      <c r="B8133" s="223" t="s">
        <v>11674</v>
      </c>
    </row>
    <row r="8134" spans="1:2">
      <c r="A8134" s="223" t="s">
        <v>40607</v>
      </c>
      <c r="B8134" s="223" t="s">
        <v>11675</v>
      </c>
    </row>
    <row r="8135" spans="1:2">
      <c r="A8135" s="223" t="s">
        <v>40606</v>
      </c>
      <c r="B8135" s="223" t="s">
        <v>11676</v>
      </c>
    </row>
    <row r="8136" spans="1:2">
      <c r="A8136" s="223" t="s">
        <v>1</v>
      </c>
      <c r="B8136" s="223" t="s">
        <v>11677</v>
      </c>
    </row>
    <row r="8137" spans="1:2">
      <c r="A8137" s="223" t="s">
        <v>3179</v>
      </c>
      <c r="B8137" s="223" t="s">
        <v>11678</v>
      </c>
    </row>
    <row r="8138" spans="1:2">
      <c r="A8138" s="223" t="s">
        <v>40607</v>
      </c>
      <c r="B8138" s="223" t="s">
        <v>11679</v>
      </c>
    </row>
    <row r="8139" spans="1:2">
      <c r="A8139" s="223" t="s">
        <v>40607</v>
      </c>
      <c r="B8139" s="223" t="s">
        <v>11680</v>
      </c>
    </row>
    <row r="8140" spans="1:2">
      <c r="A8140" s="223" t="s">
        <v>3179</v>
      </c>
      <c r="B8140" s="223" t="s">
        <v>11681</v>
      </c>
    </row>
    <row r="8141" spans="1:2">
      <c r="A8141" s="223" t="s">
        <v>1</v>
      </c>
      <c r="B8141" s="223" t="s">
        <v>11682</v>
      </c>
    </row>
    <row r="8142" spans="1:2">
      <c r="A8142" s="223" t="s">
        <v>1</v>
      </c>
      <c r="B8142" s="223" t="s">
        <v>11683</v>
      </c>
    </row>
    <row r="8143" spans="1:2">
      <c r="A8143" s="223" t="s">
        <v>0</v>
      </c>
      <c r="B8143" s="223" t="s">
        <v>11684</v>
      </c>
    </row>
    <row r="8144" spans="1:2">
      <c r="A8144" s="223" t="s">
        <v>40607</v>
      </c>
      <c r="B8144" s="223" t="s">
        <v>11685</v>
      </c>
    </row>
    <row r="8145" spans="1:2">
      <c r="A8145" s="223" t="s">
        <v>40605</v>
      </c>
      <c r="B8145" s="223" t="s">
        <v>11686</v>
      </c>
    </row>
    <row r="8146" spans="1:2">
      <c r="A8146" s="223" t="s">
        <v>40607</v>
      </c>
      <c r="B8146" s="223" t="s">
        <v>11687</v>
      </c>
    </row>
    <row r="8147" spans="1:2">
      <c r="A8147" s="223" t="s">
        <v>3179</v>
      </c>
      <c r="B8147" s="223" t="s">
        <v>11688</v>
      </c>
    </row>
    <row r="8148" spans="1:2">
      <c r="A8148" s="223" t="s">
        <v>40608</v>
      </c>
      <c r="B8148" s="223" t="s">
        <v>11689</v>
      </c>
    </row>
    <row r="8149" spans="1:2">
      <c r="A8149" s="223" t="s">
        <v>40608</v>
      </c>
      <c r="B8149" s="223" t="s">
        <v>11690</v>
      </c>
    </row>
    <row r="8150" spans="1:2">
      <c r="A8150" s="223" t="s">
        <v>0</v>
      </c>
      <c r="B8150" s="223" t="s">
        <v>11691</v>
      </c>
    </row>
    <row r="8151" spans="1:2">
      <c r="A8151" s="223" t="s">
        <v>1</v>
      </c>
      <c r="B8151" s="223" t="s">
        <v>11692</v>
      </c>
    </row>
    <row r="8152" spans="1:2">
      <c r="A8152" s="223" t="s">
        <v>40606</v>
      </c>
      <c r="B8152" s="223" t="s">
        <v>11693</v>
      </c>
    </row>
    <row r="8153" spans="1:2">
      <c r="A8153" s="223" t="s">
        <v>40606</v>
      </c>
      <c r="B8153" s="223" t="s">
        <v>11694</v>
      </c>
    </row>
    <row r="8154" spans="1:2">
      <c r="A8154" s="223" t="s">
        <v>40606</v>
      </c>
      <c r="B8154" s="223" t="s">
        <v>11695</v>
      </c>
    </row>
    <row r="8155" spans="1:2">
      <c r="A8155" s="223" t="s">
        <v>0</v>
      </c>
      <c r="B8155" s="223" t="s">
        <v>11696</v>
      </c>
    </row>
    <row r="8156" spans="1:2">
      <c r="A8156" s="223" t="s">
        <v>0</v>
      </c>
      <c r="B8156" s="223" t="s">
        <v>11697</v>
      </c>
    </row>
    <row r="8157" spans="1:2">
      <c r="A8157" s="223" t="s">
        <v>40606</v>
      </c>
      <c r="B8157" s="223" t="s">
        <v>11698</v>
      </c>
    </row>
    <row r="8158" spans="1:2">
      <c r="A8158" s="223" t="s">
        <v>3179</v>
      </c>
      <c r="B8158" s="223" t="s">
        <v>11699</v>
      </c>
    </row>
    <row r="8159" spans="1:2">
      <c r="A8159" s="223" t="s">
        <v>1</v>
      </c>
      <c r="B8159" s="223" t="s">
        <v>11700</v>
      </c>
    </row>
    <row r="8160" spans="1:2">
      <c r="A8160" s="223" t="s">
        <v>0</v>
      </c>
      <c r="B8160" s="223" t="s">
        <v>11701</v>
      </c>
    </row>
    <row r="8161" spans="1:2">
      <c r="A8161" s="223" t="s">
        <v>40605</v>
      </c>
      <c r="B8161" s="223" t="s">
        <v>11702</v>
      </c>
    </row>
    <row r="8162" spans="1:2">
      <c r="A8162" s="223" t="s">
        <v>40606</v>
      </c>
      <c r="B8162" s="223" t="s">
        <v>11703</v>
      </c>
    </row>
    <row r="8163" spans="1:2">
      <c r="A8163" s="223" t="s">
        <v>1</v>
      </c>
      <c r="B8163" s="223" t="s">
        <v>11704</v>
      </c>
    </row>
    <row r="8164" spans="1:2">
      <c r="A8164" s="223" t="s">
        <v>1</v>
      </c>
      <c r="B8164" s="223" t="s">
        <v>11705</v>
      </c>
    </row>
    <row r="8165" spans="1:2">
      <c r="A8165" s="223" t="s">
        <v>0</v>
      </c>
      <c r="B8165" s="223" t="s">
        <v>11706</v>
      </c>
    </row>
    <row r="8166" spans="1:2">
      <c r="A8166" s="223" t="s">
        <v>1</v>
      </c>
      <c r="B8166" s="223" t="s">
        <v>11707</v>
      </c>
    </row>
    <row r="8167" spans="1:2">
      <c r="A8167" s="223" t="s">
        <v>0</v>
      </c>
      <c r="B8167" s="223" t="s">
        <v>11708</v>
      </c>
    </row>
    <row r="8168" spans="1:2">
      <c r="A8168" s="223" t="s">
        <v>40607</v>
      </c>
      <c r="B8168" s="223" t="s">
        <v>11709</v>
      </c>
    </row>
    <row r="8169" spans="1:2">
      <c r="A8169" s="223" t="s">
        <v>0</v>
      </c>
      <c r="B8169" s="223" t="s">
        <v>11710</v>
      </c>
    </row>
    <row r="8170" spans="1:2">
      <c r="A8170" s="223" t="s">
        <v>40608</v>
      </c>
      <c r="B8170" s="223" t="s">
        <v>11711</v>
      </c>
    </row>
    <row r="8171" spans="1:2">
      <c r="A8171" s="223" t="s">
        <v>40608</v>
      </c>
      <c r="B8171" s="223" t="s">
        <v>11712</v>
      </c>
    </row>
    <row r="8172" spans="1:2">
      <c r="A8172" s="223" t="s">
        <v>3179</v>
      </c>
      <c r="B8172" s="223" t="s">
        <v>11713</v>
      </c>
    </row>
    <row r="8173" spans="1:2">
      <c r="A8173" s="223" t="s">
        <v>40608</v>
      </c>
      <c r="B8173" s="223" t="s">
        <v>11714</v>
      </c>
    </row>
    <row r="8174" spans="1:2">
      <c r="A8174" s="223" t="s">
        <v>40605</v>
      </c>
      <c r="B8174" s="223" t="s">
        <v>11715</v>
      </c>
    </row>
    <row r="8175" spans="1:2">
      <c r="A8175" s="223" t="s">
        <v>0</v>
      </c>
      <c r="B8175" s="223" t="s">
        <v>11716</v>
      </c>
    </row>
    <row r="8176" spans="1:2">
      <c r="A8176" s="223" t="s">
        <v>3179</v>
      </c>
      <c r="B8176" s="223" t="s">
        <v>11717</v>
      </c>
    </row>
    <row r="8177" spans="1:2">
      <c r="A8177" s="223" t="s">
        <v>40607</v>
      </c>
      <c r="B8177" s="223" t="s">
        <v>11718</v>
      </c>
    </row>
    <row r="8178" spans="1:2">
      <c r="A8178" s="223" t="s">
        <v>1</v>
      </c>
      <c r="B8178" s="223" t="s">
        <v>11719</v>
      </c>
    </row>
    <row r="8179" spans="1:2">
      <c r="A8179" s="223" t="s">
        <v>1</v>
      </c>
      <c r="B8179" s="223" t="s">
        <v>11720</v>
      </c>
    </row>
    <row r="8180" spans="1:2">
      <c r="A8180" s="223" t="s">
        <v>40606</v>
      </c>
      <c r="B8180" s="223" t="s">
        <v>11721</v>
      </c>
    </row>
    <row r="8181" spans="1:2">
      <c r="A8181" s="223" t="s">
        <v>0</v>
      </c>
      <c r="B8181" s="223" t="s">
        <v>11722</v>
      </c>
    </row>
    <row r="8182" spans="1:2">
      <c r="A8182" s="223" t="s">
        <v>0</v>
      </c>
      <c r="B8182" s="223" t="s">
        <v>11723</v>
      </c>
    </row>
    <row r="8183" spans="1:2">
      <c r="A8183" s="223" t="s">
        <v>0</v>
      </c>
      <c r="B8183" s="223" t="s">
        <v>11724</v>
      </c>
    </row>
    <row r="8184" spans="1:2">
      <c r="A8184" s="223" t="s">
        <v>3179</v>
      </c>
      <c r="B8184" s="223" t="s">
        <v>11725</v>
      </c>
    </row>
    <row r="8185" spans="1:2">
      <c r="A8185" s="223" t="s">
        <v>1</v>
      </c>
      <c r="B8185" s="223" t="s">
        <v>11726</v>
      </c>
    </row>
    <row r="8186" spans="1:2">
      <c r="A8186" s="223" t="s">
        <v>0</v>
      </c>
      <c r="B8186" s="223" t="s">
        <v>11727</v>
      </c>
    </row>
    <row r="8187" spans="1:2">
      <c r="A8187" s="223" t="s">
        <v>40607</v>
      </c>
      <c r="B8187" s="223" t="s">
        <v>11728</v>
      </c>
    </row>
    <row r="8188" spans="1:2">
      <c r="A8188" s="223" t="s">
        <v>40608</v>
      </c>
      <c r="B8188" s="223" t="s">
        <v>11729</v>
      </c>
    </row>
    <row r="8189" spans="1:2">
      <c r="A8189" s="223" t="s">
        <v>0</v>
      </c>
      <c r="B8189" s="223" t="s">
        <v>11730</v>
      </c>
    </row>
    <row r="8190" spans="1:2">
      <c r="A8190" s="223" t="s">
        <v>0</v>
      </c>
      <c r="B8190" s="223" t="s">
        <v>11731</v>
      </c>
    </row>
    <row r="8191" spans="1:2">
      <c r="A8191" s="223" t="s">
        <v>40605</v>
      </c>
      <c r="B8191" s="223" t="s">
        <v>11732</v>
      </c>
    </row>
    <row r="8192" spans="1:2">
      <c r="A8192" s="223" t="s">
        <v>40608</v>
      </c>
      <c r="B8192" s="223" t="s">
        <v>11733</v>
      </c>
    </row>
    <row r="8193" spans="1:2">
      <c r="A8193" s="223" t="s">
        <v>3179</v>
      </c>
      <c r="B8193" s="223" t="s">
        <v>11734</v>
      </c>
    </row>
    <row r="8194" spans="1:2">
      <c r="A8194" s="223" t="s">
        <v>0</v>
      </c>
      <c r="B8194" s="223" t="s">
        <v>11735</v>
      </c>
    </row>
    <row r="8195" spans="1:2">
      <c r="A8195" s="223" t="s">
        <v>0</v>
      </c>
      <c r="B8195" s="223" t="s">
        <v>11736</v>
      </c>
    </row>
    <row r="8196" spans="1:2">
      <c r="A8196" s="223" t="s">
        <v>40605</v>
      </c>
      <c r="B8196" s="223" t="s">
        <v>11737</v>
      </c>
    </row>
    <row r="8197" spans="1:2">
      <c r="A8197" s="223" t="s">
        <v>0</v>
      </c>
      <c r="B8197" s="223" t="s">
        <v>11738</v>
      </c>
    </row>
    <row r="8198" spans="1:2">
      <c r="A8198" s="223" t="s">
        <v>1</v>
      </c>
      <c r="B8198" s="223" t="s">
        <v>11739</v>
      </c>
    </row>
    <row r="8199" spans="1:2">
      <c r="A8199" s="223" t="s">
        <v>1</v>
      </c>
      <c r="B8199" s="223" t="s">
        <v>11740</v>
      </c>
    </row>
    <row r="8200" spans="1:2">
      <c r="A8200" s="223" t="s">
        <v>40605</v>
      </c>
      <c r="B8200" s="223" t="s">
        <v>11741</v>
      </c>
    </row>
    <row r="8201" spans="1:2">
      <c r="A8201" s="223" t="s">
        <v>1</v>
      </c>
      <c r="B8201" s="223" t="s">
        <v>11742</v>
      </c>
    </row>
    <row r="8202" spans="1:2">
      <c r="A8202" s="223" t="s">
        <v>1</v>
      </c>
      <c r="B8202" s="223" t="s">
        <v>11743</v>
      </c>
    </row>
    <row r="8203" spans="1:2">
      <c r="A8203" s="223" t="s">
        <v>1</v>
      </c>
      <c r="B8203" s="223" t="s">
        <v>11744</v>
      </c>
    </row>
    <row r="8204" spans="1:2">
      <c r="A8204" s="223" t="s">
        <v>0</v>
      </c>
      <c r="B8204" s="223" t="s">
        <v>11745</v>
      </c>
    </row>
    <row r="8205" spans="1:2">
      <c r="A8205" s="223" t="s">
        <v>0</v>
      </c>
      <c r="B8205" s="223" t="s">
        <v>11746</v>
      </c>
    </row>
    <row r="8206" spans="1:2">
      <c r="A8206" s="223" t="s">
        <v>0</v>
      </c>
      <c r="B8206" s="223" t="s">
        <v>3146</v>
      </c>
    </row>
    <row r="8207" spans="1:2">
      <c r="A8207" s="223" t="s">
        <v>1</v>
      </c>
      <c r="B8207" s="223" t="s">
        <v>11747</v>
      </c>
    </row>
    <row r="8208" spans="1:2">
      <c r="A8208" s="223" t="s">
        <v>40608</v>
      </c>
      <c r="B8208" s="223" t="s">
        <v>11748</v>
      </c>
    </row>
    <row r="8209" spans="1:2">
      <c r="A8209" s="223" t="s">
        <v>1</v>
      </c>
      <c r="B8209" s="223" t="s">
        <v>11749</v>
      </c>
    </row>
    <row r="8210" spans="1:2">
      <c r="A8210" s="223" t="s">
        <v>40608</v>
      </c>
      <c r="B8210" s="223" t="s">
        <v>11750</v>
      </c>
    </row>
    <row r="8211" spans="1:2">
      <c r="A8211" s="223" t="s">
        <v>1</v>
      </c>
      <c r="B8211" s="223" t="s">
        <v>11751</v>
      </c>
    </row>
    <row r="8212" spans="1:2">
      <c r="A8212" s="223" t="s">
        <v>3179</v>
      </c>
      <c r="B8212" s="223" t="s">
        <v>11752</v>
      </c>
    </row>
    <row r="8213" spans="1:2">
      <c r="A8213" s="223" t="s">
        <v>1</v>
      </c>
      <c r="B8213" s="223" t="s">
        <v>11753</v>
      </c>
    </row>
    <row r="8214" spans="1:2">
      <c r="A8214" s="223" t="s">
        <v>40605</v>
      </c>
      <c r="B8214" s="223" t="s">
        <v>11754</v>
      </c>
    </row>
    <row r="8215" spans="1:2">
      <c r="A8215" s="223" t="s">
        <v>1</v>
      </c>
      <c r="B8215" s="223" t="s">
        <v>11755</v>
      </c>
    </row>
    <row r="8216" spans="1:2">
      <c r="A8216" s="223" t="s">
        <v>0</v>
      </c>
      <c r="B8216" s="223" t="s">
        <v>11756</v>
      </c>
    </row>
    <row r="8217" spans="1:2">
      <c r="A8217" s="223" t="s">
        <v>1</v>
      </c>
      <c r="B8217" s="223" t="s">
        <v>11757</v>
      </c>
    </row>
    <row r="8218" spans="1:2">
      <c r="A8218" s="223" t="s">
        <v>3179</v>
      </c>
      <c r="B8218" s="223" t="s">
        <v>11758</v>
      </c>
    </row>
    <row r="8219" spans="1:2">
      <c r="A8219" s="223" t="s">
        <v>40606</v>
      </c>
      <c r="B8219" s="223" t="s">
        <v>11759</v>
      </c>
    </row>
    <row r="8220" spans="1:2">
      <c r="A8220" s="223" t="s">
        <v>1</v>
      </c>
      <c r="B8220" s="223" t="s">
        <v>11760</v>
      </c>
    </row>
    <row r="8221" spans="1:2">
      <c r="A8221" s="223" t="s">
        <v>3179</v>
      </c>
      <c r="B8221" s="223" t="s">
        <v>11761</v>
      </c>
    </row>
    <row r="8222" spans="1:2">
      <c r="A8222" s="223" t="s">
        <v>40607</v>
      </c>
      <c r="B8222" s="223" t="s">
        <v>11762</v>
      </c>
    </row>
    <row r="8223" spans="1:2">
      <c r="A8223" s="223" t="s">
        <v>40606</v>
      </c>
      <c r="B8223" s="223" t="s">
        <v>11763</v>
      </c>
    </row>
    <row r="8224" spans="1:2">
      <c r="A8224" s="223" t="s">
        <v>40607</v>
      </c>
      <c r="B8224" s="223" t="s">
        <v>11764</v>
      </c>
    </row>
    <row r="8225" spans="1:2">
      <c r="A8225" s="223" t="s">
        <v>40607</v>
      </c>
      <c r="B8225" s="223" t="s">
        <v>11765</v>
      </c>
    </row>
    <row r="8226" spans="1:2">
      <c r="A8226" s="223" t="s">
        <v>1</v>
      </c>
      <c r="B8226" s="223" t="s">
        <v>11766</v>
      </c>
    </row>
    <row r="8227" spans="1:2">
      <c r="A8227" s="223" t="s">
        <v>3179</v>
      </c>
      <c r="B8227" s="223" t="s">
        <v>11767</v>
      </c>
    </row>
    <row r="8228" spans="1:2">
      <c r="A8228" s="223" t="s">
        <v>0</v>
      </c>
      <c r="B8228" s="223" t="s">
        <v>11768</v>
      </c>
    </row>
    <row r="8229" spans="1:2">
      <c r="A8229" s="223" t="s">
        <v>0</v>
      </c>
      <c r="B8229" s="223" t="s">
        <v>11769</v>
      </c>
    </row>
    <row r="8230" spans="1:2">
      <c r="A8230" s="223" t="s">
        <v>40606</v>
      </c>
      <c r="B8230" s="223" t="s">
        <v>11770</v>
      </c>
    </row>
    <row r="8231" spans="1:2">
      <c r="A8231" s="223" t="s">
        <v>3179</v>
      </c>
      <c r="B8231" s="223" t="s">
        <v>11771</v>
      </c>
    </row>
    <row r="8232" spans="1:2">
      <c r="A8232" s="223" t="s">
        <v>3179</v>
      </c>
      <c r="B8232" s="223" t="s">
        <v>11772</v>
      </c>
    </row>
    <row r="8233" spans="1:2">
      <c r="A8233" s="223" t="s">
        <v>0</v>
      </c>
      <c r="B8233" s="223" t="s">
        <v>11773</v>
      </c>
    </row>
    <row r="8234" spans="1:2">
      <c r="A8234" s="223" t="s">
        <v>1</v>
      </c>
      <c r="B8234" s="223" t="s">
        <v>11774</v>
      </c>
    </row>
    <row r="8235" spans="1:2">
      <c r="A8235" s="223" t="s">
        <v>0</v>
      </c>
      <c r="B8235" s="223" t="s">
        <v>11775</v>
      </c>
    </row>
    <row r="8236" spans="1:2">
      <c r="A8236" s="223" t="s">
        <v>0</v>
      </c>
      <c r="B8236" s="223" t="s">
        <v>11776</v>
      </c>
    </row>
    <row r="8237" spans="1:2">
      <c r="A8237" s="223" t="s">
        <v>0</v>
      </c>
      <c r="B8237" s="223" t="s">
        <v>11777</v>
      </c>
    </row>
    <row r="8238" spans="1:2">
      <c r="A8238" s="223" t="s">
        <v>3179</v>
      </c>
      <c r="B8238" s="223" t="s">
        <v>11778</v>
      </c>
    </row>
    <row r="8239" spans="1:2">
      <c r="A8239" s="223" t="s">
        <v>1</v>
      </c>
      <c r="B8239" s="223" t="s">
        <v>11779</v>
      </c>
    </row>
    <row r="8240" spans="1:2">
      <c r="A8240" s="223" t="s">
        <v>1</v>
      </c>
      <c r="B8240" s="223" t="s">
        <v>11780</v>
      </c>
    </row>
    <row r="8241" spans="1:2">
      <c r="A8241" s="223" t="s">
        <v>3179</v>
      </c>
      <c r="B8241" s="223" t="s">
        <v>11781</v>
      </c>
    </row>
    <row r="8242" spans="1:2">
      <c r="A8242" s="223" t="s">
        <v>1</v>
      </c>
      <c r="B8242" s="223" t="s">
        <v>11782</v>
      </c>
    </row>
    <row r="8243" spans="1:2">
      <c r="A8243" s="223" t="s">
        <v>40607</v>
      </c>
      <c r="B8243" s="223" t="s">
        <v>11783</v>
      </c>
    </row>
    <row r="8244" spans="1:2">
      <c r="A8244" s="223" t="s">
        <v>1</v>
      </c>
      <c r="B8244" s="223" t="s">
        <v>11784</v>
      </c>
    </row>
    <row r="8245" spans="1:2">
      <c r="A8245" s="223" t="s">
        <v>40607</v>
      </c>
      <c r="B8245" s="223" t="s">
        <v>11785</v>
      </c>
    </row>
    <row r="8246" spans="1:2">
      <c r="A8246" s="223" t="s">
        <v>40607</v>
      </c>
      <c r="B8246" s="223" t="s">
        <v>11786</v>
      </c>
    </row>
    <row r="8247" spans="1:2">
      <c r="A8247" s="223" t="s">
        <v>40606</v>
      </c>
      <c r="B8247" s="223" t="s">
        <v>11787</v>
      </c>
    </row>
    <row r="8248" spans="1:2">
      <c r="A8248" s="223" t="s">
        <v>0</v>
      </c>
      <c r="B8248" s="223" t="s">
        <v>11788</v>
      </c>
    </row>
    <row r="8249" spans="1:2">
      <c r="A8249" s="223" t="s">
        <v>1</v>
      </c>
      <c r="B8249" s="223" t="s">
        <v>11789</v>
      </c>
    </row>
    <row r="8250" spans="1:2">
      <c r="A8250" s="223" t="s">
        <v>1</v>
      </c>
      <c r="B8250" s="223" t="s">
        <v>11790</v>
      </c>
    </row>
    <row r="8251" spans="1:2">
      <c r="A8251" s="223" t="s">
        <v>40608</v>
      </c>
      <c r="B8251" s="223" t="s">
        <v>11791</v>
      </c>
    </row>
    <row r="8252" spans="1:2">
      <c r="A8252" s="223" t="s">
        <v>3179</v>
      </c>
      <c r="B8252" s="223" t="s">
        <v>11792</v>
      </c>
    </row>
    <row r="8253" spans="1:2">
      <c r="A8253" s="223" t="s">
        <v>3179</v>
      </c>
      <c r="B8253" s="223" t="s">
        <v>11793</v>
      </c>
    </row>
    <row r="8254" spans="1:2">
      <c r="A8254" s="223" t="s">
        <v>40607</v>
      </c>
      <c r="B8254" s="223" t="s">
        <v>11794</v>
      </c>
    </row>
    <row r="8255" spans="1:2">
      <c r="A8255" s="223" t="s">
        <v>1</v>
      </c>
      <c r="B8255" s="223" t="s">
        <v>11795</v>
      </c>
    </row>
    <row r="8256" spans="1:2">
      <c r="A8256" s="223" t="s">
        <v>40607</v>
      </c>
      <c r="B8256" s="223" t="s">
        <v>11796</v>
      </c>
    </row>
    <row r="8257" spans="1:2">
      <c r="A8257" s="223" t="s">
        <v>1</v>
      </c>
      <c r="B8257" s="223" t="s">
        <v>11797</v>
      </c>
    </row>
    <row r="8258" spans="1:2">
      <c r="A8258" s="223" t="s">
        <v>3179</v>
      </c>
      <c r="B8258" s="223" t="s">
        <v>11798</v>
      </c>
    </row>
    <row r="8259" spans="1:2">
      <c r="A8259" s="223" t="s">
        <v>40608</v>
      </c>
      <c r="B8259" s="223" t="s">
        <v>11799</v>
      </c>
    </row>
    <row r="8260" spans="1:2">
      <c r="A8260" s="223" t="s">
        <v>40608</v>
      </c>
      <c r="B8260" s="223" t="s">
        <v>11800</v>
      </c>
    </row>
    <row r="8261" spans="1:2">
      <c r="A8261" s="223" t="s">
        <v>3179</v>
      </c>
      <c r="B8261" s="223" t="s">
        <v>11801</v>
      </c>
    </row>
    <row r="8262" spans="1:2">
      <c r="A8262" s="223" t="s">
        <v>0</v>
      </c>
      <c r="B8262" s="223" t="s">
        <v>11802</v>
      </c>
    </row>
    <row r="8263" spans="1:2">
      <c r="A8263" s="223" t="s">
        <v>0</v>
      </c>
      <c r="B8263" s="223" t="s">
        <v>11803</v>
      </c>
    </row>
    <row r="8264" spans="1:2">
      <c r="A8264" s="223" t="s">
        <v>1</v>
      </c>
      <c r="B8264" s="223" t="s">
        <v>11804</v>
      </c>
    </row>
    <row r="8265" spans="1:2">
      <c r="A8265" s="223" t="s">
        <v>1</v>
      </c>
      <c r="B8265" s="223" t="s">
        <v>11805</v>
      </c>
    </row>
    <row r="8266" spans="1:2">
      <c r="A8266" s="223" t="s">
        <v>40605</v>
      </c>
      <c r="B8266" s="223" t="s">
        <v>11806</v>
      </c>
    </row>
    <row r="8267" spans="1:2">
      <c r="A8267" s="223" t="s">
        <v>1</v>
      </c>
      <c r="B8267" s="223" t="s">
        <v>11807</v>
      </c>
    </row>
    <row r="8268" spans="1:2">
      <c r="A8268" s="223" t="s">
        <v>3179</v>
      </c>
      <c r="B8268" s="223" t="s">
        <v>11808</v>
      </c>
    </row>
    <row r="8269" spans="1:2">
      <c r="A8269" s="223" t="s">
        <v>40607</v>
      </c>
      <c r="B8269" s="223" t="s">
        <v>11809</v>
      </c>
    </row>
    <row r="8270" spans="1:2">
      <c r="A8270" s="223" t="s">
        <v>1</v>
      </c>
      <c r="B8270" s="223" t="s">
        <v>11810</v>
      </c>
    </row>
    <row r="8271" spans="1:2">
      <c r="A8271" s="223" t="s">
        <v>40608</v>
      </c>
      <c r="B8271" s="223" t="s">
        <v>11811</v>
      </c>
    </row>
    <row r="8272" spans="1:2">
      <c r="A8272" s="223" t="s">
        <v>40607</v>
      </c>
      <c r="B8272" s="223" t="s">
        <v>11812</v>
      </c>
    </row>
    <row r="8273" spans="1:2">
      <c r="A8273" s="223" t="s">
        <v>1</v>
      </c>
      <c r="B8273" s="223" t="s">
        <v>11813</v>
      </c>
    </row>
    <row r="8274" spans="1:2">
      <c r="A8274" s="223" t="s">
        <v>3179</v>
      </c>
      <c r="B8274" s="223" t="s">
        <v>11814</v>
      </c>
    </row>
    <row r="8275" spans="1:2">
      <c r="A8275" s="223" t="s">
        <v>40607</v>
      </c>
      <c r="B8275" s="223" t="s">
        <v>11815</v>
      </c>
    </row>
    <row r="8276" spans="1:2">
      <c r="A8276" s="223" t="s">
        <v>40608</v>
      </c>
      <c r="B8276" s="223" t="s">
        <v>11816</v>
      </c>
    </row>
    <row r="8277" spans="1:2">
      <c r="A8277" s="223" t="s">
        <v>40608</v>
      </c>
      <c r="B8277" s="223" t="s">
        <v>11817</v>
      </c>
    </row>
    <row r="8278" spans="1:2">
      <c r="A8278" s="223" t="s">
        <v>1</v>
      </c>
      <c r="B8278" s="223" t="s">
        <v>11818</v>
      </c>
    </row>
    <row r="8279" spans="1:2">
      <c r="A8279" s="223" t="s">
        <v>1</v>
      </c>
      <c r="B8279" s="223" t="s">
        <v>11819</v>
      </c>
    </row>
    <row r="8280" spans="1:2">
      <c r="A8280" s="223" t="s">
        <v>1</v>
      </c>
      <c r="B8280" s="223" t="s">
        <v>11820</v>
      </c>
    </row>
    <row r="8281" spans="1:2">
      <c r="A8281" s="223" t="s">
        <v>1</v>
      </c>
      <c r="B8281" s="223" t="s">
        <v>11821</v>
      </c>
    </row>
    <row r="8282" spans="1:2">
      <c r="A8282" s="223" t="s">
        <v>3179</v>
      </c>
      <c r="B8282" s="223" t="s">
        <v>11822</v>
      </c>
    </row>
    <row r="8283" spans="1:2">
      <c r="A8283" s="223" t="s">
        <v>3179</v>
      </c>
      <c r="B8283" s="223" t="s">
        <v>11823</v>
      </c>
    </row>
    <row r="8284" spans="1:2">
      <c r="A8284" s="223" t="s">
        <v>40608</v>
      </c>
      <c r="B8284" s="223" t="s">
        <v>11824</v>
      </c>
    </row>
    <row r="8285" spans="1:2">
      <c r="A8285" s="223" t="s">
        <v>40606</v>
      </c>
      <c r="B8285" s="223" t="s">
        <v>11825</v>
      </c>
    </row>
    <row r="8286" spans="1:2">
      <c r="A8286" s="223" t="s">
        <v>0</v>
      </c>
      <c r="B8286" s="223" t="s">
        <v>11826</v>
      </c>
    </row>
    <row r="8287" spans="1:2">
      <c r="A8287" s="223" t="s">
        <v>3179</v>
      </c>
      <c r="B8287" s="223" t="s">
        <v>11827</v>
      </c>
    </row>
    <row r="8288" spans="1:2">
      <c r="A8288" s="223" t="s">
        <v>0</v>
      </c>
      <c r="B8288" s="223" t="s">
        <v>11828</v>
      </c>
    </row>
    <row r="8289" spans="1:2">
      <c r="A8289" s="223" t="s">
        <v>1</v>
      </c>
      <c r="B8289" s="223" t="s">
        <v>11829</v>
      </c>
    </row>
    <row r="8290" spans="1:2">
      <c r="A8290" s="223" t="s">
        <v>40608</v>
      </c>
      <c r="B8290" s="223" t="s">
        <v>11830</v>
      </c>
    </row>
    <row r="8291" spans="1:2">
      <c r="A8291" s="223" t="s">
        <v>40607</v>
      </c>
      <c r="B8291" s="223" t="s">
        <v>11831</v>
      </c>
    </row>
    <row r="8292" spans="1:2">
      <c r="A8292" s="223" t="s">
        <v>40607</v>
      </c>
      <c r="B8292" s="223" t="s">
        <v>11832</v>
      </c>
    </row>
    <row r="8293" spans="1:2">
      <c r="A8293" s="223" t="s">
        <v>1</v>
      </c>
      <c r="B8293" s="223" t="s">
        <v>11833</v>
      </c>
    </row>
    <row r="8294" spans="1:2">
      <c r="A8294" s="223" t="s">
        <v>0</v>
      </c>
      <c r="B8294" s="223" t="s">
        <v>11834</v>
      </c>
    </row>
    <row r="8295" spans="1:2">
      <c r="A8295" s="223" t="s">
        <v>1</v>
      </c>
      <c r="B8295" s="223" t="s">
        <v>11835</v>
      </c>
    </row>
    <row r="8296" spans="1:2">
      <c r="A8296" s="223" t="s">
        <v>1</v>
      </c>
      <c r="B8296" s="223" t="s">
        <v>11836</v>
      </c>
    </row>
    <row r="8297" spans="1:2">
      <c r="A8297" s="223" t="s">
        <v>40607</v>
      </c>
      <c r="B8297" s="223" t="s">
        <v>11837</v>
      </c>
    </row>
    <row r="8298" spans="1:2">
      <c r="A8298" s="223" t="s">
        <v>0</v>
      </c>
      <c r="B8298" s="223" t="s">
        <v>11838</v>
      </c>
    </row>
    <row r="8299" spans="1:2">
      <c r="A8299" s="223" t="s">
        <v>40607</v>
      </c>
      <c r="B8299" s="223" t="s">
        <v>11839</v>
      </c>
    </row>
    <row r="8300" spans="1:2">
      <c r="A8300" s="223" t="s">
        <v>40607</v>
      </c>
      <c r="B8300" s="223" t="s">
        <v>11840</v>
      </c>
    </row>
    <row r="8301" spans="1:2">
      <c r="A8301" s="223" t="s">
        <v>0</v>
      </c>
      <c r="B8301" s="223" t="s">
        <v>11841</v>
      </c>
    </row>
    <row r="8302" spans="1:2">
      <c r="A8302" s="223" t="s">
        <v>40606</v>
      </c>
      <c r="B8302" s="223" t="s">
        <v>11842</v>
      </c>
    </row>
    <row r="8303" spans="1:2">
      <c r="A8303" s="223" t="s">
        <v>1</v>
      </c>
      <c r="B8303" s="223" t="s">
        <v>11843</v>
      </c>
    </row>
    <row r="8304" spans="1:2">
      <c r="A8304" s="223" t="s">
        <v>1</v>
      </c>
      <c r="B8304" s="223" t="s">
        <v>11844</v>
      </c>
    </row>
    <row r="8305" spans="1:2">
      <c r="A8305" s="223" t="s">
        <v>0</v>
      </c>
      <c r="B8305" s="223" t="s">
        <v>11845</v>
      </c>
    </row>
    <row r="8306" spans="1:2">
      <c r="A8306" s="223" t="s">
        <v>40608</v>
      </c>
      <c r="B8306" s="223" t="s">
        <v>11846</v>
      </c>
    </row>
    <row r="8307" spans="1:2">
      <c r="A8307" s="223" t="s">
        <v>1</v>
      </c>
      <c r="B8307" s="223" t="s">
        <v>11847</v>
      </c>
    </row>
    <row r="8308" spans="1:2">
      <c r="A8308" s="223" t="s">
        <v>40607</v>
      </c>
      <c r="B8308" s="223" t="s">
        <v>11848</v>
      </c>
    </row>
    <row r="8309" spans="1:2">
      <c r="A8309" s="223" t="s">
        <v>40605</v>
      </c>
      <c r="B8309" s="223" t="s">
        <v>11849</v>
      </c>
    </row>
    <row r="8310" spans="1:2">
      <c r="A8310" s="223" t="s">
        <v>40608</v>
      </c>
      <c r="B8310" s="223" t="s">
        <v>11850</v>
      </c>
    </row>
    <row r="8311" spans="1:2">
      <c r="A8311" s="223" t="s">
        <v>3179</v>
      </c>
      <c r="B8311" s="223" t="s">
        <v>11851</v>
      </c>
    </row>
    <row r="8312" spans="1:2">
      <c r="A8312" s="223" t="s">
        <v>0</v>
      </c>
      <c r="B8312" s="223" t="s">
        <v>11852</v>
      </c>
    </row>
    <row r="8313" spans="1:2">
      <c r="A8313" s="223" t="s">
        <v>40605</v>
      </c>
      <c r="B8313" s="223" t="s">
        <v>11853</v>
      </c>
    </row>
    <row r="8314" spans="1:2">
      <c r="A8314" s="223" t="s">
        <v>3179</v>
      </c>
      <c r="B8314" s="223" t="s">
        <v>11854</v>
      </c>
    </row>
    <row r="8315" spans="1:2">
      <c r="A8315" s="223" t="s">
        <v>1</v>
      </c>
      <c r="B8315" s="223" t="s">
        <v>11855</v>
      </c>
    </row>
    <row r="8316" spans="1:2">
      <c r="A8316" s="223" t="s">
        <v>40605</v>
      </c>
      <c r="B8316" s="223" t="s">
        <v>11856</v>
      </c>
    </row>
    <row r="8317" spans="1:2">
      <c r="A8317" s="223" t="s">
        <v>40608</v>
      </c>
      <c r="B8317" s="223" t="s">
        <v>11857</v>
      </c>
    </row>
    <row r="8318" spans="1:2">
      <c r="A8318" s="223" t="s">
        <v>3179</v>
      </c>
      <c r="B8318" s="223" t="s">
        <v>11858</v>
      </c>
    </row>
    <row r="8319" spans="1:2">
      <c r="A8319" s="223" t="s">
        <v>40605</v>
      </c>
      <c r="B8319" s="223" t="s">
        <v>11859</v>
      </c>
    </row>
    <row r="8320" spans="1:2">
      <c r="A8320" s="223" t="s">
        <v>0</v>
      </c>
      <c r="B8320" s="223" t="s">
        <v>11860</v>
      </c>
    </row>
    <row r="8321" spans="1:2">
      <c r="A8321" s="223" t="s">
        <v>1</v>
      </c>
      <c r="B8321" s="223" t="s">
        <v>11861</v>
      </c>
    </row>
    <row r="8322" spans="1:2">
      <c r="A8322" s="223" t="s">
        <v>0</v>
      </c>
      <c r="B8322" s="223" t="s">
        <v>11862</v>
      </c>
    </row>
    <row r="8323" spans="1:2">
      <c r="A8323" s="223" t="s">
        <v>0</v>
      </c>
      <c r="B8323" s="223" t="s">
        <v>11863</v>
      </c>
    </row>
    <row r="8324" spans="1:2">
      <c r="A8324" s="223" t="s">
        <v>3179</v>
      </c>
      <c r="B8324" s="223" t="s">
        <v>11864</v>
      </c>
    </row>
    <row r="8325" spans="1:2">
      <c r="A8325" s="223" t="s">
        <v>3179</v>
      </c>
      <c r="B8325" s="223" t="s">
        <v>11865</v>
      </c>
    </row>
    <row r="8326" spans="1:2">
      <c r="A8326" s="223" t="s">
        <v>1</v>
      </c>
      <c r="B8326" s="223" t="s">
        <v>11866</v>
      </c>
    </row>
    <row r="8327" spans="1:2">
      <c r="A8327" s="223" t="s">
        <v>0</v>
      </c>
      <c r="B8327" s="223" t="s">
        <v>11867</v>
      </c>
    </row>
    <row r="8328" spans="1:2">
      <c r="A8328" s="223" t="s">
        <v>40607</v>
      </c>
      <c r="B8328" s="223" t="s">
        <v>11868</v>
      </c>
    </row>
    <row r="8329" spans="1:2">
      <c r="A8329" s="223" t="s">
        <v>0</v>
      </c>
      <c r="B8329" s="223" t="s">
        <v>11869</v>
      </c>
    </row>
    <row r="8330" spans="1:2">
      <c r="A8330" s="223" t="s">
        <v>1</v>
      </c>
      <c r="B8330" s="223" t="s">
        <v>11870</v>
      </c>
    </row>
    <row r="8331" spans="1:2">
      <c r="A8331" s="223" t="s">
        <v>3179</v>
      </c>
      <c r="B8331" s="223" t="s">
        <v>11871</v>
      </c>
    </row>
    <row r="8332" spans="1:2">
      <c r="A8332" s="223" t="s">
        <v>0</v>
      </c>
      <c r="B8332" s="223" t="s">
        <v>11872</v>
      </c>
    </row>
    <row r="8333" spans="1:2">
      <c r="A8333" s="223" t="s">
        <v>1</v>
      </c>
      <c r="B8333" s="223" t="s">
        <v>11873</v>
      </c>
    </row>
    <row r="8334" spans="1:2">
      <c r="A8334" s="223" t="s">
        <v>1</v>
      </c>
      <c r="B8334" s="223" t="s">
        <v>11874</v>
      </c>
    </row>
    <row r="8335" spans="1:2">
      <c r="A8335" s="223" t="s">
        <v>1</v>
      </c>
      <c r="B8335" s="223" t="s">
        <v>11875</v>
      </c>
    </row>
    <row r="8336" spans="1:2">
      <c r="A8336" s="223" t="s">
        <v>40607</v>
      </c>
      <c r="B8336" s="223" t="s">
        <v>11876</v>
      </c>
    </row>
    <row r="8337" spans="1:2">
      <c r="A8337" s="223" t="s">
        <v>1</v>
      </c>
      <c r="B8337" s="223" t="s">
        <v>11877</v>
      </c>
    </row>
    <row r="8338" spans="1:2">
      <c r="A8338" s="223" t="s">
        <v>1</v>
      </c>
      <c r="B8338" s="223" t="s">
        <v>11878</v>
      </c>
    </row>
    <row r="8339" spans="1:2">
      <c r="A8339" s="223" t="s">
        <v>40607</v>
      </c>
      <c r="B8339" s="223" t="s">
        <v>11879</v>
      </c>
    </row>
    <row r="8340" spans="1:2">
      <c r="A8340" s="223" t="s">
        <v>3179</v>
      </c>
      <c r="B8340" s="223" t="s">
        <v>11880</v>
      </c>
    </row>
    <row r="8341" spans="1:2">
      <c r="A8341" s="223" t="s">
        <v>1</v>
      </c>
      <c r="B8341" s="223" t="s">
        <v>11881</v>
      </c>
    </row>
    <row r="8342" spans="1:2">
      <c r="A8342" s="223" t="s">
        <v>40607</v>
      </c>
      <c r="B8342" s="223" t="s">
        <v>11882</v>
      </c>
    </row>
    <row r="8343" spans="1:2">
      <c r="A8343" s="223" t="s">
        <v>40606</v>
      </c>
      <c r="B8343" s="223" t="s">
        <v>11883</v>
      </c>
    </row>
    <row r="8344" spans="1:2">
      <c r="A8344" s="223" t="s">
        <v>40608</v>
      </c>
      <c r="B8344" s="223" t="s">
        <v>11884</v>
      </c>
    </row>
    <row r="8345" spans="1:2">
      <c r="A8345" s="223" t="s">
        <v>40607</v>
      </c>
      <c r="B8345" s="223" t="s">
        <v>11885</v>
      </c>
    </row>
    <row r="8346" spans="1:2">
      <c r="A8346" s="223" t="s">
        <v>1</v>
      </c>
      <c r="B8346" s="223" t="s">
        <v>11886</v>
      </c>
    </row>
    <row r="8347" spans="1:2">
      <c r="A8347" s="223" t="s">
        <v>1</v>
      </c>
      <c r="B8347" s="223" t="s">
        <v>11887</v>
      </c>
    </row>
    <row r="8348" spans="1:2">
      <c r="A8348" s="223" t="s">
        <v>40607</v>
      </c>
      <c r="B8348" s="223" t="s">
        <v>11888</v>
      </c>
    </row>
    <row r="8349" spans="1:2">
      <c r="A8349" s="223" t="s">
        <v>40607</v>
      </c>
      <c r="B8349" s="223" t="s">
        <v>11889</v>
      </c>
    </row>
    <row r="8350" spans="1:2">
      <c r="A8350" s="223" t="s">
        <v>40605</v>
      </c>
      <c r="B8350" s="223" t="s">
        <v>11890</v>
      </c>
    </row>
    <row r="8351" spans="1:2">
      <c r="A8351" s="223" t="s">
        <v>1</v>
      </c>
      <c r="B8351" s="223" t="s">
        <v>11891</v>
      </c>
    </row>
    <row r="8352" spans="1:2">
      <c r="A8352" s="223" t="s">
        <v>3179</v>
      </c>
      <c r="B8352" s="223" t="s">
        <v>11892</v>
      </c>
    </row>
    <row r="8353" spans="1:2">
      <c r="A8353" s="223" t="s">
        <v>1</v>
      </c>
      <c r="B8353" s="223" t="s">
        <v>11893</v>
      </c>
    </row>
    <row r="8354" spans="1:2">
      <c r="A8354" s="223" t="s">
        <v>3179</v>
      </c>
      <c r="B8354" s="223" t="s">
        <v>11894</v>
      </c>
    </row>
    <row r="8355" spans="1:2">
      <c r="A8355" s="223" t="s">
        <v>3179</v>
      </c>
      <c r="B8355" s="223" t="s">
        <v>11895</v>
      </c>
    </row>
    <row r="8356" spans="1:2">
      <c r="A8356" s="223" t="s">
        <v>0</v>
      </c>
      <c r="B8356" s="223" t="s">
        <v>11896</v>
      </c>
    </row>
    <row r="8357" spans="1:2">
      <c r="A8357" s="223" t="s">
        <v>40605</v>
      </c>
      <c r="B8357" s="223" t="s">
        <v>11897</v>
      </c>
    </row>
    <row r="8358" spans="1:2">
      <c r="A8358" s="223" t="s">
        <v>40605</v>
      </c>
      <c r="B8358" s="223" t="s">
        <v>11898</v>
      </c>
    </row>
    <row r="8359" spans="1:2">
      <c r="A8359" s="223" t="s">
        <v>0</v>
      </c>
      <c r="B8359" s="223" t="s">
        <v>11899</v>
      </c>
    </row>
    <row r="8360" spans="1:2">
      <c r="A8360" s="223" t="s">
        <v>1</v>
      </c>
      <c r="B8360" s="223" t="s">
        <v>11900</v>
      </c>
    </row>
    <row r="8361" spans="1:2">
      <c r="A8361" s="223" t="s">
        <v>0</v>
      </c>
      <c r="B8361" s="223" t="s">
        <v>11901</v>
      </c>
    </row>
    <row r="8362" spans="1:2">
      <c r="A8362" s="223" t="s">
        <v>40606</v>
      </c>
      <c r="B8362" s="223" t="s">
        <v>11902</v>
      </c>
    </row>
    <row r="8363" spans="1:2">
      <c r="A8363" s="223" t="s">
        <v>3179</v>
      </c>
      <c r="B8363" s="223" t="s">
        <v>11903</v>
      </c>
    </row>
    <row r="8364" spans="1:2">
      <c r="A8364" s="223" t="s">
        <v>40606</v>
      </c>
      <c r="B8364" s="223" t="s">
        <v>11904</v>
      </c>
    </row>
    <row r="8365" spans="1:2">
      <c r="A8365" s="223" t="s">
        <v>40605</v>
      </c>
      <c r="B8365" s="223" t="s">
        <v>11905</v>
      </c>
    </row>
    <row r="8366" spans="1:2">
      <c r="A8366" s="223" t="s">
        <v>40606</v>
      </c>
      <c r="B8366" s="223" t="s">
        <v>11906</v>
      </c>
    </row>
    <row r="8367" spans="1:2">
      <c r="A8367" s="223" t="s">
        <v>1</v>
      </c>
      <c r="B8367" s="223" t="s">
        <v>11907</v>
      </c>
    </row>
    <row r="8368" spans="1:2">
      <c r="A8368" s="223" t="s">
        <v>40607</v>
      </c>
      <c r="B8368" s="223" t="s">
        <v>11908</v>
      </c>
    </row>
    <row r="8369" spans="1:2">
      <c r="A8369" s="223" t="s">
        <v>3179</v>
      </c>
      <c r="B8369" s="223" t="s">
        <v>11909</v>
      </c>
    </row>
    <row r="8370" spans="1:2">
      <c r="A8370" s="223" t="s">
        <v>1</v>
      </c>
      <c r="B8370" s="223" t="s">
        <v>11910</v>
      </c>
    </row>
    <row r="8371" spans="1:2">
      <c r="A8371" s="223" t="s">
        <v>3179</v>
      </c>
      <c r="B8371" s="223" t="s">
        <v>11911</v>
      </c>
    </row>
    <row r="8372" spans="1:2">
      <c r="A8372" s="223" t="s">
        <v>3179</v>
      </c>
      <c r="B8372" s="223" t="s">
        <v>11912</v>
      </c>
    </row>
    <row r="8373" spans="1:2">
      <c r="A8373" s="223" t="s">
        <v>0</v>
      </c>
      <c r="B8373" s="223" t="s">
        <v>11913</v>
      </c>
    </row>
    <row r="8374" spans="1:2">
      <c r="A8374" s="223" t="s">
        <v>0</v>
      </c>
      <c r="B8374" s="223" t="s">
        <v>11914</v>
      </c>
    </row>
    <row r="8375" spans="1:2">
      <c r="A8375" s="223" t="s">
        <v>1</v>
      </c>
      <c r="B8375" s="223" t="s">
        <v>11915</v>
      </c>
    </row>
    <row r="8376" spans="1:2">
      <c r="A8376" s="223" t="s">
        <v>40608</v>
      </c>
      <c r="B8376" s="223" t="s">
        <v>11916</v>
      </c>
    </row>
    <row r="8377" spans="1:2">
      <c r="A8377" s="223" t="s">
        <v>0</v>
      </c>
      <c r="B8377" s="223" t="s">
        <v>11917</v>
      </c>
    </row>
    <row r="8378" spans="1:2">
      <c r="A8378" s="223" t="s">
        <v>0</v>
      </c>
      <c r="B8378" s="223" t="s">
        <v>11918</v>
      </c>
    </row>
    <row r="8379" spans="1:2">
      <c r="A8379" s="223" t="s">
        <v>1</v>
      </c>
      <c r="B8379" s="223" t="s">
        <v>11919</v>
      </c>
    </row>
    <row r="8380" spans="1:2">
      <c r="A8380" s="223" t="s">
        <v>40606</v>
      </c>
      <c r="B8380" s="223" t="s">
        <v>11920</v>
      </c>
    </row>
    <row r="8381" spans="1:2">
      <c r="A8381" s="223" t="s">
        <v>1</v>
      </c>
      <c r="B8381" s="223" t="s">
        <v>11921</v>
      </c>
    </row>
    <row r="8382" spans="1:2">
      <c r="A8382" s="223" t="s">
        <v>40607</v>
      </c>
      <c r="B8382" s="223" t="s">
        <v>11922</v>
      </c>
    </row>
    <row r="8383" spans="1:2">
      <c r="A8383" s="223" t="s">
        <v>0</v>
      </c>
      <c r="B8383" s="223" t="s">
        <v>11923</v>
      </c>
    </row>
    <row r="8384" spans="1:2">
      <c r="A8384" s="223" t="s">
        <v>40607</v>
      </c>
      <c r="B8384" s="223" t="s">
        <v>11924</v>
      </c>
    </row>
    <row r="8385" spans="1:2">
      <c r="A8385" s="223" t="s">
        <v>1</v>
      </c>
      <c r="B8385" s="223" t="s">
        <v>11925</v>
      </c>
    </row>
    <row r="8386" spans="1:2">
      <c r="A8386" s="223" t="s">
        <v>40608</v>
      </c>
      <c r="B8386" s="223" t="s">
        <v>11926</v>
      </c>
    </row>
    <row r="8387" spans="1:2">
      <c r="A8387" s="223" t="s">
        <v>0</v>
      </c>
      <c r="B8387" s="223" t="s">
        <v>11927</v>
      </c>
    </row>
    <row r="8388" spans="1:2">
      <c r="A8388" s="223" t="s">
        <v>1</v>
      </c>
      <c r="B8388" s="223" t="s">
        <v>11928</v>
      </c>
    </row>
    <row r="8389" spans="1:2">
      <c r="A8389" s="223" t="s">
        <v>0</v>
      </c>
      <c r="B8389" s="223" t="s">
        <v>11929</v>
      </c>
    </row>
    <row r="8390" spans="1:2">
      <c r="A8390" s="223" t="s">
        <v>40607</v>
      </c>
      <c r="B8390" s="223" t="s">
        <v>11930</v>
      </c>
    </row>
    <row r="8391" spans="1:2">
      <c r="A8391" s="223" t="s">
        <v>3179</v>
      </c>
      <c r="B8391" s="223" t="s">
        <v>11931</v>
      </c>
    </row>
    <row r="8392" spans="1:2">
      <c r="A8392" s="223" t="s">
        <v>1</v>
      </c>
      <c r="B8392" s="223" t="s">
        <v>11932</v>
      </c>
    </row>
    <row r="8393" spans="1:2">
      <c r="A8393" s="223" t="s">
        <v>40607</v>
      </c>
      <c r="B8393" s="223" t="s">
        <v>11933</v>
      </c>
    </row>
    <row r="8394" spans="1:2">
      <c r="A8394" s="223" t="s">
        <v>1</v>
      </c>
      <c r="B8394" s="223" t="s">
        <v>11934</v>
      </c>
    </row>
    <row r="8395" spans="1:2">
      <c r="A8395" s="223" t="s">
        <v>1</v>
      </c>
      <c r="B8395" s="223" t="s">
        <v>11935</v>
      </c>
    </row>
    <row r="8396" spans="1:2">
      <c r="A8396" s="223" t="s">
        <v>1</v>
      </c>
      <c r="B8396" s="223" t="s">
        <v>11936</v>
      </c>
    </row>
    <row r="8397" spans="1:2">
      <c r="A8397" s="223" t="s">
        <v>3179</v>
      </c>
      <c r="B8397" s="223" t="s">
        <v>11937</v>
      </c>
    </row>
    <row r="8398" spans="1:2">
      <c r="A8398" s="223" t="s">
        <v>3179</v>
      </c>
      <c r="B8398" s="223" t="s">
        <v>11938</v>
      </c>
    </row>
    <row r="8399" spans="1:2">
      <c r="A8399" s="223" t="s">
        <v>40605</v>
      </c>
      <c r="B8399" s="223" t="s">
        <v>11939</v>
      </c>
    </row>
    <row r="8400" spans="1:2">
      <c r="A8400" s="223" t="s">
        <v>40607</v>
      </c>
      <c r="B8400" s="223" t="s">
        <v>11940</v>
      </c>
    </row>
    <row r="8401" spans="1:2">
      <c r="A8401" s="223" t="s">
        <v>3179</v>
      </c>
      <c r="B8401" s="223" t="s">
        <v>11941</v>
      </c>
    </row>
    <row r="8402" spans="1:2">
      <c r="A8402" s="223" t="s">
        <v>40606</v>
      </c>
      <c r="B8402" s="223" t="s">
        <v>11942</v>
      </c>
    </row>
    <row r="8403" spans="1:2">
      <c r="A8403" s="223" t="s">
        <v>3179</v>
      </c>
      <c r="B8403" s="223" t="s">
        <v>11943</v>
      </c>
    </row>
    <row r="8404" spans="1:2">
      <c r="A8404" s="223" t="s">
        <v>1</v>
      </c>
      <c r="B8404" s="223" t="s">
        <v>11944</v>
      </c>
    </row>
    <row r="8405" spans="1:2">
      <c r="A8405" s="223" t="s">
        <v>0</v>
      </c>
      <c r="B8405" s="223" t="s">
        <v>11945</v>
      </c>
    </row>
    <row r="8406" spans="1:2">
      <c r="A8406" s="223" t="s">
        <v>1</v>
      </c>
      <c r="B8406" s="223" t="s">
        <v>11946</v>
      </c>
    </row>
    <row r="8407" spans="1:2">
      <c r="A8407" s="223" t="s">
        <v>3179</v>
      </c>
      <c r="B8407" s="223" t="s">
        <v>11947</v>
      </c>
    </row>
    <row r="8408" spans="1:2">
      <c r="A8408" s="223" t="s">
        <v>1</v>
      </c>
      <c r="B8408" s="223" t="s">
        <v>11948</v>
      </c>
    </row>
    <row r="8409" spans="1:2">
      <c r="A8409" s="223" t="s">
        <v>40607</v>
      </c>
      <c r="B8409" s="223" t="s">
        <v>11949</v>
      </c>
    </row>
    <row r="8410" spans="1:2">
      <c r="A8410" s="223" t="s">
        <v>40607</v>
      </c>
      <c r="B8410" s="223" t="s">
        <v>11950</v>
      </c>
    </row>
    <row r="8411" spans="1:2">
      <c r="A8411" s="223" t="s">
        <v>1</v>
      </c>
      <c r="B8411" s="223" t="s">
        <v>11951</v>
      </c>
    </row>
    <row r="8412" spans="1:2">
      <c r="A8412" s="223" t="s">
        <v>0</v>
      </c>
      <c r="B8412" s="223" t="s">
        <v>11952</v>
      </c>
    </row>
    <row r="8413" spans="1:2">
      <c r="A8413" s="223" t="s">
        <v>1</v>
      </c>
      <c r="B8413" s="223" t="s">
        <v>11953</v>
      </c>
    </row>
    <row r="8414" spans="1:2">
      <c r="A8414" s="223" t="s">
        <v>0</v>
      </c>
      <c r="B8414" s="223" t="s">
        <v>11954</v>
      </c>
    </row>
    <row r="8415" spans="1:2">
      <c r="A8415" s="223" t="s">
        <v>1</v>
      </c>
      <c r="B8415" s="223" t="s">
        <v>11955</v>
      </c>
    </row>
    <row r="8416" spans="1:2">
      <c r="A8416" s="223" t="s">
        <v>0</v>
      </c>
      <c r="B8416" s="223" t="s">
        <v>11956</v>
      </c>
    </row>
    <row r="8417" spans="1:2">
      <c r="A8417" s="223" t="s">
        <v>0</v>
      </c>
      <c r="B8417" s="223" t="s">
        <v>11957</v>
      </c>
    </row>
    <row r="8418" spans="1:2">
      <c r="A8418" s="223" t="s">
        <v>0</v>
      </c>
      <c r="B8418" s="223" t="s">
        <v>11958</v>
      </c>
    </row>
    <row r="8419" spans="1:2">
      <c r="A8419" s="223" t="s">
        <v>40607</v>
      </c>
      <c r="B8419" s="223" t="s">
        <v>11959</v>
      </c>
    </row>
    <row r="8420" spans="1:2">
      <c r="A8420" s="223" t="s">
        <v>0</v>
      </c>
      <c r="B8420" s="223" t="s">
        <v>11960</v>
      </c>
    </row>
    <row r="8421" spans="1:2">
      <c r="A8421" s="223" t="s">
        <v>40608</v>
      </c>
      <c r="B8421" s="223" t="s">
        <v>11961</v>
      </c>
    </row>
    <row r="8422" spans="1:2">
      <c r="A8422" s="223" t="s">
        <v>1</v>
      </c>
      <c r="B8422" s="223" t="s">
        <v>11962</v>
      </c>
    </row>
    <row r="8423" spans="1:2">
      <c r="A8423" s="223" t="s">
        <v>1</v>
      </c>
      <c r="B8423" s="223" t="s">
        <v>11963</v>
      </c>
    </row>
    <row r="8424" spans="1:2">
      <c r="A8424" s="223" t="s">
        <v>1</v>
      </c>
      <c r="B8424" s="223" t="s">
        <v>11964</v>
      </c>
    </row>
    <row r="8425" spans="1:2">
      <c r="A8425" s="223" t="s">
        <v>40607</v>
      </c>
      <c r="B8425" s="223" t="s">
        <v>11965</v>
      </c>
    </row>
    <row r="8426" spans="1:2">
      <c r="A8426" s="223" t="s">
        <v>0</v>
      </c>
      <c r="B8426" s="223" t="s">
        <v>11966</v>
      </c>
    </row>
    <row r="8427" spans="1:2">
      <c r="A8427" s="223" t="s">
        <v>0</v>
      </c>
      <c r="B8427" s="223" t="s">
        <v>11967</v>
      </c>
    </row>
    <row r="8428" spans="1:2">
      <c r="A8428" s="223" t="s">
        <v>1</v>
      </c>
      <c r="B8428" s="223" t="s">
        <v>11968</v>
      </c>
    </row>
    <row r="8429" spans="1:2">
      <c r="A8429" s="223" t="s">
        <v>0</v>
      </c>
      <c r="B8429" s="223" t="s">
        <v>11969</v>
      </c>
    </row>
    <row r="8430" spans="1:2">
      <c r="A8430" s="223" t="s">
        <v>0</v>
      </c>
      <c r="B8430" s="223" t="s">
        <v>11970</v>
      </c>
    </row>
    <row r="8431" spans="1:2">
      <c r="A8431" s="223" t="s">
        <v>1</v>
      </c>
      <c r="B8431" s="223" t="s">
        <v>11971</v>
      </c>
    </row>
    <row r="8432" spans="1:2">
      <c r="A8432" s="223" t="s">
        <v>40607</v>
      </c>
      <c r="B8432" s="223" t="s">
        <v>11972</v>
      </c>
    </row>
    <row r="8433" spans="1:2">
      <c r="A8433" s="223" t="s">
        <v>1</v>
      </c>
      <c r="B8433" s="223" t="s">
        <v>11973</v>
      </c>
    </row>
    <row r="8434" spans="1:2">
      <c r="A8434" s="223" t="s">
        <v>1</v>
      </c>
      <c r="B8434" s="223" t="s">
        <v>11974</v>
      </c>
    </row>
    <row r="8435" spans="1:2">
      <c r="A8435" s="223" t="s">
        <v>40608</v>
      </c>
      <c r="B8435" s="223" t="s">
        <v>11975</v>
      </c>
    </row>
    <row r="8436" spans="1:2">
      <c r="A8436" s="223" t="s">
        <v>40607</v>
      </c>
      <c r="B8436" s="223" t="s">
        <v>11976</v>
      </c>
    </row>
    <row r="8437" spans="1:2">
      <c r="A8437" s="223" t="s">
        <v>1</v>
      </c>
      <c r="B8437" s="223" t="s">
        <v>11977</v>
      </c>
    </row>
    <row r="8438" spans="1:2">
      <c r="A8438" s="223" t="s">
        <v>0</v>
      </c>
      <c r="B8438" s="223" t="s">
        <v>11978</v>
      </c>
    </row>
    <row r="8439" spans="1:2">
      <c r="A8439" s="223" t="s">
        <v>0</v>
      </c>
      <c r="B8439" s="223" t="s">
        <v>11979</v>
      </c>
    </row>
    <row r="8440" spans="1:2">
      <c r="A8440" s="223" t="s">
        <v>3179</v>
      </c>
      <c r="B8440" s="223" t="s">
        <v>11980</v>
      </c>
    </row>
    <row r="8441" spans="1:2">
      <c r="A8441" s="223" t="s">
        <v>1</v>
      </c>
      <c r="B8441" s="223" t="s">
        <v>11981</v>
      </c>
    </row>
    <row r="8442" spans="1:2">
      <c r="A8442" s="223" t="s">
        <v>1</v>
      </c>
      <c r="B8442" s="223" t="s">
        <v>11982</v>
      </c>
    </row>
    <row r="8443" spans="1:2">
      <c r="A8443" s="223" t="s">
        <v>1</v>
      </c>
      <c r="B8443" s="223" t="s">
        <v>11983</v>
      </c>
    </row>
    <row r="8444" spans="1:2">
      <c r="A8444" s="223" t="s">
        <v>1</v>
      </c>
      <c r="B8444" s="223" t="s">
        <v>11984</v>
      </c>
    </row>
    <row r="8445" spans="1:2">
      <c r="A8445" s="223" t="s">
        <v>0</v>
      </c>
      <c r="B8445" s="223" t="s">
        <v>11985</v>
      </c>
    </row>
    <row r="8446" spans="1:2">
      <c r="A8446" s="223" t="s">
        <v>3179</v>
      </c>
      <c r="B8446" s="223" t="s">
        <v>11986</v>
      </c>
    </row>
    <row r="8447" spans="1:2">
      <c r="A8447" s="223" t="s">
        <v>3179</v>
      </c>
      <c r="B8447" s="223" t="s">
        <v>11987</v>
      </c>
    </row>
    <row r="8448" spans="1:2">
      <c r="A8448" s="223" t="s">
        <v>0</v>
      </c>
      <c r="B8448" s="223" t="s">
        <v>11988</v>
      </c>
    </row>
    <row r="8449" spans="1:2">
      <c r="A8449" s="223" t="s">
        <v>40607</v>
      </c>
      <c r="B8449" s="223" t="s">
        <v>11989</v>
      </c>
    </row>
    <row r="8450" spans="1:2">
      <c r="A8450" s="223" t="s">
        <v>40607</v>
      </c>
      <c r="B8450" s="223" t="s">
        <v>11990</v>
      </c>
    </row>
    <row r="8451" spans="1:2">
      <c r="A8451" s="223" t="s">
        <v>40606</v>
      </c>
      <c r="B8451" s="223" t="s">
        <v>11991</v>
      </c>
    </row>
    <row r="8452" spans="1:2">
      <c r="A8452" s="223" t="s">
        <v>40607</v>
      </c>
      <c r="B8452" s="223" t="s">
        <v>11992</v>
      </c>
    </row>
    <row r="8453" spans="1:2">
      <c r="A8453" s="223" t="s">
        <v>40605</v>
      </c>
      <c r="B8453" s="223" t="s">
        <v>11993</v>
      </c>
    </row>
    <row r="8454" spans="1:2">
      <c r="A8454" s="223" t="s">
        <v>1</v>
      </c>
      <c r="B8454" s="223" t="s">
        <v>11994</v>
      </c>
    </row>
    <row r="8455" spans="1:2">
      <c r="A8455" s="223" t="s">
        <v>1</v>
      </c>
      <c r="B8455" s="223" t="s">
        <v>11995</v>
      </c>
    </row>
    <row r="8456" spans="1:2">
      <c r="A8456" s="223" t="s">
        <v>3179</v>
      </c>
      <c r="B8456" s="223" t="s">
        <v>11996</v>
      </c>
    </row>
    <row r="8457" spans="1:2">
      <c r="A8457" s="223" t="s">
        <v>40605</v>
      </c>
      <c r="B8457" s="223" t="s">
        <v>11997</v>
      </c>
    </row>
    <row r="8458" spans="1:2">
      <c r="A8458" s="223" t="s">
        <v>1</v>
      </c>
      <c r="B8458" s="223" t="s">
        <v>11998</v>
      </c>
    </row>
    <row r="8459" spans="1:2">
      <c r="A8459" s="223" t="s">
        <v>3179</v>
      </c>
      <c r="B8459" s="223" t="s">
        <v>11999</v>
      </c>
    </row>
    <row r="8460" spans="1:2">
      <c r="A8460" s="223" t="s">
        <v>40605</v>
      </c>
      <c r="B8460" s="223" t="s">
        <v>12000</v>
      </c>
    </row>
    <row r="8461" spans="1:2">
      <c r="A8461" s="223" t="s">
        <v>1</v>
      </c>
      <c r="B8461" s="223" t="s">
        <v>12001</v>
      </c>
    </row>
    <row r="8462" spans="1:2">
      <c r="A8462" s="223" t="s">
        <v>1</v>
      </c>
      <c r="B8462" s="223" t="s">
        <v>12002</v>
      </c>
    </row>
    <row r="8463" spans="1:2">
      <c r="A8463" s="223" t="s">
        <v>1</v>
      </c>
      <c r="B8463" s="223" t="s">
        <v>12003</v>
      </c>
    </row>
    <row r="8464" spans="1:2">
      <c r="A8464" s="223" t="s">
        <v>0</v>
      </c>
      <c r="B8464" s="223" t="s">
        <v>12004</v>
      </c>
    </row>
    <row r="8465" spans="1:2">
      <c r="A8465" s="223" t="s">
        <v>3179</v>
      </c>
      <c r="B8465" s="223" t="s">
        <v>12005</v>
      </c>
    </row>
    <row r="8466" spans="1:2">
      <c r="A8466" s="223" t="s">
        <v>40608</v>
      </c>
      <c r="B8466" s="223" t="s">
        <v>12006</v>
      </c>
    </row>
    <row r="8467" spans="1:2">
      <c r="A8467" s="223" t="s">
        <v>0</v>
      </c>
      <c r="B8467" s="223" t="s">
        <v>12007</v>
      </c>
    </row>
    <row r="8468" spans="1:2">
      <c r="A8468" s="223" t="s">
        <v>3179</v>
      </c>
      <c r="B8468" s="223" t="s">
        <v>12008</v>
      </c>
    </row>
    <row r="8469" spans="1:2">
      <c r="A8469" s="223" t="s">
        <v>0</v>
      </c>
      <c r="B8469" s="223" t="s">
        <v>12009</v>
      </c>
    </row>
    <row r="8470" spans="1:2">
      <c r="A8470" s="223" t="s">
        <v>1</v>
      </c>
      <c r="B8470" s="223" t="s">
        <v>12010</v>
      </c>
    </row>
    <row r="8471" spans="1:2">
      <c r="A8471" s="223" t="s">
        <v>1</v>
      </c>
      <c r="B8471" s="223" t="s">
        <v>12011</v>
      </c>
    </row>
    <row r="8472" spans="1:2">
      <c r="A8472" s="223" t="s">
        <v>1</v>
      </c>
      <c r="B8472" s="223" t="s">
        <v>12012</v>
      </c>
    </row>
    <row r="8473" spans="1:2">
      <c r="A8473" s="223" t="s">
        <v>1</v>
      </c>
      <c r="B8473" s="223" t="s">
        <v>12013</v>
      </c>
    </row>
    <row r="8474" spans="1:2">
      <c r="A8474" s="223" t="s">
        <v>3179</v>
      </c>
      <c r="B8474" s="223" t="s">
        <v>12014</v>
      </c>
    </row>
    <row r="8475" spans="1:2">
      <c r="A8475" s="223" t="s">
        <v>40605</v>
      </c>
      <c r="B8475" s="223" t="s">
        <v>12015</v>
      </c>
    </row>
    <row r="8476" spans="1:2">
      <c r="A8476" s="223" t="s">
        <v>40605</v>
      </c>
      <c r="B8476" s="223" t="s">
        <v>12016</v>
      </c>
    </row>
    <row r="8477" spans="1:2">
      <c r="A8477" s="223" t="s">
        <v>40608</v>
      </c>
      <c r="B8477" s="223" t="s">
        <v>12017</v>
      </c>
    </row>
    <row r="8478" spans="1:2">
      <c r="A8478" s="223" t="s">
        <v>0</v>
      </c>
      <c r="B8478" s="223" t="s">
        <v>12018</v>
      </c>
    </row>
    <row r="8479" spans="1:2">
      <c r="A8479" s="223" t="s">
        <v>40607</v>
      </c>
      <c r="B8479" s="223" t="s">
        <v>12019</v>
      </c>
    </row>
    <row r="8480" spans="1:2">
      <c r="A8480" s="223" t="s">
        <v>40605</v>
      </c>
      <c r="B8480" s="223" t="s">
        <v>12020</v>
      </c>
    </row>
    <row r="8481" spans="1:2">
      <c r="A8481" s="223" t="s">
        <v>0</v>
      </c>
      <c r="B8481" s="223" t="s">
        <v>12021</v>
      </c>
    </row>
    <row r="8482" spans="1:2">
      <c r="A8482" s="223" t="s">
        <v>40606</v>
      </c>
      <c r="B8482" s="223" t="s">
        <v>12022</v>
      </c>
    </row>
    <row r="8483" spans="1:2">
      <c r="A8483" s="223" t="s">
        <v>0</v>
      </c>
      <c r="B8483" s="223" t="s">
        <v>12023</v>
      </c>
    </row>
    <row r="8484" spans="1:2">
      <c r="A8484" s="223" t="s">
        <v>3179</v>
      </c>
      <c r="B8484" s="223" t="s">
        <v>12024</v>
      </c>
    </row>
    <row r="8485" spans="1:2">
      <c r="A8485" s="223" t="s">
        <v>40607</v>
      </c>
      <c r="B8485" s="223" t="s">
        <v>12025</v>
      </c>
    </row>
    <row r="8486" spans="1:2">
      <c r="A8486" s="223" t="s">
        <v>1</v>
      </c>
      <c r="B8486" s="223" t="s">
        <v>12026</v>
      </c>
    </row>
    <row r="8487" spans="1:2">
      <c r="A8487" s="223" t="s">
        <v>0</v>
      </c>
      <c r="B8487" s="223" t="s">
        <v>12027</v>
      </c>
    </row>
    <row r="8488" spans="1:2">
      <c r="A8488" s="223" t="s">
        <v>40606</v>
      </c>
      <c r="B8488" s="223" t="s">
        <v>12028</v>
      </c>
    </row>
    <row r="8489" spans="1:2">
      <c r="A8489" s="223" t="s">
        <v>0</v>
      </c>
      <c r="B8489" s="223" t="s">
        <v>12029</v>
      </c>
    </row>
    <row r="8490" spans="1:2">
      <c r="A8490" s="223" t="s">
        <v>1</v>
      </c>
      <c r="B8490" s="223" t="s">
        <v>12030</v>
      </c>
    </row>
    <row r="8491" spans="1:2">
      <c r="A8491" s="223" t="s">
        <v>1</v>
      </c>
      <c r="B8491" s="223" t="s">
        <v>12031</v>
      </c>
    </row>
    <row r="8492" spans="1:2">
      <c r="A8492" s="223" t="s">
        <v>40607</v>
      </c>
      <c r="B8492" s="223" t="s">
        <v>12032</v>
      </c>
    </row>
    <row r="8493" spans="1:2">
      <c r="A8493" s="223" t="s">
        <v>40607</v>
      </c>
      <c r="B8493" s="223" t="s">
        <v>12033</v>
      </c>
    </row>
    <row r="8494" spans="1:2">
      <c r="A8494" s="223" t="s">
        <v>3179</v>
      </c>
      <c r="B8494" s="223" t="s">
        <v>12034</v>
      </c>
    </row>
    <row r="8495" spans="1:2">
      <c r="A8495" s="223" t="s">
        <v>40605</v>
      </c>
      <c r="B8495" s="223" t="s">
        <v>12035</v>
      </c>
    </row>
    <row r="8496" spans="1:2">
      <c r="A8496" s="223" t="s">
        <v>40605</v>
      </c>
      <c r="B8496" s="223" t="s">
        <v>12036</v>
      </c>
    </row>
    <row r="8497" spans="1:2">
      <c r="A8497" s="223" t="s">
        <v>1</v>
      </c>
      <c r="B8497" s="223" t="s">
        <v>12037</v>
      </c>
    </row>
    <row r="8498" spans="1:2">
      <c r="A8498" s="223" t="s">
        <v>3179</v>
      </c>
      <c r="B8498" s="223" t="s">
        <v>12038</v>
      </c>
    </row>
    <row r="8499" spans="1:2">
      <c r="A8499" s="223" t="s">
        <v>40606</v>
      </c>
      <c r="B8499" s="223" t="s">
        <v>12039</v>
      </c>
    </row>
    <row r="8500" spans="1:2">
      <c r="A8500" s="223" t="s">
        <v>0</v>
      </c>
      <c r="B8500" s="223" t="s">
        <v>12040</v>
      </c>
    </row>
    <row r="8501" spans="1:2">
      <c r="A8501" s="223" t="s">
        <v>0</v>
      </c>
      <c r="B8501" s="223" t="s">
        <v>12041</v>
      </c>
    </row>
    <row r="8502" spans="1:2">
      <c r="A8502" s="223" t="s">
        <v>1</v>
      </c>
      <c r="B8502" s="223" t="s">
        <v>12042</v>
      </c>
    </row>
    <row r="8503" spans="1:2">
      <c r="A8503" s="223" t="s">
        <v>0</v>
      </c>
      <c r="B8503" s="223" t="s">
        <v>12043</v>
      </c>
    </row>
    <row r="8504" spans="1:2">
      <c r="A8504" s="223" t="s">
        <v>0</v>
      </c>
      <c r="B8504" s="223" t="s">
        <v>12044</v>
      </c>
    </row>
    <row r="8505" spans="1:2">
      <c r="A8505" s="223" t="s">
        <v>1</v>
      </c>
      <c r="B8505" s="223" t="s">
        <v>12045</v>
      </c>
    </row>
    <row r="8506" spans="1:2">
      <c r="A8506" s="223" t="s">
        <v>1</v>
      </c>
      <c r="B8506" s="223" t="s">
        <v>12046</v>
      </c>
    </row>
    <row r="8507" spans="1:2">
      <c r="A8507" s="223" t="s">
        <v>40608</v>
      </c>
      <c r="B8507" s="223" t="s">
        <v>12047</v>
      </c>
    </row>
    <row r="8508" spans="1:2">
      <c r="A8508" s="223" t="s">
        <v>3179</v>
      </c>
      <c r="B8508" s="223" t="s">
        <v>12048</v>
      </c>
    </row>
    <row r="8509" spans="1:2">
      <c r="A8509" s="223" t="s">
        <v>1</v>
      </c>
      <c r="B8509" s="223" t="s">
        <v>12049</v>
      </c>
    </row>
    <row r="8510" spans="1:2">
      <c r="A8510" s="223" t="s">
        <v>0</v>
      </c>
      <c r="B8510" s="223" t="s">
        <v>12050</v>
      </c>
    </row>
    <row r="8511" spans="1:2">
      <c r="A8511" s="223" t="s">
        <v>40607</v>
      </c>
      <c r="B8511" s="223" t="s">
        <v>12051</v>
      </c>
    </row>
    <row r="8512" spans="1:2">
      <c r="A8512" s="223" t="s">
        <v>40607</v>
      </c>
      <c r="B8512" s="223" t="s">
        <v>12052</v>
      </c>
    </row>
    <row r="8513" spans="1:2">
      <c r="A8513" s="223" t="s">
        <v>1</v>
      </c>
      <c r="B8513" s="223" t="s">
        <v>12053</v>
      </c>
    </row>
    <row r="8514" spans="1:2">
      <c r="A8514" s="223" t="s">
        <v>3179</v>
      </c>
      <c r="B8514" s="223" t="s">
        <v>12054</v>
      </c>
    </row>
    <row r="8515" spans="1:2">
      <c r="A8515" s="223" t="s">
        <v>3179</v>
      </c>
      <c r="B8515" s="223" t="s">
        <v>12055</v>
      </c>
    </row>
    <row r="8516" spans="1:2">
      <c r="A8516" s="223" t="s">
        <v>0</v>
      </c>
      <c r="B8516" s="223" t="s">
        <v>12056</v>
      </c>
    </row>
    <row r="8517" spans="1:2">
      <c r="A8517" s="223" t="s">
        <v>40606</v>
      </c>
      <c r="B8517" s="223" t="s">
        <v>12057</v>
      </c>
    </row>
    <row r="8518" spans="1:2">
      <c r="A8518" s="223" t="s">
        <v>40606</v>
      </c>
      <c r="B8518" s="223" t="s">
        <v>12058</v>
      </c>
    </row>
    <row r="8519" spans="1:2">
      <c r="A8519" s="223" t="s">
        <v>3179</v>
      </c>
      <c r="B8519" s="223" t="s">
        <v>12059</v>
      </c>
    </row>
    <row r="8520" spans="1:2">
      <c r="A8520" s="223" t="s">
        <v>40606</v>
      </c>
      <c r="B8520" s="223" t="s">
        <v>12060</v>
      </c>
    </row>
    <row r="8521" spans="1:2">
      <c r="A8521" s="223" t="s">
        <v>0</v>
      </c>
      <c r="B8521" s="223" t="s">
        <v>12061</v>
      </c>
    </row>
    <row r="8522" spans="1:2">
      <c r="A8522" s="223" t="s">
        <v>0</v>
      </c>
      <c r="B8522" s="223" t="s">
        <v>12062</v>
      </c>
    </row>
    <row r="8523" spans="1:2">
      <c r="A8523" s="223" t="s">
        <v>1</v>
      </c>
      <c r="B8523" s="223" t="s">
        <v>12063</v>
      </c>
    </row>
    <row r="8524" spans="1:2">
      <c r="A8524" s="223" t="s">
        <v>40605</v>
      </c>
      <c r="B8524" s="223" t="s">
        <v>12064</v>
      </c>
    </row>
    <row r="8525" spans="1:2">
      <c r="A8525" s="223" t="s">
        <v>1</v>
      </c>
      <c r="B8525" s="223" t="s">
        <v>12065</v>
      </c>
    </row>
    <row r="8526" spans="1:2">
      <c r="A8526" s="223" t="s">
        <v>40606</v>
      </c>
      <c r="B8526" s="223" t="s">
        <v>12066</v>
      </c>
    </row>
    <row r="8527" spans="1:2">
      <c r="A8527" s="223" t="s">
        <v>1</v>
      </c>
      <c r="B8527" s="223" t="s">
        <v>12067</v>
      </c>
    </row>
    <row r="8528" spans="1:2">
      <c r="A8528" s="223" t="s">
        <v>40607</v>
      </c>
      <c r="B8528" s="223" t="s">
        <v>12068</v>
      </c>
    </row>
    <row r="8529" spans="1:2">
      <c r="A8529" s="223" t="s">
        <v>40605</v>
      </c>
      <c r="B8529" s="223" t="s">
        <v>12069</v>
      </c>
    </row>
    <row r="8530" spans="1:2">
      <c r="A8530" s="223" t="s">
        <v>40606</v>
      </c>
      <c r="B8530" s="223" t="s">
        <v>12070</v>
      </c>
    </row>
    <row r="8531" spans="1:2">
      <c r="A8531" s="223" t="s">
        <v>40606</v>
      </c>
      <c r="B8531" s="223" t="s">
        <v>12071</v>
      </c>
    </row>
    <row r="8532" spans="1:2">
      <c r="A8532" s="223" t="s">
        <v>3179</v>
      </c>
      <c r="B8532" s="223" t="s">
        <v>12072</v>
      </c>
    </row>
    <row r="8533" spans="1:2">
      <c r="A8533" s="223" t="s">
        <v>40605</v>
      </c>
      <c r="B8533" s="223" t="s">
        <v>12073</v>
      </c>
    </row>
    <row r="8534" spans="1:2">
      <c r="A8534" s="223" t="s">
        <v>40606</v>
      </c>
      <c r="B8534" s="223" t="s">
        <v>12074</v>
      </c>
    </row>
    <row r="8535" spans="1:2">
      <c r="A8535" s="223" t="s">
        <v>40607</v>
      </c>
      <c r="B8535" s="223" t="s">
        <v>12075</v>
      </c>
    </row>
    <row r="8536" spans="1:2">
      <c r="A8536" s="223" t="s">
        <v>1</v>
      </c>
      <c r="B8536" s="223" t="s">
        <v>12076</v>
      </c>
    </row>
    <row r="8537" spans="1:2">
      <c r="A8537" s="223" t="s">
        <v>40607</v>
      </c>
      <c r="B8537" s="223" t="s">
        <v>12077</v>
      </c>
    </row>
    <row r="8538" spans="1:2">
      <c r="A8538" s="223" t="s">
        <v>40605</v>
      </c>
      <c r="B8538" s="223" t="s">
        <v>12078</v>
      </c>
    </row>
    <row r="8539" spans="1:2">
      <c r="A8539" s="223" t="s">
        <v>0</v>
      </c>
      <c r="B8539" s="223" t="s">
        <v>12079</v>
      </c>
    </row>
    <row r="8540" spans="1:2">
      <c r="A8540" s="223" t="s">
        <v>0</v>
      </c>
      <c r="B8540" s="223" t="s">
        <v>12080</v>
      </c>
    </row>
    <row r="8541" spans="1:2">
      <c r="A8541" s="223" t="s">
        <v>1</v>
      </c>
      <c r="B8541" s="223" t="s">
        <v>12081</v>
      </c>
    </row>
    <row r="8542" spans="1:2">
      <c r="A8542" s="223" t="s">
        <v>40607</v>
      </c>
      <c r="B8542" s="223" t="s">
        <v>12082</v>
      </c>
    </row>
    <row r="8543" spans="1:2">
      <c r="A8543" s="223" t="s">
        <v>40607</v>
      </c>
      <c r="B8543" s="223" t="s">
        <v>12083</v>
      </c>
    </row>
    <row r="8544" spans="1:2">
      <c r="A8544" s="223" t="s">
        <v>3179</v>
      </c>
      <c r="B8544" s="223" t="s">
        <v>12084</v>
      </c>
    </row>
    <row r="8545" spans="1:2">
      <c r="A8545" s="223" t="s">
        <v>1</v>
      </c>
      <c r="B8545" s="223" t="s">
        <v>12085</v>
      </c>
    </row>
    <row r="8546" spans="1:2">
      <c r="A8546" s="223" t="s">
        <v>0</v>
      </c>
      <c r="B8546" s="223" t="s">
        <v>12086</v>
      </c>
    </row>
    <row r="8547" spans="1:2">
      <c r="A8547" s="223" t="s">
        <v>0</v>
      </c>
      <c r="B8547" s="223" t="s">
        <v>12087</v>
      </c>
    </row>
    <row r="8548" spans="1:2">
      <c r="A8548" s="223" t="s">
        <v>40605</v>
      </c>
      <c r="B8548" s="223" t="s">
        <v>12088</v>
      </c>
    </row>
    <row r="8549" spans="1:2">
      <c r="A8549" s="223" t="s">
        <v>40608</v>
      </c>
      <c r="B8549" s="223" t="s">
        <v>12089</v>
      </c>
    </row>
    <row r="8550" spans="1:2">
      <c r="A8550" s="223" t="s">
        <v>40607</v>
      </c>
      <c r="B8550" s="223" t="s">
        <v>12090</v>
      </c>
    </row>
    <row r="8551" spans="1:2">
      <c r="A8551" s="223" t="s">
        <v>3179</v>
      </c>
      <c r="B8551" s="223" t="s">
        <v>12091</v>
      </c>
    </row>
    <row r="8552" spans="1:2">
      <c r="A8552" s="223" t="s">
        <v>3179</v>
      </c>
      <c r="B8552" s="223" t="s">
        <v>12092</v>
      </c>
    </row>
    <row r="8553" spans="1:2">
      <c r="A8553" s="223" t="s">
        <v>40607</v>
      </c>
      <c r="B8553" s="223" t="s">
        <v>12093</v>
      </c>
    </row>
    <row r="8554" spans="1:2">
      <c r="A8554" s="223" t="s">
        <v>0</v>
      </c>
      <c r="B8554" s="223" t="s">
        <v>12094</v>
      </c>
    </row>
    <row r="8555" spans="1:2">
      <c r="A8555" s="223" t="s">
        <v>40607</v>
      </c>
      <c r="B8555" s="223" t="s">
        <v>12095</v>
      </c>
    </row>
    <row r="8556" spans="1:2">
      <c r="A8556" s="223" t="s">
        <v>0</v>
      </c>
      <c r="B8556" s="223" t="s">
        <v>12096</v>
      </c>
    </row>
    <row r="8557" spans="1:2">
      <c r="A8557" s="223" t="s">
        <v>40605</v>
      </c>
      <c r="B8557" s="223" t="s">
        <v>12097</v>
      </c>
    </row>
    <row r="8558" spans="1:2">
      <c r="A8558" s="223" t="s">
        <v>1</v>
      </c>
      <c r="B8558" s="223" t="s">
        <v>12098</v>
      </c>
    </row>
    <row r="8559" spans="1:2">
      <c r="A8559" s="223" t="s">
        <v>40607</v>
      </c>
      <c r="B8559" s="223" t="s">
        <v>12099</v>
      </c>
    </row>
    <row r="8560" spans="1:2">
      <c r="A8560" s="223" t="s">
        <v>40607</v>
      </c>
      <c r="B8560" s="223" t="s">
        <v>12100</v>
      </c>
    </row>
    <row r="8561" spans="1:2">
      <c r="A8561" s="223" t="s">
        <v>40607</v>
      </c>
      <c r="B8561" s="223" t="s">
        <v>12101</v>
      </c>
    </row>
    <row r="8562" spans="1:2">
      <c r="A8562" s="223" t="s">
        <v>3179</v>
      </c>
      <c r="B8562" s="223" t="s">
        <v>12102</v>
      </c>
    </row>
    <row r="8563" spans="1:2">
      <c r="A8563" s="223" t="s">
        <v>0</v>
      </c>
      <c r="B8563" s="223" t="s">
        <v>12103</v>
      </c>
    </row>
    <row r="8564" spans="1:2">
      <c r="A8564" s="223" t="s">
        <v>40605</v>
      </c>
      <c r="B8564" s="223" t="s">
        <v>12104</v>
      </c>
    </row>
    <row r="8565" spans="1:2">
      <c r="A8565" s="223" t="s">
        <v>40605</v>
      </c>
      <c r="B8565" s="223" t="s">
        <v>12105</v>
      </c>
    </row>
    <row r="8566" spans="1:2">
      <c r="A8566" s="223" t="s">
        <v>1</v>
      </c>
      <c r="B8566" s="223" t="s">
        <v>12106</v>
      </c>
    </row>
    <row r="8567" spans="1:2">
      <c r="A8567" s="223" t="s">
        <v>1</v>
      </c>
      <c r="B8567" s="223" t="s">
        <v>12107</v>
      </c>
    </row>
    <row r="8568" spans="1:2">
      <c r="A8568" s="223" t="s">
        <v>0</v>
      </c>
      <c r="B8568" s="223" t="s">
        <v>12108</v>
      </c>
    </row>
    <row r="8569" spans="1:2">
      <c r="A8569" s="223" t="s">
        <v>1</v>
      </c>
      <c r="B8569" s="223" t="s">
        <v>12109</v>
      </c>
    </row>
    <row r="8570" spans="1:2">
      <c r="A8570" s="223" t="s">
        <v>0</v>
      </c>
      <c r="B8570" s="223" t="s">
        <v>12110</v>
      </c>
    </row>
    <row r="8571" spans="1:2">
      <c r="A8571" s="223" t="s">
        <v>0</v>
      </c>
      <c r="B8571" s="223" t="s">
        <v>12111</v>
      </c>
    </row>
    <row r="8572" spans="1:2">
      <c r="A8572" s="223" t="s">
        <v>0</v>
      </c>
      <c r="B8572" s="223" t="s">
        <v>12112</v>
      </c>
    </row>
    <row r="8573" spans="1:2">
      <c r="A8573" s="223" t="s">
        <v>40607</v>
      </c>
      <c r="B8573" s="223" t="s">
        <v>12113</v>
      </c>
    </row>
    <row r="8574" spans="1:2">
      <c r="A8574" s="223" t="s">
        <v>1</v>
      </c>
      <c r="B8574" s="223" t="s">
        <v>12114</v>
      </c>
    </row>
    <row r="8575" spans="1:2">
      <c r="A8575" s="223" t="s">
        <v>40607</v>
      </c>
      <c r="B8575" s="223" t="s">
        <v>12115</v>
      </c>
    </row>
    <row r="8576" spans="1:2">
      <c r="A8576" s="223" t="s">
        <v>1</v>
      </c>
      <c r="B8576" s="223" t="s">
        <v>12116</v>
      </c>
    </row>
    <row r="8577" spans="1:2">
      <c r="A8577" s="223" t="s">
        <v>1</v>
      </c>
      <c r="B8577" s="223" t="s">
        <v>12117</v>
      </c>
    </row>
    <row r="8578" spans="1:2">
      <c r="A8578" s="223" t="s">
        <v>40607</v>
      </c>
      <c r="B8578" s="223" t="s">
        <v>12118</v>
      </c>
    </row>
    <row r="8579" spans="1:2">
      <c r="A8579" s="223" t="s">
        <v>40606</v>
      </c>
      <c r="B8579" s="223" t="s">
        <v>12119</v>
      </c>
    </row>
    <row r="8580" spans="1:2">
      <c r="A8580" s="223" t="s">
        <v>3179</v>
      </c>
      <c r="B8580" s="223" t="s">
        <v>12120</v>
      </c>
    </row>
    <row r="8581" spans="1:2">
      <c r="A8581" s="223" t="s">
        <v>40605</v>
      </c>
      <c r="B8581" s="223" t="s">
        <v>12121</v>
      </c>
    </row>
    <row r="8582" spans="1:2">
      <c r="A8582" s="223" t="s">
        <v>1</v>
      </c>
      <c r="B8582" s="223" t="s">
        <v>12122</v>
      </c>
    </row>
    <row r="8583" spans="1:2">
      <c r="A8583" s="223" t="s">
        <v>0</v>
      </c>
      <c r="B8583" s="223" t="s">
        <v>12123</v>
      </c>
    </row>
    <row r="8584" spans="1:2">
      <c r="A8584" s="223" t="s">
        <v>3179</v>
      </c>
      <c r="B8584" s="223" t="s">
        <v>12124</v>
      </c>
    </row>
    <row r="8585" spans="1:2">
      <c r="A8585" s="223" t="s">
        <v>3179</v>
      </c>
      <c r="B8585" s="223" t="s">
        <v>12125</v>
      </c>
    </row>
    <row r="8586" spans="1:2">
      <c r="A8586" s="223" t="s">
        <v>0</v>
      </c>
      <c r="B8586" s="223" t="s">
        <v>12126</v>
      </c>
    </row>
    <row r="8587" spans="1:2">
      <c r="A8587" s="223" t="s">
        <v>40608</v>
      </c>
      <c r="B8587" s="223" t="s">
        <v>12127</v>
      </c>
    </row>
    <row r="8588" spans="1:2">
      <c r="A8588" s="223" t="s">
        <v>1</v>
      </c>
      <c r="B8588" s="223" t="s">
        <v>12128</v>
      </c>
    </row>
    <row r="8589" spans="1:2">
      <c r="A8589" s="223" t="s">
        <v>1</v>
      </c>
      <c r="B8589" s="223" t="s">
        <v>12129</v>
      </c>
    </row>
    <row r="8590" spans="1:2">
      <c r="A8590" s="223" t="s">
        <v>3179</v>
      </c>
      <c r="B8590" s="223" t="s">
        <v>12130</v>
      </c>
    </row>
    <row r="8591" spans="1:2">
      <c r="A8591" s="223" t="s">
        <v>40605</v>
      </c>
      <c r="B8591" s="223" t="s">
        <v>12131</v>
      </c>
    </row>
    <row r="8592" spans="1:2">
      <c r="A8592" s="223" t="s">
        <v>40607</v>
      </c>
      <c r="B8592" s="223" t="s">
        <v>12132</v>
      </c>
    </row>
    <row r="8593" spans="1:2">
      <c r="A8593" s="223" t="s">
        <v>3179</v>
      </c>
      <c r="B8593" s="223" t="s">
        <v>12133</v>
      </c>
    </row>
    <row r="8594" spans="1:2">
      <c r="A8594" s="223" t="s">
        <v>1</v>
      </c>
      <c r="B8594" s="223" t="s">
        <v>12134</v>
      </c>
    </row>
    <row r="8595" spans="1:2">
      <c r="A8595" s="223" t="s">
        <v>1</v>
      </c>
      <c r="B8595" s="223" t="s">
        <v>12135</v>
      </c>
    </row>
    <row r="8596" spans="1:2">
      <c r="A8596" s="223" t="s">
        <v>0</v>
      </c>
      <c r="B8596" s="223" t="s">
        <v>12136</v>
      </c>
    </row>
    <row r="8597" spans="1:2">
      <c r="A8597" s="223" t="s">
        <v>1</v>
      </c>
      <c r="B8597" s="223" t="s">
        <v>12137</v>
      </c>
    </row>
    <row r="8598" spans="1:2">
      <c r="A8598" s="223" t="s">
        <v>40607</v>
      </c>
      <c r="B8598" s="223" t="s">
        <v>12138</v>
      </c>
    </row>
    <row r="8599" spans="1:2">
      <c r="A8599" s="223" t="s">
        <v>1</v>
      </c>
      <c r="B8599" s="223" t="s">
        <v>12139</v>
      </c>
    </row>
    <row r="8600" spans="1:2">
      <c r="A8600" s="223" t="s">
        <v>1</v>
      </c>
      <c r="B8600" s="223" t="s">
        <v>12140</v>
      </c>
    </row>
    <row r="8601" spans="1:2">
      <c r="A8601" s="223" t="s">
        <v>1</v>
      </c>
      <c r="B8601" s="223" t="s">
        <v>12141</v>
      </c>
    </row>
    <row r="8602" spans="1:2">
      <c r="A8602" s="223" t="s">
        <v>0</v>
      </c>
      <c r="B8602" s="223" t="s">
        <v>12142</v>
      </c>
    </row>
    <row r="8603" spans="1:2">
      <c r="A8603" s="223" t="s">
        <v>1</v>
      </c>
      <c r="B8603" s="223" t="s">
        <v>12143</v>
      </c>
    </row>
    <row r="8604" spans="1:2">
      <c r="A8604" s="223" t="s">
        <v>1</v>
      </c>
      <c r="B8604" s="223" t="s">
        <v>12144</v>
      </c>
    </row>
    <row r="8605" spans="1:2">
      <c r="A8605" s="223" t="s">
        <v>1</v>
      </c>
      <c r="B8605" s="223" t="s">
        <v>12145</v>
      </c>
    </row>
    <row r="8606" spans="1:2">
      <c r="A8606" s="223" t="s">
        <v>40607</v>
      </c>
      <c r="B8606" s="223" t="s">
        <v>12146</v>
      </c>
    </row>
    <row r="8607" spans="1:2">
      <c r="A8607" s="223" t="s">
        <v>40608</v>
      </c>
      <c r="B8607" s="223" t="s">
        <v>12147</v>
      </c>
    </row>
    <row r="8608" spans="1:2">
      <c r="A8608" s="223" t="s">
        <v>40608</v>
      </c>
      <c r="B8608" s="223" t="s">
        <v>12148</v>
      </c>
    </row>
    <row r="8609" spans="1:2">
      <c r="A8609" s="223" t="s">
        <v>40607</v>
      </c>
      <c r="B8609" s="223" t="s">
        <v>12149</v>
      </c>
    </row>
    <row r="8610" spans="1:2">
      <c r="A8610" s="223" t="s">
        <v>0</v>
      </c>
      <c r="B8610" s="223" t="s">
        <v>12150</v>
      </c>
    </row>
    <row r="8611" spans="1:2">
      <c r="A8611" s="223" t="s">
        <v>40607</v>
      </c>
      <c r="B8611" s="223" t="s">
        <v>12151</v>
      </c>
    </row>
    <row r="8612" spans="1:2">
      <c r="A8612" s="223" t="s">
        <v>0</v>
      </c>
      <c r="B8612" s="223" t="s">
        <v>12152</v>
      </c>
    </row>
    <row r="8613" spans="1:2">
      <c r="A8613" s="223" t="s">
        <v>1</v>
      </c>
      <c r="B8613" s="223" t="s">
        <v>12153</v>
      </c>
    </row>
    <row r="8614" spans="1:2">
      <c r="A8614" s="223" t="s">
        <v>1</v>
      </c>
      <c r="B8614" s="223" t="s">
        <v>12154</v>
      </c>
    </row>
    <row r="8615" spans="1:2">
      <c r="A8615" s="223" t="s">
        <v>40608</v>
      </c>
      <c r="B8615" s="223" t="s">
        <v>12155</v>
      </c>
    </row>
    <row r="8616" spans="1:2">
      <c r="A8616" s="223" t="s">
        <v>1</v>
      </c>
      <c r="B8616" s="223" t="s">
        <v>12156</v>
      </c>
    </row>
    <row r="8617" spans="1:2">
      <c r="A8617" s="223" t="s">
        <v>40607</v>
      </c>
      <c r="B8617" s="223" t="s">
        <v>12157</v>
      </c>
    </row>
    <row r="8618" spans="1:2">
      <c r="A8618" s="223" t="s">
        <v>1</v>
      </c>
      <c r="B8618" s="223" t="s">
        <v>12158</v>
      </c>
    </row>
    <row r="8619" spans="1:2">
      <c r="A8619" s="223" t="s">
        <v>0</v>
      </c>
      <c r="B8619" s="223" t="s">
        <v>12159</v>
      </c>
    </row>
    <row r="8620" spans="1:2">
      <c r="A8620" s="223" t="s">
        <v>0</v>
      </c>
      <c r="B8620" s="223" t="s">
        <v>12160</v>
      </c>
    </row>
    <row r="8621" spans="1:2">
      <c r="A8621" s="223" t="s">
        <v>1</v>
      </c>
      <c r="B8621" s="223" t="s">
        <v>12161</v>
      </c>
    </row>
    <row r="8622" spans="1:2">
      <c r="A8622" s="223" t="s">
        <v>1</v>
      </c>
      <c r="B8622" s="223" t="s">
        <v>12162</v>
      </c>
    </row>
    <row r="8623" spans="1:2">
      <c r="A8623" s="223" t="s">
        <v>1</v>
      </c>
      <c r="B8623" s="223" t="s">
        <v>12163</v>
      </c>
    </row>
    <row r="8624" spans="1:2">
      <c r="A8624" s="223" t="s">
        <v>3179</v>
      </c>
      <c r="B8624" s="223" t="s">
        <v>12164</v>
      </c>
    </row>
    <row r="8625" spans="1:2">
      <c r="A8625" s="223" t="s">
        <v>3179</v>
      </c>
      <c r="B8625" s="223" t="s">
        <v>12165</v>
      </c>
    </row>
    <row r="8626" spans="1:2">
      <c r="A8626" s="223" t="s">
        <v>1</v>
      </c>
      <c r="B8626" s="223" t="s">
        <v>12166</v>
      </c>
    </row>
    <row r="8627" spans="1:2">
      <c r="A8627" s="223" t="s">
        <v>40606</v>
      </c>
      <c r="B8627" s="223" t="s">
        <v>12167</v>
      </c>
    </row>
    <row r="8628" spans="1:2">
      <c r="A8628" s="223" t="s">
        <v>40607</v>
      </c>
      <c r="B8628" s="223" t="s">
        <v>12168</v>
      </c>
    </row>
    <row r="8629" spans="1:2">
      <c r="A8629" s="223" t="s">
        <v>1</v>
      </c>
      <c r="B8629" s="223" t="s">
        <v>12169</v>
      </c>
    </row>
    <row r="8630" spans="1:2">
      <c r="A8630" s="223" t="s">
        <v>40607</v>
      </c>
      <c r="B8630" s="223" t="s">
        <v>12170</v>
      </c>
    </row>
    <row r="8631" spans="1:2">
      <c r="A8631" s="223" t="s">
        <v>40606</v>
      </c>
      <c r="B8631" s="223" t="s">
        <v>12171</v>
      </c>
    </row>
    <row r="8632" spans="1:2">
      <c r="A8632" s="223" t="s">
        <v>40607</v>
      </c>
      <c r="B8632" s="223" t="s">
        <v>12172</v>
      </c>
    </row>
    <row r="8633" spans="1:2">
      <c r="A8633" s="223" t="s">
        <v>0</v>
      </c>
      <c r="B8633" s="223" t="s">
        <v>12173</v>
      </c>
    </row>
    <row r="8634" spans="1:2">
      <c r="A8634" s="223" t="s">
        <v>1</v>
      </c>
      <c r="B8634" s="223" t="s">
        <v>12174</v>
      </c>
    </row>
    <row r="8635" spans="1:2">
      <c r="A8635" s="223" t="s">
        <v>0</v>
      </c>
      <c r="B8635" s="223" t="s">
        <v>12175</v>
      </c>
    </row>
    <row r="8636" spans="1:2">
      <c r="A8636" s="223" t="s">
        <v>40607</v>
      </c>
      <c r="B8636" s="223" t="s">
        <v>12176</v>
      </c>
    </row>
    <row r="8637" spans="1:2">
      <c r="A8637" s="223" t="s">
        <v>40607</v>
      </c>
      <c r="B8637" s="223" t="s">
        <v>12177</v>
      </c>
    </row>
    <row r="8638" spans="1:2">
      <c r="A8638" s="223" t="s">
        <v>40605</v>
      </c>
      <c r="B8638" s="223" t="s">
        <v>12178</v>
      </c>
    </row>
    <row r="8639" spans="1:2">
      <c r="A8639" s="223" t="s">
        <v>40605</v>
      </c>
      <c r="B8639" s="223" t="s">
        <v>12179</v>
      </c>
    </row>
    <row r="8640" spans="1:2">
      <c r="A8640" s="223" t="s">
        <v>0</v>
      </c>
      <c r="B8640" s="223" t="s">
        <v>12180</v>
      </c>
    </row>
    <row r="8641" spans="1:2">
      <c r="A8641" s="223" t="s">
        <v>40607</v>
      </c>
      <c r="B8641" s="223" t="s">
        <v>12181</v>
      </c>
    </row>
    <row r="8642" spans="1:2">
      <c r="A8642" s="223" t="s">
        <v>0</v>
      </c>
      <c r="B8642" s="223" t="s">
        <v>12182</v>
      </c>
    </row>
    <row r="8643" spans="1:2">
      <c r="A8643" s="223" t="s">
        <v>40605</v>
      </c>
      <c r="B8643" s="223" t="s">
        <v>12183</v>
      </c>
    </row>
    <row r="8644" spans="1:2">
      <c r="A8644" s="223" t="s">
        <v>40605</v>
      </c>
      <c r="B8644" s="223" t="s">
        <v>12184</v>
      </c>
    </row>
    <row r="8645" spans="1:2">
      <c r="A8645" s="223" t="s">
        <v>3179</v>
      </c>
      <c r="B8645" s="223" t="s">
        <v>12185</v>
      </c>
    </row>
    <row r="8646" spans="1:2">
      <c r="A8646" s="223" t="s">
        <v>3179</v>
      </c>
      <c r="B8646" s="223" t="s">
        <v>12186</v>
      </c>
    </row>
    <row r="8647" spans="1:2">
      <c r="A8647" s="223" t="s">
        <v>1</v>
      </c>
      <c r="B8647" s="223" t="s">
        <v>12187</v>
      </c>
    </row>
    <row r="8648" spans="1:2">
      <c r="A8648" s="223" t="s">
        <v>3179</v>
      </c>
      <c r="B8648" s="223" t="s">
        <v>12188</v>
      </c>
    </row>
    <row r="8649" spans="1:2">
      <c r="A8649" s="223" t="s">
        <v>0</v>
      </c>
      <c r="B8649" s="223" t="s">
        <v>12189</v>
      </c>
    </row>
    <row r="8650" spans="1:2">
      <c r="A8650" s="223" t="s">
        <v>1</v>
      </c>
      <c r="B8650" s="223" t="s">
        <v>12190</v>
      </c>
    </row>
    <row r="8651" spans="1:2">
      <c r="A8651" s="223" t="s">
        <v>3179</v>
      </c>
      <c r="B8651" s="223" t="s">
        <v>12191</v>
      </c>
    </row>
    <row r="8652" spans="1:2">
      <c r="A8652" s="223" t="s">
        <v>1</v>
      </c>
      <c r="B8652" s="223" t="s">
        <v>12192</v>
      </c>
    </row>
    <row r="8653" spans="1:2">
      <c r="A8653" s="223" t="s">
        <v>0</v>
      </c>
      <c r="B8653" s="223" t="s">
        <v>12193</v>
      </c>
    </row>
    <row r="8654" spans="1:2">
      <c r="A8654" s="223" t="s">
        <v>1</v>
      </c>
      <c r="B8654" s="223" t="s">
        <v>12194</v>
      </c>
    </row>
    <row r="8655" spans="1:2">
      <c r="A8655" s="223" t="s">
        <v>40608</v>
      </c>
      <c r="B8655" s="223" t="s">
        <v>12195</v>
      </c>
    </row>
    <row r="8656" spans="1:2">
      <c r="A8656" s="223" t="s">
        <v>0</v>
      </c>
      <c r="B8656" s="223" t="s">
        <v>12196</v>
      </c>
    </row>
    <row r="8657" spans="1:2">
      <c r="A8657" s="223" t="s">
        <v>3179</v>
      </c>
      <c r="B8657" s="223" t="s">
        <v>12197</v>
      </c>
    </row>
    <row r="8658" spans="1:2">
      <c r="A8658" s="223" t="s">
        <v>1</v>
      </c>
      <c r="B8658" s="223" t="s">
        <v>12198</v>
      </c>
    </row>
    <row r="8659" spans="1:2">
      <c r="A8659" s="223" t="s">
        <v>1</v>
      </c>
      <c r="B8659" s="223" t="s">
        <v>12199</v>
      </c>
    </row>
    <row r="8660" spans="1:2">
      <c r="A8660" s="223" t="s">
        <v>3179</v>
      </c>
      <c r="B8660" s="223" t="s">
        <v>12200</v>
      </c>
    </row>
    <row r="8661" spans="1:2">
      <c r="A8661" s="223" t="s">
        <v>1</v>
      </c>
      <c r="B8661" s="223" t="s">
        <v>12201</v>
      </c>
    </row>
    <row r="8662" spans="1:2">
      <c r="A8662" s="223" t="s">
        <v>0</v>
      </c>
      <c r="B8662" s="223" t="s">
        <v>12202</v>
      </c>
    </row>
    <row r="8663" spans="1:2">
      <c r="A8663" s="223" t="s">
        <v>1</v>
      </c>
      <c r="B8663" s="223" t="s">
        <v>12203</v>
      </c>
    </row>
    <row r="8664" spans="1:2">
      <c r="A8664" s="223" t="s">
        <v>0</v>
      </c>
      <c r="B8664" s="223" t="s">
        <v>12204</v>
      </c>
    </row>
    <row r="8665" spans="1:2">
      <c r="A8665" s="223" t="s">
        <v>1</v>
      </c>
      <c r="B8665" s="223" t="s">
        <v>12205</v>
      </c>
    </row>
    <row r="8666" spans="1:2">
      <c r="A8666" s="223" t="s">
        <v>0</v>
      </c>
      <c r="B8666" s="223" t="s">
        <v>12206</v>
      </c>
    </row>
    <row r="8667" spans="1:2">
      <c r="A8667" s="223" t="s">
        <v>1</v>
      </c>
      <c r="B8667" s="223" t="s">
        <v>12207</v>
      </c>
    </row>
    <row r="8668" spans="1:2">
      <c r="A8668" s="223" t="s">
        <v>3179</v>
      </c>
      <c r="B8668" s="223" t="s">
        <v>12208</v>
      </c>
    </row>
    <row r="8669" spans="1:2">
      <c r="A8669" s="223" t="s">
        <v>40607</v>
      </c>
      <c r="B8669" s="223" t="s">
        <v>12209</v>
      </c>
    </row>
    <row r="8670" spans="1:2">
      <c r="A8670" s="223" t="s">
        <v>40606</v>
      </c>
      <c r="B8670" s="223" t="s">
        <v>12210</v>
      </c>
    </row>
    <row r="8671" spans="1:2">
      <c r="A8671" s="223" t="s">
        <v>40607</v>
      </c>
      <c r="B8671" s="223" t="s">
        <v>12211</v>
      </c>
    </row>
    <row r="8672" spans="1:2">
      <c r="A8672" s="223" t="s">
        <v>40607</v>
      </c>
      <c r="B8672" s="223" t="s">
        <v>12212</v>
      </c>
    </row>
    <row r="8673" spans="1:2">
      <c r="A8673" s="223" t="s">
        <v>40608</v>
      </c>
      <c r="B8673" s="223" t="s">
        <v>12213</v>
      </c>
    </row>
    <row r="8674" spans="1:2">
      <c r="A8674" s="223" t="s">
        <v>0</v>
      </c>
      <c r="B8674" s="223" t="s">
        <v>12214</v>
      </c>
    </row>
    <row r="8675" spans="1:2">
      <c r="A8675" s="223" t="s">
        <v>0</v>
      </c>
      <c r="B8675" s="223" t="s">
        <v>12215</v>
      </c>
    </row>
    <row r="8676" spans="1:2">
      <c r="A8676" s="223" t="s">
        <v>0</v>
      </c>
      <c r="B8676" s="223" t="s">
        <v>12216</v>
      </c>
    </row>
    <row r="8677" spans="1:2">
      <c r="A8677" s="223" t="s">
        <v>40607</v>
      </c>
      <c r="B8677" s="223" t="s">
        <v>12217</v>
      </c>
    </row>
    <row r="8678" spans="1:2">
      <c r="A8678" s="223" t="s">
        <v>1</v>
      </c>
      <c r="B8678" s="223" t="s">
        <v>12218</v>
      </c>
    </row>
    <row r="8679" spans="1:2">
      <c r="A8679" s="223" t="s">
        <v>1</v>
      </c>
      <c r="B8679" s="223" t="s">
        <v>12219</v>
      </c>
    </row>
    <row r="8680" spans="1:2">
      <c r="A8680" s="223" t="s">
        <v>1</v>
      </c>
      <c r="B8680" s="223" t="s">
        <v>12220</v>
      </c>
    </row>
    <row r="8681" spans="1:2">
      <c r="A8681" s="223" t="s">
        <v>0</v>
      </c>
      <c r="B8681" s="223" t="s">
        <v>12221</v>
      </c>
    </row>
    <row r="8682" spans="1:2">
      <c r="A8682" s="223" t="s">
        <v>0</v>
      </c>
      <c r="B8682" s="223" t="s">
        <v>12222</v>
      </c>
    </row>
    <row r="8683" spans="1:2">
      <c r="A8683" s="223" t="s">
        <v>1</v>
      </c>
      <c r="B8683" s="223" t="s">
        <v>12223</v>
      </c>
    </row>
    <row r="8684" spans="1:2">
      <c r="A8684" s="223" t="s">
        <v>3179</v>
      </c>
      <c r="B8684" s="223" t="s">
        <v>12224</v>
      </c>
    </row>
    <row r="8685" spans="1:2">
      <c r="A8685" s="223" t="s">
        <v>40608</v>
      </c>
      <c r="B8685" s="223" t="s">
        <v>12225</v>
      </c>
    </row>
    <row r="8686" spans="1:2">
      <c r="A8686" s="223" t="s">
        <v>1</v>
      </c>
      <c r="B8686" s="223" t="s">
        <v>12226</v>
      </c>
    </row>
    <row r="8687" spans="1:2">
      <c r="A8687" s="223" t="s">
        <v>1</v>
      </c>
      <c r="B8687" s="223" t="s">
        <v>12227</v>
      </c>
    </row>
    <row r="8688" spans="1:2">
      <c r="A8688" s="223" t="s">
        <v>0</v>
      </c>
      <c r="B8688" s="223" t="s">
        <v>12228</v>
      </c>
    </row>
    <row r="8689" spans="1:2">
      <c r="A8689" s="223" t="s">
        <v>0</v>
      </c>
      <c r="B8689" s="223" t="s">
        <v>12229</v>
      </c>
    </row>
    <row r="8690" spans="1:2">
      <c r="A8690" s="223" t="s">
        <v>40608</v>
      </c>
      <c r="B8690" s="223" t="s">
        <v>12230</v>
      </c>
    </row>
    <row r="8691" spans="1:2">
      <c r="A8691" s="223" t="s">
        <v>0</v>
      </c>
      <c r="B8691" s="223" t="s">
        <v>12231</v>
      </c>
    </row>
    <row r="8692" spans="1:2">
      <c r="A8692" s="223" t="s">
        <v>1</v>
      </c>
      <c r="B8692" s="223" t="s">
        <v>12232</v>
      </c>
    </row>
    <row r="8693" spans="1:2">
      <c r="A8693" s="223" t="s">
        <v>1</v>
      </c>
      <c r="B8693" s="223" t="s">
        <v>12233</v>
      </c>
    </row>
    <row r="8694" spans="1:2">
      <c r="A8694" s="223" t="s">
        <v>3179</v>
      </c>
      <c r="B8694" s="223" t="s">
        <v>12234</v>
      </c>
    </row>
    <row r="8695" spans="1:2">
      <c r="A8695" s="223" t="s">
        <v>40607</v>
      </c>
      <c r="B8695" s="223" t="s">
        <v>12235</v>
      </c>
    </row>
    <row r="8696" spans="1:2">
      <c r="A8696" s="223" t="s">
        <v>1</v>
      </c>
      <c r="B8696" s="223" t="s">
        <v>12236</v>
      </c>
    </row>
    <row r="8697" spans="1:2">
      <c r="A8697" s="223" t="s">
        <v>40607</v>
      </c>
      <c r="B8697" s="223" t="s">
        <v>12237</v>
      </c>
    </row>
    <row r="8698" spans="1:2">
      <c r="A8698" s="223" t="s">
        <v>3179</v>
      </c>
      <c r="B8698" s="223" t="s">
        <v>12238</v>
      </c>
    </row>
    <row r="8699" spans="1:2">
      <c r="A8699" s="223" t="s">
        <v>40605</v>
      </c>
      <c r="B8699" s="223" t="s">
        <v>12239</v>
      </c>
    </row>
    <row r="8700" spans="1:2">
      <c r="A8700" s="223" t="s">
        <v>40607</v>
      </c>
      <c r="B8700" s="223" t="s">
        <v>12240</v>
      </c>
    </row>
    <row r="8701" spans="1:2">
      <c r="A8701" s="223" t="s">
        <v>40607</v>
      </c>
      <c r="B8701" s="223" t="s">
        <v>12241</v>
      </c>
    </row>
    <row r="8702" spans="1:2">
      <c r="A8702" s="223" t="s">
        <v>0</v>
      </c>
      <c r="B8702" s="223" t="s">
        <v>12242</v>
      </c>
    </row>
    <row r="8703" spans="1:2">
      <c r="A8703" s="223" t="s">
        <v>40607</v>
      </c>
      <c r="B8703" s="223" t="s">
        <v>12243</v>
      </c>
    </row>
    <row r="8704" spans="1:2">
      <c r="A8704" s="223" t="s">
        <v>1</v>
      </c>
      <c r="B8704" s="223" t="s">
        <v>12244</v>
      </c>
    </row>
    <row r="8705" spans="1:2">
      <c r="A8705" s="223" t="s">
        <v>40605</v>
      </c>
      <c r="B8705" s="223" t="s">
        <v>12245</v>
      </c>
    </row>
    <row r="8706" spans="1:2">
      <c r="A8706" s="223" t="s">
        <v>40607</v>
      </c>
      <c r="B8706" s="223" t="s">
        <v>12246</v>
      </c>
    </row>
    <row r="8707" spans="1:2">
      <c r="A8707" s="223" t="s">
        <v>0</v>
      </c>
      <c r="B8707" s="223" t="s">
        <v>12247</v>
      </c>
    </row>
    <row r="8708" spans="1:2">
      <c r="A8708" s="223" t="s">
        <v>1</v>
      </c>
      <c r="B8708" s="223" t="s">
        <v>12248</v>
      </c>
    </row>
    <row r="8709" spans="1:2">
      <c r="A8709" s="223" t="s">
        <v>1</v>
      </c>
      <c r="B8709" s="223" t="s">
        <v>12249</v>
      </c>
    </row>
    <row r="8710" spans="1:2">
      <c r="A8710" s="223" t="s">
        <v>1</v>
      </c>
      <c r="B8710" s="223" t="s">
        <v>12250</v>
      </c>
    </row>
    <row r="8711" spans="1:2">
      <c r="A8711" s="223" t="s">
        <v>1</v>
      </c>
      <c r="B8711" s="223" t="s">
        <v>12251</v>
      </c>
    </row>
    <row r="8712" spans="1:2">
      <c r="A8712" s="223" t="s">
        <v>0</v>
      </c>
      <c r="B8712" s="223" t="s">
        <v>12252</v>
      </c>
    </row>
    <row r="8713" spans="1:2">
      <c r="A8713" s="223" t="s">
        <v>0</v>
      </c>
      <c r="B8713" s="223" t="s">
        <v>12253</v>
      </c>
    </row>
    <row r="8714" spans="1:2">
      <c r="A8714" s="223" t="s">
        <v>0</v>
      </c>
      <c r="B8714" s="223" t="s">
        <v>12254</v>
      </c>
    </row>
    <row r="8715" spans="1:2">
      <c r="A8715" s="223" t="s">
        <v>1</v>
      </c>
      <c r="B8715" s="223" t="s">
        <v>12255</v>
      </c>
    </row>
    <row r="8716" spans="1:2">
      <c r="A8716" s="223" t="s">
        <v>1</v>
      </c>
      <c r="B8716" s="223" t="s">
        <v>12256</v>
      </c>
    </row>
    <row r="8717" spans="1:2">
      <c r="A8717" s="223" t="s">
        <v>0</v>
      </c>
      <c r="B8717" s="223" t="s">
        <v>12257</v>
      </c>
    </row>
    <row r="8718" spans="1:2">
      <c r="A8718" s="223" t="s">
        <v>0</v>
      </c>
      <c r="B8718" s="223" t="s">
        <v>12258</v>
      </c>
    </row>
    <row r="8719" spans="1:2">
      <c r="A8719" s="223" t="s">
        <v>1</v>
      </c>
      <c r="B8719" s="223" t="s">
        <v>12259</v>
      </c>
    </row>
    <row r="8720" spans="1:2">
      <c r="A8720" s="223" t="s">
        <v>40605</v>
      </c>
      <c r="B8720" s="223" t="s">
        <v>12260</v>
      </c>
    </row>
    <row r="8721" spans="1:2">
      <c r="A8721" s="223" t="s">
        <v>0</v>
      </c>
      <c r="B8721" s="223" t="s">
        <v>12261</v>
      </c>
    </row>
    <row r="8722" spans="1:2">
      <c r="A8722" s="223" t="s">
        <v>40607</v>
      </c>
      <c r="B8722" s="223" t="s">
        <v>12262</v>
      </c>
    </row>
    <row r="8723" spans="1:2">
      <c r="A8723" s="223" t="s">
        <v>40606</v>
      </c>
      <c r="B8723" s="223" t="s">
        <v>12263</v>
      </c>
    </row>
    <row r="8724" spans="1:2">
      <c r="A8724" s="223" t="s">
        <v>0</v>
      </c>
      <c r="B8724" s="223" t="s">
        <v>12264</v>
      </c>
    </row>
    <row r="8725" spans="1:2">
      <c r="A8725" s="223" t="s">
        <v>3179</v>
      </c>
      <c r="B8725" s="223" t="s">
        <v>12265</v>
      </c>
    </row>
    <row r="8726" spans="1:2">
      <c r="A8726" s="223" t="s">
        <v>1</v>
      </c>
      <c r="B8726" s="223" t="s">
        <v>12266</v>
      </c>
    </row>
    <row r="8727" spans="1:2">
      <c r="A8727" s="223" t="s">
        <v>1</v>
      </c>
      <c r="B8727" s="223" t="s">
        <v>12267</v>
      </c>
    </row>
    <row r="8728" spans="1:2">
      <c r="A8728" s="223" t="s">
        <v>40607</v>
      </c>
      <c r="B8728" s="223" t="s">
        <v>12268</v>
      </c>
    </row>
    <row r="8729" spans="1:2">
      <c r="A8729" s="223" t="s">
        <v>1</v>
      </c>
      <c r="B8729" s="223" t="s">
        <v>12269</v>
      </c>
    </row>
    <row r="8730" spans="1:2">
      <c r="A8730" s="223" t="s">
        <v>1</v>
      </c>
      <c r="B8730" s="223" t="s">
        <v>12270</v>
      </c>
    </row>
    <row r="8731" spans="1:2">
      <c r="A8731" s="223" t="s">
        <v>40606</v>
      </c>
      <c r="B8731" s="223" t="s">
        <v>12271</v>
      </c>
    </row>
    <row r="8732" spans="1:2">
      <c r="A8732" s="223" t="s">
        <v>40607</v>
      </c>
      <c r="B8732" s="223" t="s">
        <v>12272</v>
      </c>
    </row>
    <row r="8733" spans="1:2">
      <c r="A8733" s="223" t="s">
        <v>0</v>
      </c>
      <c r="B8733" s="223" t="s">
        <v>12273</v>
      </c>
    </row>
    <row r="8734" spans="1:2">
      <c r="A8734" s="223" t="s">
        <v>1</v>
      </c>
      <c r="B8734" s="223" t="s">
        <v>12274</v>
      </c>
    </row>
    <row r="8735" spans="1:2">
      <c r="A8735" s="223" t="s">
        <v>1</v>
      </c>
      <c r="B8735" s="223" t="s">
        <v>12275</v>
      </c>
    </row>
    <row r="8736" spans="1:2">
      <c r="A8736" s="223" t="s">
        <v>40606</v>
      </c>
      <c r="B8736" s="223" t="s">
        <v>12276</v>
      </c>
    </row>
    <row r="8737" spans="1:2">
      <c r="A8737" s="223" t="s">
        <v>40607</v>
      </c>
      <c r="B8737" s="223" t="s">
        <v>12277</v>
      </c>
    </row>
    <row r="8738" spans="1:2">
      <c r="A8738" s="223" t="s">
        <v>1</v>
      </c>
      <c r="B8738" s="223" t="s">
        <v>12278</v>
      </c>
    </row>
    <row r="8739" spans="1:2">
      <c r="A8739" s="223" t="s">
        <v>0</v>
      </c>
      <c r="B8739" s="223" t="s">
        <v>12279</v>
      </c>
    </row>
    <row r="8740" spans="1:2">
      <c r="A8740" s="223" t="s">
        <v>0</v>
      </c>
      <c r="B8740" s="223" t="s">
        <v>12280</v>
      </c>
    </row>
    <row r="8741" spans="1:2">
      <c r="A8741" s="223" t="s">
        <v>0</v>
      </c>
      <c r="B8741" s="223" t="s">
        <v>12281</v>
      </c>
    </row>
    <row r="8742" spans="1:2">
      <c r="A8742" s="223" t="s">
        <v>3179</v>
      </c>
      <c r="B8742" s="223" t="s">
        <v>12282</v>
      </c>
    </row>
    <row r="8743" spans="1:2">
      <c r="A8743" s="223" t="s">
        <v>0</v>
      </c>
      <c r="B8743" s="223" t="s">
        <v>12283</v>
      </c>
    </row>
    <row r="8744" spans="1:2">
      <c r="A8744" s="223" t="s">
        <v>1</v>
      </c>
      <c r="B8744" s="223" t="s">
        <v>12284</v>
      </c>
    </row>
    <row r="8745" spans="1:2">
      <c r="A8745" s="223" t="s">
        <v>0</v>
      </c>
      <c r="B8745" s="223" t="s">
        <v>12285</v>
      </c>
    </row>
    <row r="8746" spans="1:2">
      <c r="A8746" s="223" t="s">
        <v>1</v>
      </c>
      <c r="B8746" s="223" t="s">
        <v>12286</v>
      </c>
    </row>
    <row r="8747" spans="1:2">
      <c r="A8747" s="223" t="s">
        <v>1</v>
      </c>
      <c r="B8747" s="223" t="s">
        <v>12287</v>
      </c>
    </row>
    <row r="8748" spans="1:2">
      <c r="A8748" s="223" t="s">
        <v>40607</v>
      </c>
      <c r="B8748" s="223" t="s">
        <v>12288</v>
      </c>
    </row>
    <row r="8749" spans="1:2">
      <c r="A8749" s="223" t="s">
        <v>40606</v>
      </c>
      <c r="B8749" s="223" t="s">
        <v>12289</v>
      </c>
    </row>
    <row r="8750" spans="1:2">
      <c r="A8750" s="223" t="s">
        <v>3179</v>
      </c>
      <c r="B8750" s="223" t="s">
        <v>12290</v>
      </c>
    </row>
    <row r="8751" spans="1:2">
      <c r="A8751" s="223" t="s">
        <v>1</v>
      </c>
      <c r="B8751" s="223" t="s">
        <v>12291</v>
      </c>
    </row>
    <row r="8752" spans="1:2">
      <c r="A8752" s="223" t="s">
        <v>40606</v>
      </c>
      <c r="B8752" s="223" t="s">
        <v>12292</v>
      </c>
    </row>
    <row r="8753" spans="1:2">
      <c r="A8753" s="223" t="s">
        <v>40605</v>
      </c>
      <c r="B8753" s="223" t="s">
        <v>12293</v>
      </c>
    </row>
    <row r="8754" spans="1:2">
      <c r="A8754" s="223" t="s">
        <v>40607</v>
      </c>
      <c r="B8754" s="223" t="s">
        <v>12294</v>
      </c>
    </row>
    <row r="8755" spans="1:2">
      <c r="A8755" s="223" t="s">
        <v>40607</v>
      </c>
      <c r="B8755" s="223" t="s">
        <v>12295</v>
      </c>
    </row>
    <row r="8756" spans="1:2">
      <c r="A8756" s="223" t="s">
        <v>1</v>
      </c>
      <c r="B8756" s="223" t="s">
        <v>12296</v>
      </c>
    </row>
    <row r="8757" spans="1:2">
      <c r="A8757" s="223" t="s">
        <v>1</v>
      </c>
      <c r="B8757" s="223" t="s">
        <v>12297</v>
      </c>
    </row>
    <row r="8758" spans="1:2">
      <c r="A8758" s="223" t="s">
        <v>1</v>
      </c>
      <c r="B8758" s="223" t="s">
        <v>12298</v>
      </c>
    </row>
    <row r="8759" spans="1:2">
      <c r="A8759" s="223" t="s">
        <v>1</v>
      </c>
      <c r="B8759" s="223" t="s">
        <v>12299</v>
      </c>
    </row>
    <row r="8760" spans="1:2">
      <c r="A8760" s="223" t="s">
        <v>40607</v>
      </c>
      <c r="B8760" s="223" t="s">
        <v>12300</v>
      </c>
    </row>
    <row r="8761" spans="1:2">
      <c r="A8761" s="223" t="s">
        <v>0</v>
      </c>
      <c r="B8761" s="223" t="s">
        <v>12301</v>
      </c>
    </row>
    <row r="8762" spans="1:2">
      <c r="A8762" s="223" t="s">
        <v>0</v>
      </c>
      <c r="B8762" s="223" t="s">
        <v>12302</v>
      </c>
    </row>
    <row r="8763" spans="1:2">
      <c r="A8763" s="223" t="s">
        <v>1</v>
      </c>
      <c r="B8763" s="223" t="s">
        <v>12303</v>
      </c>
    </row>
    <row r="8764" spans="1:2">
      <c r="A8764" s="223" t="s">
        <v>3179</v>
      </c>
      <c r="B8764" s="223" t="s">
        <v>12304</v>
      </c>
    </row>
    <row r="8765" spans="1:2">
      <c r="A8765" s="223" t="s">
        <v>0</v>
      </c>
      <c r="B8765" s="223" t="s">
        <v>12305</v>
      </c>
    </row>
    <row r="8766" spans="1:2">
      <c r="A8766" s="223" t="s">
        <v>40606</v>
      </c>
      <c r="B8766" s="223" t="s">
        <v>12306</v>
      </c>
    </row>
    <row r="8767" spans="1:2">
      <c r="A8767" s="223" t="s">
        <v>0</v>
      </c>
      <c r="B8767" s="223" t="s">
        <v>12307</v>
      </c>
    </row>
    <row r="8768" spans="1:2">
      <c r="A8768" s="223" t="s">
        <v>40607</v>
      </c>
      <c r="B8768" s="223" t="s">
        <v>12308</v>
      </c>
    </row>
    <row r="8769" spans="1:2">
      <c r="A8769" s="223" t="s">
        <v>0</v>
      </c>
      <c r="B8769" s="223" t="s">
        <v>12309</v>
      </c>
    </row>
    <row r="8770" spans="1:2">
      <c r="A8770" s="223" t="s">
        <v>40605</v>
      </c>
      <c r="B8770" s="223" t="s">
        <v>12310</v>
      </c>
    </row>
    <row r="8771" spans="1:2">
      <c r="A8771" s="223" t="s">
        <v>40607</v>
      </c>
      <c r="B8771" s="223" t="s">
        <v>12311</v>
      </c>
    </row>
    <row r="8772" spans="1:2">
      <c r="A8772" s="223" t="s">
        <v>1</v>
      </c>
      <c r="B8772" s="223" t="s">
        <v>12312</v>
      </c>
    </row>
    <row r="8773" spans="1:2">
      <c r="A8773" s="223" t="s">
        <v>3179</v>
      </c>
      <c r="B8773" s="223" t="s">
        <v>12313</v>
      </c>
    </row>
    <row r="8774" spans="1:2">
      <c r="A8774" s="223" t="s">
        <v>0</v>
      </c>
      <c r="B8774" s="223" t="s">
        <v>12314</v>
      </c>
    </row>
    <row r="8775" spans="1:2">
      <c r="A8775" s="223" t="s">
        <v>40608</v>
      </c>
      <c r="B8775" s="223" t="s">
        <v>12315</v>
      </c>
    </row>
    <row r="8776" spans="1:2">
      <c r="A8776" s="223" t="s">
        <v>3179</v>
      </c>
      <c r="B8776" s="223" t="s">
        <v>12316</v>
      </c>
    </row>
    <row r="8777" spans="1:2">
      <c r="A8777" s="223" t="s">
        <v>1</v>
      </c>
      <c r="B8777" s="223" t="s">
        <v>12317</v>
      </c>
    </row>
    <row r="8778" spans="1:2">
      <c r="A8778" s="223" t="s">
        <v>40607</v>
      </c>
      <c r="B8778" s="223" t="s">
        <v>12318</v>
      </c>
    </row>
    <row r="8779" spans="1:2">
      <c r="A8779" s="223" t="s">
        <v>1</v>
      </c>
      <c r="B8779" s="223" t="s">
        <v>12319</v>
      </c>
    </row>
    <row r="8780" spans="1:2">
      <c r="A8780" s="223" t="s">
        <v>0</v>
      </c>
      <c r="B8780" s="223" t="s">
        <v>12320</v>
      </c>
    </row>
    <row r="8781" spans="1:2">
      <c r="A8781" s="223" t="s">
        <v>40607</v>
      </c>
      <c r="B8781" s="223" t="s">
        <v>12321</v>
      </c>
    </row>
    <row r="8782" spans="1:2">
      <c r="A8782" s="223" t="s">
        <v>1</v>
      </c>
      <c r="B8782" s="223" t="s">
        <v>12322</v>
      </c>
    </row>
    <row r="8783" spans="1:2">
      <c r="A8783" s="223" t="s">
        <v>40607</v>
      </c>
      <c r="B8783" s="223" t="s">
        <v>12323</v>
      </c>
    </row>
    <row r="8784" spans="1:2">
      <c r="A8784" s="223" t="s">
        <v>40607</v>
      </c>
      <c r="B8784" s="223" t="s">
        <v>12324</v>
      </c>
    </row>
    <row r="8785" spans="1:2">
      <c r="A8785" s="223" t="s">
        <v>1</v>
      </c>
      <c r="B8785" s="223" t="s">
        <v>12325</v>
      </c>
    </row>
    <row r="8786" spans="1:2">
      <c r="A8786" s="223" t="s">
        <v>1</v>
      </c>
      <c r="B8786" s="223" t="s">
        <v>12326</v>
      </c>
    </row>
    <row r="8787" spans="1:2">
      <c r="A8787" s="223" t="s">
        <v>1</v>
      </c>
      <c r="B8787" s="223" t="s">
        <v>12327</v>
      </c>
    </row>
    <row r="8788" spans="1:2">
      <c r="A8788" s="223" t="s">
        <v>3179</v>
      </c>
      <c r="B8788" s="223" t="s">
        <v>12328</v>
      </c>
    </row>
    <row r="8789" spans="1:2">
      <c r="A8789" s="223" t="s">
        <v>1</v>
      </c>
      <c r="B8789" s="223" t="s">
        <v>12329</v>
      </c>
    </row>
    <row r="8790" spans="1:2">
      <c r="A8790" s="223" t="s">
        <v>1</v>
      </c>
      <c r="B8790" s="223" t="s">
        <v>12330</v>
      </c>
    </row>
    <row r="8791" spans="1:2">
      <c r="A8791" s="223" t="s">
        <v>3179</v>
      </c>
      <c r="B8791" s="223" t="s">
        <v>12331</v>
      </c>
    </row>
    <row r="8792" spans="1:2">
      <c r="A8792" s="223" t="s">
        <v>3179</v>
      </c>
      <c r="B8792" s="223" t="s">
        <v>12332</v>
      </c>
    </row>
    <row r="8793" spans="1:2">
      <c r="A8793" s="223" t="s">
        <v>40607</v>
      </c>
      <c r="B8793" s="223" t="s">
        <v>12333</v>
      </c>
    </row>
    <row r="8794" spans="1:2">
      <c r="A8794" s="223" t="s">
        <v>0</v>
      </c>
      <c r="B8794" s="223" t="s">
        <v>12334</v>
      </c>
    </row>
    <row r="8795" spans="1:2">
      <c r="A8795" s="223" t="s">
        <v>3179</v>
      </c>
      <c r="B8795" s="223" t="s">
        <v>12335</v>
      </c>
    </row>
    <row r="8796" spans="1:2">
      <c r="A8796" s="223" t="s">
        <v>40605</v>
      </c>
      <c r="B8796" s="223" t="s">
        <v>12336</v>
      </c>
    </row>
    <row r="8797" spans="1:2">
      <c r="A8797" s="223" t="s">
        <v>40608</v>
      </c>
      <c r="B8797" s="223" t="s">
        <v>12337</v>
      </c>
    </row>
    <row r="8798" spans="1:2">
      <c r="A8798" s="223" t="s">
        <v>1</v>
      </c>
      <c r="B8798" s="223" t="s">
        <v>12338</v>
      </c>
    </row>
    <row r="8799" spans="1:2">
      <c r="A8799" s="223" t="s">
        <v>40605</v>
      </c>
      <c r="B8799" s="223" t="s">
        <v>12339</v>
      </c>
    </row>
    <row r="8800" spans="1:2">
      <c r="A8800" s="223" t="s">
        <v>1</v>
      </c>
      <c r="B8800" s="223" t="s">
        <v>12340</v>
      </c>
    </row>
    <row r="8801" spans="1:2">
      <c r="A8801" s="223" t="s">
        <v>40606</v>
      </c>
      <c r="B8801" s="223" t="s">
        <v>12341</v>
      </c>
    </row>
    <row r="8802" spans="1:2">
      <c r="A8802" s="223" t="s">
        <v>40607</v>
      </c>
      <c r="B8802" s="223" t="s">
        <v>12342</v>
      </c>
    </row>
    <row r="8803" spans="1:2">
      <c r="A8803" s="223" t="s">
        <v>1</v>
      </c>
      <c r="B8803" s="223" t="s">
        <v>12343</v>
      </c>
    </row>
    <row r="8804" spans="1:2">
      <c r="A8804" s="223" t="s">
        <v>40607</v>
      </c>
      <c r="B8804" s="223" t="s">
        <v>12344</v>
      </c>
    </row>
    <row r="8805" spans="1:2">
      <c r="A8805" s="223" t="s">
        <v>1</v>
      </c>
      <c r="B8805" s="223" t="s">
        <v>12345</v>
      </c>
    </row>
    <row r="8806" spans="1:2">
      <c r="A8806" s="223" t="s">
        <v>1</v>
      </c>
      <c r="B8806" s="223" t="s">
        <v>12346</v>
      </c>
    </row>
    <row r="8807" spans="1:2">
      <c r="A8807" s="223" t="s">
        <v>40607</v>
      </c>
      <c r="B8807" s="223" t="s">
        <v>12347</v>
      </c>
    </row>
    <row r="8808" spans="1:2">
      <c r="A8808" s="223" t="s">
        <v>40607</v>
      </c>
      <c r="B8808" s="223" t="s">
        <v>12348</v>
      </c>
    </row>
    <row r="8809" spans="1:2">
      <c r="A8809" s="223" t="s">
        <v>1</v>
      </c>
      <c r="B8809" s="223" t="s">
        <v>12349</v>
      </c>
    </row>
    <row r="8810" spans="1:2">
      <c r="A8810" s="223" t="s">
        <v>0</v>
      </c>
      <c r="B8810" s="223" t="s">
        <v>12350</v>
      </c>
    </row>
    <row r="8811" spans="1:2">
      <c r="A8811" s="223" t="s">
        <v>1</v>
      </c>
      <c r="B8811" s="223" t="s">
        <v>12351</v>
      </c>
    </row>
    <row r="8812" spans="1:2">
      <c r="A8812" s="223" t="s">
        <v>40607</v>
      </c>
      <c r="B8812" s="223" t="s">
        <v>12352</v>
      </c>
    </row>
    <row r="8813" spans="1:2">
      <c r="A8813" s="223" t="s">
        <v>40605</v>
      </c>
      <c r="B8813" s="223" t="s">
        <v>12353</v>
      </c>
    </row>
    <row r="8814" spans="1:2">
      <c r="A8814" s="223" t="s">
        <v>40607</v>
      </c>
      <c r="B8814" s="223" t="s">
        <v>12354</v>
      </c>
    </row>
    <row r="8815" spans="1:2">
      <c r="A8815" s="223" t="s">
        <v>3179</v>
      </c>
      <c r="B8815" s="223" t="s">
        <v>12355</v>
      </c>
    </row>
    <row r="8816" spans="1:2">
      <c r="A8816" s="223" t="s">
        <v>3179</v>
      </c>
      <c r="B8816" s="223" t="s">
        <v>12356</v>
      </c>
    </row>
    <row r="8817" spans="1:2">
      <c r="A8817" s="223" t="s">
        <v>40605</v>
      </c>
      <c r="B8817" s="223" t="s">
        <v>12357</v>
      </c>
    </row>
    <row r="8818" spans="1:2">
      <c r="A8818" s="223" t="s">
        <v>0</v>
      </c>
      <c r="B8818" s="223" t="s">
        <v>12358</v>
      </c>
    </row>
    <row r="8819" spans="1:2">
      <c r="A8819" s="223" t="s">
        <v>40605</v>
      </c>
      <c r="B8819" s="223" t="s">
        <v>12359</v>
      </c>
    </row>
    <row r="8820" spans="1:2">
      <c r="A8820" s="223" t="s">
        <v>1</v>
      </c>
      <c r="B8820" s="223" t="s">
        <v>12360</v>
      </c>
    </row>
    <row r="8821" spans="1:2">
      <c r="A8821" s="223" t="s">
        <v>1</v>
      </c>
      <c r="B8821" s="223" t="s">
        <v>12361</v>
      </c>
    </row>
    <row r="8822" spans="1:2">
      <c r="A8822" s="223" t="s">
        <v>1</v>
      </c>
      <c r="B8822" s="223" t="s">
        <v>12362</v>
      </c>
    </row>
    <row r="8823" spans="1:2">
      <c r="A8823" s="223" t="s">
        <v>1</v>
      </c>
      <c r="B8823" s="223" t="s">
        <v>12363</v>
      </c>
    </row>
    <row r="8824" spans="1:2">
      <c r="A8824" s="223" t="s">
        <v>3179</v>
      </c>
      <c r="B8824" s="223" t="s">
        <v>12364</v>
      </c>
    </row>
    <row r="8825" spans="1:2">
      <c r="A8825" s="223" t="s">
        <v>0</v>
      </c>
      <c r="B8825" s="223" t="s">
        <v>12365</v>
      </c>
    </row>
    <row r="8826" spans="1:2">
      <c r="A8826" s="223" t="s">
        <v>1</v>
      </c>
      <c r="B8826" s="223" t="s">
        <v>12366</v>
      </c>
    </row>
    <row r="8827" spans="1:2">
      <c r="A8827" s="223" t="s">
        <v>40607</v>
      </c>
      <c r="B8827" s="223" t="s">
        <v>12367</v>
      </c>
    </row>
    <row r="8828" spans="1:2">
      <c r="A8828" s="223" t="s">
        <v>0</v>
      </c>
      <c r="B8828" s="223" t="s">
        <v>12368</v>
      </c>
    </row>
    <row r="8829" spans="1:2">
      <c r="A8829" s="223" t="s">
        <v>40605</v>
      </c>
      <c r="B8829" s="223" t="s">
        <v>12369</v>
      </c>
    </row>
    <row r="8830" spans="1:2">
      <c r="A8830" s="223" t="s">
        <v>40607</v>
      </c>
      <c r="B8830" s="223" t="s">
        <v>12370</v>
      </c>
    </row>
    <row r="8831" spans="1:2">
      <c r="A8831" s="223" t="s">
        <v>1</v>
      </c>
      <c r="B8831" s="223" t="s">
        <v>12371</v>
      </c>
    </row>
    <row r="8832" spans="1:2">
      <c r="A8832" s="223" t="s">
        <v>1</v>
      </c>
      <c r="B8832" s="223" t="s">
        <v>12372</v>
      </c>
    </row>
    <row r="8833" spans="1:2">
      <c r="A8833" s="223" t="s">
        <v>0</v>
      </c>
      <c r="B8833" s="223" t="s">
        <v>12373</v>
      </c>
    </row>
    <row r="8834" spans="1:2">
      <c r="A8834" s="223" t="s">
        <v>0</v>
      </c>
      <c r="B8834" s="223" t="s">
        <v>12374</v>
      </c>
    </row>
    <row r="8835" spans="1:2">
      <c r="A8835" s="223" t="s">
        <v>1</v>
      </c>
      <c r="B8835" s="223" t="s">
        <v>12375</v>
      </c>
    </row>
    <row r="8836" spans="1:2">
      <c r="A8836" s="223" t="s">
        <v>40605</v>
      </c>
      <c r="B8836" s="223" t="s">
        <v>12376</v>
      </c>
    </row>
    <row r="8837" spans="1:2">
      <c r="A8837" s="223" t="s">
        <v>0</v>
      </c>
      <c r="B8837" s="223" t="s">
        <v>12377</v>
      </c>
    </row>
    <row r="8838" spans="1:2">
      <c r="A8838" s="223" t="s">
        <v>1</v>
      </c>
      <c r="B8838" s="223" t="s">
        <v>12378</v>
      </c>
    </row>
    <row r="8839" spans="1:2">
      <c r="A8839" s="223" t="s">
        <v>0</v>
      </c>
      <c r="B8839" s="223" t="s">
        <v>12379</v>
      </c>
    </row>
    <row r="8840" spans="1:2">
      <c r="A8840" s="223" t="s">
        <v>3179</v>
      </c>
      <c r="B8840" s="223" t="s">
        <v>12380</v>
      </c>
    </row>
    <row r="8841" spans="1:2">
      <c r="A8841" s="223" t="s">
        <v>40608</v>
      </c>
      <c r="B8841" s="223" t="s">
        <v>12381</v>
      </c>
    </row>
    <row r="8842" spans="1:2">
      <c r="A8842" s="223" t="s">
        <v>40607</v>
      </c>
      <c r="B8842" s="223" t="s">
        <v>12382</v>
      </c>
    </row>
    <row r="8843" spans="1:2">
      <c r="A8843" s="223" t="s">
        <v>40605</v>
      </c>
      <c r="B8843" s="223" t="s">
        <v>12383</v>
      </c>
    </row>
    <row r="8844" spans="1:2">
      <c r="A8844" s="223" t="s">
        <v>0</v>
      </c>
      <c r="B8844" s="223" t="s">
        <v>12384</v>
      </c>
    </row>
    <row r="8845" spans="1:2">
      <c r="A8845" s="223" t="s">
        <v>1</v>
      </c>
      <c r="B8845" s="223" t="s">
        <v>12385</v>
      </c>
    </row>
    <row r="8846" spans="1:2">
      <c r="A8846" s="223" t="s">
        <v>0</v>
      </c>
      <c r="B8846" s="223" t="s">
        <v>12386</v>
      </c>
    </row>
    <row r="8847" spans="1:2">
      <c r="A8847" s="223" t="s">
        <v>40605</v>
      </c>
      <c r="B8847" s="223" t="s">
        <v>12387</v>
      </c>
    </row>
    <row r="8848" spans="1:2">
      <c r="A8848" s="223" t="s">
        <v>3179</v>
      </c>
      <c r="B8848" s="223" t="s">
        <v>12388</v>
      </c>
    </row>
    <row r="8849" spans="1:2">
      <c r="A8849" s="223" t="s">
        <v>1</v>
      </c>
      <c r="B8849" s="223" t="s">
        <v>12389</v>
      </c>
    </row>
    <row r="8850" spans="1:2">
      <c r="A8850" s="223" t="s">
        <v>1</v>
      </c>
      <c r="B8850" s="223" t="s">
        <v>12390</v>
      </c>
    </row>
    <row r="8851" spans="1:2">
      <c r="A8851" s="223" t="s">
        <v>1</v>
      </c>
      <c r="B8851" s="223" t="s">
        <v>12391</v>
      </c>
    </row>
    <row r="8852" spans="1:2">
      <c r="A8852" s="223" t="s">
        <v>40607</v>
      </c>
      <c r="B8852" s="223" t="s">
        <v>12392</v>
      </c>
    </row>
    <row r="8853" spans="1:2">
      <c r="A8853" s="223" t="s">
        <v>0</v>
      </c>
      <c r="B8853" s="223" t="s">
        <v>12393</v>
      </c>
    </row>
    <row r="8854" spans="1:2">
      <c r="A8854" s="223" t="s">
        <v>3179</v>
      </c>
      <c r="B8854" s="223" t="s">
        <v>12394</v>
      </c>
    </row>
    <row r="8855" spans="1:2">
      <c r="A8855" s="223" t="s">
        <v>3179</v>
      </c>
      <c r="B8855" s="223" t="s">
        <v>12395</v>
      </c>
    </row>
    <row r="8856" spans="1:2">
      <c r="A8856" s="223" t="s">
        <v>40605</v>
      </c>
      <c r="B8856" s="223" t="s">
        <v>12396</v>
      </c>
    </row>
    <row r="8857" spans="1:2">
      <c r="A8857" s="223" t="s">
        <v>0</v>
      </c>
      <c r="B8857" s="223" t="s">
        <v>12397</v>
      </c>
    </row>
    <row r="8858" spans="1:2">
      <c r="A8858" s="223" t="s">
        <v>40605</v>
      </c>
      <c r="B8858" s="223" t="s">
        <v>12398</v>
      </c>
    </row>
    <row r="8859" spans="1:2">
      <c r="A8859" s="223" t="s">
        <v>3179</v>
      </c>
      <c r="B8859" s="223" t="s">
        <v>12399</v>
      </c>
    </row>
    <row r="8860" spans="1:2">
      <c r="A8860" s="223" t="s">
        <v>1</v>
      </c>
      <c r="B8860" s="223" t="s">
        <v>12400</v>
      </c>
    </row>
    <row r="8861" spans="1:2">
      <c r="A8861" s="223" t="s">
        <v>3179</v>
      </c>
      <c r="B8861" s="223" t="s">
        <v>12401</v>
      </c>
    </row>
    <row r="8862" spans="1:2">
      <c r="A8862" s="223" t="s">
        <v>3179</v>
      </c>
      <c r="B8862" s="223" t="s">
        <v>12402</v>
      </c>
    </row>
    <row r="8863" spans="1:2">
      <c r="A8863" s="223" t="s">
        <v>3179</v>
      </c>
      <c r="B8863" s="223" t="s">
        <v>12403</v>
      </c>
    </row>
    <row r="8864" spans="1:2">
      <c r="A8864" s="223" t="s">
        <v>40607</v>
      </c>
      <c r="B8864" s="223" t="s">
        <v>12404</v>
      </c>
    </row>
    <row r="8865" spans="1:2">
      <c r="A8865" s="223" t="s">
        <v>1</v>
      </c>
      <c r="B8865" s="223" t="s">
        <v>12405</v>
      </c>
    </row>
    <row r="8866" spans="1:2">
      <c r="A8866" s="223" t="s">
        <v>0</v>
      </c>
      <c r="B8866" s="223" t="s">
        <v>12406</v>
      </c>
    </row>
    <row r="8867" spans="1:2">
      <c r="A8867" s="223" t="s">
        <v>40607</v>
      </c>
      <c r="B8867" s="223" t="s">
        <v>12407</v>
      </c>
    </row>
    <row r="8868" spans="1:2">
      <c r="A8868" s="223" t="s">
        <v>1</v>
      </c>
      <c r="B8868" s="223" t="s">
        <v>12408</v>
      </c>
    </row>
    <row r="8869" spans="1:2">
      <c r="A8869" s="223" t="s">
        <v>3179</v>
      </c>
      <c r="B8869" s="223" t="s">
        <v>12409</v>
      </c>
    </row>
    <row r="8870" spans="1:2">
      <c r="A8870" s="223" t="s">
        <v>1</v>
      </c>
      <c r="B8870" s="223" t="s">
        <v>12410</v>
      </c>
    </row>
    <row r="8871" spans="1:2">
      <c r="A8871" s="223" t="s">
        <v>40607</v>
      </c>
      <c r="B8871" s="223" t="s">
        <v>12411</v>
      </c>
    </row>
    <row r="8872" spans="1:2">
      <c r="A8872" s="223" t="s">
        <v>3179</v>
      </c>
      <c r="B8872" s="223" t="s">
        <v>12412</v>
      </c>
    </row>
    <row r="8873" spans="1:2">
      <c r="A8873" s="223" t="s">
        <v>0</v>
      </c>
      <c r="B8873" s="223" t="s">
        <v>12413</v>
      </c>
    </row>
    <row r="8874" spans="1:2">
      <c r="A8874" s="223" t="s">
        <v>0</v>
      </c>
      <c r="B8874" s="223" t="s">
        <v>12414</v>
      </c>
    </row>
    <row r="8875" spans="1:2">
      <c r="A8875" s="223" t="s">
        <v>3179</v>
      </c>
      <c r="B8875" s="223" t="s">
        <v>12415</v>
      </c>
    </row>
    <row r="8876" spans="1:2">
      <c r="A8876" s="223" t="s">
        <v>40607</v>
      </c>
      <c r="B8876" s="223" t="s">
        <v>12416</v>
      </c>
    </row>
    <row r="8877" spans="1:2">
      <c r="A8877" s="223" t="s">
        <v>40605</v>
      </c>
      <c r="B8877" s="223" t="s">
        <v>12417</v>
      </c>
    </row>
    <row r="8878" spans="1:2">
      <c r="A8878" s="223" t="s">
        <v>40607</v>
      </c>
      <c r="B8878" s="223" t="s">
        <v>12418</v>
      </c>
    </row>
    <row r="8879" spans="1:2">
      <c r="A8879" s="223" t="s">
        <v>1</v>
      </c>
      <c r="B8879" s="223" t="s">
        <v>12419</v>
      </c>
    </row>
    <row r="8880" spans="1:2">
      <c r="A8880" s="223" t="s">
        <v>40607</v>
      </c>
      <c r="B8880" s="223" t="s">
        <v>12420</v>
      </c>
    </row>
    <row r="8881" spans="1:2">
      <c r="A8881" s="223" t="s">
        <v>40607</v>
      </c>
      <c r="B8881" s="223" t="s">
        <v>12421</v>
      </c>
    </row>
    <row r="8882" spans="1:2">
      <c r="A8882" s="223" t="s">
        <v>1</v>
      </c>
      <c r="B8882" s="223" t="s">
        <v>12422</v>
      </c>
    </row>
    <row r="8883" spans="1:2">
      <c r="A8883" s="223" t="s">
        <v>0</v>
      </c>
      <c r="B8883" s="223" t="s">
        <v>12423</v>
      </c>
    </row>
    <row r="8884" spans="1:2">
      <c r="A8884" s="223" t="s">
        <v>0</v>
      </c>
      <c r="B8884" s="223" t="s">
        <v>12424</v>
      </c>
    </row>
    <row r="8885" spans="1:2">
      <c r="A8885" s="223" t="s">
        <v>1</v>
      </c>
      <c r="B8885" s="223" t="s">
        <v>12425</v>
      </c>
    </row>
    <row r="8886" spans="1:2">
      <c r="A8886" s="223" t="s">
        <v>1</v>
      </c>
      <c r="B8886" s="223" t="s">
        <v>12426</v>
      </c>
    </row>
    <row r="8887" spans="1:2">
      <c r="A8887" s="223" t="s">
        <v>40605</v>
      </c>
      <c r="B8887" s="223" t="s">
        <v>12427</v>
      </c>
    </row>
    <row r="8888" spans="1:2">
      <c r="A8888" s="223" t="s">
        <v>1</v>
      </c>
      <c r="B8888" s="223" t="s">
        <v>12428</v>
      </c>
    </row>
    <row r="8889" spans="1:2">
      <c r="A8889" s="223" t="s">
        <v>1</v>
      </c>
      <c r="B8889" s="223" t="s">
        <v>12429</v>
      </c>
    </row>
    <row r="8890" spans="1:2">
      <c r="A8890" s="223" t="s">
        <v>3179</v>
      </c>
      <c r="B8890" s="223" t="s">
        <v>12430</v>
      </c>
    </row>
    <row r="8891" spans="1:2">
      <c r="A8891" s="223" t="s">
        <v>40607</v>
      </c>
      <c r="B8891" s="223" t="s">
        <v>12431</v>
      </c>
    </row>
    <row r="8892" spans="1:2">
      <c r="A8892" s="223" t="s">
        <v>40607</v>
      </c>
      <c r="B8892" s="223" t="s">
        <v>12432</v>
      </c>
    </row>
    <row r="8893" spans="1:2">
      <c r="A8893" s="223" t="s">
        <v>3179</v>
      </c>
      <c r="B8893" s="223" t="s">
        <v>12433</v>
      </c>
    </row>
    <row r="8894" spans="1:2">
      <c r="A8894" s="223" t="s">
        <v>3179</v>
      </c>
      <c r="B8894" s="223" t="s">
        <v>12434</v>
      </c>
    </row>
    <row r="8895" spans="1:2">
      <c r="A8895" s="223" t="s">
        <v>0</v>
      </c>
      <c r="B8895" s="223" t="s">
        <v>12435</v>
      </c>
    </row>
    <row r="8896" spans="1:2">
      <c r="A8896" s="223" t="s">
        <v>1</v>
      </c>
      <c r="B8896" s="223" t="s">
        <v>12436</v>
      </c>
    </row>
    <row r="8897" spans="1:2">
      <c r="A8897" s="223" t="s">
        <v>40607</v>
      </c>
      <c r="B8897" s="223" t="s">
        <v>12437</v>
      </c>
    </row>
    <row r="8898" spans="1:2">
      <c r="A8898" s="223" t="s">
        <v>40605</v>
      </c>
      <c r="B8898" s="223" t="s">
        <v>12438</v>
      </c>
    </row>
    <row r="8899" spans="1:2">
      <c r="A8899" s="223" t="s">
        <v>1</v>
      </c>
      <c r="B8899" s="223" t="s">
        <v>12439</v>
      </c>
    </row>
    <row r="8900" spans="1:2">
      <c r="A8900" s="223" t="s">
        <v>3179</v>
      </c>
      <c r="B8900" s="223" t="s">
        <v>12440</v>
      </c>
    </row>
    <row r="8901" spans="1:2">
      <c r="A8901" s="223" t="s">
        <v>1</v>
      </c>
      <c r="B8901" s="223" t="s">
        <v>12441</v>
      </c>
    </row>
    <row r="8902" spans="1:2">
      <c r="A8902" s="223" t="s">
        <v>0</v>
      </c>
      <c r="B8902" s="223" t="s">
        <v>12442</v>
      </c>
    </row>
    <row r="8903" spans="1:2">
      <c r="A8903" s="223" t="s">
        <v>3179</v>
      </c>
      <c r="B8903" s="223" t="s">
        <v>12443</v>
      </c>
    </row>
    <row r="8904" spans="1:2">
      <c r="A8904" s="223" t="s">
        <v>1</v>
      </c>
      <c r="B8904" s="223" t="s">
        <v>12444</v>
      </c>
    </row>
    <row r="8905" spans="1:2">
      <c r="A8905" s="223" t="s">
        <v>1</v>
      </c>
      <c r="B8905" s="223" t="s">
        <v>12445</v>
      </c>
    </row>
    <row r="8906" spans="1:2">
      <c r="A8906" s="223" t="s">
        <v>3179</v>
      </c>
      <c r="B8906" s="223" t="s">
        <v>12446</v>
      </c>
    </row>
    <row r="8907" spans="1:2">
      <c r="A8907" s="223" t="s">
        <v>0</v>
      </c>
      <c r="B8907" s="223" t="s">
        <v>12447</v>
      </c>
    </row>
    <row r="8908" spans="1:2">
      <c r="A8908" s="223" t="s">
        <v>1</v>
      </c>
      <c r="B8908" s="223" t="s">
        <v>12448</v>
      </c>
    </row>
    <row r="8909" spans="1:2">
      <c r="A8909" s="223" t="s">
        <v>1</v>
      </c>
      <c r="B8909" s="223" t="s">
        <v>12449</v>
      </c>
    </row>
    <row r="8910" spans="1:2">
      <c r="A8910" s="223" t="s">
        <v>0</v>
      </c>
      <c r="B8910" s="223" t="s">
        <v>12450</v>
      </c>
    </row>
    <row r="8911" spans="1:2">
      <c r="A8911" s="223" t="s">
        <v>1</v>
      </c>
      <c r="B8911" s="223" t="s">
        <v>12451</v>
      </c>
    </row>
    <row r="8912" spans="1:2">
      <c r="A8912" s="223" t="s">
        <v>1</v>
      </c>
      <c r="B8912" s="223" t="s">
        <v>12452</v>
      </c>
    </row>
    <row r="8913" spans="1:2">
      <c r="A8913" s="223" t="s">
        <v>1</v>
      </c>
      <c r="B8913" s="223" t="s">
        <v>12453</v>
      </c>
    </row>
    <row r="8914" spans="1:2">
      <c r="A8914" s="223" t="s">
        <v>0</v>
      </c>
      <c r="B8914" s="223" t="s">
        <v>12454</v>
      </c>
    </row>
    <row r="8915" spans="1:2">
      <c r="A8915" s="223" t="s">
        <v>1</v>
      </c>
      <c r="B8915" s="223" t="s">
        <v>12455</v>
      </c>
    </row>
    <row r="8916" spans="1:2">
      <c r="A8916" s="223" t="s">
        <v>0</v>
      </c>
      <c r="B8916" s="223" t="s">
        <v>12456</v>
      </c>
    </row>
    <row r="8917" spans="1:2">
      <c r="A8917" s="223" t="s">
        <v>1</v>
      </c>
      <c r="B8917" s="223" t="s">
        <v>12457</v>
      </c>
    </row>
    <row r="8918" spans="1:2">
      <c r="A8918" s="223" t="s">
        <v>1</v>
      </c>
      <c r="B8918" s="223" t="s">
        <v>12458</v>
      </c>
    </row>
    <row r="8919" spans="1:2">
      <c r="A8919" s="223" t="s">
        <v>1</v>
      </c>
      <c r="B8919" s="223" t="s">
        <v>12459</v>
      </c>
    </row>
    <row r="8920" spans="1:2">
      <c r="A8920" s="223" t="s">
        <v>1</v>
      </c>
      <c r="B8920" s="223" t="s">
        <v>12460</v>
      </c>
    </row>
    <row r="8921" spans="1:2">
      <c r="A8921" s="223" t="s">
        <v>1</v>
      </c>
      <c r="B8921" s="223" t="s">
        <v>12461</v>
      </c>
    </row>
    <row r="8922" spans="1:2">
      <c r="A8922" s="223" t="s">
        <v>1</v>
      </c>
      <c r="B8922" s="223" t="s">
        <v>12462</v>
      </c>
    </row>
    <row r="8923" spans="1:2">
      <c r="A8923" s="223" t="s">
        <v>40607</v>
      </c>
      <c r="B8923" s="223" t="s">
        <v>12463</v>
      </c>
    </row>
    <row r="8924" spans="1:2">
      <c r="A8924" s="223" t="s">
        <v>0</v>
      </c>
      <c r="B8924" s="223" t="s">
        <v>12464</v>
      </c>
    </row>
    <row r="8925" spans="1:2">
      <c r="A8925" s="223" t="s">
        <v>1</v>
      </c>
      <c r="B8925" s="223" t="s">
        <v>12465</v>
      </c>
    </row>
    <row r="8926" spans="1:2">
      <c r="A8926" s="223" t="s">
        <v>1</v>
      </c>
      <c r="B8926" s="223" t="s">
        <v>12466</v>
      </c>
    </row>
    <row r="8927" spans="1:2">
      <c r="A8927" s="223" t="s">
        <v>40605</v>
      </c>
      <c r="B8927" s="223" t="s">
        <v>12467</v>
      </c>
    </row>
    <row r="8928" spans="1:2">
      <c r="A8928" s="223" t="s">
        <v>1</v>
      </c>
      <c r="B8928" s="223" t="s">
        <v>12468</v>
      </c>
    </row>
    <row r="8929" spans="1:2">
      <c r="A8929" s="223" t="s">
        <v>0</v>
      </c>
      <c r="B8929" s="223" t="s">
        <v>12469</v>
      </c>
    </row>
    <row r="8930" spans="1:2">
      <c r="A8930" s="223" t="s">
        <v>0</v>
      </c>
      <c r="B8930" s="223" t="s">
        <v>12470</v>
      </c>
    </row>
    <row r="8931" spans="1:2">
      <c r="A8931" s="223" t="s">
        <v>1</v>
      </c>
      <c r="B8931" s="223" t="s">
        <v>12471</v>
      </c>
    </row>
    <row r="8932" spans="1:2">
      <c r="A8932" s="223" t="s">
        <v>0</v>
      </c>
      <c r="B8932" s="223" t="s">
        <v>12472</v>
      </c>
    </row>
    <row r="8933" spans="1:2">
      <c r="A8933" s="223" t="s">
        <v>1</v>
      </c>
      <c r="B8933" s="223" t="s">
        <v>12473</v>
      </c>
    </row>
    <row r="8934" spans="1:2">
      <c r="A8934" s="223" t="s">
        <v>0</v>
      </c>
      <c r="B8934" s="223" t="s">
        <v>12474</v>
      </c>
    </row>
    <row r="8935" spans="1:2">
      <c r="A8935" s="223" t="s">
        <v>1</v>
      </c>
      <c r="B8935" s="223" t="s">
        <v>12475</v>
      </c>
    </row>
    <row r="8936" spans="1:2">
      <c r="A8936" s="223" t="s">
        <v>1</v>
      </c>
      <c r="B8936" s="223" t="s">
        <v>12476</v>
      </c>
    </row>
    <row r="8937" spans="1:2">
      <c r="A8937" s="223" t="s">
        <v>1</v>
      </c>
      <c r="B8937" s="223" t="s">
        <v>12477</v>
      </c>
    </row>
    <row r="8938" spans="1:2">
      <c r="A8938" s="223" t="s">
        <v>1</v>
      </c>
      <c r="B8938" s="223" t="s">
        <v>12478</v>
      </c>
    </row>
    <row r="8939" spans="1:2">
      <c r="A8939" s="223" t="s">
        <v>3179</v>
      </c>
      <c r="B8939" s="223" t="s">
        <v>12479</v>
      </c>
    </row>
    <row r="8940" spans="1:2">
      <c r="A8940" s="223" t="s">
        <v>1</v>
      </c>
      <c r="B8940" s="223" t="s">
        <v>12480</v>
      </c>
    </row>
    <row r="8941" spans="1:2">
      <c r="A8941" s="223" t="s">
        <v>1</v>
      </c>
      <c r="B8941" s="223" t="s">
        <v>12481</v>
      </c>
    </row>
    <row r="8942" spans="1:2">
      <c r="A8942" s="223" t="s">
        <v>0</v>
      </c>
      <c r="B8942" s="223" t="s">
        <v>12482</v>
      </c>
    </row>
    <row r="8943" spans="1:2">
      <c r="A8943" s="223" t="s">
        <v>1</v>
      </c>
      <c r="B8943" s="223" t="s">
        <v>12483</v>
      </c>
    </row>
    <row r="8944" spans="1:2">
      <c r="A8944" s="223" t="s">
        <v>0</v>
      </c>
      <c r="B8944" s="223" t="s">
        <v>12484</v>
      </c>
    </row>
    <row r="8945" spans="1:2">
      <c r="A8945" s="223" t="s">
        <v>1</v>
      </c>
      <c r="B8945" s="223" t="s">
        <v>12485</v>
      </c>
    </row>
    <row r="8946" spans="1:2">
      <c r="A8946" s="223" t="s">
        <v>40607</v>
      </c>
      <c r="B8946" s="223" t="s">
        <v>12486</v>
      </c>
    </row>
    <row r="8947" spans="1:2">
      <c r="A8947" s="223" t="s">
        <v>40607</v>
      </c>
      <c r="B8947" s="223" t="s">
        <v>12487</v>
      </c>
    </row>
    <row r="8948" spans="1:2">
      <c r="A8948" s="223" t="s">
        <v>40608</v>
      </c>
      <c r="B8948" s="223" t="s">
        <v>12488</v>
      </c>
    </row>
    <row r="8949" spans="1:2">
      <c r="A8949" s="223" t="s">
        <v>40607</v>
      </c>
      <c r="B8949" s="223" t="s">
        <v>12489</v>
      </c>
    </row>
    <row r="8950" spans="1:2">
      <c r="A8950" s="223" t="s">
        <v>1</v>
      </c>
      <c r="B8950" s="223" t="s">
        <v>12490</v>
      </c>
    </row>
    <row r="8951" spans="1:2">
      <c r="A8951" s="223" t="s">
        <v>1</v>
      </c>
      <c r="B8951" s="223" t="s">
        <v>12491</v>
      </c>
    </row>
    <row r="8952" spans="1:2">
      <c r="A8952" s="223" t="s">
        <v>1</v>
      </c>
      <c r="B8952" s="223" t="s">
        <v>12492</v>
      </c>
    </row>
    <row r="8953" spans="1:2">
      <c r="A8953" s="223" t="s">
        <v>3179</v>
      </c>
      <c r="B8953" s="223" t="s">
        <v>12493</v>
      </c>
    </row>
    <row r="8954" spans="1:2">
      <c r="A8954" s="223" t="s">
        <v>1</v>
      </c>
      <c r="B8954" s="223" t="s">
        <v>12494</v>
      </c>
    </row>
    <row r="8955" spans="1:2">
      <c r="A8955" s="223" t="s">
        <v>40607</v>
      </c>
      <c r="B8955" s="223" t="s">
        <v>12495</v>
      </c>
    </row>
    <row r="8956" spans="1:2">
      <c r="A8956" s="223" t="s">
        <v>0</v>
      </c>
      <c r="B8956" s="223" t="s">
        <v>12496</v>
      </c>
    </row>
    <row r="8957" spans="1:2">
      <c r="A8957" s="223" t="s">
        <v>1</v>
      </c>
      <c r="B8957" s="223" t="s">
        <v>12497</v>
      </c>
    </row>
    <row r="8958" spans="1:2">
      <c r="A8958" s="223" t="s">
        <v>1</v>
      </c>
      <c r="B8958" s="223" t="s">
        <v>12498</v>
      </c>
    </row>
    <row r="8959" spans="1:2">
      <c r="A8959" s="223" t="s">
        <v>40606</v>
      </c>
      <c r="B8959" s="223" t="s">
        <v>12499</v>
      </c>
    </row>
    <row r="8960" spans="1:2">
      <c r="A8960" s="223" t="s">
        <v>1</v>
      </c>
      <c r="B8960" s="223" t="s">
        <v>12500</v>
      </c>
    </row>
    <row r="8961" spans="1:2">
      <c r="A8961" s="223" t="s">
        <v>1</v>
      </c>
      <c r="B8961" s="223" t="s">
        <v>12501</v>
      </c>
    </row>
    <row r="8962" spans="1:2">
      <c r="A8962" s="223" t="s">
        <v>0</v>
      </c>
      <c r="B8962" s="223" t="s">
        <v>12502</v>
      </c>
    </row>
    <row r="8963" spans="1:2">
      <c r="A8963" s="223" t="s">
        <v>1</v>
      </c>
      <c r="B8963" s="223" t="s">
        <v>12503</v>
      </c>
    </row>
    <row r="8964" spans="1:2">
      <c r="A8964" s="223" t="s">
        <v>40605</v>
      </c>
      <c r="B8964" s="223" t="s">
        <v>12504</v>
      </c>
    </row>
    <row r="8965" spans="1:2">
      <c r="A8965" s="223" t="s">
        <v>40607</v>
      </c>
      <c r="B8965" s="223" t="s">
        <v>12505</v>
      </c>
    </row>
    <row r="8966" spans="1:2">
      <c r="A8966" s="223" t="s">
        <v>1</v>
      </c>
      <c r="B8966" s="223" t="s">
        <v>12506</v>
      </c>
    </row>
    <row r="8967" spans="1:2">
      <c r="A8967" s="223" t="s">
        <v>1</v>
      </c>
      <c r="B8967" s="223" t="s">
        <v>12507</v>
      </c>
    </row>
    <row r="8968" spans="1:2">
      <c r="A8968" s="223" t="s">
        <v>1</v>
      </c>
      <c r="B8968" s="223" t="s">
        <v>12508</v>
      </c>
    </row>
    <row r="8969" spans="1:2">
      <c r="A8969" s="223" t="s">
        <v>40607</v>
      </c>
      <c r="B8969" s="223" t="s">
        <v>12509</v>
      </c>
    </row>
    <row r="8970" spans="1:2">
      <c r="A8970" s="223" t="s">
        <v>40608</v>
      </c>
      <c r="B8970" s="223" t="s">
        <v>12510</v>
      </c>
    </row>
    <row r="8971" spans="1:2">
      <c r="A8971" s="223" t="s">
        <v>40606</v>
      </c>
      <c r="B8971" s="223" t="s">
        <v>12511</v>
      </c>
    </row>
    <row r="8972" spans="1:2">
      <c r="A8972" s="223" t="s">
        <v>40605</v>
      </c>
      <c r="B8972" s="223" t="s">
        <v>12512</v>
      </c>
    </row>
    <row r="8973" spans="1:2">
      <c r="A8973" s="223" t="s">
        <v>40607</v>
      </c>
      <c r="B8973" s="223" t="s">
        <v>12513</v>
      </c>
    </row>
    <row r="8974" spans="1:2">
      <c r="A8974" s="223" t="s">
        <v>1</v>
      </c>
      <c r="B8974" s="223" t="s">
        <v>12514</v>
      </c>
    </row>
    <row r="8975" spans="1:2">
      <c r="A8975" s="223" t="s">
        <v>1</v>
      </c>
      <c r="B8975" s="223" t="s">
        <v>12515</v>
      </c>
    </row>
    <row r="8976" spans="1:2">
      <c r="A8976" s="223" t="s">
        <v>40605</v>
      </c>
      <c r="B8976" s="223" t="s">
        <v>12516</v>
      </c>
    </row>
    <row r="8977" spans="1:2">
      <c r="A8977" s="223" t="s">
        <v>0</v>
      </c>
      <c r="B8977" s="223" t="s">
        <v>12517</v>
      </c>
    </row>
    <row r="8978" spans="1:2">
      <c r="A8978" s="223" t="s">
        <v>40607</v>
      </c>
      <c r="B8978" s="223" t="s">
        <v>12518</v>
      </c>
    </row>
    <row r="8979" spans="1:2">
      <c r="A8979" s="223" t="s">
        <v>1</v>
      </c>
      <c r="B8979" s="223" t="s">
        <v>12519</v>
      </c>
    </row>
    <row r="8980" spans="1:2">
      <c r="A8980" s="223" t="s">
        <v>40607</v>
      </c>
      <c r="B8980" s="223" t="s">
        <v>12520</v>
      </c>
    </row>
    <row r="8981" spans="1:2">
      <c r="A8981" s="223" t="s">
        <v>0</v>
      </c>
      <c r="B8981" s="223" t="s">
        <v>12521</v>
      </c>
    </row>
    <row r="8982" spans="1:2">
      <c r="A8982" s="223" t="s">
        <v>1</v>
      </c>
      <c r="B8982" s="223" t="s">
        <v>12522</v>
      </c>
    </row>
    <row r="8983" spans="1:2">
      <c r="A8983" s="223" t="s">
        <v>40606</v>
      </c>
      <c r="B8983" s="223" t="s">
        <v>12523</v>
      </c>
    </row>
    <row r="8984" spans="1:2">
      <c r="A8984" s="223" t="s">
        <v>1</v>
      </c>
      <c r="B8984" s="223" t="s">
        <v>12524</v>
      </c>
    </row>
    <row r="8985" spans="1:2">
      <c r="A8985" s="223" t="s">
        <v>1</v>
      </c>
      <c r="B8985" s="223" t="s">
        <v>12525</v>
      </c>
    </row>
    <row r="8986" spans="1:2">
      <c r="A8986" s="223" t="s">
        <v>1</v>
      </c>
      <c r="B8986" s="223" t="s">
        <v>12526</v>
      </c>
    </row>
    <row r="8987" spans="1:2">
      <c r="A8987" s="223" t="s">
        <v>40607</v>
      </c>
      <c r="B8987" s="223" t="s">
        <v>12527</v>
      </c>
    </row>
    <row r="8988" spans="1:2">
      <c r="A8988" s="223" t="s">
        <v>1</v>
      </c>
      <c r="B8988" s="223" t="s">
        <v>12528</v>
      </c>
    </row>
    <row r="8989" spans="1:2">
      <c r="A8989" s="223" t="s">
        <v>3179</v>
      </c>
      <c r="B8989" s="223" t="s">
        <v>12529</v>
      </c>
    </row>
    <row r="8990" spans="1:2">
      <c r="A8990" s="223" t="s">
        <v>40608</v>
      </c>
      <c r="B8990" s="223" t="s">
        <v>12530</v>
      </c>
    </row>
    <row r="8991" spans="1:2">
      <c r="A8991" s="223" t="s">
        <v>0</v>
      </c>
      <c r="B8991" s="223" t="s">
        <v>12531</v>
      </c>
    </row>
    <row r="8992" spans="1:2">
      <c r="A8992" s="223" t="s">
        <v>1</v>
      </c>
      <c r="B8992" s="223" t="s">
        <v>12532</v>
      </c>
    </row>
    <row r="8993" spans="1:2">
      <c r="A8993" s="223" t="s">
        <v>40607</v>
      </c>
      <c r="B8993" s="223" t="s">
        <v>12533</v>
      </c>
    </row>
    <row r="8994" spans="1:2">
      <c r="A8994" s="223" t="s">
        <v>40607</v>
      </c>
      <c r="B8994" s="223" t="s">
        <v>12534</v>
      </c>
    </row>
    <row r="8995" spans="1:2">
      <c r="A8995" s="223" t="s">
        <v>3179</v>
      </c>
      <c r="B8995" s="223" t="s">
        <v>12535</v>
      </c>
    </row>
    <row r="8996" spans="1:2">
      <c r="A8996" s="223" t="s">
        <v>1</v>
      </c>
      <c r="B8996" s="223" t="s">
        <v>12536</v>
      </c>
    </row>
    <row r="8997" spans="1:2">
      <c r="A8997" s="223" t="s">
        <v>40607</v>
      </c>
      <c r="B8997" s="223" t="s">
        <v>12537</v>
      </c>
    </row>
    <row r="8998" spans="1:2">
      <c r="A8998" s="223" t="s">
        <v>0</v>
      </c>
      <c r="B8998" s="223" t="s">
        <v>12538</v>
      </c>
    </row>
    <row r="8999" spans="1:2">
      <c r="A8999" s="223" t="s">
        <v>40605</v>
      </c>
      <c r="B8999" s="223" t="s">
        <v>12539</v>
      </c>
    </row>
    <row r="9000" spans="1:2">
      <c r="A9000" s="223" t="s">
        <v>40607</v>
      </c>
      <c r="B9000" s="223" t="s">
        <v>12540</v>
      </c>
    </row>
    <row r="9001" spans="1:2">
      <c r="A9001" s="223" t="s">
        <v>1</v>
      </c>
      <c r="B9001" s="223" t="s">
        <v>12541</v>
      </c>
    </row>
    <row r="9002" spans="1:2">
      <c r="A9002" s="223" t="s">
        <v>40606</v>
      </c>
      <c r="B9002" s="223" t="s">
        <v>12542</v>
      </c>
    </row>
    <row r="9003" spans="1:2">
      <c r="A9003" s="223" t="s">
        <v>0</v>
      </c>
      <c r="B9003" s="223" t="s">
        <v>12543</v>
      </c>
    </row>
    <row r="9004" spans="1:2">
      <c r="A9004" s="223" t="s">
        <v>0</v>
      </c>
      <c r="B9004" s="223" t="s">
        <v>12544</v>
      </c>
    </row>
    <row r="9005" spans="1:2">
      <c r="A9005" s="223" t="s">
        <v>40607</v>
      </c>
      <c r="B9005" s="223" t="s">
        <v>12545</v>
      </c>
    </row>
    <row r="9006" spans="1:2">
      <c r="A9006" s="223" t="s">
        <v>3179</v>
      </c>
      <c r="B9006" s="223" t="s">
        <v>12546</v>
      </c>
    </row>
    <row r="9007" spans="1:2">
      <c r="A9007" s="223" t="s">
        <v>40605</v>
      </c>
      <c r="B9007" s="223" t="s">
        <v>12547</v>
      </c>
    </row>
    <row r="9008" spans="1:2">
      <c r="A9008" s="223" t="s">
        <v>1</v>
      </c>
      <c r="B9008" s="223" t="s">
        <v>12548</v>
      </c>
    </row>
    <row r="9009" spans="1:2">
      <c r="A9009" s="223" t="s">
        <v>1</v>
      </c>
      <c r="B9009" s="223" t="s">
        <v>12549</v>
      </c>
    </row>
    <row r="9010" spans="1:2">
      <c r="A9010" s="223" t="s">
        <v>1</v>
      </c>
      <c r="B9010" s="223" t="s">
        <v>12550</v>
      </c>
    </row>
    <row r="9011" spans="1:2">
      <c r="A9011" s="223" t="s">
        <v>0</v>
      </c>
      <c r="B9011" s="223" t="s">
        <v>12551</v>
      </c>
    </row>
    <row r="9012" spans="1:2">
      <c r="A9012" s="223" t="s">
        <v>3179</v>
      </c>
      <c r="B9012" s="223" t="s">
        <v>12552</v>
      </c>
    </row>
    <row r="9013" spans="1:2">
      <c r="A9013" s="223" t="s">
        <v>40607</v>
      </c>
      <c r="B9013" s="223" t="s">
        <v>12553</v>
      </c>
    </row>
    <row r="9014" spans="1:2">
      <c r="A9014" s="223" t="s">
        <v>1</v>
      </c>
      <c r="B9014" s="223" t="s">
        <v>12554</v>
      </c>
    </row>
    <row r="9015" spans="1:2">
      <c r="A9015" s="223" t="s">
        <v>1</v>
      </c>
      <c r="B9015" s="223" t="s">
        <v>12555</v>
      </c>
    </row>
    <row r="9016" spans="1:2">
      <c r="A9016" s="223" t="s">
        <v>1</v>
      </c>
      <c r="B9016" s="223" t="s">
        <v>12556</v>
      </c>
    </row>
    <row r="9017" spans="1:2">
      <c r="A9017" s="223" t="s">
        <v>0</v>
      </c>
      <c r="B9017" s="223" t="s">
        <v>12557</v>
      </c>
    </row>
    <row r="9018" spans="1:2">
      <c r="A9018" s="223" t="s">
        <v>1</v>
      </c>
      <c r="B9018" s="223" t="s">
        <v>12558</v>
      </c>
    </row>
    <row r="9019" spans="1:2">
      <c r="A9019" s="223" t="s">
        <v>1</v>
      </c>
      <c r="B9019" s="223" t="s">
        <v>12559</v>
      </c>
    </row>
    <row r="9020" spans="1:2">
      <c r="A9020" s="223" t="s">
        <v>1</v>
      </c>
      <c r="B9020" s="223" t="s">
        <v>12560</v>
      </c>
    </row>
    <row r="9021" spans="1:2">
      <c r="A9021" s="223" t="s">
        <v>0</v>
      </c>
      <c r="B9021" s="223" t="s">
        <v>12561</v>
      </c>
    </row>
    <row r="9022" spans="1:2">
      <c r="A9022" s="223" t="s">
        <v>0</v>
      </c>
      <c r="B9022" s="223" t="s">
        <v>12562</v>
      </c>
    </row>
    <row r="9023" spans="1:2">
      <c r="A9023" s="223" t="s">
        <v>0</v>
      </c>
      <c r="B9023" s="223" t="s">
        <v>12563</v>
      </c>
    </row>
    <row r="9024" spans="1:2">
      <c r="A9024" s="223" t="s">
        <v>0</v>
      </c>
      <c r="B9024" s="223" t="s">
        <v>12564</v>
      </c>
    </row>
    <row r="9025" spans="1:2">
      <c r="A9025" s="223" t="s">
        <v>0</v>
      </c>
      <c r="B9025" s="223" t="s">
        <v>12565</v>
      </c>
    </row>
    <row r="9026" spans="1:2">
      <c r="A9026" s="223" t="s">
        <v>1</v>
      </c>
      <c r="B9026" s="223" t="s">
        <v>12566</v>
      </c>
    </row>
    <row r="9027" spans="1:2">
      <c r="A9027" s="223" t="s">
        <v>0</v>
      </c>
      <c r="B9027" s="223" t="s">
        <v>12567</v>
      </c>
    </row>
    <row r="9028" spans="1:2">
      <c r="A9028" s="223" t="s">
        <v>1</v>
      </c>
      <c r="B9028" s="223" t="s">
        <v>12568</v>
      </c>
    </row>
    <row r="9029" spans="1:2">
      <c r="A9029" s="223" t="s">
        <v>40608</v>
      </c>
      <c r="B9029" s="223" t="s">
        <v>12569</v>
      </c>
    </row>
    <row r="9030" spans="1:2">
      <c r="A9030" s="223" t="s">
        <v>3179</v>
      </c>
      <c r="B9030" s="223" t="s">
        <v>12570</v>
      </c>
    </row>
    <row r="9031" spans="1:2">
      <c r="A9031" s="223" t="s">
        <v>0</v>
      </c>
      <c r="B9031" s="223" t="s">
        <v>12571</v>
      </c>
    </row>
    <row r="9032" spans="1:2">
      <c r="A9032" s="223" t="s">
        <v>3179</v>
      </c>
      <c r="B9032" s="223" t="s">
        <v>12572</v>
      </c>
    </row>
    <row r="9033" spans="1:2">
      <c r="A9033" s="223" t="s">
        <v>0</v>
      </c>
      <c r="B9033" s="223" t="s">
        <v>12573</v>
      </c>
    </row>
    <row r="9034" spans="1:2">
      <c r="A9034" s="223" t="s">
        <v>40608</v>
      </c>
      <c r="B9034" s="223" t="s">
        <v>12574</v>
      </c>
    </row>
    <row r="9035" spans="1:2">
      <c r="A9035" s="223" t="s">
        <v>40607</v>
      </c>
      <c r="B9035" s="223" t="s">
        <v>12575</v>
      </c>
    </row>
    <row r="9036" spans="1:2">
      <c r="A9036" s="223" t="s">
        <v>3179</v>
      </c>
      <c r="B9036" s="223" t="s">
        <v>12576</v>
      </c>
    </row>
    <row r="9037" spans="1:2">
      <c r="A9037" s="223" t="s">
        <v>1</v>
      </c>
      <c r="B9037" s="223" t="s">
        <v>12577</v>
      </c>
    </row>
    <row r="9038" spans="1:2">
      <c r="A9038" s="223" t="s">
        <v>0</v>
      </c>
      <c r="B9038" s="223" t="s">
        <v>12578</v>
      </c>
    </row>
    <row r="9039" spans="1:2">
      <c r="A9039" s="223" t="s">
        <v>1</v>
      </c>
      <c r="B9039" s="223" t="s">
        <v>12579</v>
      </c>
    </row>
    <row r="9040" spans="1:2">
      <c r="A9040" s="223" t="s">
        <v>3179</v>
      </c>
      <c r="B9040" s="223" t="s">
        <v>12580</v>
      </c>
    </row>
    <row r="9041" spans="1:2">
      <c r="A9041" s="223" t="s">
        <v>1</v>
      </c>
      <c r="B9041" s="223" t="s">
        <v>12581</v>
      </c>
    </row>
    <row r="9042" spans="1:2">
      <c r="A9042" s="223" t="s">
        <v>3179</v>
      </c>
      <c r="B9042" s="223" t="s">
        <v>12582</v>
      </c>
    </row>
    <row r="9043" spans="1:2">
      <c r="A9043" s="223" t="s">
        <v>40607</v>
      </c>
      <c r="B9043" s="223" t="s">
        <v>12583</v>
      </c>
    </row>
    <row r="9044" spans="1:2">
      <c r="A9044" s="223" t="s">
        <v>0</v>
      </c>
      <c r="B9044" s="223" t="s">
        <v>12584</v>
      </c>
    </row>
    <row r="9045" spans="1:2">
      <c r="A9045" s="223" t="s">
        <v>1</v>
      </c>
      <c r="B9045" s="223" t="s">
        <v>12585</v>
      </c>
    </row>
    <row r="9046" spans="1:2">
      <c r="A9046" s="223" t="s">
        <v>40608</v>
      </c>
      <c r="B9046" s="223" t="s">
        <v>12586</v>
      </c>
    </row>
    <row r="9047" spans="1:2">
      <c r="A9047" s="223" t="s">
        <v>40607</v>
      </c>
      <c r="B9047" s="223" t="s">
        <v>12587</v>
      </c>
    </row>
    <row r="9048" spans="1:2">
      <c r="A9048" s="223" t="s">
        <v>40608</v>
      </c>
      <c r="B9048" s="223" t="s">
        <v>12588</v>
      </c>
    </row>
    <row r="9049" spans="1:2">
      <c r="A9049" s="223" t="s">
        <v>40608</v>
      </c>
      <c r="B9049" s="223" t="s">
        <v>12589</v>
      </c>
    </row>
    <row r="9050" spans="1:2">
      <c r="A9050" s="223" t="s">
        <v>1</v>
      </c>
      <c r="B9050" s="223" t="s">
        <v>12590</v>
      </c>
    </row>
    <row r="9051" spans="1:2">
      <c r="A9051" s="223" t="s">
        <v>40605</v>
      </c>
      <c r="B9051" s="223" t="s">
        <v>12591</v>
      </c>
    </row>
    <row r="9052" spans="1:2">
      <c r="A9052" s="223" t="s">
        <v>3179</v>
      </c>
      <c r="B9052" s="223" t="s">
        <v>12592</v>
      </c>
    </row>
    <row r="9053" spans="1:2">
      <c r="A9053" s="223" t="s">
        <v>1</v>
      </c>
      <c r="B9053" s="223" t="s">
        <v>12593</v>
      </c>
    </row>
    <row r="9054" spans="1:2">
      <c r="A9054" s="223" t="s">
        <v>40608</v>
      </c>
      <c r="B9054" s="223" t="s">
        <v>12594</v>
      </c>
    </row>
    <row r="9055" spans="1:2">
      <c r="A9055" s="223" t="s">
        <v>40605</v>
      </c>
      <c r="B9055" s="223" t="s">
        <v>12595</v>
      </c>
    </row>
    <row r="9056" spans="1:2">
      <c r="A9056" s="223" t="s">
        <v>40608</v>
      </c>
      <c r="B9056" s="223" t="s">
        <v>12596</v>
      </c>
    </row>
    <row r="9057" spans="1:2">
      <c r="A9057" s="223" t="s">
        <v>40608</v>
      </c>
      <c r="B9057" s="223" t="s">
        <v>12597</v>
      </c>
    </row>
    <row r="9058" spans="1:2">
      <c r="A9058" s="223" t="s">
        <v>3179</v>
      </c>
      <c r="B9058" s="223" t="s">
        <v>12598</v>
      </c>
    </row>
    <row r="9059" spans="1:2">
      <c r="A9059" s="223" t="s">
        <v>40607</v>
      </c>
      <c r="B9059" s="223" t="s">
        <v>12599</v>
      </c>
    </row>
    <row r="9060" spans="1:2">
      <c r="A9060" s="223" t="s">
        <v>3179</v>
      </c>
      <c r="B9060" s="223" t="s">
        <v>12600</v>
      </c>
    </row>
    <row r="9061" spans="1:2">
      <c r="A9061" s="223" t="s">
        <v>40607</v>
      </c>
      <c r="B9061" s="223" t="s">
        <v>12601</v>
      </c>
    </row>
    <row r="9062" spans="1:2">
      <c r="A9062" s="223" t="s">
        <v>0</v>
      </c>
      <c r="B9062" s="223" t="s">
        <v>12602</v>
      </c>
    </row>
    <row r="9063" spans="1:2">
      <c r="A9063" s="223" t="s">
        <v>3179</v>
      </c>
      <c r="B9063" s="223" t="s">
        <v>12603</v>
      </c>
    </row>
    <row r="9064" spans="1:2">
      <c r="A9064" s="223" t="s">
        <v>40605</v>
      </c>
      <c r="B9064" s="223" t="s">
        <v>12604</v>
      </c>
    </row>
    <row r="9065" spans="1:2">
      <c r="A9065" s="223" t="s">
        <v>1</v>
      </c>
      <c r="B9065" s="223" t="s">
        <v>12605</v>
      </c>
    </row>
    <row r="9066" spans="1:2">
      <c r="A9066" s="223" t="s">
        <v>0</v>
      </c>
      <c r="B9066" s="223" t="s">
        <v>12606</v>
      </c>
    </row>
    <row r="9067" spans="1:2">
      <c r="A9067" s="223" t="s">
        <v>0</v>
      </c>
      <c r="B9067" s="223" t="s">
        <v>12607</v>
      </c>
    </row>
    <row r="9068" spans="1:2">
      <c r="A9068" s="223" t="s">
        <v>3179</v>
      </c>
      <c r="B9068" s="223" t="s">
        <v>12608</v>
      </c>
    </row>
    <row r="9069" spans="1:2">
      <c r="A9069" s="223" t="s">
        <v>0</v>
      </c>
      <c r="B9069" s="223" t="s">
        <v>12609</v>
      </c>
    </row>
    <row r="9070" spans="1:2">
      <c r="A9070" s="223" t="s">
        <v>1</v>
      </c>
      <c r="B9070" s="223" t="s">
        <v>12610</v>
      </c>
    </row>
    <row r="9071" spans="1:2">
      <c r="A9071" s="223" t="s">
        <v>40607</v>
      </c>
      <c r="B9071" s="223" t="s">
        <v>12611</v>
      </c>
    </row>
    <row r="9072" spans="1:2">
      <c r="A9072" s="223" t="s">
        <v>1</v>
      </c>
      <c r="B9072" s="223" t="s">
        <v>12612</v>
      </c>
    </row>
    <row r="9073" spans="1:2">
      <c r="A9073" s="223" t="s">
        <v>1</v>
      </c>
      <c r="B9073" s="223" t="s">
        <v>12613</v>
      </c>
    </row>
    <row r="9074" spans="1:2">
      <c r="A9074" s="223" t="s">
        <v>40607</v>
      </c>
      <c r="B9074" s="223" t="s">
        <v>12614</v>
      </c>
    </row>
    <row r="9075" spans="1:2">
      <c r="A9075" s="223" t="s">
        <v>40606</v>
      </c>
      <c r="B9075" s="223" t="s">
        <v>12615</v>
      </c>
    </row>
    <row r="9076" spans="1:2">
      <c r="A9076" s="223" t="s">
        <v>3179</v>
      </c>
      <c r="B9076" s="223" t="s">
        <v>12616</v>
      </c>
    </row>
    <row r="9077" spans="1:2">
      <c r="A9077" s="223" t="s">
        <v>1</v>
      </c>
      <c r="B9077" s="223" t="s">
        <v>12617</v>
      </c>
    </row>
    <row r="9078" spans="1:2">
      <c r="A9078" s="223" t="s">
        <v>40607</v>
      </c>
      <c r="B9078" s="223" t="s">
        <v>12618</v>
      </c>
    </row>
    <row r="9079" spans="1:2">
      <c r="A9079" s="223" t="s">
        <v>40607</v>
      </c>
      <c r="B9079" s="223" t="s">
        <v>12619</v>
      </c>
    </row>
    <row r="9080" spans="1:2">
      <c r="A9080" s="223" t="s">
        <v>0</v>
      </c>
      <c r="B9080" s="223" t="s">
        <v>12620</v>
      </c>
    </row>
    <row r="9081" spans="1:2">
      <c r="A9081" s="223" t="s">
        <v>40607</v>
      </c>
      <c r="B9081" s="223" t="s">
        <v>12621</v>
      </c>
    </row>
    <row r="9082" spans="1:2">
      <c r="A9082" s="223" t="s">
        <v>0</v>
      </c>
      <c r="B9082" s="223" t="s">
        <v>12622</v>
      </c>
    </row>
    <row r="9083" spans="1:2">
      <c r="A9083" s="223" t="s">
        <v>40605</v>
      </c>
      <c r="B9083" s="223" t="s">
        <v>12623</v>
      </c>
    </row>
    <row r="9084" spans="1:2">
      <c r="A9084" s="223" t="s">
        <v>40605</v>
      </c>
      <c r="B9084" s="223" t="s">
        <v>12624</v>
      </c>
    </row>
    <row r="9085" spans="1:2">
      <c r="A9085" s="223" t="s">
        <v>1</v>
      </c>
      <c r="B9085" s="223" t="s">
        <v>12625</v>
      </c>
    </row>
    <row r="9086" spans="1:2">
      <c r="A9086" s="223" t="s">
        <v>3179</v>
      </c>
      <c r="B9086" s="223" t="s">
        <v>12626</v>
      </c>
    </row>
    <row r="9087" spans="1:2">
      <c r="A9087" s="223" t="s">
        <v>40606</v>
      </c>
      <c r="B9087" s="223" t="s">
        <v>12627</v>
      </c>
    </row>
    <row r="9088" spans="1:2">
      <c r="A9088" s="223" t="s">
        <v>1</v>
      </c>
      <c r="B9088" s="223" t="s">
        <v>12628</v>
      </c>
    </row>
    <row r="9089" spans="1:2">
      <c r="A9089" s="223" t="s">
        <v>40607</v>
      </c>
      <c r="B9089" s="223" t="s">
        <v>12629</v>
      </c>
    </row>
    <row r="9090" spans="1:2">
      <c r="A9090" s="223" t="s">
        <v>0</v>
      </c>
      <c r="B9090" s="223" t="s">
        <v>12630</v>
      </c>
    </row>
    <row r="9091" spans="1:2">
      <c r="A9091" s="223" t="s">
        <v>40607</v>
      </c>
      <c r="B9091" s="223" t="s">
        <v>12631</v>
      </c>
    </row>
    <row r="9092" spans="1:2">
      <c r="A9092" s="223" t="s">
        <v>0</v>
      </c>
      <c r="B9092" s="223" t="s">
        <v>12632</v>
      </c>
    </row>
    <row r="9093" spans="1:2">
      <c r="A9093" s="223" t="s">
        <v>3179</v>
      </c>
      <c r="B9093" s="223" t="s">
        <v>12633</v>
      </c>
    </row>
    <row r="9094" spans="1:2">
      <c r="A9094" s="223" t="s">
        <v>0</v>
      </c>
      <c r="B9094" s="223" t="s">
        <v>12634</v>
      </c>
    </row>
    <row r="9095" spans="1:2">
      <c r="A9095" s="223" t="s">
        <v>0</v>
      </c>
      <c r="B9095" s="223" t="s">
        <v>12635</v>
      </c>
    </row>
    <row r="9096" spans="1:2">
      <c r="A9096" s="223" t="s">
        <v>3179</v>
      </c>
      <c r="B9096" s="223" t="s">
        <v>12636</v>
      </c>
    </row>
    <row r="9097" spans="1:2">
      <c r="A9097" s="223" t="s">
        <v>40608</v>
      </c>
      <c r="B9097" s="223" t="s">
        <v>12637</v>
      </c>
    </row>
    <row r="9098" spans="1:2">
      <c r="A9098" s="223" t="s">
        <v>1</v>
      </c>
      <c r="B9098" s="223" t="s">
        <v>12638</v>
      </c>
    </row>
    <row r="9099" spans="1:2">
      <c r="A9099" s="223" t="s">
        <v>0</v>
      </c>
      <c r="B9099" s="223" t="s">
        <v>12639</v>
      </c>
    </row>
    <row r="9100" spans="1:2">
      <c r="A9100" s="223" t="s">
        <v>3179</v>
      </c>
      <c r="B9100" s="223" t="s">
        <v>12640</v>
      </c>
    </row>
    <row r="9101" spans="1:2">
      <c r="A9101" s="223" t="s">
        <v>1</v>
      </c>
      <c r="B9101" s="223" t="s">
        <v>12641</v>
      </c>
    </row>
    <row r="9102" spans="1:2">
      <c r="A9102" s="223" t="s">
        <v>40606</v>
      </c>
      <c r="B9102" s="223" t="s">
        <v>12642</v>
      </c>
    </row>
    <row r="9103" spans="1:2">
      <c r="A9103" s="223" t="s">
        <v>40606</v>
      </c>
      <c r="B9103" s="223" t="s">
        <v>12643</v>
      </c>
    </row>
    <row r="9104" spans="1:2">
      <c r="A9104" s="223" t="s">
        <v>0</v>
      </c>
      <c r="B9104" s="223" t="s">
        <v>12644</v>
      </c>
    </row>
    <row r="9105" spans="1:2">
      <c r="A9105" s="223" t="s">
        <v>1</v>
      </c>
      <c r="B9105" s="223" t="s">
        <v>12645</v>
      </c>
    </row>
    <row r="9106" spans="1:2">
      <c r="A9106" s="223" t="s">
        <v>0</v>
      </c>
      <c r="B9106" s="223" t="s">
        <v>12646</v>
      </c>
    </row>
    <row r="9107" spans="1:2">
      <c r="A9107" s="223" t="s">
        <v>40607</v>
      </c>
      <c r="B9107" s="223" t="s">
        <v>12647</v>
      </c>
    </row>
    <row r="9108" spans="1:2">
      <c r="A9108" s="223" t="s">
        <v>1</v>
      </c>
      <c r="B9108" s="223" t="s">
        <v>12648</v>
      </c>
    </row>
    <row r="9109" spans="1:2">
      <c r="A9109" s="223" t="s">
        <v>40608</v>
      </c>
      <c r="B9109" s="223" t="s">
        <v>12649</v>
      </c>
    </row>
    <row r="9110" spans="1:2">
      <c r="A9110" s="223" t="s">
        <v>40606</v>
      </c>
      <c r="B9110" s="223" t="s">
        <v>12650</v>
      </c>
    </row>
    <row r="9111" spans="1:2">
      <c r="A9111" s="223" t="s">
        <v>0</v>
      </c>
      <c r="B9111" s="223" t="s">
        <v>12651</v>
      </c>
    </row>
    <row r="9112" spans="1:2">
      <c r="A9112" s="223" t="s">
        <v>1</v>
      </c>
      <c r="B9112" s="223" t="s">
        <v>12652</v>
      </c>
    </row>
    <row r="9113" spans="1:2">
      <c r="A9113" s="223" t="s">
        <v>3179</v>
      </c>
      <c r="B9113" s="223" t="s">
        <v>12653</v>
      </c>
    </row>
    <row r="9114" spans="1:2">
      <c r="A9114" s="223" t="s">
        <v>40607</v>
      </c>
      <c r="B9114" s="223" t="s">
        <v>12654</v>
      </c>
    </row>
    <row r="9115" spans="1:2">
      <c r="A9115" s="223" t="s">
        <v>40608</v>
      </c>
      <c r="B9115" s="223" t="s">
        <v>12655</v>
      </c>
    </row>
    <row r="9116" spans="1:2">
      <c r="A9116" s="223" t="s">
        <v>1</v>
      </c>
      <c r="B9116" s="223" t="s">
        <v>12656</v>
      </c>
    </row>
    <row r="9117" spans="1:2">
      <c r="A9117" s="223" t="s">
        <v>0</v>
      </c>
      <c r="B9117" s="223" t="s">
        <v>12657</v>
      </c>
    </row>
    <row r="9118" spans="1:2">
      <c r="A9118" s="223" t="s">
        <v>0</v>
      </c>
      <c r="B9118" s="223" t="s">
        <v>12658</v>
      </c>
    </row>
    <row r="9119" spans="1:2">
      <c r="A9119" s="223" t="s">
        <v>40607</v>
      </c>
      <c r="B9119" s="223" t="s">
        <v>12659</v>
      </c>
    </row>
    <row r="9120" spans="1:2">
      <c r="A9120" s="223" t="s">
        <v>0</v>
      </c>
      <c r="B9120" s="223" t="s">
        <v>12660</v>
      </c>
    </row>
    <row r="9121" spans="1:2">
      <c r="A9121" s="223" t="s">
        <v>40605</v>
      </c>
      <c r="B9121" s="223" t="s">
        <v>12661</v>
      </c>
    </row>
    <row r="9122" spans="1:2">
      <c r="A9122" s="223" t="s">
        <v>1</v>
      </c>
      <c r="B9122" s="223" t="s">
        <v>12662</v>
      </c>
    </row>
    <row r="9123" spans="1:2">
      <c r="A9123" s="223" t="s">
        <v>40607</v>
      </c>
      <c r="B9123" s="223" t="s">
        <v>12663</v>
      </c>
    </row>
    <row r="9124" spans="1:2">
      <c r="A9124" s="223" t="s">
        <v>1</v>
      </c>
      <c r="B9124" s="223" t="s">
        <v>12664</v>
      </c>
    </row>
    <row r="9125" spans="1:2">
      <c r="A9125" s="223" t="s">
        <v>1</v>
      </c>
      <c r="B9125" s="223" t="s">
        <v>12665</v>
      </c>
    </row>
    <row r="9126" spans="1:2">
      <c r="A9126" s="223" t="s">
        <v>1</v>
      </c>
      <c r="B9126" s="223" t="s">
        <v>12666</v>
      </c>
    </row>
    <row r="9127" spans="1:2">
      <c r="A9127" s="223" t="s">
        <v>40607</v>
      </c>
      <c r="B9127" s="223" t="s">
        <v>12667</v>
      </c>
    </row>
    <row r="9128" spans="1:2">
      <c r="A9128" s="223" t="s">
        <v>40608</v>
      </c>
      <c r="B9128" s="223" t="s">
        <v>12668</v>
      </c>
    </row>
    <row r="9129" spans="1:2">
      <c r="A9129" s="223" t="s">
        <v>3179</v>
      </c>
      <c r="B9129" s="223" t="s">
        <v>12669</v>
      </c>
    </row>
    <row r="9130" spans="1:2">
      <c r="A9130" s="223" t="s">
        <v>40607</v>
      </c>
      <c r="B9130" s="223" t="s">
        <v>12670</v>
      </c>
    </row>
    <row r="9131" spans="1:2">
      <c r="A9131" s="223" t="s">
        <v>3179</v>
      </c>
      <c r="B9131" s="223" t="s">
        <v>12671</v>
      </c>
    </row>
    <row r="9132" spans="1:2">
      <c r="A9132" s="223" t="s">
        <v>0</v>
      </c>
      <c r="B9132" s="223" t="s">
        <v>12672</v>
      </c>
    </row>
    <row r="9133" spans="1:2">
      <c r="A9133" s="223" t="s">
        <v>1</v>
      </c>
      <c r="B9133" s="223" t="s">
        <v>12673</v>
      </c>
    </row>
    <row r="9134" spans="1:2">
      <c r="A9134" s="223" t="s">
        <v>0</v>
      </c>
      <c r="B9134" s="223" t="s">
        <v>12674</v>
      </c>
    </row>
    <row r="9135" spans="1:2">
      <c r="A9135" s="223" t="s">
        <v>0</v>
      </c>
      <c r="B9135" s="223" t="s">
        <v>12675</v>
      </c>
    </row>
    <row r="9136" spans="1:2">
      <c r="A9136" s="223" t="s">
        <v>0</v>
      </c>
      <c r="B9136" s="223" t="s">
        <v>12676</v>
      </c>
    </row>
    <row r="9137" spans="1:2">
      <c r="A9137" s="223" t="s">
        <v>40606</v>
      </c>
      <c r="B9137" s="223" t="s">
        <v>12677</v>
      </c>
    </row>
    <row r="9138" spans="1:2">
      <c r="A9138" s="223" t="s">
        <v>3179</v>
      </c>
      <c r="B9138" s="223" t="s">
        <v>12678</v>
      </c>
    </row>
    <row r="9139" spans="1:2">
      <c r="A9139" s="223" t="s">
        <v>0</v>
      </c>
      <c r="B9139" s="223" t="s">
        <v>12679</v>
      </c>
    </row>
    <row r="9140" spans="1:2">
      <c r="A9140" s="223" t="s">
        <v>1</v>
      </c>
      <c r="B9140" s="223" t="s">
        <v>12680</v>
      </c>
    </row>
    <row r="9141" spans="1:2">
      <c r="A9141" s="223" t="s">
        <v>3179</v>
      </c>
      <c r="B9141" s="223" t="s">
        <v>12681</v>
      </c>
    </row>
    <row r="9142" spans="1:2">
      <c r="A9142" s="223" t="s">
        <v>0</v>
      </c>
      <c r="B9142" s="223" t="s">
        <v>12682</v>
      </c>
    </row>
    <row r="9143" spans="1:2">
      <c r="A9143" s="223" t="s">
        <v>3179</v>
      </c>
      <c r="B9143" s="223" t="s">
        <v>12683</v>
      </c>
    </row>
    <row r="9144" spans="1:2">
      <c r="A9144" s="223" t="s">
        <v>1</v>
      </c>
      <c r="B9144" s="223" t="s">
        <v>12684</v>
      </c>
    </row>
    <row r="9145" spans="1:2">
      <c r="A9145" s="223" t="s">
        <v>1</v>
      </c>
      <c r="B9145" s="223" t="s">
        <v>12685</v>
      </c>
    </row>
    <row r="9146" spans="1:2">
      <c r="A9146" s="223" t="s">
        <v>1</v>
      </c>
      <c r="B9146" s="223" t="s">
        <v>12686</v>
      </c>
    </row>
    <row r="9147" spans="1:2">
      <c r="A9147" s="223" t="s">
        <v>0</v>
      </c>
      <c r="B9147" s="223" t="s">
        <v>12687</v>
      </c>
    </row>
    <row r="9148" spans="1:2">
      <c r="A9148" s="223" t="s">
        <v>0</v>
      </c>
      <c r="B9148" s="223" t="s">
        <v>12688</v>
      </c>
    </row>
    <row r="9149" spans="1:2">
      <c r="A9149" s="223" t="s">
        <v>1</v>
      </c>
      <c r="B9149" s="223" t="s">
        <v>12689</v>
      </c>
    </row>
    <row r="9150" spans="1:2">
      <c r="A9150" s="223" t="s">
        <v>40606</v>
      </c>
      <c r="B9150" s="223" t="s">
        <v>12690</v>
      </c>
    </row>
    <row r="9151" spans="1:2">
      <c r="A9151" s="223" t="s">
        <v>0</v>
      </c>
      <c r="B9151" s="223" t="s">
        <v>12691</v>
      </c>
    </row>
    <row r="9152" spans="1:2">
      <c r="A9152" s="223" t="s">
        <v>40607</v>
      </c>
      <c r="B9152" s="223" t="s">
        <v>12692</v>
      </c>
    </row>
    <row r="9153" spans="1:2">
      <c r="A9153" s="223" t="s">
        <v>1</v>
      </c>
      <c r="B9153" s="223" t="s">
        <v>12693</v>
      </c>
    </row>
    <row r="9154" spans="1:2">
      <c r="A9154" s="223" t="s">
        <v>1</v>
      </c>
      <c r="B9154" s="223" t="s">
        <v>12694</v>
      </c>
    </row>
    <row r="9155" spans="1:2">
      <c r="A9155" s="223" t="s">
        <v>0</v>
      </c>
      <c r="B9155" s="223" t="s">
        <v>12695</v>
      </c>
    </row>
    <row r="9156" spans="1:2">
      <c r="A9156" s="223" t="s">
        <v>1</v>
      </c>
      <c r="B9156" s="223" t="s">
        <v>12696</v>
      </c>
    </row>
    <row r="9157" spans="1:2">
      <c r="A9157" s="223" t="s">
        <v>40605</v>
      </c>
      <c r="B9157" s="223" t="s">
        <v>12697</v>
      </c>
    </row>
    <row r="9158" spans="1:2">
      <c r="A9158" s="223" t="s">
        <v>1</v>
      </c>
      <c r="B9158" s="223" t="s">
        <v>12698</v>
      </c>
    </row>
    <row r="9159" spans="1:2">
      <c r="A9159" s="223" t="s">
        <v>40607</v>
      </c>
      <c r="B9159" s="223" t="s">
        <v>12699</v>
      </c>
    </row>
    <row r="9160" spans="1:2">
      <c r="A9160" s="223" t="s">
        <v>1</v>
      </c>
      <c r="B9160" s="223" t="s">
        <v>12700</v>
      </c>
    </row>
    <row r="9161" spans="1:2">
      <c r="A9161" s="223" t="s">
        <v>1</v>
      </c>
      <c r="B9161" s="223" t="s">
        <v>12701</v>
      </c>
    </row>
    <row r="9162" spans="1:2">
      <c r="A9162" s="223" t="s">
        <v>3179</v>
      </c>
      <c r="B9162" s="223" t="s">
        <v>12702</v>
      </c>
    </row>
    <row r="9163" spans="1:2">
      <c r="A9163" s="223" t="s">
        <v>40607</v>
      </c>
      <c r="B9163" s="223" t="s">
        <v>12703</v>
      </c>
    </row>
    <row r="9164" spans="1:2">
      <c r="A9164" s="223" t="s">
        <v>40606</v>
      </c>
      <c r="B9164" s="223" t="s">
        <v>12704</v>
      </c>
    </row>
    <row r="9165" spans="1:2">
      <c r="A9165" s="223" t="s">
        <v>1</v>
      </c>
      <c r="B9165" s="223" t="s">
        <v>12705</v>
      </c>
    </row>
    <row r="9166" spans="1:2">
      <c r="A9166" s="223" t="s">
        <v>0</v>
      </c>
      <c r="B9166" s="223" t="s">
        <v>12706</v>
      </c>
    </row>
    <row r="9167" spans="1:2">
      <c r="A9167" s="223" t="s">
        <v>1</v>
      </c>
      <c r="B9167" s="223" t="s">
        <v>12707</v>
      </c>
    </row>
    <row r="9168" spans="1:2">
      <c r="A9168" s="223" t="s">
        <v>3179</v>
      </c>
      <c r="B9168" s="223" t="s">
        <v>12708</v>
      </c>
    </row>
    <row r="9169" spans="1:2">
      <c r="A9169" s="223" t="s">
        <v>40605</v>
      </c>
      <c r="B9169" s="223" t="s">
        <v>12709</v>
      </c>
    </row>
    <row r="9170" spans="1:2">
      <c r="A9170" s="223" t="s">
        <v>0</v>
      </c>
      <c r="B9170" s="223" t="s">
        <v>12710</v>
      </c>
    </row>
    <row r="9171" spans="1:2">
      <c r="A9171" s="223" t="s">
        <v>1</v>
      </c>
      <c r="B9171" s="223" t="s">
        <v>12711</v>
      </c>
    </row>
    <row r="9172" spans="1:2">
      <c r="A9172" s="223" t="s">
        <v>3179</v>
      </c>
      <c r="B9172" s="223" t="s">
        <v>12712</v>
      </c>
    </row>
    <row r="9173" spans="1:2">
      <c r="A9173" s="223" t="s">
        <v>3179</v>
      </c>
      <c r="B9173" s="223" t="s">
        <v>12713</v>
      </c>
    </row>
    <row r="9174" spans="1:2">
      <c r="A9174" s="223" t="s">
        <v>0</v>
      </c>
      <c r="B9174" s="223" t="s">
        <v>12714</v>
      </c>
    </row>
    <row r="9175" spans="1:2">
      <c r="A9175" s="223" t="s">
        <v>40605</v>
      </c>
      <c r="B9175" s="223" t="s">
        <v>12715</v>
      </c>
    </row>
    <row r="9176" spans="1:2">
      <c r="A9176" s="223" t="s">
        <v>0</v>
      </c>
      <c r="B9176" s="223" t="s">
        <v>12716</v>
      </c>
    </row>
    <row r="9177" spans="1:2">
      <c r="A9177" s="223" t="s">
        <v>3179</v>
      </c>
      <c r="B9177" s="223" t="s">
        <v>12717</v>
      </c>
    </row>
    <row r="9178" spans="1:2">
      <c r="A9178" s="223" t="s">
        <v>3179</v>
      </c>
      <c r="B9178" s="223" t="s">
        <v>12718</v>
      </c>
    </row>
    <row r="9179" spans="1:2">
      <c r="A9179" s="223" t="s">
        <v>0</v>
      </c>
      <c r="B9179" s="223" t="s">
        <v>12719</v>
      </c>
    </row>
    <row r="9180" spans="1:2">
      <c r="A9180" s="223" t="s">
        <v>1</v>
      </c>
      <c r="B9180" s="223" t="s">
        <v>12720</v>
      </c>
    </row>
    <row r="9181" spans="1:2">
      <c r="A9181" s="223" t="s">
        <v>1</v>
      </c>
      <c r="B9181" s="223" t="s">
        <v>12721</v>
      </c>
    </row>
    <row r="9182" spans="1:2">
      <c r="A9182" s="223" t="s">
        <v>0</v>
      </c>
      <c r="B9182" s="223" t="s">
        <v>12722</v>
      </c>
    </row>
    <row r="9183" spans="1:2">
      <c r="A9183" s="223" t="s">
        <v>3179</v>
      </c>
      <c r="B9183" s="223" t="s">
        <v>12723</v>
      </c>
    </row>
    <row r="9184" spans="1:2">
      <c r="A9184" s="223" t="s">
        <v>40607</v>
      </c>
      <c r="B9184" s="223" t="s">
        <v>12724</v>
      </c>
    </row>
    <row r="9185" spans="1:2">
      <c r="A9185" s="223" t="s">
        <v>40608</v>
      </c>
      <c r="B9185" s="223" t="s">
        <v>12725</v>
      </c>
    </row>
    <row r="9186" spans="1:2">
      <c r="A9186" s="223" t="s">
        <v>1</v>
      </c>
      <c r="B9186" s="223" t="s">
        <v>12726</v>
      </c>
    </row>
    <row r="9187" spans="1:2">
      <c r="A9187" s="223" t="s">
        <v>40606</v>
      </c>
      <c r="B9187" s="223" t="s">
        <v>12727</v>
      </c>
    </row>
    <row r="9188" spans="1:2">
      <c r="A9188" s="223" t="s">
        <v>1</v>
      </c>
      <c r="B9188" s="223" t="s">
        <v>12728</v>
      </c>
    </row>
    <row r="9189" spans="1:2">
      <c r="A9189" s="223" t="s">
        <v>0</v>
      </c>
      <c r="B9189" s="223" t="s">
        <v>12729</v>
      </c>
    </row>
    <row r="9190" spans="1:2">
      <c r="A9190" s="223" t="s">
        <v>40606</v>
      </c>
      <c r="B9190" s="223" t="s">
        <v>12730</v>
      </c>
    </row>
    <row r="9191" spans="1:2">
      <c r="A9191" s="223" t="s">
        <v>1</v>
      </c>
      <c r="B9191" s="223" t="s">
        <v>12731</v>
      </c>
    </row>
    <row r="9192" spans="1:2">
      <c r="A9192" s="223" t="s">
        <v>3179</v>
      </c>
      <c r="B9192" s="223" t="s">
        <v>12732</v>
      </c>
    </row>
    <row r="9193" spans="1:2">
      <c r="A9193" s="223" t="s">
        <v>1</v>
      </c>
      <c r="B9193" s="223" t="s">
        <v>12733</v>
      </c>
    </row>
    <row r="9194" spans="1:2">
      <c r="A9194" s="223" t="s">
        <v>1</v>
      </c>
      <c r="B9194" s="223" t="s">
        <v>12734</v>
      </c>
    </row>
    <row r="9195" spans="1:2">
      <c r="A9195" s="223" t="s">
        <v>0</v>
      </c>
      <c r="B9195" s="223" t="s">
        <v>12735</v>
      </c>
    </row>
    <row r="9196" spans="1:2">
      <c r="A9196" s="223" t="s">
        <v>0</v>
      </c>
      <c r="B9196" s="223" t="s">
        <v>12736</v>
      </c>
    </row>
    <row r="9197" spans="1:2">
      <c r="A9197" s="223" t="s">
        <v>0</v>
      </c>
      <c r="B9197" s="223" t="s">
        <v>12737</v>
      </c>
    </row>
    <row r="9198" spans="1:2">
      <c r="A9198" s="223" t="s">
        <v>40607</v>
      </c>
      <c r="B9198" s="223" t="s">
        <v>12738</v>
      </c>
    </row>
    <row r="9199" spans="1:2">
      <c r="A9199" s="223" t="s">
        <v>0</v>
      </c>
      <c r="B9199" s="223" t="s">
        <v>12739</v>
      </c>
    </row>
    <row r="9200" spans="1:2">
      <c r="A9200" s="223" t="s">
        <v>1</v>
      </c>
      <c r="B9200" s="223" t="s">
        <v>12740</v>
      </c>
    </row>
    <row r="9201" spans="1:2">
      <c r="A9201" s="223" t="s">
        <v>40607</v>
      </c>
      <c r="B9201" s="223" t="s">
        <v>12741</v>
      </c>
    </row>
    <row r="9202" spans="1:2">
      <c r="A9202" s="223" t="s">
        <v>40607</v>
      </c>
      <c r="B9202" s="223" t="s">
        <v>12742</v>
      </c>
    </row>
    <row r="9203" spans="1:2">
      <c r="A9203" s="223" t="s">
        <v>0</v>
      </c>
      <c r="B9203" s="223" t="s">
        <v>12743</v>
      </c>
    </row>
    <row r="9204" spans="1:2">
      <c r="A9204" s="223" t="s">
        <v>0</v>
      </c>
      <c r="B9204" s="223" t="s">
        <v>12744</v>
      </c>
    </row>
    <row r="9205" spans="1:2">
      <c r="A9205" s="223" t="s">
        <v>1</v>
      </c>
      <c r="B9205" s="223" t="s">
        <v>12745</v>
      </c>
    </row>
    <row r="9206" spans="1:2">
      <c r="A9206" s="223" t="s">
        <v>3179</v>
      </c>
      <c r="B9206" s="223" t="s">
        <v>12746</v>
      </c>
    </row>
    <row r="9207" spans="1:2">
      <c r="A9207" s="223" t="s">
        <v>0</v>
      </c>
      <c r="B9207" s="223" t="s">
        <v>12747</v>
      </c>
    </row>
    <row r="9208" spans="1:2">
      <c r="A9208" s="223" t="s">
        <v>3179</v>
      </c>
      <c r="B9208" s="223" t="s">
        <v>12748</v>
      </c>
    </row>
    <row r="9209" spans="1:2">
      <c r="A9209" s="223" t="s">
        <v>40605</v>
      </c>
      <c r="B9209" s="223" t="s">
        <v>12749</v>
      </c>
    </row>
    <row r="9210" spans="1:2">
      <c r="A9210" s="223" t="s">
        <v>3179</v>
      </c>
      <c r="B9210" s="223" t="s">
        <v>12750</v>
      </c>
    </row>
    <row r="9211" spans="1:2">
      <c r="A9211" s="223" t="s">
        <v>3179</v>
      </c>
      <c r="B9211" s="223" t="s">
        <v>12751</v>
      </c>
    </row>
    <row r="9212" spans="1:2">
      <c r="A9212" s="223" t="s">
        <v>1</v>
      </c>
      <c r="B9212" s="223" t="s">
        <v>12752</v>
      </c>
    </row>
    <row r="9213" spans="1:2">
      <c r="A9213" s="223" t="s">
        <v>40608</v>
      </c>
      <c r="B9213" s="223" t="s">
        <v>12753</v>
      </c>
    </row>
    <row r="9214" spans="1:2">
      <c r="A9214" s="223" t="s">
        <v>1</v>
      </c>
      <c r="B9214" s="223" t="s">
        <v>12754</v>
      </c>
    </row>
    <row r="9215" spans="1:2">
      <c r="A9215" s="223" t="s">
        <v>1</v>
      </c>
      <c r="B9215" s="223" t="s">
        <v>12755</v>
      </c>
    </row>
    <row r="9216" spans="1:2">
      <c r="A9216" s="223" t="s">
        <v>1</v>
      </c>
      <c r="B9216" s="223" t="s">
        <v>12756</v>
      </c>
    </row>
    <row r="9217" spans="1:2">
      <c r="A9217" s="223" t="s">
        <v>1</v>
      </c>
      <c r="B9217" s="223" t="s">
        <v>12757</v>
      </c>
    </row>
    <row r="9218" spans="1:2">
      <c r="A9218" s="223" t="s">
        <v>1</v>
      </c>
      <c r="B9218" s="223" t="s">
        <v>12758</v>
      </c>
    </row>
    <row r="9219" spans="1:2">
      <c r="A9219" s="223" t="s">
        <v>1</v>
      </c>
      <c r="B9219" s="223" t="s">
        <v>12759</v>
      </c>
    </row>
    <row r="9220" spans="1:2">
      <c r="A9220" s="223" t="s">
        <v>40605</v>
      </c>
      <c r="B9220" s="223" t="s">
        <v>12760</v>
      </c>
    </row>
    <row r="9221" spans="1:2">
      <c r="A9221" s="223" t="s">
        <v>1</v>
      </c>
      <c r="B9221" s="223" t="s">
        <v>12761</v>
      </c>
    </row>
    <row r="9222" spans="1:2">
      <c r="A9222" s="223" t="s">
        <v>1</v>
      </c>
      <c r="B9222" s="223" t="s">
        <v>12762</v>
      </c>
    </row>
    <row r="9223" spans="1:2">
      <c r="A9223" s="223" t="s">
        <v>1</v>
      </c>
      <c r="B9223" s="223" t="s">
        <v>12763</v>
      </c>
    </row>
    <row r="9224" spans="1:2">
      <c r="A9224" s="223" t="s">
        <v>40606</v>
      </c>
      <c r="B9224" s="223" t="s">
        <v>12764</v>
      </c>
    </row>
    <row r="9225" spans="1:2">
      <c r="A9225" s="223" t="s">
        <v>0</v>
      </c>
      <c r="B9225" s="223" t="s">
        <v>12765</v>
      </c>
    </row>
    <row r="9226" spans="1:2">
      <c r="A9226" s="223" t="s">
        <v>3179</v>
      </c>
      <c r="B9226" s="223" t="s">
        <v>12766</v>
      </c>
    </row>
    <row r="9227" spans="1:2">
      <c r="A9227" s="223" t="s">
        <v>1</v>
      </c>
      <c r="B9227" s="223" t="s">
        <v>12767</v>
      </c>
    </row>
    <row r="9228" spans="1:2">
      <c r="A9228" s="223" t="s">
        <v>40606</v>
      </c>
      <c r="B9228" s="223" t="s">
        <v>12768</v>
      </c>
    </row>
    <row r="9229" spans="1:2">
      <c r="A9229" s="223" t="s">
        <v>1</v>
      </c>
      <c r="B9229" s="223" t="s">
        <v>12769</v>
      </c>
    </row>
    <row r="9230" spans="1:2">
      <c r="A9230" s="223" t="s">
        <v>40608</v>
      </c>
      <c r="B9230" s="223" t="s">
        <v>12770</v>
      </c>
    </row>
    <row r="9231" spans="1:2">
      <c r="A9231" s="223" t="s">
        <v>1</v>
      </c>
      <c r="B9231" s="223" t="s">
        <v>12771</v>
      </c>
    </row>
    <row r="9232" spans="1:2">
      <c r="A9232" s="223" t="s">
        <v>40605</v>
      </c>
      <c r="B9232" s="223" t="s">
        <v>12772</v>
      </c>
    </row>
    <row r="9233" spans="1:2">
      <c r="A9233" s="223" t="s">
        <v>0</v>
      </c>
      <c r="B9233" s="223" t="s">
        <v>12773</v>
      </c>
    </row>
    <row r="9234" spans="1:2">
      <c r="A9234" s="223" t="s">
        <v>0</v>
      </c>
      <c r="B9234" s="223" t="s">
        <v>12774</v>
      </c>
    </row>
    <row r="9235" spans="1:2">
      <c r="A9235" s="223" t="s">
        <v>1</v>
      </c>
      <c r="B9235" s="223" t="s">
        <v>12775</v>
      </c>
    </row>
    <row r="9236" spans="1:2">
      <c r="A9236" s="223" t="s">
        <v>1</v>
      </c>
      <c r="B9236" s="223" t="s">
        <v>12776</v>
      </c>
    </row>
    <row r="9237" spans="1:2">
      <c r="A9237" s="223" t="s">
        <v>3179</v>
      </c>
      <c r="B9237" s="223" t="s">
        <v>12777</v>
      </c>
    </row>
    <row r="9238" spans="1:2">
      <c r="A9238" s="223" t="s">
        <v>0</v>
      </c>
      <c r="B9238" s="223" t="s">
        <v>12778</v>
      </c>
    </row>
    <row r="9239" spans="1:2">
      <c r="A9239" s="223" t="s">
        <v>0</v>
      </c>
      <c r="B9239" s="223" t="s">
        <v>12779</v>
      </c>
    </row>
    <row r="9240" spans="1:2">
      <c r="A9240" s="223" t="s">
        <v>3179</v>
      </c>
      <c r="B9240" s="223" t="s">
        <v>12780</v>
      </c>
    </row>
    <row r="9241" spans="1:2">
      <c r="A9241" s="223" t="s">
        <v>40607</v>
      </c>
      <c r="B9241" s="223" t="s">
        <v>12781</v>
      </c>
    </row>
    <row r="9242" spans="1:2">
      <c r="A9242" s="223" t="s">
        <v>1</v>
      </c>
      <c r="B9242" s="223" t="s">
        <v>12782</v>
      </c>
    </row>
    <row r="9243" spans="1:2">
      <c r="A9243" s="223" t="s">
        <v>40608</v>
      </c>
      <c r="B9243" s="223" t="s">
        <v>12783</v>
      </c>
    </row>
    <row r="9244" spans="1:2">
      <c r="A9244" s="223" t="s">
        <v>1</v>
      </c>
      <c r="B9244" s="223" t="s">
        <v>12784</v>
      </c>
    </row>
    <row r="9245" spans="1:2">
      <c r="A9245" s="223" t="s">
        <v>3179</v>
      </c>
      <c r="B9245" s="223" t="s">
        <v>12785</v>
      </c>
    </row>
    <row r="9246" spans="1:2">
      <c r="A9246" s="223" t="s">
        <v>40606</v>
      </c>
      <c r="B9246" s="223" t="s">
        <v>12786</v>
      </c>
    </row>
    <row r="9247" spans="1:2">
      <c r="A9247" s="223" t="s">
        <v>1</v>
      </c>
      <c r="B9247" s="223" t="s">
        <v>12787</v>
      </c>
    </row>
    <row r="9248" spans="1:2">
      <c r="A9248" s="223" t="s">
        <v>0</v>
      </c>
      <c r="B9248" s="223" t="s">
        <v>12788</v>
      </c>
    </row>
    <row r="9249" spans="1:2">
      <c r="A9249" s="223" t="s">
        <v>1</v>
      </c>
      <c r="B9249" s="223" t="s">
        <v>12789</v>
      </c>
    </row>
    <row r="9250" spans="1:2">
      <c r="A9250" s="223" t="s">
        <v>40606</v>
      </c>
      <c r="B9250" s="223" t="s">
        <v>12790</v>
      </c>
    </row>
    <row r="9251" spans="1:2">
      <c r="A9251" s="223" t="s">
        <v>0</v>
      </c>
      <c r="B9251" s="223" t="s">
        <v>12791</v>
      </c>
    </row>
    <row r="9252" spans="1:2">
      <c r="A9252" s="223" t="s">
        <v>40605</v>
      </c>
      <c r="B9252" s="223" t="s">
        <v>12792</v>
      </c>
    </row>
    <row r="9253" spans="1:2">
      <c r="A9253" s="223" t="s">
        <v>1</v>
      </c>
      <c r="B9253" s="223" t="s">
        <v>12793</v>
      </c>
    </row>
    <row r="9254" spans="1:2">
      <c r="A9254" s="223" t="s">
        <v>1</v>
      </c>
      <c r="B9254" s="223" t="s">
        <v>12794</v>
      </c>
    </row>
    <row r="9255" spans="1:2">
      <c r="A9255" s="223" t="s">
        <v>0</v>
      </c>
      <c r="B9255" s="223" t="s">
        <v>12795</v>
      </c>
    </row>
    <row r="9256" spans="1:2">
      <c r="A9256" s="223" t="s">
        <v>40607</v>
      </c>
      <c r="B9256" s="223" t="s">
        <v>12796</v>
      </c>
    </row>
    <row r="9257" spans="1:2">
      <c r="A9257" s="223" t="s">
        <v>0</v>
      </c>
      <c r="B9257" s="223" t="s">
        <v>12797</v>
      </c>
    </row>
    <row r="9258" spans="1:2">
      <c r="A9258" s="223" t="s">
        <v>3179</v>
      </c>
      <c r="B9258" s="223" t="s">
        <v>12798</v>
      </c>
    </row>
    <row r="9259" spans="1:2">
      <c r="A9259" s="223" t="s">
        <v>3179</v>
      </c>
      <c r="B9259" s="223" t="s">
        <v>12799</v>
      </c>
    </row>
    <row r="9260" spans="1:2">
      <c r="A9260" s="223" t="s">
        <v>1</v>
      </c>
      <c r="B9260" s="223" t="s">
        <v>12800</v>
      </c>
    </row>
    <row r="9261" spans="1:2">
      <c r="A9261" s="223" t="s">
        <v>40605</v>
      </c>
      <c r="B9261" s="223" t="s">
        <v>12801</v>
      </c>
    </row>
    <row r="9262" spans="1:2">
      <c r="A9262" s="223" t="s">
        <v>0</v>
      </c>
      <c r="B9262" s="223" t="s">
        <v>12802</v>
      </c>
    </row>
    <row r="9263" spans="1:2">
      <c r="A9263" s="223" t="s">
        <v>0</v>
      </c>
      <c r="B9263" s="223" t="s">
        <v>12803</v>
      </c>
    </row>
    <row r="9264" spans="1:2">
      <c r="A9264" s="223" t="s">
        <v>40607</v>
      </c>
      <c r="B9264" s="223" t="s">
        <v>12804</v>
      </c>
    </row>
    <row r="9265" spans="1:2">
      <c r="A9265" s="223" t="s">
        <v>40607</v>
      </c>
      <c r="B9265" s="223" t="s">
        <v>12805</v>
      </c>
    </row>
    <row r="9266" spans="1:2">
      <c r="A9266" s="223" t="s">
        <v>40605</v>
      </c>
      <c r="B9266" s="223" t="s">
        <v>12806</v>
      </c>
    </row>
    <row r="9267" spans="1:2">
      <c r="A9267" s="223" t="s">
        <v>0</v>
      </c>
      <c r="B9267" s="223" t="s">
        <v>12807</v>
      </c>
    </row>
    <row r="9268" spans="1:2">
      <c r="A9268" s="223" t="s">
        <v>0</v>
      </c>
      <c r="B9268" s="223" t="s">
        <v>12808</v>
      </c>
    </row>
    <row r="9269" spans="1:2">
      <c r="A9269" s="223" t="s">
        <v>40608</v>
      </c>
      <c r="B9269" s="223" t="s">
        <v>12809</v>
      </c>
    </row>
    <row r="9270" spans="1:2">
      <c r="A9270" s="223" t="s">
        <v>40606</v>
      </c>
      <c r="B9270" s="223" t="s">
        <v>12810</v>
      </c>
    </row>
    <row r="9271" spans="1:2">
      <c r="A9271" s="223" t="s">
        <v>40607</v>
      </c>
      <c r="B9271" s="223" t="s">
        <v>12811</v>
      </c>
    </row>
    <row r="9272" spans="1:2">
      <c r="A9272" s="223" t="s">
        <v>1</v>
      </c>
      <c r="B9272" s="223" t="s">
        <v>12812</v>
      </c>
    </row>
    <row r="9273" spans="1:2">
      <c r="A9273" s="223" t="s">
        <v>1</v>
      </c>
      <c r="B9273" s="223" t="s">
        <v>12813</v>
      </c>
    </row>
    <row r="9274" spans="1:2">
      <c r="A9274" s="223" t="s">
        <v>1</v>
      </c>
      <c r="B9274" s="223" t="s">
        <v>12814</v>
      </c>
    </row>
    <row r="9275" spans="1:2">
      <c r="A9275" s="223" t="s">
        <v>40607</v>
      </c>
      <c r="B9275" s="223" t="s">
        <v>12815</v>
      </c>
    </row>
    <row r="9276" spans="1:2">
      <c r="A9276" s="223" t="s">
        <v>40607</v>
      </c>
      <c r="B9276" s="223" t="s">
        <v>12816</v>
      </c>
    </row>
    <row r="9277" spans="1:2">
      <c r="A9277" s="223" t="s">
        <v>40606</v>
      </c>
      <c r="B9277" s="223" t="s">
        <v>12817</v>
      </c>
    </row>
    <row r="9278" spans="1:2">
      <c r="A9278" s="223" t="s">
        <v>1</v>
      </c>
      <c r="B9278" s="223" t="s">
        <v>12818</v>
      </c>
    </row>
    <row r="9279" spans="1:2">
      <c r="A9279" s="223" t="s">
        <v>1</v>
      </c>
      <c r="B9279" s="223" t="s">
        <v>12819</v>
      </c>
    </row>
    <row r="9280" spans="1:2">
      <c r="A9280" s="223" t="s">
        <v>40607</v>
      </c>
      <c r="B9280" s="223" t="s">
        <v>12820</v>
      </c>
    </row>
    <row r="9281" spans="1:2">
      <c r="A9281" s="223" t="s">
        <v>40608</v>
      </c>
      <c r="B9281" s="223" t="s">
        <v>12821</v>
      </c>
    </row>
    <row r="9282" spans="1:2">
      <c r="A9282" s="223" t="s">
        <v>0</v>
      </c>
      <c r="B9282" s="223" t="s">
        <v>12822</v>
      </c>
    </row>
    <row r="9283" spans="1:2">
      <c r="A9283" s="223" t="s">
        <v>1</v>
      </c>
      <c r="B9283" s="223" t="s">
        <v>12823</v>
      </c>
    </row>
    <row r="9284" spans="1:2">
      <c r="A9284" s="223" t="s">
        <v>1</v>
      </c>
      <c r="B9284" s="223" t="s">
        <v>12824</v>
      </c>
    </row>
    <row r="9285" spans="1:2">
      <c r="A9285" s="223" t="s">
        <v>3179</v>
      </c>
      <c r="B9285" s="223" t="s">
        <v>12825</v>
      </c>
    </row>
    <row r="9286" spans="1:2">
      <c r="A9286" s="223" t="s">
        <v>40607</v>
      </c>
      <c r="B9286" s="223" t="s">
        <v>12826</v>
      </c>
    </row>
    <row r="9287" spans="1:2">
      <c r="A9287" s="223" t="s">
        <v>0</v>
      </c>
      <c r="B9287" s="223" t="s">
        <v>12827</v>
      </c>
    </row>
    <row r="9288" spans="1:2">
      <c r="A9288" s="223" t="s">
        <v>40607</v>
      </c>
      <c r="B9288" s="223" t="s">
        <v>12828</v>
      </c>
    </row>
    <row r="9289" spans="1:2">
      <c r="A9289" s="223" t="s">
        <v>3179</v>
      </c>
      <c r="B9289" s="223" t="s">
        <v>12829</v>
      </c>
    </row>
    <row r="9290" spans="1:2">
      <c r="A9290" s="223" t="s">
        <v>1</v>
      </c>
      <c r="B9290" s="223" t="s">
        <v>12830</v>
      </c>
    </row>
    <row r="9291" spans="1:2">
      <c r="A9291" s="223" t="s">
        <v>40605</v>
      </c>
      <c r="B9291" s="223" t="s">
        <v>12831</v>
      </c>
    </row>
    <row r="9292" spans="1:2">
      <c r="A9292" s="223" t="s">
        <v>0</v>
      </c>
      <c r="B9292" s="223" t="s">
        <v>12832</v>
      </c>
    </row>
    <row r="9293" spans="1:2">
      <c r="A9293" s="223" t="s">
        <v>3179</v>
      </c>
      <c r="B9293" s="223" t="s">
        <v>12833</v>
      </c>
    </row>
    <row r="9294" spans="1:2">
      <c r="A9294" s="223" t="s">
        <v>3179</v>
      </c>
      <c r="B9294" s="223" t="s">
        <v>12834</v>
      </c>
    </row>
    <row r="9295" spans="1:2">
      <c r="A9295" s="223" t="s">
        <v>1</v>
      </c>
      <c r="B9295" s="223" t="s">
        <v>12835</v>
      </c>
    </row>
    <row r="9296" spans="1:2">
      <c r="A9296" s="223" t="s">
        <v>40606</v>
      </c>
      <c r="B9296" s="223" t="s">
        <v>12836</v>
      </c>
    </row>
    <row r="9297" spans="1:2">
      <c r="A9297" s="223" t="s">
        <v>3179</v>
      </c>
      <c r="B9297" s="223" t="s">
        <v>12837</v>
      </c>
    </row>
    <row r="9298" spans="1:2">
      <c r="A9298" s="223" t="s">
        <v>40607</v>
      </c>
      <c r="B9298" s="223" t="s">
        <v>12838</v>
      </c>
    </row>
    <row r="9299" spans="1:2">
      <c r="A9299" s="223" t="s">
        <v>1</v>
      </c>
      <c r="B9299" s="223" t="s">
        <v>12839</v>
      </c>
    </row>
    <row r="9300" spans="1:2">
      <c r="A9300" s="223" t="s">
        <v>1</v>
      </c>
      <c r="B9300" s="223" t="s">
        <v>12840</v>
      </c>
    </row>
    <row r="9301" spans="1:2">
      <c r="A9301" s="223" t="s">
        <v>3179</v>
      </c>
      <c r="B9301" s="223" t="s">
        <v>12841</v>
      </c>
    </row>
    <row r="9302" spans="1:2">
      <c r="A9302" s="223" t="s">
        <v>40605</v>
      </c>
      <c r="B9302" s="223" t="s">
        <v>12842</v>
      </c>
    </row>
    <row r="9303" spans="1:2">
      <c r="A9303" s="223" t="s">
        <v>3179</v>
      </c>
      <c r="B9303" s="223" t="s">
        <v>12843</v>
      </c>
    </row>
    <row r="9304" spans="1:2">
      <c r="A9304" s="223" t="s">
        <v>3179</v>
      </c>
      <c r="B9304" s="223" t="s">
        <v>12844</v>
      </c>
    </row>
    <row r="9305" spans="1:2">
      <c r="A9305" s="223" t="s">
        <v>40607</v>
      </c>
      <c r="B9305" s="223" t="s">
        <v>12845</v>
      </c>
    </row>
    <row r="9306" spans="1:2">
      <c r="A9306" s="223" t="s">
        <v>0</v>
      </c>
      <c r="B9306" s="223" t="s">
        <v>12846</v>
      </c>
    </row>
    <row r="9307" spans="1:2">
      <c r="A9307" s="223" t="s">
        <v>40605</v>
      </c>
      <c r="B9307" s="223" t="s">
        <v>12847</v>
      </c>
    </row>
    <row r="9308" spans="1:2">
      <c r="A9308" s="223" t="s">
        <v>40608</v>
      </c>
      <c r="B9308" s="223" t="s">
        <v>12848</v>
      </c>
    </row>
    <row r="9309" spans="1:2">
      <c r="A9309" s="223" t="s">
        <v>3179</v>
      </c>
      <c r="B9309" s="223" t="s">
        <v>12849</v>
      </c>
    </row>
    <row r="9310" spans="1:2">
      <c r="A9310" s="223" t="s">
        <v>40607</v>
      </c>
      <c r="B9310" s="223" t="s">
        <v>12850</v>
      </c>
    </row>
    <row r="9311" spans="1:2">
      <c r="A9311" s="223" t="s">
        <v>1</v>
      </c>
      <c r="B9311" s="223" t="s">
        <v>12851</v>
      </c>
    </row>
    <row r="9312" spans="1:2">
      <c r="A9312" s="223" t="s">
        <v>1</v>
      </c>
      <c r="B9312" s="223" t="s">
        <v>12852</v>
      </c>
    </row>
    <row r="9313" spans="1:2">
      <c r="A9313" s="223" t="s">
        <v>40607</v>
      </c>
      <c r="B9313" s="223" t="s">
        <v>12853</v>
      </c>
    </row>
    <row r="9314" spans="1:2">
      <c r="A9314" s="223" t="s">
        <v>40606</v>
      </c>
      <c r="B9314" s="223" t="s">
        <v>12854</v>
      </c>
    </row>
    <row r="9315" spans="1:2">
      <c r="A9315" s="223" t="s">
        <v>3179</v>
      </c>
      <c r="B9315" s="223" t="s">
        <v>12855</v>
      </c>
    </row>
    <row r="9316" spans="1:2">
      <c r="A9316" s="223" t="s">
        <v>0</v>
      </c>
      <c r="B9316" s="223" t="s">
        <v>12856</v>
      </c>
    </row>
    <row r="9317" spans="1:2">
      <c r="A9317" s="223" t="s">
        <v>1</v>
      </c>
      <c r="B9317" s="223" t="s">
        <v>12857</v>
      </c>
    </row>
    <row r="9318" spans="1:2">
      <c r="A9318" s="223" t="s">
        <v>1</v>
      </c>
      <c r="B9318" s="223" t="s">
        <v>12858</v>
      </c>
    </row>
    <row r="9319" spans="1:2">
      <c r="A9319" s="223" t="s">
        <v>40606</v>
      </c>
      <c r="B9319" s="223" t="s">
        <v>12859</v>
      </c>
    </row>
    <row r="9320" spans="1:2">
      <c r="A9320" s="223" t="s">
        <v>3179</v>
      </c>
      <c r="B9320" s="223" t="s">
        <v>12860</v>
      </c>
    </row>
    <row r="9321" spans="1:2">
      <c r="A9321" s="223" t="s">
        <v>1</v>
      </c>
      <c r="B9321" s="223" t="s">
        <v>12861</v>
      </c>
    </row>
    <row r="9322" spans="1:2">
      <c r="A9322" s="223" t="s">
        <v>0</v>
      </c>
      <c r="B9322" s="223" t="s">
        <v>12862</v>
      </c>
    </row>
    <row r="9323" spans="1:2">
      <c r="A9323" s="223" t="s">
        <v>0</v>
      </c>
      <c r="B9323" s="223" t="s">
        <v>12863</v>
      </c>
    </row>
    <row r="9324" spans="1:2">
      <c r="A9324" s="223" t="s">
        <v>3179</v>
      </c>
      <c r="B9324" s="223" t="s">
        <v>12864</v>
      </c>
    </row>
    <row r="9325" spans="1:2">
      <c r="A9325" s="223" t="s">
        <v>0</v>
      </c>
      <c r="B9325" s="223" t="s">
        <v>12865</v>
      </c>
    </row>
    <row r="9326" spans="1:2">
      <c r="A9326" s="223" t="s">
        <v>40606</v>
      </c>
      <c r="B9326" s="223" t="s">
        <v>12866</v>
      </c>
    </row>
    <row r="9327" spans="1:2">
      <c r="A9327" s="223" t="s">
        <v>1</v>
      </c>
      <c r="B9327" s="223" t="s">
        <v>12867</v>
      </c>
    </row>
    <row r="9328" spans="1:2">
      <c r="A9328" s="223" t="s">
        <v>40605</v>
      </c>
      <c r="B9328" s="223" t="s">
        <v>12868</v>
      </c>
    </row>
    <row r="9329" spans="1:2">
      <c r="A9329" s="223" t="s">
        <v>0</v>
      </c>
      <c r="B9329" s="223" t="s">
        <v>12869</v>
      </c>
    </row>
    <row r="9330" spans="1:2">
      <c r="A9330" s="223" t="s">
        <v>3179</v>
      </c>
      <c r="B9330" s="223" t="s">
        <v>12870</v>
      </c>
    </row>
    <row r="9331" spans="1:2">
      <c r="A9331" s="223" t="s">
        <v>40606</v>
      </c>
      <c r="B9331" s="223" t="s">
        <v>12871</v>
      </c>
    </row>
    <row r="9332" spans="1:2">
      <c r="A9332" s="223" t="s">
        <v>40606</v>
      </c>
      <c r="B9332" s="223" t="s">
        <v>12872</v>
      </c>
    </row>
    <row r="9333" spans="1:2">
      <c r="A9333" s="223" t="s">
        <v>1</v>
      </c>
      <c r="B9333" s="223" t="s">
        <v>12873</v>
      </c>
    </row>
    <row r="9334" spans="1:2">
      <c r="A9334" s="223" t="s">
        <v>1</v>
      </c>
      <c r="B9334" s="223" t="s">
        <v>12874</v>
      </c>
    </row>
    <row r="9335" spans="1:2">
      <c r="A9335" s="223" t="s">
        <v>40605</v>
      </c>
      <c r="B9335" s="223" t="s">
        <v>12875</v>
      </c>
    </row>
    <row r="9336" spans="1:2">
      <c r="A9336" s="223" t="s">
        <v>40608</v>
      </c>
      <c r="B9336" s="223" t="s">
        <v>12876</v>
      </c>
    </row>
    <row r="9337" spans="1:2">
      <c r="A9337" s="223" t="s">
        <v>40607</v>
      </c>
      <c r="B9337" s="223" t="s">
        <v>12877</v>
      </c>
    </row>
    <row r="9338" spans="1:2">
      <c r="A9338" s="223" t="s">
        <v>1</v>
      </c>
      <c r="B9338" s="223" t="s">
        <v>12878</v>
      </c>
    </row>
    <row r="9339" spans="1:2">
      <c r="A9339" s="223" t="s">
        <v>40607</v>
      </c>
      <c r="B9339" s="223" t="s">
        <v>12879</v>
      </c>
    </row>
    <row r="9340" spans="1:2">
      <c r="A9340" s="223" t="s">
        <v>40607</v>
      </c>
      <c r="B9340" s="223" t="s">
        <v>12880</v>
      </c>
    </row>
    <row r="9341" spans="1:2">
      <c r="A9341" s="223" t="s">
        <v>1</v>
      </c>
      <c r="B9341" s="223" t="s">
        <v>12881</v>
      </c>
    </row>
    <row r="9342" spans="1:2">
      <c r="A9342" s="223" t="s">
        <v>40605</v>
      </c>
      <c r="B9342" s="223" t="s">
        <v>12882</v>
      </c>
    </row>
    <row r="9343" spans="1:2">
      <c r="A9343" s="223" t="s">
        <v>1</v>
      </c>
      <c r="B9343" s="223" t="s">
        <v>12883</v>
      </c>
    </row>
    <row r="9344" spans="1:2">
      <c r="A9344" s="223" t="s">
        <v>40608</v>
      </c>
      <c r="B9344" s="223" t="s">
        <v>12884</v>
      </c>
    </row>
    <row r="9345" spans="1:2">
      <c r="A9345" s="223" t="s">
        <v>1</v>
      </c>
      <c r="B9345" s="223" t="s">
        <v>12885</v>
      </c>
    </row>
    <row r="9346" spans="1:2">
      <c r="A9346" s="223" t="s">
        <v>1</v>
      </c>
      <c r="B9346" s="223" t="s">
        <v>12886</v>
      </c>
    </row>
    <row r="9347" spans="1:2">
      <c r="A9347" s="223" t="s">
        <v>1</v>
      </c>
      <c r="B9347" s="223" t="s">
        <v>12887</v>
      </c>
    </row>
    <row r="9348" spans="1:2">
      <c r="A9348" s="223" t="s">
        <v>1</v>
      </c>
      <c r="B9348" s="223" t="s">
        <v>12888</v>
      </c>
    </row>
    <row r="9349" spans="1:2">
      <c r="A9349" s="223" t="s">
        <v>40607</v>
      </c>
      <c r="B9349" s="223" t="s">
        <v>12889</v>
      </c>
    </row>
    <row r="9350" spans="1:2">
      <c r="A9350" s="223" t="s">
        <v>40607</v>
      </c>
      <c r="B9350" s="223" t="s">
        <v>12890</v>
      </c>
    </row>
    <row r="9351" spans="1:2">
      <c r="A9351" s="223" t="s">
        <v>0</v>
      </c>
      <c r="B9351" s="223" t="s">
        <v>12891</v>
      </c>
    </row>
    <row r="9352" spans="1:2">
      <c r="A9352" s="223" t="s">
        <v>1</v>
      </c>
      <c r="B9352" s="223" t="s">
        <v>12892</v>
      </c>
    </row>
    <row r="9353" spans="1:2">
      <c r="A9353" s="223" t="s">
        <v>1</v>
      </c>
      <c r="B9353" s="223" t="s">
        <v>12893</v>
      </c>
    </row>
    <row r="9354" spans="1:2">
      <c r="A9354" s="223" t="s">
        <v>40607</v>
      </c>
      <c r="B9354" s="223" t="s">
        <v>12894</v>
      </c>
    </row>
    <row r="9355" spans="1:2">
      <c r="A9355" s="223" t="s">
        <v>1</v>
      </c>
      <c r="B9355" s="223" t="s">
        <v>12895</v>
      </c>
    </row>
    <row r="9356" spans="1:2">
      <c r="A9356" s="223" t="s">
        <v>0</v>
      </c>
      <c r="B9356" s="223" t="s">
        <v>12896</v>
      </c>
    </row>
    <row r="9357" spans="1:2">
      <c r="A9357" s="223" t="s">
        <v>1</v>
      </c>
      <c r="B9357" s="223" t="s">
        <v>12897</v>
      </c>
    </row>
    <row r="9358" spans="1:2">
      <c r="A9358" s="223" t="s">
        <v>1</v>
      </c>
      <c r="B9358" s="223" t="s">
        <v>12898</v>
      </c>
    </row>
    <row r="9359" spans="1:2">
      <c r="A9359" s="223" t="s">
        <v>40606</v>
      </c>
      <c r="B9359" s="223" t="s">
        <v>12899</v>
      </c>
    </row>
    <row r="9360" spans="1:2">
      <c r="A9360" s="223" t="s">
        <v>0</v>
      </c>
      <c r="B9360" s="223" t="s">
        <v>12900</v>
      </c>
    </row>
    <row r="9361" spans="1:2">
      <c r="A9361" s="223" t="s">
        <v>1</v>
      </c>
      <c r="B9361" s="223" t="s">
        <v>12901</v>
      </c>
    </row>
    <row r="9362" spans="1:2">
      <c r="A9362" s="223" t="s">
        <v>1</v>
      </c>
      <c r="B9362" s="223" t="s">
        <v>12902</v>
      </c>
    </row>
    <row r="9363" spans="1:2">
      <c r="A9363" s="223" t="s">
        <v>40607</v>
      </c>
      <c r="B9363" s="223" t="s">
        <v>12903</v>
      </c>
    </row>
    <row r="9364" spans="1:2">
      <c r="A9364" s="223" t="s">
        <v>1</v>
      </c>
      <c r="B9364" s="223" t="s">
        <v>12904</v>
      </c>
    </row>
    <row r="9365" spans="1:2">
      <c r="A9365" s="223" t="s">
        <v>40605</v>
      </c>
      <c r="B9365" s="223" t="s">
        <v>12905</v>
      </c>
    </row>
    <row r="9366" spans="1:2">
      <c r="A9366" s="223" t="s">
        <v>1</v>
      </c>
      <c r="B9366" s="223" t="s">
        <v>12906</v>
      </c>
    </row>
    <row r="9367" spans="1:2">
      <c r="A9367" s="223" t="s">
        <v>0</v>
      </c>
      <c r="B9367" s="223" t="s">
        <v>12907</v>
      </c>
    </row>
    <row r="9368" spans="1:2">
      <c r="A9368" s="223" t="s">
        <v>1</v>
      </c>
      <c r="B9368" s="223" t="s">
        <v>12908</v>
      </c>
    </row>
    <row r="9369" spans="1:2">
      <c r="A9369" s="223" t="s">
        <v>40608</v>
      </c>
      <c r="B9369" s="223" t="s">
        <v>12909</v>
      </c>
    </row>
    <row r="9370" spans="1:2">
      <c r="A9370" s="223" t="s">
        <v>40607</v>
      </c>
      <c r="B9370" s="223" t="s">
        <v>12910</v>
      </c>
    </row>
    <row r="9371" spans="1:2">
      <c r="A9371" s="223" t="s">
        <v>3179</v>
      </c>
      <c r="B9371" s="223" t="s">
        <v>12911</v>
      </c>
    </row>
    <row r="9372" spans="1:2">
      <c r="A9372" s="223" t="s">
        <v>1</v>
      </c>
      <c r="B9372" s="223" t="s">
        <v>12912</v>
      </c>
    </row>
    <row r="9373" spans="1:2">
      <c r="A9373" s="223" t="s">
        <v>40606</v>
      </c>
      <c r="B9373" s="223" t="s">
        <v>12913</v>
      </c>
    </row>
    <row r="9374" spans="1:2">
      <c r="A9374" s="223" t="s">
        <v>0</v>
      </c>
      <c r="B9374" s="223" t="s">
        <v>12914</v>
      </c>
    </row>
    <row r="9375" spans="1:2">
      <c r="A9375" s="223" t="s">
        <v>0</v>
      </c>
      <c r="B9375" s="223" t="s">
        <v>12915</v>
      </c>
    </row>
    <row r="9376" spans="1:2">
      <c r="A9376" s="223" t="s">
        <v>1</v>
      </c>
      <c r="B9376" s="223" t="s">
        <v>12916</v>
      </c>
    </row>
    <row r="9377" spans="1:2">
      <c r="A9377" s="223" t="s">
        <v>3179</v>
      </c>
      <c r="B9377" s="223" t="s">
        <v>12917</v>
      </c>
    </row>
    <row r="9378" spans="1:2">
      <c r="A9378" s="223" t="s">
        <v>1</v>
      </c>
      <c r="B9378" s="223" t="s">
        <v>12918</v>
      </c>
    </row>
    <row r="9379" spans="1:2">
      <c r="A9379" s="223" t="s">
        <v>3179</v>
      </c>
      <c r="B9379" s="223" t="s">
        <v>12919</v>
      </c>
    </row>
    <row r="9380" spans="1:2">
      <c r="A9380" s="223" t="s">
        <v>40607</v>
      </c>
      <c r="B9380" s="223" t="s">
        <v>12920</v>
      </c>
    </row>
    <row r="9381" spans="1:2">
      <c r="A9381" s="223" t="s">
        <v>1</v>
      </c>
      <c r="B9381" s="223" t="s">
        <v>12921</v>
      </c>
    </row>
    <row r="9382" spans="1:2">
      <c r="A9382" s="223" t="s">
        <v>40607</v>
      </c>
      <c r="B9382" s="223" t="s">
        <v>12922</v>
      </c>
    </row>
    <row r="9383" spans="1:2">
      <c r="A9383" s="223" t="s">
        <v>40607</v>
      </c>
      <c r="B9383" s="223" t="s">
        <v>12923</v>
      </c>
    </row>
    <row r="9384" spans="1:2">
      <c r="A9384" s="223" t="s">
        <v>3179</v>
      </c>
      <c r="B9384" s="223" t="s">
        <v>12924</v>
      </c>
    </row>
    <row r="9385" spans="1:2">
      <c r="A9385" s="223" t="s">
        <v>40605</v>
      </c>
      <c r="B9385" s="223" t="s">
        <v>12925</v>
      </c>
    </row>
    <row r="9386" spans="1:2">
      <c r="A9386" s="223" t="s">
        <v>40606</v>
      </c>
      <c r="B9386" s="223" t="s">
        <v>12926</v>
      </c>
    </row>
    <row r="9387" spans="1:2">
      <c r="A9387" s="223" t="s">
        <v>1</v>
      </c>
      <c r="B9387" s="223" t="s">
        <v>12927</v>
      </c>
    </row>
    <row r="9388" spans="1:2">
      <c r="A9388" s="223" t="s">
        <v>1</v>
      </c>
      <c r="B9388" s="223" t="s">
        <v>12928</v>
      </c>
    </row>
    <row r="9389" spans="1:2">
      <c r="A9389" s="223" t="s">
        <v>3179</v>
      </c>
      <c r="B9389" s="223" t="s">
        <v>12929</v>
      </c>
    </row>
    <row r="9390" spans="1:2">
      <c r="A9390" s="223" t="s">
        <v>40608</v>
      </c>
      <c r="B9390" s="223" t="s">
        <v>12930</v>
      </c>
    </row>
    <row r="9391" spans="1:2">
      <c r="A9391" s="223" t="s">
        <v>40607</v>
      </c>
      <c r="B9391" s="223" t="s">
        <v>12931</v>
      </c>
    </row>
    <row r="9392" spans="1:2">
      <c r="A9392" s="223" t="s">
        <v>40607</v>
      </c>
      <c r="B9392" s="223" t="s">
        <v>12932</v>
      </c>
    </row>
    <row r="9393" spans="1:2">
      <c r="A9393" s="223" t="s">
        <v>1</v>
      </c>
      <c r="B9393" s="223" t="s">
        <v>12933</v>
      </c>
    </row>
    <row r="9394" spans="1:2">
      <c r="A9394" s="223" t="s">
        <v>3179</v>
      </c>
      <c r="B9394" s="223" t="s">
        <v>12934</v>
      </c>
    </row>
    <row r="9395" spans="1:2">
      <c r="A9395" s="223" t="s">
        <v>0</v>
      </c>
      <c r="B9395" s="223" t="s">
        <v>12935</v>
      </c>
    </row>
    <row r="9396" spans="1:2">
      <c r="A9396" s="223" t="s">
        <v>0</v>
      </c>
      <c r="B9396" s="223" t="s">
        <v>12936</v>
      </c>
    </row>
    <row r="9397" spans="1:2">
      <c r="A9397" s="223" t="s">
        <v>3179</v>
      </c>
      <c r="B9397" s="223" t="s">
        <v>12937</v>
      </c>
    </row>
    <row r="9398" spans="1:2">
      <c r="A9398" s="223" t="s">
        <v>40607</v>
      </c>
      <c r="B9398" s="223" t="s">
        <v>12938</v>
      </c>
    </row>
    <row r="9399" spans="1:2">
      <c r="A9399" s="223" t="s">
        <v>40607</v>
      </c>
      <c r="B9399" s="223" t="s">
        <v>12939</v>
      </c>
    </row>
    <row r="9400" spans="1:2">
      <c r="A9400" s="223" t="s">
        <v>40607</v>
      </c>
      <c r="B9400" s="223" t="s">
        <v>12940</v>
      </c>
    </row>
    <row r="9401" spans="1:2">
      <c r="A9401" s="223" t="s">
        <v>1</v>
      </c>
      <c r="B9401" s="223" t="s">
        <v>12941</v>
      </c>
    </row>
    <row r="9402" spans="1:2">
      <c r="A9402" s="223" t="s">
        <v>1</v>
      </c>
      <c r="B9402" s="223" t="s">
        <v>12942</v>
      </c>
    </row>
    <row r="9403" spans="1:2">
      <c r="A9403" s="223" t="s">
        <v>3179</v>
      </c>
      <c r="B9403" s="223" t="s">
        <v>12943</v>
      </c>
    </row>
    <row r="9404" spans="1:2">
      <c r="A9404" s="223" t="s">
        <v>1</v>
      </c>
      <c r="B9404" s="223" t="s">
        <v>12944</v>
      </c>
    </row>
    <row r="9405" spans="1:2">
      <c r="A9405" s="223" t="s">
        <v>3179</v>
      </c>
      <c r="B9405" s="223" t="s">
        <v>12945</v>
      </c>
    </row>
    <row r="9406" spans="1:2">
      <c r="A9406" s="223" t="s">
        <v>0</v>
      </c>
      <c r="B9406" s="223" t="s">
        <v>12946</v>
      </c>
    </row>
    <row r="9407" spans="1:2">
      <c r="A9407" s="223" t="s">
        <v>1</v>
      </c>
      <c r="B9407" s="223" t="s">
        <v>12947</v>
      </c>
    </row>
    <row r="9408" spans="1:2">
      <c r="A9408" s="223" t="s">
        <v>40608</v>
      </c>
      <c r="B9408" s="223" t="s">
        <v>12948</v>
      </c>
    </row>
    <row r="9409" spans="1:2">
      <c r="A9409" s="223" t="s">
        <v>0</v>
      </c>
      <c r="B9409" s="223" t="s">
        <v>12949</v>
      </c>
    </row>
    <row r="9410" spans="1:2">
      <c r="A9410" s="223" t="s">
        <v>1</v>
      </c>
      <c r="B9410" s="223" t="s">
        <v>12950</v>
      </c>
    </row>
    <row r="9411" spans="1:2">
      <c r="A9411" s="223" t="s">
        <v>3179</v>
      </c>
      <c r="B9411" s="223" t="s">
        <v>12951</v>
      </c>
    </row>
    <row r="9412" spans="1:2">
      <c r="A9412" s="223" t="s">
        <v>1</v>
      </c>
      <c r="B9412" s="223" t="s">
        <v>12952</v>
      </c>
    </row>
    <row r="9413" spans="1:2">
      <c r="A9413" s="223" t="s">
        <v>40608</v>
      </c>
      <c r="B9413" s="223" t="s">
        <v>12953</v>
      </c>
    </row>
    <row r="9414" spans="1:2">
      <c r="A9414" s="223" t="s">
        <v>3179</v>
      </c>
      <c r="B9414" s="223" t="s">
        <v>12954</v>
      </c>
    </row>
    <row r="9415" spans="1:2">
      <c r="A9415" s="223" t="s">
        <v>1</v>
      </c>
      <c r="B9415" s="223" t="s">
        <v>12955</v>
      </c>
    </row>
    <row r="9416" spans="1:2">
      <c r="A9416" s="223" t="s">
        <v>1</v>
      </c>
      <c r="B9416" s="223" t="s">
        <v>12956</v>
      </c>
    </row>
    <row r="9417" spans="1:2">
      <c r="A9417" s="223" t="s">
        <v>1</v>
      </c>
      <c r="B9417" s="223" t="s">
        <v>12957</v>
      </c>
    </row>
    <row r="9418" spans="1:2">
      <c r="A9418" s="223" t="s">
        <v>40607</v>
      </c>
      <c r="B9418" s="223" t="s">
        <v>12958</v>
      </c>
    </row>
    <row r="9419" spans="1:2">
      <c r="A9419" s="223" t="s">
        <v>0</v>
      </c>
      <c r="B9419" s="223" t="s">
        <v>12959</v>
      </c>
    </row>
    <row r="9420" spans="1:2">
      <c r="A9420" s="223" t="s">
        <v>3179</v>
      </c>
      <c r="B9420" s="223" t="s">
        <v>12960</v>
      </c>
    </row>
    <row r="9421" spans="1:2">
      <c r="A9421" s="223" t="s">
        <v>0</v>
      </c>
      <c r="B9421" s="223" t="s">
        <v>12961</v>
      </c>
    </row>
    <row r="9422" spans="1:2">
      <c r="A9422" s="223" t="s">
        <v>1</v>
      </c>
      <c r="B9422" s="223" t="s">
        <v>12962</v>
      </c>
    </row>
    <row r="9423" spans="1:2">
      <c r="A9423" s="223" t="s">
        <v>0</v>
      </c>
      <c r="B9423" s="223" t="s">
        <v>12963</v>
      </c>
    </row>
    <row r="9424" spans="1:2">
      <c r="A9424" s="223" t="s">
        <v>1</v>
      </c>
      <c r="B9424" s="223" t="s">
        <v>12964</v>
      </c>
    </row>
    <row r="9425" spans="1:2">
      <c r="A9425" s="223" t="s">
        <v>3179</v>
      </c>
      <c r="B9425" s="223" t="s">
        <v>12965</v>
      </c>
    </row>
    <row r="9426" spans="1:2">
      <c r="A9426" s="223" t="s">
        <v>40606</v>
      </c>
      <c r="B9426" s="223" t="s">
        <v>12966</v>
      </c>
    </row>
    <row r="9427" spans="1:2">
      <c r="A9427" s="223" t="s">
        <v>1</v>
      </c>
      <c r="B9427" s="223" t="s">
        <v>12967</v>
      </c>
    </row>
    <row r="9428" spans="1:2">
      <c r="A9428" s="223" t="s">
        <v>1</v>
      </c>
      <c r="B9428" s="223" t="s">
        <v>12968</v>
      </c>
    </row>
    <row r="9429" spans="1:2">
      <c r="A9429" s="223" t="s">
        <v>1</v>
      </c>
      <c r="B9429" s="223" t="s">
        <v>12969</v>
      </c>
    </row>
    <row r="9430" spans="1:2">
      <c r="A9430" s="223" t="s">
        <v>40606</v>
      </c>
      <c r="B9430" s="223" t="s">
        <v>12970</v>
      </c>
    </row>
    <row r="9431" spans="1:2">
      <c r="A9431" s="223" t="s">
        <v>1</v>
      </c>
      <c r="B9431" s="223" t="s">
        <v>12971</v>
      </c>
    </row>
    <row r="9432" spans="1:2">
      <c r="A9432" s="223" t="s">
        <v>1</v>
      </c>
      <c r="B9432" s="223" t="s">
        <v>12972</v>
      </c>
    </row>
    <row r="9433" spans="1:2">
      <c r="A9433" s="223" t="s">
        <v>0</v>
      </c>
      <c r="B9433" s="223" t="s">
        <v>12973</v>
      </c>
    </row>
    <row r="9434" spans="1:2">
      <c r="A9434" s="223" t="s">
        <v>1</v>
      </c>
      <c r="B9434" s="223" t="s">
        <v>12974</v>
      </c>
    </row>
    <row r="9435" spans="1:2">
      <c r="A9435" s="223" t="s">
        <v>40606</v>
      </c>
      <c r="B9435" s="223" t="s">
        <v>12975</v>
      </c>
    </row>
    <row r="9436" spans="1:2">
      <c r="A9436" s="223" t="s">
        <v>40605</v>
      </c>
      <c r="B9436" s="223" t="s">
        <v>12976</v>
      </c>
    </row>
    <row r="9437" spans="1:2">
      <c r="A9437" s="223" t="s">
        <v>3179</v>
      </c>
      <c r="B9437" s="223" t="s">
        <v>12977</v>
      </c>
    </row>
    <row r="9438" spans="1:2">
      <c r="A9438" s="223" t="s">
        <v>40607</v>
      </c>
      <c r="B9438" s="223" t="s">
        <v>12978</v>
      </c>
    </row>
    <row r="9439" spans="1:2">
      <c r="A9439" s="223" t="s">
        <v>0</v>
      </c>
      <c r="B9439" s="223" t="s">
        <v>12979</v>
      </c>
    </row>
    <row r="9440" spans="1:2">
      <c r="A9440" s="223" t="s">
        <v>1</v>
      </c>
      <c r="B9440" s="223" t="s">
        <v>12980</v>
      </c>
    </row>
    <row r="9441" spans="1:2">
      <c r="A9441" s="223" t="s">
        <v>40608</v>
      </c>
      <c r="B9441" s="223" t="s">
        <v>12981</v>
      </c>
    </row>
    <row r="9442" spans="1:2">
      <c r="A9442" s="223" t="s">
        <v>40605</v>
      </c>
      <c r="B9442" s="223" t="s">
        <v>12982</v>
      </c>
    </row>
    <row r="9443" spans="1:2">
      <c r="A9443" s="223" t="s">
        <v>40607</v>
      </c>
      <c r="B9443" s="223" t="s">
        <v>12983</v>
      </c>
    </row>
    <row r="9444" spans="1:2">
      <c r="A9444" s="223" t="s">
        <v>1</v>
      </c>
      <c r="B9444" s="223" t="s">
        <v>12984</v>
      </c>
    </row>
    <row r="9445" spans="1:2">
      <c r="A9445" s="223" t="s">
        <v>0</v>
      </c>
      <c r="B9445" s="223" t="s">
        <v>12985</v>
      </c>
    </row>
    <row r="9446" spans="1:2">
      <c r="A9446" s="223" t="s">
        <v>3179</v>
      </c>
      <c r="B9446" s="223" t="s">
        <v>12986</v>
      </c>
    </row>
    <row r="9447" spans="1:2">
      <c r="A9447" s="223" t="s">
        <v>0</v>
      </c>
      <c r="B9447" s="223" t="s">
        <v>12987</v>
      </c>
    </row>
    <row r="9448" spans="1:2">
      <c r="A9448" s="223" t="s">
        <v>1</v>
      </c>
      <c r="B9448" s="223" t="s">
        <v>12988</v>
      </c>
    </row>
    <row r="9449" spans="1:2">
      <c r="A9449" s="223" t="s">
        <v>0</v>
      </c>
      <c r="B9449" s="223" t="s">
        <v>12989</v>
      </c>
    </row>
    <row r="9450" spans="1:2">
      <c r="A9450" s="223" t="s">
        <v>1</v>
      </c>
      <c r="B9450" s="223" t="s">
        <v>12990</v>
      </c>
    </row>
    <row r="9451" spans="1:2">
      <c r="A9451" s="223" t="s">
        <v>40607</v>
      </c>
      <c r="B9451" s="223" t="s">
        <v>12991</v>
      </c>
    </row>
    <row r="9452" spans="1:2">
      <c r="A9452" s="223" t="s">
        <v>40607</v>
      </c>
      <c r="B9452" s="223" t="s">
        <v>12992</v>
      </c>
    </row>
    <row r="9453" spans="1:2">
      <c r="A9453" s="223" t="s">
        <v>1</v>
      </c>
      <c r="B9453" s="223" t="s">
        <v>12993</v>
      </c>
    </row>
    <row r="9454" spans="1:2">
      <c r="A9454" s="223" t="s">
        <v>40606</v>
      </c>
      <c r="B9454" s="223" t="s">
        <v>12994</v>
      </c>
    </row>
    <row r="9455" spans="1:2">
      <c r="A9455" s="223" t="s">
        <v>1</v>
      </c>
      <c r="B9455" s="223" t="s">
        <v>12995</v>
      </c>
    </row>
    <row r="9456" spans="1:2">
      <c r="A9456" s="223" t="s">
        <v>3179</v>
      </c>
      <c r="B9456" s="223" t="s">
        <v>12996</v>
      </c>
    </row>
    <row r="9457" spans="1:2">
      <c r="A9457" s="223" t="s">
        <v>0</v>
      </c>
      <c r="B9457" s="223" t="s">
        <v>12997</v>
      </c>
    </row>
    <row r="9458" spans="1:2">
      <c r="A9458" s="223" t="s">
        <v>40605</v>
      </c>
      <c r="B9458" s="223" t="s">
        <v>12998</v>
      </c>
    </row>
    <row r="9459" spans="1:2">
      <c r="A9459" s="223" t="s">
        <v>0</v>
      </c>
      <c r="B9459" s="223" t="s">
        <v>12999</v>
      </c>
    </row>
    <row r="9460" spans="1:2">
      <c r="A9460" s="223" t="s">
        <v>40608</v>
      </c>
      <c r="B9460" s="223" t="s">
        <v>13000</v>
      </c>
    </row>
    <row r="9461" spans="1:2">
      <c r="A9461" s="223" t="s">
        <v>40606</v>
      </c>
      <c r="B9461" s="223" t="s">
        <v>13001</v>
      </c>
    </row>
    <row r="9462" spans="1:2">
      <c r="A9462" s="223" t="s">
        <v>1</v>
      </c>
      <c r="B9462" s="223" t="s">
        <v>13002</v>
      </c>
    </row>
    <row r="9463" spans="1:2">
      <c r="A9463" s="223" t="s">
        <v>3179</v>
      </c>
      <c r="B9463" s="223" t="s">
        <v>13003</v>
      </c>
    </row>
    <row r="9464" spans="1:2">
      <c r="A9464" s="223" t="s">
        <v>40605</v>
      </c>
      <c r="B9464" s="223" t="s">
        <v>13004</v>
      </c>
    </row>
    <row r="9465" spans="1:2">
      <c r="A9465" s="223" t="s">
        <v>1</v>
      </c>
      <c r="B9465" s="223" t="s">
        <v>13005</v>
      </c>
    </row>
    <row r="9466" spans="1:2">
      <c r="A9466" s="223" t="s">
        <v>40608</v>
      </c>
      <c r="B9466" s="223" t="s">
        <v>13006</v>
      </c>
    </row>
    <row r="9467" spans="1:2">
      <c r="A9467" s="223" t="s">
        <v>0</v>
      </c>
      <c r="B9467" s="223" t="s">
        <v>13007</v>
      </c>
    </row>
    <row r="9468" spans="1:2">
      <c r="A9468" s="223" t="s">
        <v>40607</v>
      </c>
      <c r="B9468" s="223" t="s">
        <v>13008</v>
      </c>
    </row>
    <row r="9469" spans="1:2">
      <c r="A9469" s="223" t="s">
        <v>1</v>
      </c>
      <c r="B9469" s="223" t="s">
        <v>13009</v>
      </c>
    </row>
    <row r="9470" spans="1:2">
      <c r="A9470" s="223" t="s">
        <v>0</v>
      </c>
      <c r="B9470" s="223" t="s">
        <v>13010</v>
      </c>
    </row>
    <row r="9471" spans="1:2">
      <c r="A9471" s="223" t="s">
        <v>0</v>
      </c>
      <c r="B9471" s="223" t="s">
        <v>13011</v>
      </c>
    </row>
    <row r="9472" spans="1:2">
      <c r="A9472" s="223" t="s">
        <v>0</v>
      </c>
      <c r="B9472" s="223" t="s">
        <v>13012</v>
      </c>
    </row>
    <row r="9473" spans="1:2">
      <c r="A9473" s="223" t="s">
        <v>40607</v>
      </c>
      <c r="B9473" s="223" t="s">
        <v>13013</v>
      </c>
    </row>
    <row r="9474" spans="1:2">
      <c r="A9474" s="223" t="s">
        <v>0</v>
      </c>
      <c r="B9474" s="223" t="s">
        <v>13014</v>
      </c>
    </row>
    <row r="9475" spans="1:2">
      <c r="A9475" s="223" t="s">
        <v>40606</v>
      </c>
      <c r="B9475" s="223" t="s">
        <v>13015</v>
      </c>
    </row>
    <row r="9476" spans="1:2">
      <c r="A9476" s="223" t="s">
        <v>40606</v>
      </c>
      <c r="B9476" s="223" t="s">
        <v>13016</v>
      </c>
    </row>
    <row r="9477" spans="1:2">
      <c r="A9477" s="223" t="s">
        <v>0</v>
      </c>
      <c r="B9477" s="223" t="s">
        <v>13017</v>
      </c>
    </row>
    <row r="9478" spans="1:2">
      <c r="A9478" s="223" t="s">
        <v>3179</v>
      </c>
      <c r="B9478" s="223" t="s">
        <v>13018</v>
      </c>
    </row>
    <row r="9479" spans="1:2">
      <c r="A9479" s="223" t="s">
        <v>40608</v>
      </c>
      <c r="B9479" s="223" t="s">
        <v>13019</v>
      </c>
    </row>
    <row r="9480" spans="1:2">
      <c r="A9480" s="223" t="s">
        <v>1</v>
      </c>
      <c r="B9480" s="223" t="s">
        <v>13020</v>
      </c>
    </row>
    <row r="9481" spans="1:2">
      <c r="A9481" s="223" t="s">
        <v>3179</v>
      </c>
      <c r="B9481" s="223" t="s">
        <v>13021</v>
      </c>
    </row>
    <row r="9482" spans="1:2">
      <c r="A9482" s="223" t="s">
        <v>40607</v>
      </c>
      <c r="B9482" s="223" t="s">
        <v>13022</v>
      </c>
    </row>
    <row r="9483" spans="1:2">
      <c r="A9483" s="223" t="s">
        <v>40607</v>
      </c>
      <c r="B9483" s="223" t="s">
        <v>13023</v>
      </c>
    </row>
    <row r="9484" spans="1:2">
      <c r="A9484" s="223" t="s">
        <v>40607</v>
      </c>
      <c r="B9484" s="223" t="s">
        <v>13024</v>
      </c>
    </row>
    <row r="9485" spans="1:2">
      <c r="A9485" s="223" t="s">
        <v>3179</v>
      </c>
      <c r="B9485" s="223" t="s">
        <v>13025</v>
      </c>
    </row>
    <row r="9486" spans="1:2">
      <c r="A9486" s="223" t="s">
        <v>40606</v>
      </c>
      <c r="B9486" s="223" t="s">
        <v>13026</v>
      </c>
    </row>
    <row r="9487" spans="1:2">
      <c r="A9487" s="223" t="s">
        <v>1</v>
      </c>
      <c r="B9487" s="223" t="s">
        <v>13027</v>
      </c>
    </row>
    <row r="9488" spans="1:2">
      <c r="A9488" s="223" t="s">
        <v>0</v>
      </c>
      <c r="B9488" s="223" t="s">
        <v>13028</v>
      </c>
    </row>
    <row r="9489" spans="1:2">
      <c r="A9489" s="223" t="s">
        <v>0</v>
      </c>
      <c r="B9489" s="223" t="s">
        <v>13029</v>
      </c>
    </row>
    <row r="9490" spans="1:2">
      <c r="A9490" s="223" t="s">
        <v>1</v>
      </c>
      <c r="B9490" s="223" t="s">
        <v>13030</v>
      </c>
    </row>
    <row r="9491" spans="1:2">
      <c r="A9491" s="223" t="s">
        <v>40607</v>
      </c>
      <c r="B9491" s="223" t="s">
        <v>13031</v>
      </c>
    </row>
    <row r="9492" spans="1:2">
      <c r="A9492" s="223" t="s">
        <v>40607</v>
      </c>
      <c r="B9492" s="223" t="s">
        <v>13032</v>
      </c>
    </row>
    <row r="9493" spans="1:2">
      <c r="A9493" s="223" t="s">
        <v>1</v>
      </c>
      <c r="B9493" s="223" t="s">
        <v>13033</v>
      </c>
    </row>
    <row r="9494" spans="1:2">
      <c r="A9494" s="223" t="s">
        <v>40607</v>
      </c>
      <c r="B9494" s="223" t="s">
        <v>13034</v>
      </c>
    </row>
    <row r="9495" spans="1:2">
      <c r="A9495" s="223" t="s">
        <v>1</v>
      </c>
      <c r="B9495" s="223" t="s">
        <v>13035</v>
      </c>
    </row>
    <row r="9496" spans="1:2">
      <c r="A9496" s="223" t="s">
        <v>40605</v>
      </c>
      <c r="B9496" s="223" t="s">
        <v>13036</v>
      </c>
    </row>
    <row r="9497" spans="1:2">
      <c r="A9497" s="223" t="s">
        <v>40607</v>
      </c>
      <c r="B9497" s="223" t="s">
        <v>13037</v>
      </c>
    </row>
    <row r="9498" spans="1:2">
      <c r="A9498" s="223" t="s">
        <v>40607</v>
      </c>
      <c r="B9498" s="223" t="s">
        <v>13038</v>
      </c>
    </row>
    <row r="9499" spans="1:2">
      <c r="A9499" s="223" t="s">
        <v>1</v>
      </c>
      <c r="B9499" s="223" t="s">
        <v>13039</v>
      </c>
    </row>
    <row r="9500" spans="1:2">
      <c r="A9500" s="223" t="s">
        <v>1</v>
      </c>
      <c r="B9500" s="223" t="s">
        <v>13040</v>
      </c>
    </row>
    <row r="9501" spans="1:2">
      <c r="A9501" s="223" t="s">
        <v>1</v>
      </c>
      <c r="B9501" s="223" t="s">
        <v>13041</v>
      </c>
    </row>
    <row r="9502" spans="1:2">
      <c r="A9502" s="223" t="s">
        <v>0</v>
      </c>
      <c r="B9502" s="223" t="s">
        <v>13042</v>
      </c>
    </row>
    <row r="9503" spans="1:2">
      <c r="A9503" s="223" t="s">
        <v>1</v>
      </c>
      <c r="B9503" s="223" t="s">
        <v>13043</v>
      </c>
    </row>
    <row r="9504" spans="1:2">
      <c r="A9504" s="223" t="s">
        <v>1</v>
      </c>
      <c r="B9504" s="223" t="s">
        <v>13044</v>
      </c>
    </row>
    <row r="9505" spans="1:2">
      <c r="A9505" s="223" t="s">
        <v>1</v>
      </c>
      <c r="B9505" s="223" t="s">
        <v>13045</v>
      </c>
    </row>
    <row r="9506" spans="1:2">
      <c r="A9506" s="223" t="s">
        <v>1</v>
      </c>
      <c r="B9506" s="223" t="s">
        <v>13046</v>
      </c>
    </row>
    <row r="9507" spans="1:2">
      <c r="A9507" s="223" t="s">
        <v>40608</v>
      </c>
      <c r="B9507" s="223" t="s">
        <v>13047</v>
      </c>
    </row>
    <row r="9508" spans="1:2">
      <c r="A9508" s="223" t="s">
        <v>0</v>
      </c>
      <c r="B9508" s="223" t="s">
        <v>13048</v>
      </c>
    </row>
    <row r="9509" spans="1:2">
      <c r="A9509" s="223" t="s">
        <v>40607</v>
      </c>
      <c r="B9509" s="223" t="s">
        <v>13049</v>
      </c>
    </row>
    <row r="9510" spans="1:2">
      <c r="A9510" s="223" t="s">
        <v>1</v>
      </c>
      <c r="B9510" s="223" t="s">
        <v>13050</v>
      </c>
    </row>
    <row r="9511" spans="1:2">
      <c r="A9511" s="223" t="s">
        <v>40607</v>
      </c>
      <c r="B9511" s="223" t="s">
        <v>13051</v>
      </c>
    </row>
    <row r="9512" spans="1:2">
      <c r="A9512" s="223" t="s">
        <v>3179</v>
      </c>
      <c r="B9512" s="223" t="s">
        <v>13052</v>
      </c>
    </row>
    <row r="9513" spans="1:2">
      <c r="A9513" s="223" t="s">
        <v>3179</v>
      </c>
      <c r="B9513" s="223" t="s">
        <v>13053</v>
      </c>
    </row>
    <row r="9514" spans="1:2">
      <c r="A9514" s="223" t="s">
        <v>40606</v>
      </c>
      <c r="B9514" s="223" t="s">
        <v>13054</v>
      </c>
    </row>
    <row r="9515" spans="1:2">
      <c r="A9515" s="223" t="s">
        <v>40607</v>
      </c>
      <c r="B9515" s="223" t="s">
        <v>13055</v>
      </c>
    </row>
    <row r="9516" spans="1:2">
      <c r="A9516" s="223" t="s">
        <v>0</v>
      </c>
      <c r="B9516" s="223" t="s">
        <v>13056</v>
      </c>
    </row>
    <row r="9517" spans="1:2">
      <c r="A9517" s="223" t="s">
        <v>3179</v>
      </c>
      <c r="B9517" s="223" t="s">
        <v>13057</v>
      </c>
    </row>
    <row r="9518" spans="1:2">
      <c r="A9518" s="223" t="s">
        <v>0</v>
      </c>
      <c r="B9518" s="223" t="s">
        <v>13058</v>
      </c>
    </row>
    <row r="9519" spans="1:2">
      <c r="A9519" s="223" t="s">
        <v>0</v>
      </c>
      <c r="B9519" s="223" t="s">
        <v>13059</v>
      </c>
    </row>
    <row r="9520" spans="1:2">
      <c r="A9520" s="223" t="s">
        <v>0</v>
      </c>
      <c r="B9520" s="223" t="s">
        <v>13060</v>
      </c>
    </row>
    <row r="9521" spans="1:2">
      <c r="A9521" s="223" t="s">
        <v>3179</v>
      </c>
      <c r="B9521" s="223" t="s">
        <v>13061</v>
      </c>
    </row>
    <row r="9522" spans="1:2">
      <c r="A9522" s="223" t="s">
        <v>40607</v>
      </c>
      <c r="B9522" s="223" t="s">
        <v>13062</v>
      </c>
    </row>
    <row r="9523" spans="1:2">
      <c r="A9523" s="223" t="s">
        <v>1</v>
      </c>
      <c r="B9523" s="223" t="s">
        <v>13063</v>
      </c>
    </row>
    <row r="9524" spans="1:2">
      <c r="A9524" s="223" t="s">
        <v>40607</v>
      </c>
      <c r="B9524" s="223" t="s">
        <v>13064</v>
      </c>
    </row>
    <row r="9525" spans="1:2">
      <c r="A9525" s="223" t="s">
        <v>1</v>
      </c>
      <c r="B9525" s="223" t="s">
        <v>13065</v>
      </c>
    </row>
    <row r="9526" spans="1:2">
      <c r="A9526" s="223" t="s">
        <v>1</v>
      </c>
      <c r="B9526" s="223" t="s">
        <v>13066</v>
      </c>
    </row>
    <row r="9527" spans="1:2">
      <c r="A9527" s="223" t="s">
        <v>40608</v>
      </c>
      <c r="B9527" s="223" t="s">
        <v>13067</v>
      </c>
    </row>
    <row r="9528" spans="1:2">
      <c r="A9528" s="223" t="s">
        <v>0</v>
      </c>
      <c r="B9528" s="223" t="s">
        <v>13068</v>
      </c>
    </row>
    <row r="9529" spans="1:2">
      <c r="A9529" s="223" t="s">
        <v>1</v>
      </c>
      <c r="B9529" s="223" t="s">
        <v>13069</v>
      </c>
    </row>
    <row r="9530" spans="1:2">
      <c r="A9530" s="223" t="s">
        <v>3179</v>
      </c>
      <c r="B9530" s="223" t="s">
        <v>13070</v>
      </c>
    </row>
    <row r="9531" spans="1:2">
      <c r="A9531" s="223" t="s">
        <v>1</v>
      </c>
      <c r="B9531" s="223" t="s">
        <v>13071</v>
      </c>
    </row>
    <row r="9532" spans="1:2">
      <c r="A9532" s="223" t="s">
        <v>0</v>
      </c>
      <c r="B9532" s="223" t="s">
        <v>13072</v>
      </c>
    </row>
    <row r="9533" spans="1:2">
      <c r="A9533" s="223" t="s">
        <v>1</v>
      </c>
      <c r="B9533" s="223" t="s">
        <v>13073</v>
      </c>
    </row>
    <row r="9534" spans="1:2">
      <c r="A9534" s="223" t="s">
        <v>3179</v>
      </c>
      <c r="B9534" s="223" t="s">
        <v>13074</v>
      </c>
    </row>
    <row r="9535" spans="1:2">
      <c r="A9535" s="223" t="s">
        <v>0</v>
      </c>
      <c r="B9535" s="223" t="s">
        <v>13075</v>
      </c>
    </row>
    <row r="9536" spans="1:2">
      <c r="A9536" s="223" t="s">
        <v>0</v>
      </c>
      <c r="B9536" s="223" t="s">
        <v>13076</v>
      </c>
    </row>
    <row r="9537" spans="1:2">
      <c r="A9537" s="223" t="s">
        <v>40605</v>
      </c>
      <c r="B9537" s="223" t="s">
        <v>13077</v>
      </c>
    </row>
    <row r="9538" spans="1:2">
      <c r="A9538" s="223" t="s">
        <v>3179</v>
      </c>
      <c r="B9538" s="223" t="s">
        <v>13078</v>
      </c>
    </row>
    <row r="9539" spans="1:2">
      <c r="A9539" s="223" t="s">
        <v>40606</v>
      </c>
      <c r="B9539" s="223" t="s">
        <v>13079</v>
      </c>
    </row>
    <row r="9540" spans="1:2">
      <c r="A9540" s="223" t="s">
        <v>0</v>
      </c>
      <c r="B9540" s="223" t="s">
        <v>13080</v>
      </c>
    </row>
    <row r="9541" spans="1:2">
      <c r="A9541" s="223" t="s">
        <v>0</v>
      </c>
      <c r="B9541" s="223" t="s">
        <v>13081</v>
      </c>
    </row>
    <row r="9542" spans="1:2">
      <c r="A9542" s="223" t="s">
        <v>40605</v>
      </c>
      <c r="B9542" s="223" t="s">
        <v>13082</v>
      </c>
    </row>
    <row r="9543" spans="1:2">
      <c r="A9543" s="223" t="s">
        <v>1</v>
      </c>
      <c r="B9543" s="223" t="s">
        <v>13083</v>
      </c>
    </row>
    <row r="9544" spans="1:2">
      <c r="A9544" s="223" t="s">
        <v>1</v>
      </c>
      <c r="B9544" s="223" t="s">
        <v>13084</v>
      </c>
    </row>
    <row r="9545" spans="1:2">
      <c r="A9545" s="223" t="s">
        <v>1</v>
      </c>
      <c r="B9545" s="223" t="s">
        <v>13085</v>
      </c>
    </row>
    <row r="9546" spans="1:2">
      <c r="A9546" s="223" t="s">
        <v>40607</v>
      </c>
      <c r="B9546" s="223" t="s">
        <v>13086</v>
      </c>
    </row>
    <row r="9547" spans="1:2">
      <c r="A9547" s="223" t="s">
        <v>3179</v>
      </c>
      <c r="B9547" s="223" t="s">
        <v>13087</v>
      </c>
    </row>
    <row r="9548" spans="1:2">
      <c r="A9548" s="223" t="s">
        <v>3179</v>
      </c>
      <c r="B9548" s="223" t="s">
        <v>13088</v>
      </c>
    </row>
    <row r="9549" spans="1:2">
      <c r="A9549" s="223" t="s">
        <v>40607</v>
      </c>
      <c r="B9549" s="223" t="s">
        <v>13089</v>
      </c>
    </row>
    <row r="9550" spans="1:2">
      <c r="A9550" s="223" t="s">
        <v>3179</v>
      </c>
      <c r="B9550" s="223" t="s">
        <v>13090</v>
      </c>
    </row>
    <row r="9551" spans="1:2">
      <c r="A9551" s="223" t="s">
        <v>40606</v>
      </c>
      <c r="B9551" s="223" t="s">
        <v>13091</v>
      </c>
    </row>
    <row r="9552" spans="1:2">
      <c r="A9552" s="223" t="s">
        <v>0</v>
      </c>
      <c r="B9552" s="223" t="s">
        <v>13092</v>
      </c>
    </row>
    <row r="9553" spans="1:2">
      <c r="A9553" s="223" t="s">
        <v>3179</v>
      </c>
      <c r="B9553" s="223" t="s">
        <v>13093</v>
      </c>
    </row>
    <row r="9554" spans="1:2">
      <c r="A9554" s="223" t="s">
        <v>40606</v>
      </c>
      <c r="B9554" s="223" t="s">
        <v>13094</v>
      </c>
    </row>
    <row r="9555" spans="1:2">
      <c r="A9555" s="223" t="s">
        <v>1</v>
      </c>
      <c r="B9555" s="223" t="s">
        <v>13095</v>
      </c>
    </row>
    <row r="9556" spans="1:2">
      <c r="A9556" s="223" t="s">
        <v>0</v>
      </c>
      <c r="B9556" s="223" t="s">
        <v>13096</v>
      </c>
    </row>
    <row r="9557" spans="1:2">
      <c r="A9557" s="223" t="s">
        <v>0</v>
      </c>
      <c r="B9557" s="223" t="s">
        <v>13097</v>
      </c>
    </row>
    <row r="9558" spans="1:2">
      <c r="A9558" s="223" t="s">
        <v>1</v>
      </c>
      <c r="B9558" s="223" t="s">
        <v>13098</v>
      </c>
    </row>
    <row r="9559" spans="1:2">
      <c r="A9559" s="223" t="s">
        <v>0</v>
      </c>
      <c r="B9559" s="223" t="s">
        <v>13099</v>
      </c>
    </row>
    <row r="9560" spans="1:2">
      <c r="A9560" s="223" t="s">
        <v>40606</v>
      </c>
      <c r="B9560" s="223" t="s">
        <v>13100</v>
      </c>
    </row>
    <row r="9561" spans="1:2">
      <c r="A9561" s="223" t="s">
        <v>0</v>
      </c>
      <c r="B9561" s="223" t="s">
        <v>13101</v>
      </c>
    </row>
    <row r="9562" spans="1:2">
      <c r="A9562" s="223" t="s">
        <v>40608</v>
      </c>
      <c r="B9562" s="223" t="s">
        <v>13102</v>
      </c>
    </row>
    <row r="9563" spans="1:2">
      <c r="A9563" s="223" t="s">
        <v>1</v>
      </c>
      <c r="B9563" s="223" t="s">
        <v>13103</v>
      </c>
    </row>
    <row r="9564" spans="1:2">
      <c r="A9564" s="223" t="s">
        <v>3179</v>
      </c>
      <c r="B9564" s="223" t="s">
        <v>13104</v>
      </c>
    </row>
    <row r="9565" spans="1:2">
      <c r="A9565" s="223" t="s">
        <v>3179</v>
      </c>
      <c r="B9565" s="223" t="s">
        <v>13105</v>
      </c>
    </row>
    <row r="9566" spans="1:2">
      <c r="A9566" s="223" t="s">
        <v>1</v>
      </c>
      <c r="B9566" s="223" t="s">
        <v>13106</v>
      </c>
    </row>
    <row r="9567" spans="1:2">
      <c r="A9567" s="223" t="s">
        <v>1</v>
      </c>
      <c r="B9567" s="223" t="s">
        <v>13107</v>
      </c>
    </row>
    <row r="9568" spans="1:2">
      <c r="A9568" s="223" t="s">
        <v>1</v>
      </c>
      <c r="B9568" s="223" t="s">
        <v>13108</v>
      </c>
    </row>
    <row r="9569" spans="1:2">
      <c r="A9569" s="223" t="s">
        <v>40607</v>
      </c>
      <c r="B9569" s="223" t="s">
        <v>13109</v>
      </c>
    </row>
    <row r="9570" spans="1:2">
      <c r="A9570" s="223" t="s">
        <v>40607</v>
      </c>
      <c r="B9570" s="223" t="s">
        <v>13110</v>
      </c>
    </row>
    <row r="9571" spans="1:2">
      <c r="A9571" s="223" t="s">
        <v>40605</v>
      </c>
      <c r="B9571" s="223" t="s">
        <v>13111</v>
      </c>
    </row>
    <row r="9572" spans="1:2">
      <c r="A9572" s="223" t="s">
        <v>40608</v>
      </c>
      <c r="B9572" s="223" t="s">
        <v>13112</v>
      </c>
    </row>
    <row r="9573" spans="1:2">
      <c r="A9573" s="223" t="s">
        <v>0</v>
      </c>
      <c r="B9573" s="223" t="s">
        <v>13113</v>
      </c>
    </row>
    <row r="9574" spans="1:2">
      <c r="A9574" s="223" t="s">
        <v>3179</v>
      </c>
      <c r="B9574" s="223" t="s">
        <v>13114</v>
      </c>
    </row>
    <row r="9575" spans="1:2">
      <c r="A9575" s="223" t="s">
        <v>40605</v>
      </c>
      <c r="B9575" s="223" t="s">
        <v>13115</v>
      </c>
    </row>
    <row r="9576" spans="1:2">
      <c r="A9576" s="223" t="s">
        <v>3179</v>
      </c>
      <c r="B9576" s="223" t="s">
        <v>13116</v>
      </c>
    </row>
    <row r="9577" spans="1:2">
      <c r="A9577" s="223" t="s">
        <v>0</v>
      </c>
      <c r="B9577" s="223" t="s">
        <v>13117</v>
      </c>
    </row>
    <row r="9578" spans="1:2">
      <c r="A9578" s="223" t="s">
        <v>1</v>
      </c>
      <c r="B9578" s="223" t="s">
        <v>13118</v>
      </c>
    </row>
    <row r="9579" spans="1:2">
      <c r="A9579" s="223" t="s">
        <v>0</v>
      </c>
      <c r="B9579" s="223" t="s">
        <v>13119</v>
      </c>
    </row>
    <row r="9580" spans="1:2">
      <c r="A9580" s="223" t="s">
        <v>3179</v>
      </c>
      <c r="B9580" s="223" t="s">
        <v>13120</v>
      </c>
    </row>
    <row r="9581" spans="1:2">
      <c r="A9581" s="223" t="s">
        <v>3179</v>
      </c>
      <c r="B9581" s="223" t="s">
        <v>13121</v>
      </c>
    </row>
    <row r="9582" spans="1:2">
      <c r="A9582" s="223" t="s">
        <v>3179</v>
      </c>
      <c r="B9582" s="223" t="s">
        <v>13122</v>
      </c>
    </row>
    <row r="9583" spans="1:2">
      <c r="A9583" s="223" t="s">
        <v>40607</v>
      </c>
      <c r="B9583" s="223" t="s">
        <v>13123</v>
      </c>
    </row>
    <row r="9584" spans="1:2">
      <c r="A9584" s="223" t="s">
        <v>3179</v>
      </c>
      <c r="B9584" s="223" t="s">
        <v>13124</v>
      </c>
    </row>
    <row r="9585" spans="1:2">
      <c r="A9585" s="223" t="s">
        <v>1</v>
      </c>
      <c r="B9585" s="223" t="s">
        <v>13125</v>
      </c>
    </row>
    <row r="9586" spans="1:2">
      <c r="A9586" s="223" t="s">
        <v>40606</v>
      </c>
      <c r="B9586" s="223" t="s">
        <v>13126</v>
      </c>
    </row>
    <row r="9587" spans="1:2">
      <c r="A9587" s="223" t="s">
        <v>40605</v>
      </c>
      <c r="B9587" s="223" t="s">
        <v>13127</v>
      </c>
    </row>
    <row r="9588" spans="1:2">
      <c r="A9588" s="223" t="s">
        <v>0</v>
      </c>
      <c r="B9588" s="223" t="s">
        <v>13128</v>
      </c>
    </row>
    <row r="9589" spans="1:2">
      <c r="A9589" s="223" t="s">
        <v>40605</v>
      </c>
      <c r="B9589" s="223" t="s">
        <v>13129</v>
      </c>
    </row>
    <row r="9590" spans="1:2">
      <c r="A9590" s="223" t="s">
        <v>40607</v>
      </c>
      <c r="B9590" s="223" t="s">
        <v>13130</v>
      </c>
    </row>
    <row r="9591" spans="1:2">
      <c r="A9591" s="223" t="s">
        <v>1</v>
      </c>
      <c r="B9591" s="223" t="s">
        <v>13131</v>
      </c>
    </row>
    <row r="9592" spans="1:2">
      <c r="A9592" s="223" t="s">
        <v>1</v>
      </c>
      <c r="B9592" s="223" t="s">
        <v>13132</v>
      </c>
    </row>
    <row r="9593" spans="1:2">
      <c r="A9593" s="223" t="s">
        <v>40608</v>
      </c>
      <c r="B9593" s="223" t="s">
        <v>13133</v>
      </c>
    </row>
    <row r="9594" spans="1:2">
      <c r="A9594" s="223" t="s">
        <v>1</v>
      </c>
      <c r="B9594" s="223" t="s">
        <v>13134</v>
      </c>
    </row>
    <row r="9595" spans="1:2">
      <c r="A9595" s="223" t="s">
        <v>1</v>
      </c>
      <c r="B9595" s="223" t="s">
        <v>13135</v>
      </c>
    </row>
    <row r="9596" spans="1:2">
      <c r="A9596" s="223" t="s">
        <v>1</v>
      </c>
      <c r="B9596" s="223" t="s">
        <v>13136</v>
      </c>
    </row>
    <row r="9597" spans="1:2">
      <c r="A9597" s="223" t="s">
        <v>1</v>
      </c>
      <c r="B9597" s="223" t="s">
        <v>13137</v>
      </c>
    </row>
    <row r="9598" spans="1:2">
      <c r="A9598" s="223" t="s">
        <v>3179</v>
      </c>
      <c r="B9598" s="223" t="s">
        <v>13138</v>
      </c>
    </row>
    <row r="9599" spans="1:2">
      <c r="A9599" s="223" t="s">
        <v>0</v>
      </c>
      <c r="B9599" s="223" t="s">
        <v>13139</v>
      </c>
    </row>
    <row r="9600" spans="1:2">
      <c r="A9600" s="223" t="s">
        <v>1</v>
      </c>
      <c r="B9600" s="223" t="s">
        <v>13140</v>
      </c>
    </row>
    <row r="9601" spans="1:2">
      <c r="A9601" s="223" t="s">
        <v>40606</v>
      </c>
      <c r="B9601" s="223" t="s">
        <v>13141</v>
      </c>
    </row>
    <row r="9602" spans="1:2">
      <c r="A9602" s="223" t="s">
        <v>1</v>
      </c>
      <c r="B9602" s="223" t="s">
        <v>13142</v>
      </c>
    </row>
    <row r="9603" spans="1:2">
      <c r="A9603" s="223" t="s">
        <v>0</v>
      </c>
      <c r="B9603" s="223" t="s">
        <v>13143</v>
      </c>
    </row>
    <row r="9604" spans="1:2">
      <c r="A9604" s="223" t="s">
        <v>1</v>
      </c>
      <c r="B9604" s="223" t="s">
        <v>13144</v>
      </c>
    </row>
    <row r="9605" spans="1:2">
      <c r="A9605" s="223" t="s">
        <v>40607</v>
      </c>
      <c r="B9605" s="223" t="s">
        <v>13145</v>
      </c>
    </row>
    <row r="9606" spans="1:2">
      <c r="A9606" s="223" t="s">
        <v>40607</v>
      </c>
      <c r="B9606" s="223" t="s">
        <v>13146</v>
      </c>
    </row>
    <row r="9607" spans="1:2">
      <c r="A9607" s="223" t="s">
        <v>3179</v>
      </c>
      <c r="B9607" s="223" t="s">
        <v>13147</v>
      </c>
    </row>
    <row r="9608" spans="1:2">
      <c r="A9608" s="223" t="s">
        <v>3179</v>
      </c>
      <c r="B9608" s="223" t="s">
        <v>13148</v>
      </c>
    </row>
    <row r="9609" spans="1:2">
      <c r="A9609" s="223" t="s">
        <v>1</v>
      </c>
      <c r="B9609" s="223" t="s">
        <v>13149</v>
      </c>
    </row>
    <row r="9610" spans="1:2">
      <c r="A9610" s="223" t="s">
        <v>3179</v>
      </c>
      <c r="B9610" s="223" t="s">
        <v>13150</v>
      </c>
    </row>
    <row r="9611" spans="1:2">
      <c r="A9611" s="223" t="s">
        <v>0</v>
      </c>
      <c r="B9611" s="223" t="s">
        <v>13151</v>
      </c>
    </row>
    <row r="9612" spans="1:2">
      <c r="A9612" s="223" t="s">
        <v>0</v>
      </c>
      <c r="B9612" s="223" t="s">
        <v>13152</v>
      </c>
    </row>
    <row r="9613" spans="1:2">
      <c r="A9613" s="223" t="s">
        <v>1</v>
      </c>
      <c r="B9613" s="223" t="s">
        <v>13153</v>
      </c>
    </row>
    <row r="9614" spans="1:2">
      <c r="A9614" s="223" t="s">
        <v>1</v>
      </c>
      <c r="B9614" s="223" t="s">
        <v>13154</v>
      </c>
    </row>
    <row r="9615" spans="1:2">
      <c r="A9615" s="223" t="s">
        <v>1</v>
      </c>
      <c r="B9615" s="223" t="s">
        <v>13155</v>
      </c>
    </row>
    <row r="9616" spans="1:2">
      <c r="A9616" s="223" t="s">
        <v>1</v>
      </c>
      <c r="B9616" s="223" t="s">
        <v>13156</v>
      </c>
    </row>
    <row r="9617" spans="1:2">
      <c r="A9617" s="223" t="s">
        <v>0</v>
      </c>
      <c r="B9617" s="223" t="s">
        <v>13157</v>
      </c>
    </row>
    <row r="9618" spans="1:2">
      <c r="A9618" s="223" t="s">
        <v>1</v>
      </c>
      <c r="B9618" s="223" t="s">
        <v>13158</v>
      </c>
    </row>
    <row r="9619" spans="1:2">
      <c r="A9619" s="223" t="s">
        <v>0</v>
      </c>
      <c r="B9619" s="223" t="s">
        <v>13159</v>
      </c>
    </row>
    <row r="9620" spans="1:2">
      <c r="A9620" s="223" t="s">
        <v>40605</v>
      </c>
      <c r="B9620" s="223" t="s">
        <v>13160</v>
      </c>
    </row>
    <row r="9621" spans="1:2">
      <c r="A9621" s="223" t="s">
        <v>40607</v>
      </c>
      <c r="B9621" s="223" t="s">
        <v>13161</v>
      </c>
    </row>
    <row r="9622" spans="1:2">
      <c r="A9622" s="223" t="s">
        <v>40608</v>
      </c>
      <c r="B9622" s="223" t="s">
        <v>13162</v>
      </c>
    </row>
    <row r="9623" spans="1:2">
      <c r="A9623" s="223" t="s">
        <v>0</v>
      </c>
      <c r="B9623" s="223" t="s">
        <v>13163</v>
      </c>
    </row>
    <row r="9624" spans="1:2">
      <c r="A9624" s="223" t="s">
        <v>40606</v>
      </c>
      <c r="B9624" s="223" t="s">
        <v>13164</v>
      </c>
    </row>
    <row r="9625" spans="1:2">
      <c r="A9625" s="223" t="s">
        <v>1</v>
      </c>
      <c r="B9625" s="223" t="s">
        <v>13165</v>
      </c>
    </row>
    <row r="9626" spans="1:2">
      <c r="A9626" s="223" t="s">
        <v>40607</v>
      </c>
      <c r="B9626" s="223" t="s">
        <v>13166</v>
      </c>
    </row>
    <row r="9627" spans="1:2">
      <c r="A9627" s="223" t="s">
        <v>3179</v>
      </c>
      <c r="B9627" s="223" t="s">
        <v>13167</v>
      </c>
    </row>
    <row r="9628" spans="1:2">
      <c r="A9628" s="223" t="s">
        <v>40607</v>
      </c>
      <c r="B9628" s="223" t="s">
        <v>13168</v>
      </c>
    </row>
    <row r="9629" spans="1:2">
      <c r="A9629" s="223" t="s">
        <v>40608</v>
      </c>
      <c r="B9629" s="223" t="s">
        <v>13169</v>
      </c>
    </row>
    <row r="9630" spans="1:2">
      <c r="A9630" s="223" t="s">
        <v>1</v>
      </c>
      <c r="B9630" s="223" t="s">
        <v>13170</v>
      </c>
    </row>
    <row r="9631" spans="1:2">
      <c r="A9631" s="223" t="s">
        <v>40607</v>
      </c>
      <c r="B9631" s="223" t="s">
        <v>13171</v>
      </c>
    </row>
    <row r="9632" spans="1:2">
      <c r="A9632" s="223" t="s">
        <v>40607</v>
      </c>
      <c r="B9632" s="223" t="s">
        <v>13172</v>
      </c>
    </row>
    <row r="9633" spans="1:2">
      <c r="A9633" s="223" t="s">
        <v>3179</v>
      </c>
      <c r="B9633" s="223" t="s">
        <v>13173</v>
      </c>
    </row>
    <row r="9634" spans="1:2">
      <c r="A9634" s="223" t="s">
        <v>1</v>
      </c>
      <c r="B9634" s="223" t="s">
        <v>13174</v>
      </c>
    </row>
    <row r="9635" spans="1:2">
      <c r="A9635" s="223" t="s">
        <v>1</v>
      </c>
      <c r="B9635" s="223" t="s">
        <v>13175</v>
      </c>
    </row>
    <row r="9636" spans="1:2">
      <c r="A9636" s="223" t="s">
        <v>40608</v>
      </c>
      <c r="B9636" s="223" t="s">
        <v>13176</v>
      </c>
    </row>
    <row r="9637" spans="1:2">
      <c r="A9637" s="223" t="s">
        <v>1</v>
      </c>
      <c r="B9637" s="223" t="s">
        <v>13177</v>
      </c>
    </row>
    <row r="9638" spans="1:2">
      <c r="A9638" s="223" t="s">
        <v>1</v>
      </c>
      <c r="B9638" s="223" t="s">
        <v>13178</v>
      </c>
    </row>
    <row r="9639" spans="1:2">
      <c r="A9639" s="223" t="s">
        <v>1</v>
      </c>
      <c r="B9639" s="223" t="s">
        <v>13179</v>
      </c>
    </row>
    <row r="9640" spans="1:2">
      <c r="A9640" s="223" t="s">
        <v>1</v>
      </c>
      <c r="B9640" s="223" t="s">
        <v>13180</v>
      </c>
    </row>
    <row r="9641" spans="1:2">
      <c r="A9641" s="223" t="s">
        <v>3179</v>
      </c>
      <c r="B9641" s="223" t="s">
        <v>13181</v>
      </c>
    </row>
    <row r="9642" spans="1:2">
      <c r="A9642" s="223" t="s">
        <v>1</v>
      </c>
      <c r="B9642" s="223" t="s">
        <v>13182</v>
      </c>
    </row>
    <row r="9643" spans="1:2">
      <c r="A9643" s="223" t="s">
        <v>40607</v>
      </c>
      <c r="B9643" s="223" t="s">
        <v>13183</v>
      </c>
    </row>
    <row r="9644" spans="1:2">
      <c r="A9644" s="223" t="s">
        <v>40606</v>
      </c>
      <c r="B9644" s="223" t="s">
        <v>13184</v>
      </c>
    </row>
    <row r="9645" spans="1:2">
      <c r="A9645" s="223" t="s">
        <v>3179</v>
      </c>
      <c r="B9645" s="223" t="s">
        <v>13185</v>
      </c>
    </row>
    <row r="9646" spans="1:2">
      <c r="A9646" s="223" t="s">
        <v>3179</v>
      </c>
      <c r="B9646" s="223" t="s">
        <v>13186</v>
      </c>
    </row>
    <row r="9647" spans="1:2">
      <c r="A9647" s="223" t="s">
        <v>40607</v>
      </c>
      <c r="B9647" s="223" t="s">
        <v>13187</v>
      </c>
    </row>
    <row r="9648" spans="1:2">
      <c r="A9648" s="223" t="s">
        <v>40607</v>
      </c>
      <c r="B9648" s="223" t="s">
        <v>13188</v>
      </c>
    </row>
    <row r="9649" spans="1:2">
      <c r="A9649" s="223" t="s">
        <v>0</v>
      </c>
      <c r="B9649" s="223" t="s">
        <v>13189</v>
      </c>
    </row>
    <row r="9650" spans="1:2">
      <c r="A9650" s="223" t="s">
        <v>40607</v>
      </c>
      <c r="B9650" s="223" t="s">
        <v>13190</v>
      </c>
    </row>
    <row r="9651" spans="1:2">
      <c r="A9651" s="223" t="s">
        <v>1</v>
      </c>
      <c r="B9651" s="223" t="s">
        <v>13191</v>
      </c>
    </row>
    <row r="9652" spans="1:2">
      <c r="A9652" s="223" t="s">
        <v>0</v>
      </c>
      <c r="B9652" s="223" t="s">
        <v>13192</v>
      </c>
    </row>
    <row r="9653" spans="1:2">
      <c r="A9653" s="223" t="s">
        <v>3179</v>
      </c>
      <c r="B9653" s="223" t="s">
        <v>13193</v>
      </c>
    </row>
    <row r="9654" spans="1:2">
      <c r="A9654" s="223" t="s">
        <v>40605</v>
      </c>
      <c r="B9654" s="223" t="s">
        <v>13194</v>
      </c>
    </row>
    <row r="9655" spans="1:2">
      <c r="A9655" s="223" t="s">
        <v>0</v>
      </c>
      <c r="B9655" s="223" t="s">
        <v>13195</v>
      </c>
    </row>
    <row r="9656" spans="1:2">
      <c r="A9656" s="223" t="s">
        <v>40607</v>
      </c>
      <c r="B9656" s="223" t="s">
        <v>13196</v>
      </c>
    </row>
    <row r="9657" spans="1:2">
      <c r="A9657" s="223" t="s">
        <v>40607</v>
      </c>
      <c r="B9657" s="223" t="s">
        <v>13197</v>
      </c>
    </row>
    <row r="9658" spans="1:2">
      <c r="A9658" s="223" t="s">
        <v>40607</v>
      </c>
      <c r="B9658" s="223" t="s">
        <v>13198</v>
      </c>
    </row>
    <row r="9659" spans="1:2">
      <c r="A9659" s="223" t="s">
        <v>3179</v>
      </c>
      <c r="B9659" s="223" t="s">
        <v>13199</v>
      </c>
    </row>
    <row r="9660" spans="1:2">
      <c r="A9660" s="223" t="s">
        <v>40607</v>
      </c>
      <c r="B9660" s="223" t="s">
        <v>13200</v>
      </c>
    </row>
    <row r="9661" spans="1:2">
      <c r="A9661" s="223" t="s">
        <v>40605</v>
      </c>
      <c r="B9661" s="223" t="s">
        <v>13201</v>
      </c>
    </row>
    <row r="9662" spans="1:2">
      <c r="A9662" s="223" t="s">
        <v>3179</v>
      </c>
      <c r="B9662" s="223" t="s">
        <v>13202</v>
      </c>
    </row>
    <row r="9663" spans="1:2">
      <c r="A9663" s="223" t="s">
        <v>40608</v>
      </c>
      <c r="B9663" s="223" t="s">
        <v>13203</v>
      </c>
    </row>
    <row r="9664" spans="1:2">
      <c r="A9664" s="223" t="s">
        <v>0</v>
      </c>
      <c r="B9664" s="223" t="s">
        <v>13204</v>
      </c>
    </row>
    <row r="9665" spans="1:2">
      <c r="A9665" s="223" t="s">
        <v>40607</v>
      </c>
      <c r="B9665" s="223" t="s">
        <v>13205</v>
      </c>
    </row>
    <row r="9666" spans="1:2">
      <c r="A9666" s="223" t="s">
        <v>3179</v>
      </c>
      <c r="B9666" s="223" t="s">
        <v>13206</v>
      </c>
    </row>
    <row r="9667" spans="1:2">
      <c r="A9667" s="223" t="s">
        <v>40607</v>
      </c>
      <c r="B9667" s="223" t="s">
        <v>13207</v>
      </c>
    </row>
    <row r="9668" spans="1:2">
      <c r="A9668" s="223" t="s">
        <v>3179</v>
      </c>
      <c r="B9668" s="223" t="s">
        <v>13208</v>
      </c>
    </row>
    <row r="9669" spans="1:2">
      <c r="A9669" s="223" t="s">
        <v>1</v>
      </c>
      <c r="B9669" s="223" t="s">
        <v>13209</v>
      </c>
    </row>
    <row r="9670" spans="1:2">
      <c r="A9670" s="223" t="s">
        <v>40607</v>
      </c>
      <c r="B9670" s="223" t="s">
        <v>13210</v>
      </c>
    </row>
    <row r="9671" spans="1:2">
      <c r="A9671" s="223" t="s">
        <v>0</v>
      </c>
      <c r="B9671" s="223" t="s">
        <v>13211</v>
      </c>
    </row>
    <row r="9672" spans="1:2">
      <c r="A9672" s="223" t="s">
        <v>40608</v>
      </c>
      <c r="B9672" s="223" t="s">
        <v>13212</v>
      </c>
    </row>
    <row r="9673" spans="1:2">
      <c r="A9673" s="223" t="s">
        <v>40605</v>
      </c>
      <c r="B9673" s="223" t="s">
        <v>13213</v>
      </c>
    </row>
    <row r="9674" spans="1:2">
      <c r="A9674" s="223" t="s">
        <v>0</v>
      </c>
      <c r="B9674" s="223" t="s">
        <v>13214</v>
      </c>
    </row>
    <row r="9675" spans="1:2">
      <c r="A9675" s="223" t="s">
        <v>3179</v>
      </c>
      <c r="B9675" s="223" t="s">
        <v>13215</v>
      </c>
    </row>
    <row r="9676" spans="1:2">
      <c r="A9676" s="223" t="s">
        <v>0</v>
      </c>
      <c r="B9676" s="223" t="s">
        <v>13216</v>
      </c>
    </row>
    <row r="9677" spans="1:2">
      <c r="A9677" s="223" t="s">
        <v>40605</v>
      </c>
      <c r="B9677" s="223" t="s">
        <v>13217</v>
      </c>
    </row>
    <row r="9678" spans="1:2">
      <c r="A9678" s="223" t="s">
        <v>0</v>
      </c>
      <c r="B9678" s="223" t="s">
        <v>13218</v>
      </c>
    </row>
    <row r="9679" spans="1:2">
      <c r="A9679" s="223" t="s">
        <v>1</v>
      </c>
      <c r="B9679" s="223" t="s">
        <v>13219</v>
      </c>
    </row>
    <row r="9680" spans="1:2">
      <c r="A9680" s="223" t="s">
        <v>3179</v>
      </c>
      <c r="B9680" s="223" t="s">
        <v>13220</v>
      </c>
    </row>
    <row r="9681" spans="1:2">
      <c r="A9681" s="223" t="s">
        <v>3179</v>
      </c>
      <c r="B9681" s="223" t="s">
        <v>13221</v>
      </c>
    </row>
    <row r="9682" spans="1:2">
      <c r="A9682" s="223" t="s">
        <v>40607</v>
      </c>
      <c r="B9682" s="223" t="s">
        <v>13222</v>
      </c>
    </row>
    <row r="9683" spans="1:2">
      <c r="A9683" s="223" t="s">
        <v>1</v>
      </c>
      <c r="B9683" s="223" t="s">
        <v>13223</v>
      </c>
    </row>
    <row r="9684" spans="1:2">
      <c r="A9684" s="223" t="s">
        <v>0</v>
      </c>
      <c r="B9684" s="223" t="s">
        <v>13224</v>
      </c>
    </row>
    <row r="9685" spans="1:2">
      <c r="A9685" s="223" t="s">
        <v>1</v>
      </c>
      <c r="B9685" s="223" t="s">
        <v>13225</v>
      </c>
    </row>
    <row r="9686" spans="1:2">
      <c r="A9686" s="223" t="s">
        <v>1</v>
      </c>
      <c r="B9686" s="223" t="s">
        <v>13226</v>
      </c>
    </row>
    <row r="9687" spans="1:2">
      <c r="A9687" s="223" t="s">
        <v>40605</v>
      </c>
      <c r="B9687" s="223" t="s">
        <v>13227</v>
      </c>
    </row>
    <row r="9688" spans="1:2">
      <c r="A9688" s="223" t="s">
        <v>0</v>
      </c>
      <c r="B9688" s="223" t="s">
        <v>13228</v>
      </c>
    </row>
    <row r="9689" spans="1:2">
      <c r="A9689" s="223" t="s">
        <v>40607</v>
      </c>
      <c r="B9689" s="223" t="s">
        <v>13229</v>
      </c>
    </row>
    <row r="9690" spans="1:2">
      <c r="A9690" s="223" t="s">
        <v>0</v>
      </c>
      <c r="B9690" s="223" t="s">
        <v>13230</v>
      </c>
    </row>
    <row r="9691" spans="1:2">
      <c r="A9691" s="223" t="s">
        <v>1</v>
      </c>
      <c r="B9691" s="223" t="s">
        <v>13231</v>
      </c>
    </row>
    <row r="9692" spans="1:2">
      <c r="A9692" s="223" t="s">
        <v>40606</v>
      </c>
      <c r="B9692" s="223" t="s">
        <v>13232</v>
      </c>
    </row>
    <row r="9693" spans="1:2">
      <c r="A9693" s="223" t="s">
        <v>1</v>
      </c>
      <c r="B9693" s="223" t="s">
        <v>13233</v>
      </c>
    </row>
    <row r="9694" spans="1:2">
      <c r="A9694" s="223" t="s">
        <v>1</v>
      </c>
      <c r="B9694" s="223" t="s">
        <v>13234</v>
      </c>
    </row>
    <row r="9695" spans="1:2">
      <c r="A9695" s="223" t="s">
        <v>40607</v>
      </c>
      <c r="B9695" s="223" t="s">
        <v>13235</v>
      </c>
    </row>
    <row r="9696" spans="1:2">
      <c r="A9696" s="223" t="s">
        <v>0</v>
      </c>
      <c r="B9696" s="223" t="s">
        <v>13236</v>
      </c>
    </row>
    <row r="9697" spans="1:2">
      <c r="A9697" s="223" t="s">
        <v>1</v>
      </c>
      <c r="B9697" s="223" t="s">
        <v>13237</v>
      </c>
    </row>
    <row r="9698" spans="1:2">
      <c r="A9698" s="223" t="s">
        <v>3179</v>
      </c>
      <c r="B9698" s="223" t="s">
        <v>13238</v>
      </c>
    </row>
    <row r="9699" spans="1:2">
      <c r="A9699" s="223" t="s">
        <v>3179</v>
      </c>
      <c r="B9699" s="223" t="s">
        <v>13239</v>
      </c>
    </row>
    <row r="9700" spans="1:2">
      <c r="A9700" s="223" t="s">
        <v>0</v>
      </c>
      <c r="B9700" s="223" t="s">
        <v>13240</v>
      </c>
    </row>
    <row r="9701" spans="1:2">
      <c r="A9701" s="223" t="s">
        <v>40608</v>
      </c>
      <c r="B9701" s="223" t="s">
        <v>13241</v>
      </c>
    </row>
    <row r="9702" spans="1:2">
      <c r="A9702" s="223" t="s">
        <v>1</v>
      </c>
      <c r="B9702" s="223" t="s">
        <v>13242</v>
      </c>
    </row>
    <row r="9703" spans="1:2">
      <c r="A9703" s="223" t="s">
        <v>1</v>
      </c>
      <c r="B9703" s="223" t="s">
        <v>13243</v>
      </c>
    </row>
    <row r="9704" spans="1:2">
      <c r="A9704" s="223" t="s">
        <v>1</v>
      </c>
      <c r="B9704" s="223" t="s">
        <v>13244</v>
      </c>
    </row>
    <row r="9705" spans="1:2">
      <c r="A9705" s="223" t="s">
        <v>40608</v>
      </c>
      <c r="B9705" s="223" t="s">
        <v>13245</v>
      </c>
    </row>
    <row r="9706" spans="1:2">
      <c r="A9706" s="223" t="s">
        <v>40606</v>
      </c>
      <c r="B9706" s="223" t="s">
        <v>13246</v>
      </c>
    </row>
    <row r="9707" spans="1:2">
      <c r="A9707" s="223" t="s">
        <v>40607</v>
      </c>
      <c r="B9707" s="223" t="s">
        <v>13247</v>
      </c>
    </row>
    <row r="9708" spans="1:2">
      <c r="A9708" s="223" t="s">
        <v>40607</v>
      </c>
      <c r="B9708" s="223" t="s">
        <v>13248</v>
      </c>
    </row>
    <row r="9709" spans="1:2">
      <c r="A9709" s="223" t="s">
        <v>0</v>
      </c>
      <c r="B9709" s="223" t="s">
        <v>13249</v>
      </c>
    </row>
    <row r="9710" spans="1:2">
      <c r="A9710" s="223" t="s">
        <v>0</v>
      </c>
      <c r="B9710" s="223" t="s">
        <v>13250</v>
      </c>
    </row>
    <row r="9711" spans="1:2">
      <c r="A9711" s="223" t="s">
        <v>0</v>
      </c>
      <c r="B9711" s="223" t="s">
        <v>13251</v>
      </c>
    </row>
    <row r="9712" spans="1:2">
      <c r="A9712" s="223" t="s">
        <v>3179</v>
      </c>
      <c r="B9712" s="223" t="s">
        <v>13252</v>
      </c>
    </row>
    <row r="9713" spans="1:2">
      <c r="A9713" s="223" t="s">
        <v>40607</v>
      </c>
      <c r="B9713" s="223" t="s">
        <v>13253</v>
      </c>
    </row>
    <row r="9714" spans="1:2">
      <c r="A9714" s="223" t="s">
        <v>1</v>
      </c>
      <c r="B9714" s="223" t="s">
        <v>13254</v>
      </c>
    </row>
    <row r="9715" spans="1:2">
      <c r="A9715" s="223" t="s">
        <v>40607</v>
      </c>
      <c r="B9715" s="223" t="s">
        <v>13255</v>
      </c>
    </row>
    <row r="9716" spans="1:2">
      <c r="A9716" s="223" t="s">
        <v>1</v>
      </c>
      <c r="B9716" s="223" t="s">
        <v>13256</v>
      </c>
    </row>
    <row r="9717" spans="1:2">
      <c r="A9717" s="223" t="s">
        <v>40607</v>
      </c>
      <c r="B9717" s="223" t="s">
        <v>13257</v>
      </c>
    </row>
    <row r="9718" spans="1:2">
      <c r="A9718" s="223" t="s">
        <v>40605</v>
      </c>
      <c r="B9718" s="223" t="s">
        <v>13258</v>
      </c>
    </row>
    <row r="9719" spans="1:2">
      <c r="A9719" s="223" t="s">
        <v>40606</v>
      </c>
      <c r="B9719" s="223" t="s">
        <v>13259</v>
      </c>
    </row>
    <row r="9720" spans="1:2">
      <c r="A9720" s="223" t="s">
        <v>0</v>
      </c>
      <c r="B9720" s="223" t="s">
        <v>13260</v>
      </c>
    </row>
    <row r="9721" spans="1:2">
      <c r="A9721" s="223" t="s">
        <v>40607</v>
      </c>
      <c r="B9721" s="223" t="s">
        <v>13261</v>
      </c>
    </row>
    <row r="9722" spans="1:2">
      <c r="A9722" s="223" t="s">
        <v>0</v>
      </c>
      <c r="B9722" s="223" t="s">
        <v>13262</v>
      </c>
    </row>
    <row r="9723" spans="1:2">
      <c r="A9723" s="223" t="s">
        <v>40607</v>
      </c>
      <c r="B9723" s="223" t="s">
        <v>13263</v>
      </c>
    </row>
    <row r="9724" spans="1:2">
      <c r="A9724" s="223" t="s">
        <v>1</v>
      </c>
      <c r="B9724" s="223" t="s">
        <v>13264</v>
      </c>
    </row>
    <row r="9725" spans="1:2">
      <c r="A9725" s="223" t="s">
        <v>1</v>
      </c>
      <c r="B9725" s="223" t="s">
        <v>13265</v>
      </c>
    </row>
    <row r="9726" spans="1:2">
      <c r="A9726" s="223" t="s">
        <v>1</v>
      </c>
      <c r="B9726" s="223" t="s">
        <v>13266</v>
      </c>
    </row>
    <row r="9727" spans="1:2">
      <c r="A9727" s="223" t="s">
        <v>0</v>
      </c>
      <c r="B9727" s="223" t="s">
        <v>13267</v>
      </c>
    </row>
    <row r="9728" spans="1:2">
      <c r="A9728" s="223" t="s">
        <v>0</v>
      </c>
      <c r="B9728" s="223" t="s">
        <v>13268</v>
      </c>
    </row>
    <row r="9729" spans="1:2">
      <c r="A9729" s="223" t="s">
        <v>3179</v>
      </c>
      <c r="B9729" s="223" t="s">
        <v>13269</v>
      </c>
    </row>
    <row r="9730" spans="1:2">
      <c r="A9730" s="223" t="s">
        <v>1</v>
      </c>
      <c r="B9730" s="223" t="s">
        <v>13270</v>
      </c>
    </row>
    <row r="9731" spans="1:2">
      <c r="A9731" s="223" t="s">
        <v>3179</v>
      </c>
      <c r="B9731" s="223" t="s">
        <v>13271</v>
      </c>
    </row>
    <row r="9732" spans="1:2">
      <c r="A9732" s="223" t="s">
        <v>0</v>
      </c>
      <c r="B9732" s="223" t="s">
        <v>13272</v>
      </c>
    </row>
    <row r="9733" spans="1:2">
      <c r="A9733" s="223" t="s">
        <v>40607</v>
      </c>
      <c r="B9733" s="223" t="s">
        <v>13273</v>
      </c>
    </row>
    <row r="9734" spans="1:2">
      <c r="A9734" s="223" t="s">
        <v>0</v>
      </c>
      <c r="B9734" s="223" t="s">
        <v>13274</v>
      </c>
    </row>
    <row r="9735" spans="1:2">
      <c r="A9735" s="223" t="s">
        <v>1</v>
      </c>
      <c r="B9735" s="223" t="s">
        <v>13275</v>
      </c>
    </row>
    <row r="9736" spans="1:2">
      <c r="A9736" s="223" t="s">
        <v>0</v>
      </c>
      <c r="B9736" s="223" t="s">
        <v>13276</v>
      </c>
    </row>
    <row r="9737" spans="1:2">
      <c r="A9737" s="223" t="s">
        <v>0</v>
      </c>
      <c r="B9737" s="223" t="s">
        <v>13277</v>
      </c>
    </row>
    <row r="9738" spans="1:2">
      <c r="A9738" s="223" t="s">
        <v>1</v>
      </c>
      <c r="B9738" s="223" t="s">
        <v>13278</v>
      </c>
    </row>
    <row r="9739" spans="1:2">
      <c r="A9739" s="223" t="s">
        <v>40605</v>
      </c>
      <c r="B9739" s="223" t="s">
        <v>13279</v>
      </c>
    </row>
    <row r="9740" spans="1:2">
      <c r="A9740" s="223" t="s">
        <v>40606</v>
      </c>
      <c r="B9740" s="223" t="s">
        <v>13280</v>
      </c>
    </row>
    <row r="9741" spans="1:2">
      <c r="A9741" s="223" t="s">
        <v>1</v>
      </c>
      <c r="B9741" s="223" t="s">
        <v>13281</v>
      </c>
    </row>
    <row r="9742" spans="1:2">
      <c r="A9742" s="223" t="s">
        <v>40605</v>
      </c>
      <c r="B9742" s="223" t="s">
        <v>13282</v>
      </c>
    </row>
    <row r="9743" spans="1:2">
      <c r="A9743" s="223" t="s">
        <v>1</v>
      </c>
      <c r="B9743" s="223" t="s">
        <v>13283</v>
      </c>
    </row>
    <row r="9744" spans="1:2">
      <c r="A9744" s="223" t="s">
        <v>40605</v>
      </c>
      <c r="B9744" s="223" t="s">
        <v>13284</v>
      </c>
    </row>
    <row r="9745" spans="1:2">
      <c r="A9745" s="223" t="s">
        <v>40606</v>
      </c>
      <c r="B9745" s="223" t="s">
        <v>13285</v>
      </c>
    </row>
    <row r="9746" spans="1:2">
      <c r="A9746" s="223" t="s">
        <v>1</v>
      </c>
      <c r="B9746" s="223" t="s">
        <v>13286</v>
      </c>
    </row>
    <row r="9747" spans="1:2">
      <c r="A9747" s="223" t="s">
        <v>40607</v>
      </c>
      <c r="B9747" s="223" t="s">
        <v>13287</v>
      </c>
    </row>
    <row r="9748" spans="1:2">
      <c r="A9748" s="223" t="s">
        <v>40605</v>
      </c>
      <c r="B9748" s="223" t="s">
        <v>13288</v>
      </c>
    </row>
    <row r="9749" spans="1:2">
      <c r="A9749" s="223" t="s">
        <v>1</v>
      </c>
      <c r="B9749" s="223" t="s">
        <v>13289</v>
      </c>
    </row>
    <row r="9750" spans="1:2">
      <c r="A9750" s="223" t="s">
        <v>1</v>
      </c>
      <c r="B9750" s="223" t="s">
        <v>13290</v>
      </c>
    </row>
    <row r="9751" spans="1:2">
      <c r="A9751" s="223" t="s">
        <v>3179</v>
      </c>
      <c r="B9751" s="223" t="s">
        <v>13291</v>
      </c>
    </row>
    <row r="9752" spans="1:2">
      <c r="A9752" s="223" t="s">
        <v>1</v>
      </c>
      <c r="B9752" s="223" t="s">
        <v>13292</v>
      </c>
    </row>
    <row r="9753" spans="1:2">
      <c r="A9753" s="223" t="s">
        <v>40606</v>
      </c>
      <c r="B9753" s="223" t="s">
        <v>13293</v>
      </c>
    </row>
    <row r="9754" spans="1:2">
      <c r="A9754" s="223" t="s">
        <v>40605</v>
      </c>
      <c r="B9754" s="223" t="s">
        <v>13294</v>
      </c>
    </row>
    <row r="9755" spans="1:2">
      <c r="A9755" s="223" t="s">
        <v>0</v>
      </c>
      <c r="B9755" s="223" t="s">
        <v>13295</v>
      </c>
    </row>
    <row r="9756" spans="1:2">
      <c r="A9756" s="223" t="s">
        <v>40606</v>
      </c>
      <c r="B9756" s="223" t="s">
        <v>13296</v>
      </c>
    </row>
    <row r="9757" spans="1:2">
      <c r="A9757" s="223" t="s">
        <v>40607</v>
      </c>
      <c r="B9757" s="223" t="s">
        <v>13297</v>
      </c>
    </row>
    <row r="9758" spans="1:2">
      <c r="A9758" s="223" t="s">
        <v>0</v>
      </c>
      <c r="B9758" s="223" t="s">
        <v>13298</v>
      </c>
    </row>
    <row r="9759" spans="1:2">
      <c r="A9759" s="223" t="s">
        <v>0</v>
      </c>
      <c r="B9759" s="223" t="s">
        <v>13299</v>
      </c>
    </row>
    <row r="9760" spans="1:2">
      <c r="A9760" s="223" t="s">
        <v>0</v>
      </c>
      <c r="B9760" s="223" t="s">
        <v>13300</v>
      </c>
    </row>
    <row r="9761" spans="1:2">
      <c r="A9761" s="223" t="s">
        <v>40608</v>
      </c>
      <c r="B9761" s="223" t="s">
        <v>13301</v>
      </c>
    </row>
    <row r="9762" spans="1:2">
      <c r="A9762" s="223" t="s">
        <v>40607</v>
      </c>
      <c r="B9762" s="223" t="s">
        <v>13302</v>
      </c>
    </row>
    <row r="9763" spans="1:2">
      <c r="A9763" s="223" t="s">
        <v>1</v>
      </c>
      <c r="B9763" s="223" t="s">
        <v>13303</v>
      </c>
    </row>
    <row r="9764" spans="1:2">
      <c r="A9764" s="223" t="s">
        <v>40607</v>
      </c>
      <c r="B9764" s="223" t="s">
        <v>13304</v>
      </c>
    </row>
    <row r="9765" spans="1:2">
      <c r="A9765" s="223" t="s">
        <v>1</v>
      </c>
      <c r="B9765" s="223" t="s">
        <v>13305</v>
      </c>
    </row>
    <row r="9766" spans="1:2">
      <c r="A9766" s="223" t="s">
        <v>40607</v>
      </c>
      <c r="B9766" s="223" t="s">
        <v>13306</v>
      </c>
    </row>
    <row r="9767" spans="1:2">
      <c r="A9767" s="223" t="s">
        <v>1</v>
      </c>
      <c r="B9767" s="223" t="s">
        <v>13307</v>
      </c>
    </row>
    <row r="9768" spans="1:2">
      <c r="A9768" s="223" t="s">
        <v>1</v>
      </c>
      <c r="B9768" s="223" t="s">
        <v>13308</v>
      </c>
    </row>
    <row r="9769" spans="1:2">
      <c r="A9769" s="223" t="s">
        <v>1</v>
      </c>
      <c r="B9769" s="223" t="s">
        <v>13309</v>
      </c>
    </row>
    <row r="9770" spans="1:2">
      <c r="A9770" s="223" t="s">
        <v>1</v>
      </c>
      <c r="B9770" s="223" t="s">
        <v>13310</v>
      </c>
    </row>
    <row r="9771" spans="1:2">
      <c r="A9771" s="223" t="s">
        <v>1</v>
      </c>
      <c r="B9771" s="223" t="s">
        <v>13311</v>
      </c>
    </row>
    <row r="9772" spans="1:2">
      <c r="A9772" s="223" t="s">
        <v>1</v>
      </c>
      <c r="B9772" s="223" t="s">
        <v>13312</v>
      </c>
    </row>
    <row r="9773" spans="1:2">
      <c r="A9773" s="223" t="s">
        <v>0</v>
      </c>
      <c r="B9773" s="223" t="s">
        <v>13313</v>
      </c>
    </row>
    <row r="9774" spans="1:2">
      <c r="A9774" s="223" t="s">
        <v>40608</v>
      </c>
      <c r="B9774" s="223" t="s">
        <v>13314</v>
      </c>
    </row>
    <row r="9775" spans="1:2">
      <c r="A9775" s="223" t="s">
        <v>40607</v>
      </c>
      <c r="B9775" s="223" t="s">
        <v>13315</v>
      </c>
    </row>
    <row r="9776" spans="1:2">
      <c r="A9776" s="223" t="s">
        <v>40605</v>
      </c>
      <c r="B9776" s="223" t="s">
        <v>13316</v>
      </c>
    </row>
    <row r="9777" spans="1:2">
      <c r="A9777" s="223" t="s">
        <v>3179</v>
      </c>
      <c r="B9777" s="223" t="s">
        <v>13317</v>
      </c>
    </row>
    <row r="9778" spans="1:2">
      <c r="A9778" s="223" t="s">
        <v>1</v>
      </c>
      <c r="B9778" s="223" t="s">
        <v>13318</v>
      </c>
    </row>
    <row r="9779" spans="1:2">
      <c r="A9779" s="223" t="s">
        <v>0</v>
      </c>
      <c r="B9779" s="223" t="s">
        <v>13319</v>
      </c>
    </row>
    <row r="9780" spans="1:2">
      <c r="A9780" s="223" t="s">
        <v>0</v>
      </c>
      <c r="B9780" s="223" t="s">
        <v>13320</v>
      </c>
    </row>
    <row r="9781" spans="1:2">
      <c r="A9781" s="223" t="s">
        <v>1</v>
      </c>
      <c r="B9781" s="223" t="s">
        <v>13321</v>
      </c>
    </row>
    <row r="9782" spans="1:2">
      <c r="A9782" s="223" t="s">
        <v>1</v>
      </c>
      <c r="B9782" s="223" t="s">
        <v>13322</v>
      </c>
    </row>
    <row r="9783" spans="1:2">
      <c r="A9783" s="223" t="s">
        <v>40607</v>
      </c>
      <c r="B9783" s="223" t="s">
        <v>13323</v>
      </c>
    </row>
    <row r="9784" spans="1:2">
      <c r="A9784" s="223" t="s">
        <v>40605</v>
      </c>
      <c r="B9784" s="223" t="s">
        <v>13324</v>
      </c>
    </row>
    <row r="9785" spans="1:2">
      <c r="A9785" s="223" t="s">
        <v>40607</v>
      </c>
      <c r="B9785" s="223" t="s">
        <v>13325</v>
      </c>
    </row>
    <row r="9786" spans="1:2">
      <c r="A9786" s="223" t="s">
        <v>3179</v>
      </c>
      <c r="B9786" s="223" t="s">
        <v>13326</v>
      </c>
    </row>
    <row r="9787" spans="1:2">
      <c r="A9787" s="223" t="s">
        <v>40605</v>
      </c>
      <c r="B9787" s="223" t="s">
        <v>13327</v>
      </c>
    </row>
    <row r="9788" spans="1:2">
      <c r="A9788" s="223" t="s">
        <v>0</v>
      </c>
      <c r="B9788" s="223" t="s">
        <v>13328</v>
      </c>
    </row>
    <row r="9789" spans="1:2">
      <c r="A9789" s="223" t="s">
        <v>1</v>
      </c>
      <c r="B9789" s="223" t="s">
        <v>13329</v>
      </c>
    </row>
    <row r="9790" spans="1:2">
      <c r="A9790" s="223" t="s">
        <v>3179</v>
      </c>
      <c r="B9790" s="223" t="s">
        <v>13330</v>
      </c>
    </row>
    <row r="9791" spans="1:2">
      <c r="A9791" s="223" t="s">
        <v>40607</v>
      </c>
      <c r="B9791" s="223" t="s">
        <v>13331</v>
      </c>
    </row>
    <row r="9792" spans="1:2">
      <c r="A9792" s="223" t="s">
        <v>40607</v>
      </c>
      <c r="B9792" s="223" t="s">
        <v>13332</v>
      </c>
    </row>
    <row r="9793" spans="1:2">
      <c r="A9793" s="223" t="s">
        <v>40607</v>
      </c>
      <c r="B9793" s="223" t="s">
        <v>13333</v>
      </c>
    </row>
    <row r="9794" spans="1:2">
      <c r="A9794" s="223" t="s">
        <v>3179</v>
      </c>
      <c r="B9794" s="223" t="s">
        <v>13334</v>
      </c>
    </row>
    <row r="9795" spans="1:2">
      <c r="A9795" s="223" t="s">
        <v>1</v>
      </c>
      <c r="B9795" s="223" t="s">
        <v>13335</v>
      </c>
    </row>
    <row r="9796" spans="1:2">
      <c r="A9796" s="223" t="s">
        <v>1</v>
      </c>
      <c r="B9796" s="223" t="s">
        <v>13336</v>
      </c>
    </row>
    <row r="9797" spans="1:2">
      <c r="A9797" s="223" t="s">
        <v>40605</v>
      </c>
      <c r="B9797" s="223" t="s">
        <v>13337</v>
      </c>
    </row>
    <row r="9798" spans="1:2">
      <c r="A9798" s="223" t="s">
        <v>0</v>
      </c>
      <c r="B9798" s="223" t="s">
        <v>13338</v>
      </c>
    </row>
    <row r="9799" spans="1:2">
      <c r="A9799" s="223" t="s">
        <v>40607</v>
      </c>
      <c r="B9799" s="223" t="s">
        <v>13339</v>
      </c>
    </row>
    <row r="9800" spans="1:2">
      <c r="A9800" s="223" t="s">
        <v>0</v>
      </c>
      <c r="B9800" s="223" t="s">
        <v>13340</v>
      </c>
    </row>
    <row r="9801" spans="1:2">
      <c r="A9801" s="223" t="s">
        <v>1</v>
      </c>
      <c r="B9801" s="223" t="s">
        <v>13341</v>
      </c>
    </row>
    <row r="9802" spans="1:2">
      <c r="A9802" s="223" t="s">
        <v>1</v>
      </c>
      <c r="B9802" s="223" t="s">
        <v>13342</v>
      </c>
    </row>
    <row r="9803" spans="1:2">
      <c r="A9803" s="223" t="s">
        <v>0</v>
      </c>
      <c r="B9803" s="223" t="s">
        <v>13343</v>
      </c>
    </row>
    <row r="9804" spans="1:2">
      <c r="A9804" s="223" t="s">
        <v>40605</v>
      </c>
      <c r="B9804" s="223" t="s">
        <v>13344</v>
      </c>
    </row>
    <row r="9805" spans="1:2">
      <c r="A9805" s="223" t="s">
        <v>40608</v>
      </c>
      <c r="B9805" s="223" t="s">
        <v>13345</v>
      </c>
    </row>
    <row r="9806" spans="1:2">
      <c r="A9806" s="223" t="s">
        <v>40607</v>
      </c>
      <c r="B9806" s="223" t="s">
        <v>13346</v>
      </c>
    </row>
    <row r="9807" spans="1:2">
      <c r="A9807" s="223" t="s">
        <v>40608</v>
      </c>
      <c r="B9807" s="223" t="s">
        <v>13347</v>
      </c>
    </row>
    <row r="9808" spans="1:2">
      <c r="A9808" s="223" t="s">
        <v>1</v>
      </c>
      <c r="B9808" s="223" t="s">
        <v>13348</v>
      </c>
    </row>
    <row r="9809" spans="1:2">
      <c r="A9809" s="223" t="s">
        <v>1</v>
      </c>
      <c r="B9809" s="223" t="s">
        <v>13349</v>
      </c>
    </row>
    <row r="9810" spans="1:2">
      <c r="A9810" s="223" t="s">
        <v>40607</v>
      </c>
      <c r="B9810" s="223" t="s">
        <v>13350</v>
      </c>
    </row>
    <row r="9811" spans="1:2">
      <c r="A9811" s="223" t="s">
        <v>0</v>
      </c>
      <c r="B9811" s="223" t="s">
        <v>13351</v>
      </c>
    </row>
    <row r="9812" spans="1:2">
      <c r="A9812" s="223" t="s">
        <v>0</v>
      </c>
      <c r="B9812" s="223" t="s">
        <v>13352</v>
      </c>
    </row>
    <row r="9813" spans="1:2">
      <c r="A9813" s="223" t="s">
        <v>0</v>
      </c>
      <c r="B9813" s="223" t="s">
        <v>13353</v>
      </c>
    </row>
    <row r="9814" spans="1:2">
      <c r="A9814" s="223" t="s">
        <v>3179</v>
      </c>
      <c r="B9814" s="223" t="s">
        <v>13354</v>
      </c>
    </row>
    <row r="9815" spans="1:2">
      <c r="A9815" s="223" t="s">
        <v>40607</v>
      </c>
      <c r="B9815" s="223" t="s">
        <v>13355</v>
      </c>
    </row>
    <row r="9816" spans="1:2">
      <c r="A9816" s="223" t="s">
        <v>3179</v>
      </c>
      <c r="B9816" s="223" t="s">
        <v>13356</v>
      </c>
    </row>
    <row r="9817" spans="1:2">
      <c r="A9817" s="223" t="s">
        <v>3179</v>
      </c>
      <c r="B9817" s="223" t="s">
        <v>13357</v>
      </c>
    </row>
    <row r="9818" spans="1:2">
      <c r="A9818" s="223" t="s">
        <v>1</v>
      </c>
      <c r="B9818" s="223" t="s">
        <v>13358</v>
      </c>
    </row>
    <row r="9819" spans="1:2">
      <c r="A9819" s="223" t="s">
        <v>40605</v>
      </c>
      <c r="B9819" s="223" t="s">
        <v>13359</v>
      </c>
    </row>
    <row r="9820" spans="1:2">
      <c r="A9820" s="223" t="s">
        <v>0</v>
      </c>
      <c r="B9820" s="223" t="s">
        <v>13360</v>
      </c>
    </row>
    <row r="9821" spans="1:2">
      <c r="A9821" s="223" t="s">
        <v>1</v>
      </c>
      <c r="B9821" s="223" t="s">
        <v>13361</v>
      </c>
    </row>
    <row r="9822" spans="1:2">
      <c r="A9822" s="223" t="s">
        <v>1</v>
      </c>
      <c r="B9822" s="223" t="s">
        <v>13362</v>
      </c>
    </row>
    <row r="9823" spans="1:2">
      <c r="A9823" s="223" t="s">
        <v>40607</v>
      </c>
      <c r="B9823" s="223" t="s">
        <v>13363</v>
      </c>
    </row>
    <row r="9824" spans="1:2">
      <c r="A9824" s="223" t="s">
        <v>40605</v>
      </c>
      <c r="B9824" s="223" t="s">
        <v>13364</v>
      </c>
    </row>
    <row r="9825" spans="1:2">
      <c r="A9825" s="223" t="s">
        <v>1</v>
      </c>
      <c r="B9825" s="223" t="s">
        <v>13365</v>
      </c>
    </row>
    <row r="9826" spans="1:2">
      <c r="A9826" s="223" t="s">
        <v>3179</v>
      </c>
      <c r="B9826" s="223" t="s">
        <v>13366</v>
      </c>
    </row>
    <row r="9827" spans="1:2">
      <c r="A9827" s="223" t="s">
        <v>3179</v>
      </c>
      <c r="B9827" s="223" t="s">
        <v>13367</v>
      </c>
    </row>
    <row r="9828" spans="1:2">
      <c r="A9828" s="223" t="s">
        <v>3179</v>
      </c>
      <c r="B9828" s="223" t="s">
        <v>13368</v>
      </c>
    </row>
    <row r="9829" spans="1:2">
      <c r="A9829" s="223" t="s">
        <v>40606</v>
      </c>
      <c r="B9829" s="223" t="s">
        <v>13369</v>
      </c>
    </row>
    <row r="9830" spans="1:2">
      <c r="A9830" s="223" t="s">
        <v>40607</v>
      </c>
      <c r="B9830" s="223" t="s">
        <v>13370</v>
      </c>
    </row>
    <row r="9831" spans="1:2">
      <c r="A9831" s="223" t="s">
        <v>40605</v>
      </c>
      <c r="B9831" s="223" t="s">
        <v>13371</v>
      </c>
    </row>
    <row r="9832" spans="1:2">
      <c r="A9832" s="223" t="s">
        <v>0</v>
      </c>
      <c r="B9832" s="223" t="s">
        <v>13372</v>
      </c>
    </row>
    <row r="9833" spans="1:2">
      <c r="A9833" s="223" t="s">
        <v>40605</v>
      </c>
      <c r="B9833" s="223" t="s">
        <v>13373</v>
      </c>
    </row>
    <row r="9834" spans="1:2">
      <c r="A9834" s="223" t="s">
        <v>40607</v>
      </c>
      <c r="B9834" s="223" t="s">
        <v>13374</v>
      </c>
    </row>
    <row r="9835" spans="1:2">
      <c r="A9835" s="223" t="s">
        <v>1</v>
      </c>
      <c r="B9835" s="223" t="s">
        <v>13375</v>
      </c>
    </row>
    <row r="9836" spans="1:2">
      <c r="A9836" s="223" t="s">
        <v>3179</v>
      </c>
      <c r="B9836" s="223" t="s">
        <v>13376</v>
      </c>
    </row>
    <row r="9837" spans="1:2">
      <c r="A9837" s="223" t="s">
        <v>40607</v>
      </c>
      <c r="B9837" s="223" t="s">
        <v>13377</v>
      </c>
    </row>
    <row r="9838" spans="1:2">
      <c r="A9838" s="223" t="s">
        <v>40608</v>
      </c>
      <c r="B9838" s="223" t="s">
        <v>13378</v>
      </c>
    </row>
    <row r="9839" spans="1:2">
      <c r="A9839" s="223" t="s">
        <v>1</v>
      </c>
      <c r="B9839" s="223" t="s">
        <v>13379</v>
      </c>
    </row>
    <row r="9840" spans="1:2">
      <c r="A9840" s="223" t="s">
        <v>3179</v>
      </c>
      <c r="B9840" s="223" t="s">
        <v>13380</v>
      </c>
    </row>
    <row r="9841" spans="1:2">
      <c r="A9841" s="223" t="s">
        <v>0</v>
      </c>
      <c r="B9841" s="223" t="s">
        <v>13381</v>
      </c>
    </row>
    <row r="9842" spans="1:2">
      <c r="A9842" s="223" t="s">
        <v>0</v>
      </c>
      <c r="B9842" s="223" t="s">
        <v>13382</v>
      </c>
    </row>
    <row r="9843" spans="1:2">
      <c r="A9843" s="223" t="s">
        <v>40607</v>
      </c>
      <c r="B9843" s="223" t="s">
        <v>13383</v>
      </c>
    </row>
    <row r="9844" spans="1:2">
      <c r="A9844" s="223" t="s">
        <v>40607</v>
      </c>
      <c r="B9844" s="223" t="s">
        <v>13384</v>
      </c>
    </row>
    <row r="9845" spans="1:2">
      <c r="A9845" s="223" t="s">
        <v>40607</v>
      </c>
      <c r="B9845" s="223" t="s">
        <v>13385</v>
      </c>
    </row>
    <row r="9846" spans="1:2">
      <c r="A9846" s="223" t="s">
        <v>40607</v>
      </c>
      <c r="B9846" s="223" t="s">
        <v>13386</v>
      </c>
    </row>
    <row r="9847" spans="1:2">
      <c r="A9847" s="223" t="s">
        <v>40605</v>
      </c>
      <c r="B9847" s="223" t="s">
        <v>13387</v>
      </c>
    </row>
    <row r="9848" spans="1:2">
      <c r="A9848" s="223" t="s">
        <v>40607</v>
      </c>
      <c r="B9848" s="223" t="s">
        <v>13388</v>
      </c>
    </row>
    <row r="9849" spans="1:2">
      <c r="A9849" s="223" t="s">
        <v>0</v>
      </c>
      <c r="B9849" s="223" t="s">
        <v>13389</v>
      </c>
    </row>
    <row r="9850" spans="1:2">
      <c r="A9850" s="223" t="s">
        <v>1</v>
      </c>
      <c r="B9850" s="223" t="s">
        <v>13390</v>
      </c>
    </row>
    <row r="9851" spans="1:2">
      <c r="A9851" s="223" t="s">
        <v>0</v>
      </c>
      <c r="B9851" s="223" t="s">
        <v>13391</v>
      </c>
    </row>
    <row r="9852" spans="1:2">
      <c r="A9852" s="223" t="s">
        <v>1</v>
      </c>
      <c r="B9852" s="223" t="s">
        <v>13392</v>
      </c>
    </row>
    <row r="9853" spans="1:2">
      <c r="A9853" s="223" t="s">
        <v>40608</v>
      </c>
      <c r="B9853" s="223" t="s">
        <v>13393</v>
      </c>
    </row>
    <row r="9854" spans="1:2">
      <c r="A9854" s="223" t="s">
        <v>40608</v>
      </c>
      <c r="B9854" s="223" t="s">
        <v>13394</v>
      </c>
    </row>
    <row r="9855" spans="1:2">
      <c r="A9855" s="223" t="s">
        <v>40606</v>
      </c>
      <c r="B9855" s="223" t="s">
        <v>13395</v>
      </c>
    </row>
    <row r="9856" spans="1:2">
      <c r="A9856" s="223" t="s">
        <v>3179</v>
      </c>
      <c r="B9856" s="223" t="s">
        <v>13396</v>
      </c>
    </row>
    <row r="9857" spans="1:2">
      <c r="A9857" s="223" t="s">
        <v>1</v>
      </c>
      <c r="B9857" s="223" t="s">
        <v>13397</v>
      </c>
    </row>
    <row r="9858" spans="1:2">
      <c r="A9858" s="223" t="s">
        <v>40607</v>
      </c>
      <c r="B9858" s="223" t="s">
        <v>13398</v>
      </c>
    </row>
    <row r="9859" spans="1:2">
      <c r="A9859" s="223" t="s">
        <v>40607</v>
      </c>
      <c r="B9859" s="223" t="s">
        <v>13399</v>
      </c>
    </row>
    <row r="9860" spans="1:2">
      <c r="A9860" s="223" t="s">
        <v>40607</v>
      </c>
      <c r="B9860" s="223" t="s">
        <v>13400</v>
      </c>
    </row>
    <row r="9861" spans="1:2">
      <c r="A9861" s="223" t="s">
        <v>40608</v>
      </c>
      <c r="B9861" s="223" t="s">
        <v>13401</v>
      </c>
    </row>
    <row r="9862" spans="1:2">
      <c r="A9862" s="223" t="s">
        <v>40607</v>
      </c>
      <c r="B9862" s="223" t="s">
        <v>13402</v>
      </c>
    </row>
    <row r="9863" spans="1:2">
      <c r="A9863" s="223" t="s">
        <v>0</v>
      </c>
      <c r="B9863" s="223" t="s">
        <v>13403</v>
      </c>
    </row>
    <row r="9864" spans="1:2">
      <c r="A9864" s="223" t="s">
        <v>1</v>
      </c>
      <c r="B9864" s="223" t="s">
        <v>13404</v>
      </c>
    </row>
    <row r="9865" spans="1:2">
      <c r="A9865" s="223" t="s">
        <v>0</v>
      </c>
      <c r="B9865" s="223" t="s">
        <v>13405</v>
      </c>
    </row>
    <row r="9866" spans="1:2">
      <c r="A9866" s="223" t="s">
        <v>1</v>
      </c>
      <c r="B9866" s="223" t="s">
        <v>13406</v>
      </c>
    </row>
    <row r="9867" spans="1:2">
      <c r="A9867" s="223" t="s">
        <v>3179</v>
      </c>
      <c r="B9867" s="223" t="s">
        <v>13407</v>
      </c>
    </row>
    <row r="9868" spans="1:2">
      <c r="A9868" s="223" t="s">
        <v>1</v>
      </c>
      <c r="B9868" s="223" t="s">
        <v>13408</v>
      </c>
    </row>
    <row r="9869" spans="1:2">
      <c r="A9869" s="223" t="s">
        <v>40606</v>
      </c>
      <c r="B9869" s="223" t="s">
        <v>13409</v>
      </c>
    </row>
    <row r="9870" spans="1:2">
      <c r="A9870" s="223" t="s">
        <v>40608</v>
      </c>
      <c r="B9870" s="223" t="s">
        <v>13410</v>
      </c>
    </row>
    <row r="9871" spans="1:2">
      <c r="A9871" s="223" t="s">
        <v>40606</v>
      </c>
      <c r="B9871" s="223" t="s">
        <v>13411</v>
      </c>
    </row>
    <row r="9872" spans="1:2">
      <c r="A9872" s="223" t="s">
        <v>1</v>
      </c>
      <c r="B9872" s="223" t="s">
        <v>13412</v>
      </c>
    </row>
    <row r="9873" spans="1:2">
      <c r="A9873" s="223" t="s">
        <v>3179</v>
      </c>
      <c r="B9873" s="223" t="s">
        <v>13413</v>
      </c>
    </row>
    <row r="9874" spans="1:2">
      <c r="A9874" s="223" t="s">
        <v>40607</v>
      </c>
      <c r="B9874" s="223" t="s">
        <v>13414</v>
      </c>
    </row>
    <row r="9875" spans="1:2">
      <c r="A9875" s="223" t="s">
        <v>40605</v>
      </c>
      <c r="B9875" s="223" t="s">
        <v>13415</v>
      </c>
    </row>
    <row r="9876" spans="1:2">
      <c r="A9876" s="223" t="s">
        <v>1</v>
      </c>
      <c r="B9876" s="223" t="s">
        <v>13416</v>
      </c>
    </row>
    <row r="9877" spans="1:2">
      <c r="A9877" s="223" t="s">
        <v>0</v>
      </c>
      <c r="B9877" s="223" t="s">
        <v>13417</v>
      </c>
    </row>
    <row r="9878" spans="1:2">
      <c r="A9878" s="223" t="s">
        <v>1</v>
      </c>
      <c r="B9878" s="223" t="s">
        <v>13418</v>
      </c>
    </row>
    <row r="9879" spans="1:2">
      <c r="A9879" s="223" t="s">
        <v>40605</v>
      </c>
      <c r="B9879" s="223" t="s">
        <v>13419</v>
      </c>
    </row>
    <row r="9880" spans="1:2">
      <c r="A9880" s="223" t="s">
        <v>0</v>
      </c>
      <c r="B9880" s="223" t="s">
        <v>13420</v>
      </c>
    </row>
    <row r="9881" spans="1:2">
      <c r="A9881" s="223" t="s">
        <v>40607</v>
      </c>
      <c r="B9881" s="223" t="s">
        <v>13421</v>
      </c>
    </row>
    <row r="9882" spans="1:2">
      <c r="A9882" s="223" t="s">
        <v>3179</v>
      </c>
      <c r="B9882" s="223" t="s">
        <v>13422</v>
      </c>
    </row>
    <row r="9883" spans="1:2">
      <c r="A9883" s="223" t="s">
        <v>40606</v>
      </c>
      <c r="B9883" s="223" t="s">
        <v>13423</v>
      </c>
    </row>
    <row r="9884" spans="1:2">
      <c r="A9884" s="223" t="s">
        <v>40605</v>
      </c>
      <c r="B9884" s="223" t="s">
        <v>13424</v>
      </c>
    </row>
    <row r="9885" spans="1:2">
      <c r="A9885" s="223" t="s">
        <v>3179</v>
      </c>
      <c r="B9885" s="223" t="s">
        <v>13425</v>
      </c>
    </row>
    <row r="9886" spans="1:2">
      <c r="A9886" s="223" t="s">
        <v>0</v>
      </c>
      <c r="B9886" s="223" t="s">
        <v>13426</v>
      </c>
    </row>
    <row r="9887" spans="1:2">
      <c r="A9887" s="223" t="s">
        <v>0</v>
      </c>
      <c r="B9887" s="223" t="s">
        <v>13427</v>
      </c>
    </row>
    <row r="9888" spans="1:2">
      <c r="A9888" s="223" t="s">
        <v>0</v>
      </c>
      <c r="B9888" s="223" t="s">
        <v>13428</v>
      </c>
    </row>
    <row r="9889" spans="1:2">
      <c r="A9889" s="223" t="s">
        <v>0</v>
      </c>
      <c r="B9889" s="223" t="s">
        <v>13429</v>
      </c>
    </row>
    <row r="9890" spans="1:2">
      <c r="A9890" s="223" t="s">
        <v>1</v>
      </c>
      <c r="B9890" s="223" t="s">
        <v>13430</v>
      </c>
    </row>
    <row r="9891" spans="1:2">
      <c r="A9891" s="223" t="s">
        <v>40606</v>
      </c>
      <c r="B9891" s="223" t="s">
        <v>13431</v>
      </c>
    </row>
    <row r="9892" spans="1:2">
      <c r="A9892" s="223" t="s">
        <v>3179</v>
      </c>
      <c r="B9892" s="223" t="s">
        <v>13432</v>
      </c>
    </row>
    <row r="9893" spans="1:2">
      <c r="A9893" s="223" t="s">
        <v>40605</v>
      </c>
      <c r="B9893" s="223" t="s">
        <v>13433</v>
      </c>
    </row>
    <row r="9894" spans="1:2">
      <c r="A9894" s="223" t="s">
        <v>0</v>
      </c>
      <c r="B9894" s="223" t="s">
        <v>13434</v>
      </c>
    </row>
    <row r="9895" spans="1:2">
      <c r="A9895" s="223" t="s">
        <v>1</v>
      </c>
      <c r="B9895" s="223" t="s">
        <v>13435</v>
      </c>
    </row>
    <row r="9896" spans="1:2">
      <c r="A9896" s="223" t="s">
        <v>1</v>
      </c>
      <c r="B9896" s="223" t="s">
        <v>13436</v>
      </c>
    </row>
    <row r="9897" spans="1:2">
      <c r="A9897" s="223" t="s">
        <v>40607</v>
      </c>
      <c r="B9897" s="223" t="s">
        <v>13437</v>
      </c>
    </row>
    <row r="9898" spans="1:2">
      <c r="A9898" s="223" t="s">
        <v>1</v>
      </c>
      <c r="B9898" s="223" t="s">
        <v>13438</v>
      </c>
    </row>
    <row r="9899" spans="1:2">
      <c r="A9899" s="223" t="s">
        <v>1</v>
      </c>
      <c r="B9899" s="223" t="s">
        <v>13439</v>
      </c>
    </row>
    <row r="9900" spans="1:2">
      <c r="A9900" s="223" t="s">
        <v>1</v>
      </c>
      <c r="B9900" s="223" t="s">
        <v>13440</v>
      </c>
    </row>
    <row r="9901" spans="1:2">
      <c r="A9901" s="223" t="s">
        <v>3179</v>
      </c>
      <c r="B9901" s="223" t="s">
        <v>13441</v>
      </c>
    </row>
    <row r="9902" spans="1:2">
      <c r="A9902" s="223" t="s">
        <v>40608</v>
      </c>
      <c r="B9902" s="223" t="s">
        <v>13442</v>
      </c>
    </row>
    <row r="9903" spans="1:2">
      <c r="A9903" s="223" t="s">
        <v>1</v>
      </c>
      <c r="B9903" s="223" t="s">
        <v>13443</v>
      </c>
    </row>
    <row r="9904" spans="1:2">
      <c r="A9904" s="223" t="s">
        <v>3179</v>
      </c>
      <c r="B9904" s="223" t="s">
        <v>13444</v>
      </c>
    </row>
    <row r="9905" spans="1:2">
      <c r="A9905" s="223" t="s">
        <v>0</v>
      </c>
      <c r="B9905" s="223" t="s">
        <v>13445</v>
      </c>
    </row>
    <row r="9906" spans="1:2">
      <c r="A9906" s="223" t="s">
        <v>1</v>
      </c>
      <c r="B9906" s="223" t="s">
        <v>13446</v>
      </c>
    </row>
    <row r="9907" spans="1:2">
      <c r="A9907" s="223" t="s">
        <v>40608</v>
      </c>
      <c r="B9907" s="223" t="s">
        <v>13447</v>
      </c>
    </row>
    <row r="9908" spans="1:2">
      <c r="A9908" s="223" t="s">
        <v>40607</v>
      </c>
      <c r="B9908" s="223" t="s">
        <v>13448</v>
      </c>
    </row>
    <row r="9909" spans="1:2">
      <c r="A9909" s="223" t="s">
        <v>40607</v>
      </c>
      <c r="B9909" s="223" t="s">
        <v>13449</v>
      </c>
    </row>
    <row r="9910" spans="1:2">
      <c r="A9910" s="223" t="s">
        <v>0</v>
      </c>
      <c r="B9910" s="223" t="s">
        <v>13450</v>
      </c>
    </row>
    <row r="9911" spans="1:2">
      <c r="A9911" s="223" t="s">
        <v>3179</v>
      </c>
      <c r="B9911" s="223" t="s">
        <v>13451</v>
      </c>
    </row>
    <row r="9912" spans="1:2">
      <c r="A9912" s="223" t="s">
        <v>40607</v>
      </c>
      <c r="B9912" s="223" t="s">
        <v>13452</v>
      </c>
    </row>
    <row r="9913" spans="1:2">
      <c r="A9913" s="223" t="s">
        <v>0</v>
      </c>
      <c r="B9913" s="223" t="s">
        <v>13453</v>
      </c>
    </row>
    <row r="9914" spans="1:2">
      <c r="A9914" s="223" t="s">
        <v>0</v>
      </c>
      <c r="B9914" s="223" t="s">
        <v>13454</v>
      </c>
    </row>
    <row r="9915" spans="1:2">
      <c r="A9915" s="223" t="s">
        <v>1</v>
      </c>
      <c r="B9915" s="223" t="s">
        <v>13455</v>
      </c>
    </row>
    <row r="9916" spans="1:2">
      <c r="A9916" s="223" t="s">
        <v>0</v>
      </c>
      <c r="B9916" s="223" t="s">
        <v>13456</v>
      </c>
    </row>
    <row r="9917" spans="1:2">
      <c r="A9917" s="223" t="s">
        <v>3179</v>
      </c>
      <c r="B9917" s="223" t="s">
        <v>13457</v>
      </c>
    </row>
    <row r="9918" spans="1:2">
      <c r="A9918" s="223" t="s">
        <v>1</v>
      </c>
      <c r="B9918" s="223" t="s">
        <v>13458</v>
      </c>
    </row>
    <row r="9919" spans="1:2">
      <c r="A9919" s="223" t="s">
        <v>40605</v>
      </c>
      <c r="B9919" s="223" t="s">
        <v>13459</v>
      </c>
    </row>
    <row r="9920" spans="1:2">
      <c r="A9920" s="223" t="s">
        <v>40607</v>
      </c>
      <c r="B9920" s="223" t="s">
        <v>13460</v>
      </c>
    </row>
    <row r="9921" spans="1:2">
      <c r="A9921" s="223" t="s">
        <v>40607</v>
      </c>
      <c r="B9921" s="223" t="s">
        <v>13461</v>
      </c>
    </row>
    <row r="9922" spans="1:2">
      <c r="A9922" s="223" t="s">
        <v>1</v>
      </c>
      <c r="B9922" s="223" t="s">
        <v>13462</v>
      </c>
    </row>
    <row r="9923" spans="1:2">
      <c r="A9923" s="223" t="s">
        <v>3179</v>
      </c>
      <c r="B9923" s="223" t="s">
        <v>13463</v>
      </c>
    </row>
    <row r="9924" spans="1:2">
      <c r="A9924" s="223" t="s">
        <v>1</v>
      </c>
      <c r="B9924" s="223" t="s">
        <v>13464</v>
      </c>
    </row>
    <row r="9925" spans="1:2">
      <c r="A9925" s="223" t="s">
        <v>1</v>
      </c>
      <c r="B9925" s="223" t="s">
        <v>13465</v>
      </c>
    </row>
    <row r="9926" spans="1:2">
      <c r="A9926" s="223" t="s">
        <v>3179</v>
      </c>
      <c r="B9926" s="223" t="s">
        <v>13466</v>
      </c>
    </row>
    <row r="9927" spans="1:2">
      <c r="A9927" s="223" t="s">
        <v>0</v>
      </c>
      <c r="B9927" s="223" t="s">
        <v>13467</v>
      </c>
    </row>
    <row r="9928" spans="1:2">
      <c r="A9928" s="223" t="s">
        <v>40607</v>
      </c>
      <c r="B9928" s="223" t="s">
        <v>13468</v>
      </c>
    </row>
    <row r="9929" spans="1:2">
      <c r="A9929" s="223" t="s">
        <v>0</v>
      </c>
      <c r="B9929" s="223" t="s">
        <v>13469</v>
      </c>
    </row>
    <row r="9930" spans="1:2">
      <c r="A9930" s="223" t="s">
        <v>40608</v>
      </c>
      <c r="B9930" s="223" t="s">
        <v>13470</v>
      </c>
    </row>
    <row r="9931" spans="1:2">
      <c r="A9931" s="223" t="s">
        <v>0</v>
      </c>
      <c r="B9931" s="223" t="s">
        <v>13471</v>
      </c>
    </row>
    <row r="9932" spans="1:2">
      <c r="A9932" s="223" t="s">
        <v>1</v>
      </c>
      <c r="B9932" s="223" t="s">
        <v>13472</v>
      </c>
    </row>
    <row r="9933" spans="1:2">
      <c r="A9933" s="223" t="s">
        <v>3179</v>
      </c>
      <c r="B9933" s="223" t="s">
        <v>13473</v>
      </c>
    </row>
    <row r="9934" spans="1:2">
      <c r="A9934" s="223" t="s">
        <v>40607</v>
      </c>
      <c r="B9934" s="223" t="s">
        <v>13474</v>
      </c>
    </row>
    <row r="9935" spans="1:2">
      <c r="A9935" s="223" t="s">
        <v>0</v>
      </c>
      <c r="B9935" s="223" t="s">
        <v>13475</v>
      </c>
    </row>
    <row r="9936" spans="1:2">
      <c r="A9936" s="223" t="s">
        <v>40605</v>
      </c>
      <c r="B9936" s="223" t="s">
        <v>13476</v>
      </c>
    </row>
    <row r="9937" spans="1:2">
      <c r="A9937" s="223" t="s">
        <v>40607</v>
      </c>
      <c r="B9937" s="223" t="s">
        <v>13477</v>
      </c>
    </row>
    <row r="9938" spans="1:2">
      <c r="A9938" s="223" t="s">
        <v>40608</v>
      </c>
      <c r="B9938" s="223" t="s">
        <v>13478</v>
      </c>
    </row>
    <row r="9939" spans="1:2">
      <c r="A9939" s="223" t="s">
        <v>1</v>
      </c>
      <c r="B9939" s="223" t="s">
        <v>13479</v>
      </c>
    </row>
    <row r="9940" spans="1:2">
      <c r="A9940" s="223" t="s">
        <v>0</v>
      </c>
      <c r="B9940" s="223" t="s">
        <v>13480</v>
      </c>
    </row>
    <row r="9941" spans="1:2">
      <c r="A9941" s="223" t="s">
        <v>40607</v>
      </c>
      <c r="B9941" s="223" t="s">
        <v>13481</v>
      </c>
    </row>
    <row r="9942" spans="1:2">
      <c r="A9942" s="223" t="s">
        <v>0</v>
      </c>
      <c r="B9942" s="223" t="s">
        <v>13482</v>
      </c>
    </row>
    <row r="9943" spans="1:2">
      <c r="A9943" s="223" t="s">
        <v>40608</v>
      </c>
      <c r="B9943" s="223" t="s">
        <v>13483</v>
      </c>
    </row>
    <row r="9944" spans="1:2">
      <c r="A9944" s="223" t="s">
        <v>40606</v>
      </c>
      <c r="B9944" s="223" t="s">
        <v>13484</v>
      </c>
    </row>
    <row r="9945" spans="1:2">
      <c r="A9945" s="223" t="s">
        <v>0</v>
      </c>
      <c r="B9945" s="223" t="s">
        <v>13485</v>
      </c>
    </row>
    <row r="9946" spans="1:2">
      <c r="A9946" s="223" t="s">
        <v>1</v>
      </c>
      <c r="B9946" s="223" t="s">
        <v>13486</v>
      </c>
    </row>
    <row r="9947" spans="1:2">
      <c r="A9947" s="223" t="s">
        <v>1</v>
      </c>
      <c r="B9947" s="223" t="s">
        <v>13487</v>
      </c>
    </row>
    <row r="9948" spans="1:2">
      <c r="A9948" s="223" t="s">
        <v>1</v>
      </c>
      <c r="B9948" s="223" t="s">
        <v>13488</v>
      </c>
    </row>
    <row r="9949" spans="1:2">
      <c r="A9949" s="223" t="s">
        <v>1</v>
      </c>
      <c r="B9949" s="223" t="s">
        <v>13489</v>
      </c>
    </row>
    <row r="9950" spans="1:2">
      <c r="A9950" s="223" t="s">
        <v>1</v>
      </c>
      <c r="B9950" s="223" t="s">
        <v>13490</v>
      </c>
    </row>
    <row r="9951" spans="1:2">
      <c r="A9951" s="223" t="s">
        <v>3179</v>
      </c>
      <c r="B9951" s="223" t="s">
        <v>13491</v>
      </c>
    </row>
    <row r="9952" spans="1:2">
      <c r="A9952" s="223" t="s">
        <v>40606</v>
      </c>
      <c r="B9952" s="223" t="s">
        <v>13492</v>
      </c>
    </row>
    <row r="9953" spans="1:2">
      <c r="A9953" s="223" t="s">
        <v>40607</v>
      </c>
      <c r="B9953" s="223" t="s">
        <v>13493</v>
      </c>
    </row>
    <row r="9954" spans="1:2">
      <c r="A9954" s="223" t="s">
        <v>40605</v>
      </c>
      <c r="B9954" s="223" t="s">
        <v>13494</v>
      </c>
    </row>
    <row r="9955" spans="1:2">
      <c r="A9955" s="223" t="s">
        <v>1</v>
      </c>
      <c r="B9955" s="223" t="s">
        <v>13495</v>
      </c>
    </row>
    <row r="9956" spans="1:2">
      <c r="A9956" s="223" t="s">
        <v>1</v>
      </c>
      <c r="B9956" s="223" t="s">
        <v>13496</v>
      </c>
    </row>
    <row r="9957" spans="1:2">
      <c r="A9957" s="223" t="s">
        <v>0</v>
      </c>
      <c r="B9957" s="223" t="s">
        <v>13497</v>
      </c>
    </row>
    <row r="9958" spans="1:2">
      <c r="A9958" s="223" t="s">
        <v>0</v>
      </c>
      <c r="B9958" s="223" t="s">
        <v>13498</v>
      </c>
    </row>
    <row r="9959" spans="1:2">
      <c r="A9959" s="223" t="s">
        <v>3179</v>
      </c>
      <c r="B9959" s="223" t="s">
        <v>13499</v>
      </c>
    </row>
    <row r="9960" spans="1:2">
      <c r="A9960" s="223" t="s">
        <v>1</v>
      </c>
      <c r="B9960" s="223" t="s">
        <v>13500</v>
      </c>
    </row>
    <row r="9961" spans="1:2">
      <c r="A9961" s="223" t="s">
        <v>1</v>
      </c>
      <c r="B9961" s="223" t="s">
        <v>13501</v>
      </c>
    </row>
    <row r="9962" spans="1:2">
      <c r="A9962" s="223" t="s">
        <v>40608</v>
      </c>
      <c r="B9962" s="223" t="s">
        <v>13502</v>
      </c>
    </row>
    <row r="9963" spans="1:2">
      <c r="A9963" s="223" t="s">
        <v>1</v>
      </c>
      <c r="B9963" s="223" t="s">
        <v>13503</v>
      </c>
    </row>
    <row r="9964" spans="1:2">
      <c r="A9964" s="223" t="s">
        <v>40606</v>
      </c>
      <c r="B9964" s="223" t="s">
        <v>13504</v>
      </c>
    </row>
    <row r="9965" spans="1:2">
      <c r="A9965" s="223" t="s">
        <v>40608</v>
      </c>
      <c r="B9965" s="223" t="s">
        <v>13505</v>
      </c>
    </row>
    <row r="9966" spans="1:2">
      <c r="A9966" s="223" t="s">
        <v>0</v>
      </c>
      <c r="B9966" s="223" t="s">
        <v>13506</v>
      </c>
    </row>
    <row r="9967" spans="1:2">
      <c r="A9967" s="223" t="s">
        <v>40607</v>
      </c>
      <c r="B9967" s="223" t="s">
        <v>13507</v>
      </c>
    </row>
    <row r="9968" spans="1:2">
      <c r="A9968" s="223" t="s">
        <v>3179</v>
      </c>
      <c r="B9968" s="223" t="s">
        <v>13508</v>
      </c>
    </row>
    <row r="9969" spans="1:2">
      <c r="A9969" s="223" t="s">
        <v>40607</v>
      </c>
      <c r="B9969" s="223" t="s">
        <v>13509</v>
      </c>
    </row>
    <row r="9970" spans="1:2">
      <c r="A9970" s="223" t="s">
        <v>40607</v>
      </c>
      <c r="B9970" s="223" t="s">
        <v>13510</v>
      </c>
    </row>
    <row r="9971" spans="1:2">
      <c r="A9971" s="223" t="s">
        <v>40607</v>
      </c>
      <c r="B9971" s="223" t="s">
        <v>13511</v>
      </c>
    </row>
    <row r="9972" spans="1:2">
      <c r="A9972" s="223" t="s">
        <v>1</v>
      </c>
      <c r="B9972" s="223" t="s">
        <v>13512</v>
      </c>
    </row>
    <row r="9973" spans="1:2">
      <c r="A9973" s="223" t="s">
        <v>1</v>
      </c>
      <c r="B9973" s="223" t="s">
        <v>13513</v>
      </c>
    </row>
    <row r="9974" spans="1:2">
      <c r="A9974" s="223" t="s">
        <v>3179</v>
      </c>
      <c r="B9974" s="223" t="s">
        <v>13514</v>
      </c>
    </row>
    <row r="9975" spans="1:2">
      <c r="A9975" s="223" t="s">
        <v>0</v>
      </c>
      <c r="B9975" s="223" t="s">
        <v>13515</v>
      </c>
    </row>
    <row r="9976" spans="1:2">
      <c r="A9976" s="223" t="s">
        <v>40608</v>
      </c>
      <c r="B9976" s="223" t="s">
        <v>13516</v>
      </c>
    </row>
    <row r="9977" spans="1:2">
      <c r="A9977" s="223" t="s">
        <v>3179</v>
      </c>
      <c r="B9977" s="223" t="s">
        <v>13517</v>
      </c>
    </row>
    <row r="9978" spans="1:2">
      <c r="A9978" s="223" t="s">
        <v>0</v>
      </c>
      <c r="B9978" s="223" t="s">
        <v>13518</v>
      </c>
    </row>
    <row r="9979" spans="1:2">
      <c r="A9979" s="223" t="s">
        <v>40605</v>
      </c>
      <c r="B9979" s="223" t="s">
        <v>13519</v>
      </c>
    </row>
    <row r="9980" spans="1:2">
      <c r="A9980" s="223" t="s">
        <v>3179</v>
      </c>
      <c r="B9980" s="223" t="s">
        <v>13520</v>
      </c>
    </row>
    <row r="9981" spans="1:2">
      <c r="A9981" s="223" t="s">
        <v>40607</v>
      </c>
      <c r="B9981" s="223" t="s">
        <v>13521</v>
      </c>
    </row>
    <row r="9982" spans="1:2">
      <c r="A9982" s="223" t="s">
        <v>0</v>
      </c>
      <c r="B9982" s="223" t="s">
        <v>13522</v>
      </c>
    </row>
    <row r="9983" spans="1:2">
      <c r="A9983" s="223" t="s">
        <v>0</v>
      </c>
      <c r="B9983" s="223" t="s">
        <v>13523</v>
      </c>
    </row>
    <row r="9984" spans="1:2">
      <c r="A9984" s="223" t="s">
        <v>40607</v>
      </c>
      <c r="B9984" s="223" t="s">
        <v>13524</v>
      </c>
    </row>
    <row r="9985" spans="1:2">
      <c r="A9985" s="223" t="s">
        <v>1</v>
      </c>
      <c r="B9985" s="223" t="s">
        <v>13525</v>
      </c>
    </row>
    <row r="9986" spans="1:2">
      <c r="A9986" s="223" t="s">
        <v>0</v>
      </c>
      <c r="B9986" s="223" t="s">
        <v>13526</v>
      </c>
    </row>
    <row r="9987" spans="1:2">
      <c r="A9987" s="223" t="s">
        <v>40605</v>
      </c>
      <c r="B9987" s="223" t="s">
        <v>13527</v>
      </c>
    </row>
    <row r="9988" spans="1:2">
      <c r="A9988" s="223" t="s">
        <v>40606</v>
      </c>
      <c r="B9988" s="223" t="s">
        <v>13528</v>
      </c>
    </row>
    <row r="9989" spans="1:2">
      <c r="A9989" s="223" t="s">
        <v>0</v>
      </c>
      <c r="B9989" s="223" t="s">
        <v>13529</v>
      </c>
    </row>
    <row r="9990" spans="1:2">
      <c r="A9990" s="223" t="s">
        <v>1</v>
      </c>
      <c r="B9990" s="223" t="s">
        <v>13530</v>
      </c>
    </row>
    <row r="9991" spans="1:2">
      <c r="A9991" s="223" t="s">
        <v>1</v>
      </c>
      <c r="B9991" s="223" t="s">
        <v>13531</v>
      </c>
    </row>
    <row r="9992" spans="1:2">
      <c r="A9992" s="223" t="s">
        <v>0</v>
      </c>
      <c r="B9992" s="223" t="s">
        <v>13532</v>
      </c>
    </row>
    <row r="9993" spans="1:2">
      <c r="A9993" s="223" t="s">
        <v>40606</v>
      </c>
      <c r="B9993" s="223" t="s">
        <v>13533</v>
      </c>
    </row>
    <row r="9994" spans="1:2">
      <c r="A9994" s="223" t="s">
        <v>1</v>
      </c>
      <c r="B9994" s="223" t="s">
        <v>13534</v>
      </c>
    </row>
    <row r="9995" spans="1:2">
      <c r="A9995" s="223" t="s">
        <v>40606</v>
      </c>
      <c r="B9995" s="223" t="s">
        <v>13535</v>
      </c>
    </row>
    <row r="9996" spans="1:2">
      <c r="A9996" s="223" t="s">
        <v>40608</v>
      </c>
      <c r="B9996" s="223" t="s">
        <v>13536</v>
      </c>
    </row>
    <row r="9997" spans="1:2">
      <c r="A9997" s="223" t="s">
        <v>3179</v>
      </c>
      <c r="B9997" s="223" t="s">
        <v>13537</v>
      </c>
    </row>
    <row r="9998" spans="1:2">
      <c r="A9998" s="223" t="s">
        <v>40607</v>
      </c>
      <c r="B9998" s="223" t="s">
        <v>13538</v>
      </c>
    </row>
    <row r="9999" spans="1:2">
      <c r="A9999" s="223" t="s">
        <v>40608</v>
      </c>
      <c r="B9999" s="223" t="s">
        <v>13539</v>
      </c>
    </row>
    <row r="10000" spans="1:2">
      <c r="A10000" s="223" t="s">
        <v>0</v>
      </c>
      <c r="B10000" s="223" t="s">
        <v>13540</v>
      </c>
    </row>
    <row r="10001" spans="1:2">
      <c r="A10001" s="223" t="s">
        <v>40607</v>
      </c>
      <c r="B10001" s="223" t="s">
        <v>13541</v>
      </c>
    </row>
    <row r="10002" spans="1:2">
      <c r="A10002" s="223" t="s">
        <v>3179</v>
      </c>
      <c r="B10002" s="223" t="s">
        <v>13542</v>
      </c>
    </row>
    <row r="10003" spans="1:2">
      <c r="A10003" s="223" t="s">
        <v>1</v>
      </c>
      <c r="B10003" s="223" t="s">
        <v>13543</v>
      </c>
    </row>
    <row r="10004" spans="1:2">
      <c r="A10004" s="223" t="s">
        <v>0</v>
      </c>
      <c r="B10004" s="223" t="s">
        <v>13544</v>
      </c>
    </row>
    <row r="10005" spans="1:2">
      <c r="A10005" s="223" t="s">
        <v>1</v>
      </c>
      <c r="B10005" s="223" t="s">
        <v>13545</v>
      </c>
    </row>
    <row r="10006" spans="1:2">
      <c r="A10006" s="223" t="s">
        <v>1</v>
      </c>
      <c r="B10006" s="223" t="s">
        <v>13546</v>
      </c>
    </row>
    <row r="10007" spans="1:2">
      <c r="A10007" s="223" t="s">
        <v>40606</v>
      </c>
      <c r="B10007" s="223" t="s">
        <v>13547</v>
      </c>
    </row>
    <row r="10008" spans="1:2">
      <c r="A10008" s="223" t="s">
        <v>1</v>
      </c>
      <c r="B10008" s="223" t="s">
        <v>13548</v>
      </c>
    </row>
    <row r="10009" spans="1:2">
      <c r="A10009" s="223" t="s">
        <v>0</v>
      </c>
      <c r="B10009" s="223" t="s">
        <v>13549</v>
      </c>
    </row>
    <row r="10010" spans="1:2">
      <c r="A10010" s="223" t="s">
        <v>0</v>
      </c>
      <c r="B10010" s="223" t="s">
        <v>13550</v>
      </c>
    </row>
    <row r="10011" spans="1:2">
      <c r="A10011" s="223" t="s">
        <v>1</v>
      </c>
      <c r="B10011" s="223" t="s">
        <v>13551</v>
      </c>
    </row>
    <row r="10012" spans="1:2">
      <c r="A10012" s="223" t="s">
        <v>1</v>
      </c>
      <c r="B10012" s="223" t="s">
        <v>13552</v>
      </c>
    </row>
    <row r="10013" spans="1:2">
      <c r="A10013" s="223" t="s">
        <v>3179</v>
      </c>
      <c r="B10013" s="223" t="s">
        <v>13553</v>
      </c>
    </row>
    <row r="10014" spans="1:2">
      <c r="A10014" s="223" t="s">
        <v>1</v>
      </c>
      <c r="B10014" s="223" t="s">
        <v>13554</v>
      </c>
    </row>
    <row r="10015" spans="1:2">
      <c r="A10015" s="223" t="s">
        <v>1</v>
      </c>
      <c r="B10015" s="223" t="s">
        <v>13555</v>
      </c>
    </row>
    <row r="10016" spans="1:2">
      <c r="A10016" s="223" t="s">
        <v>1</v>
      </c>
      <c r="B10016" s="223" t="s">
        <v>13556</v>
      </c>
    </row>
    <row r="10017" spans="1:2">
      <c r="A10017" s="223" t="s">
        <v>1</v>
      </c>
      <c r="B10017" s="223" t="s">
        <v>13557</v>
      </c>
    </row>
    <row r="10018" spans="1:2">
      <c r="A10018" s="223" t="s">
        <v>0</v>
      </c>
      <c r="B10018" s="223" t="s">
        <v>13558</v>
      </c>
    </row>
    <row r="10019" spans="1:2">
      <c r="A10019" s="223" t="s">
        <v>3179</v>
      </c>
      <c r="B10019" s="223" t="s">
        <v>13559</v>
      </c>
    </row>
    <row r="10020" spans="1:2">
      <c r="A10020" s="223" t="s">
        <v>0</v>
      </c>
      <c r="B10020" s="223" t="s">
        <v>13560</v>
      </c>
    </row>
    <row r="10021" spans="1:2">
      <c r="A10021" s="223" t="s">
        <v>1</v>
      </c>
      <c r="B10021" s="223" t="s">
        <v>13561</v>
      </c>
    </row>
    <row r="10022" spans="1:2">
      <c r="A10022" s="223" t="s">
        <v>40607</v>
      </c>
      <c r="B10022" s="223" t="s">
        <v>13562</v>
      </c>
    </row>
    <row r="10023" spans="1:2">
      <c r="A10023" s="223" t="s">
        <v>0</v>
      </c>
      <c r="B10023" s="223" t="s">
        <v>13563</v>
      </c>
    </row>
    <row r="10024" spans="1:2">
      <c r="A10024" s="223" t="s">
        <v>1</v>
      </c>
      <c r="B10024" s="223" t="s">
        <v>13564</v>
      </c>
    </row>
    <row r="10025" spans="1:2">
      <c r="A10025" s="223" t="s">
        <v>3179</v>
      </c>
      <c r="B10025" s="223" t="s">
        <v>13565</v>
      </c>
    </row>
    <row r="10026" spans="1:2">
      <c r="A10026" s="223" t="s">
        <v>40607</v>
      </c>
      <c r="B10026" s="223" t="s">
        <v>13566</v>
      </c>
    </row>
    <row r="10027" spans="1:2">
      <c r="A10027" s="223" t="s">
        <v>1</v>
      </c>
      <c r="B10027" s="223" t="s">
        <v>13567</v>
      </c>
    </row>
    <row r="10028" spans="1:2">
      <c r="A10028" s="223" t="s">
        <v>40607</v>
      </c>
      <c r="B10028" s="223" t="s">
        <v>13568</v>
      </c>
    </row>
    <row r="10029" spans="1:2">
      <c r="A10029" s="223" t="s">
        <v>1</v>
      </c>
      <c r="B10029" s="223" t="s">
        <v>13569</v>
      </c>
    </row>
    <row r="10030" spans="1:2">
      <c r="A10030" s="223" t="s">
        <v>40605</v>
      </c>
      <c r="B10030" s="223" t="s">
        <v>13570</v>
      </c>
    </row>
    <row r="10031" spans="1:2">
      <c r="A10031" s="223" t="s">
        <v>40607</v>
      </c>
      <c r="B10031" s="223" t="s">
        <v>13571</v>
      </c>
    </row>
    <row r="10032" spans="1:2">
      <c r="A10032" s="223" t="s">
        <v>40607</v>
      </c>
      <c r="B10032" s="223" t="s">
        <v>13572</v>
      </c>
    </row>
    <row r="10033" spans="1:2">
      <c r="A10033" s="223" t="s">
        <v>0</v>
      </c>
      <c r="B10033" s="223" t="s">
        <v>13573</v>
      </c>
    </row>
    <row r="10034" spans="1:2">
      <c r="A10034" s="223" t="s">
        <v>0</v>
      </c>
      <c r="B10034" s="223" t="s">
        <v>13574</v>
      </c>
    </row>
    <row r="10035" spans="1:2">
      <c r="A10035" s="223" t="s">
        <v>3179</v>
      </c>
      <c r="B10035" s="223" t="s">
        <v>13575</v>
      </c>
    </row>
    <row r="10036" spans="1:2">
      <c r="A10036" s="223" t="s">
        <v>40607</v>
      </c>
      <c r="B10036" s="223" t="s">
        <v>13576</v>
      </c>
    </row>
    <row r="10037" spans="1:2">
      <c r="A10037" s="223" t="s">
        <v>0</v>
      </c>
      <c r="B10037" s="223" t="s">
        <v>13577</v>
      </c>
    </row>
    <row r="10038" spans="1:2">
      <c r="A10038" s="223" t="s">
        <v>40605</v>
      </c>
      <c r="B10038" s="223" t="s">
        <v>13578</v>
      </c>
    </row>
    <row r="10039" spans="1:2">
      <c r="A10039" s="223" t="s">
        <v>3179</v>
      </c>
      <c r="B10039" s="223" t="s">
        <v>13579</v>
      </c>
    </row>
    <row r="10040" spans="1:2">
      <c r="A10040" s="223" t="s">
        <v>40606</v>
      </c>
      <c r="B10040" s="223" t="s">
        <v>13580</v>
      </c>
    </row>
    <row r="10041" spans="1:2">
      <c r="A10041" s="223" t="s">
        <v>3179</v>
      </c>
      <c r="B10041" s="223" t="s">
        <v>13581</v>
      </c>
    </row>
    <row r="10042" spans="1:2">
      <c r="A10042" s="223" t="s">
        <v>0</v>
      </c>
      <c r="B10042" s="223" t="s">
        <v>13582</v>
      </c>
    </row>
    <row r="10043" spans="1:2">
      <c r="A10043" s="223" t="s">
        <v>1</v>
      </c>
      <c r="B10043" s="223" t="s">
        <v>13583</v>
      </c>
    </row>
    <row r="10044" spans="1:2">
      <c r="A10044" s="223" t="s">
        <v>40606</v>
      </c>
      <c r="B10044" s="223" t="s">
        <v>13584</v>
      </c>
    </row>
    <row r="10045" spans="1:2">
      <c r="A10045" s="223" t="s">
        <v>0</v>
      </c>
      <c r="B10045" s="223" t="s">
        <v>13585</v>
      </c>
    </row>
    <row r="10046" spans="1:2">
      <c r="A10046" s="223" t="s">
        <v>1</v>
      </c>
      <c r="B10046" s="223" t="s">
        <v>13586</v>
      </c>
    </row>
    <row r="10047" spans="1:2">
      <c r="A10047" s="223" t="s">
        <v>1</v>
      </c>
      <c r="B10047" s="223" t="s">
        <v>13587</v>
      </c>
    </row>
    <row r="10048" spans="1:2">
      <c r="A10048" s="223" t="s">
        <v>40607</v>
      </c>
      <c r="B10048" s="223" t="s">
        <v>13588</v>
      </c>
    </row>
    <row r="10049" spans="1:2">
      <c r="A10049" s="223" t="s">
        <v>40608</v>
      </c>
      <c r="B10049" s="223" t="s">
        <v>13589</v>
      </c>
    </row>
    <row r="10050" spans="1:2">
      <c r="A10050" s="223" t="s">
        <v>0</v>
      </c>
      <c r="B10050" s="223" t="s">
        <v>13590</v>
      </c>
    </row>
    <row r="10051" spans="1:2">
      <c r="A10051" s="223" t="s">
        <v>3179</v>
      </c>
      <c r="B10051" s="223" t="s">
        <v>13591</v>
      </c>
    </row>
    <row r="10052" spans="1:2">
      <c r="A10052" s="223" t="s">
        <v>40607</v>
      </c>
      <c r="B10052" s="223" t="s">
        <v>13592</v>
      </c>
    </row>
    <row r="10053" spans="1:2">
      <c r="A10053" s="223" t="s">
        <v>3179</v>
      </c>
      <c r="B10053" s="223" t="s">
        <v>13593</v>
      </c>
    </row>
    <row r="10054" spans="1:2">
      <c r="A10054" s="223" t="s">
        <v>1</v>
      </c>
      <c r="B10054" s="223" t="s">
        <v>13594</v>
      </c>
    </row>
    <row r="10055" spans="1:2">
      <c r="A10055" s="223" t="s">
        <v>40608</v>
      </c>
      <c r="B10055" s="223" t="s">
        <v>13595</v>
      </c>
    </row>
    <row r="10056" spans="1:2">
      <c r="A10056" s="223" t="s">
        <v>1</v>
      </c>
      <c r="B10056" s="223" t="s">
        <v>13596</v>
      </c>
    </row>
    <row r="10057" spans="1:2">
      <c r="A10057" s="223" t="s">
        <v>40608</v>
      </c>
      <c r="B10057" s="223" t="s">
        <v>13597</v>
      </c>
    </row>
    <row r="10058" spans="1:2">
      <c r="A10058" s="223" t="s">
        <v>1</v>
      </c>
      <c r="B10058" s="223" t="s">
        <v>13598</v>
      </c>
    </row>
    <row r="10059" spans="1:2">
      <c r="A10059" s="223" t="s">
        <v>40608</v>
      </c>
      <c r="B10059" s="223" t="s">
        <v>13599</v>
      </c>
    </row>
    <row r="10060" spans="1:2">
      <c r="A10060" s="223" t="s">
        <v>1</v>
      </c>
      <c r="B10060" s="223" t="s">
        <v>13600</v>
      </c>
    </row>
    <row r="10061" spans="1:2">
      <c r="A10061" s="223" t="s">
        <v>1</v>
      </c>
      <c r="B10061" s="223" t="s">
        <v>13601</v>
      </c>
    </row>
    <row r="10062" spans="1:2">
      <c r="A10062" s="223" t="s">
        <v>40608</v>
      </c>
      <c r="B10062" s="223" t="s">
        <v>13602</v>
      </c>
    </row>
    <row r="10063" spans="1:2">
      <c r="A10063" s="223" t="s">
        <v>1</v>
      </c>
      <c r="B10063" s="223" t="s">
        <v>13603</v>
      </c>
    </row>
    <row r="10064" spans="1:2">
      <c r="A10064" s="223" t="s">
        <v>1</v>
      </c>
      <c r="B10064" s="223" t="s">
        <v>13604</v>
      </c>
    </row>
    <row r="10065" spans="1:2">
      <c r="A10065" s="223" t="s">
        <v>40605</v>
      </c>
      <c r="B10065" s="223" t="s">
        <v>13605</v>
      </c>
    </row>
    <row r="10066" spans="1:2">
      <c r="A10066" s="223" t="s">
        <v>1</v>
      </c>
      <c r="B10066" s="223" t="s">
        <v>13606</v>
      </c>
    </row>
    <row r="10067" spans="1:2">
      <c r="A10067" s="223" t="s">
        <v>1</v>
      </c>
      <c r="B10067" s="223" t="s">
        <v>13607</v>
      </c>
    </row>
    <row r="10068" spans="1:2">
      <c r="A10068" s="223" t="s">
        <v>40607</v>
      </c>
      <c r="B10068" s="223" t="s">
        <v>13608</v>
      </c>
    </row>
    <row r="10069" spans="1:2">
      <c r="A10069" s="223" t="s">
        <v>0</v>
      </c>
      <c r="B10069" s="223" t="s">
        <v>13609</v>
      </c>
    </row>
    <row r="10070" spans="1:2">
      <c r="A10070" s="223" t="s">
        <v>40607</v>
      </c>
      <c r="B10070" s="223" t="s">
        <v>13610</v>
      </c>
    </row>
    <row r="10071" spans="1:2">
      <c r="A10071" s="223" t="s">
        <v>1</v>
      </c>
      <c r="B10071" s="223" t="s">
        <v>13611</v>
      </c>
    </row>
    <row r="10072" spans="1:2">
      <c r="A10072" s="223" t="s">
        <v>1</v>
      </c>
      <c r="B10072" s="223" t="s">
        <v>13612</v>
      </c>
    </row>
    <row r="10073" spans="1:2">
      <c r="A10073" s="223" t="s">
        <v>3179</v>
      </c>
      <c r="B10073" s="223" t="s">
        <v>13613</v>
      </c>
    </row>
    <row r="10074" spans="1:2">
      <c r="A10074" s="223" t="s">
        <v>40605</v>
      </c>
      <c r="B10074" s="223" t="s">
        <v>13614</v>
      </c>
    </row>
    <row r="10075" spans="1:2">
      <c r="A10075" s="223" t="s">
        <v>40607</v>
      </c>
      <c r="B10075" s="223" t="s">
        <v>13615</v>
      </c>
    </row>
    <row r="10076" spans="1:2">
      <c r="A10076" s="223" t="s">
        <v>40607</v>
      </c>
      <c r="B10076" s="223" t="s">
        <v>13616</v>
      </c>
    </row>
    <row r="10077" spans="1:2">
      <c r="A10077" s="223" t="s">
        <v>0</v>
      </c>
      <c r="B10077" s="223" t="s">
        <v>13617</v>
      </c>
    </row>
    <row r="10078" spans="1:2">
      <c r="A10078" s="223" t="s">
        <v>1</v>
      </c>
      <c r="B10078" s="223" t="s">
        <v>13618</v>
      </c>
    </row>
    <row r="10079" spans="1:2">
      <c r="A10079" s="223" t="s">
        <v>40607</v>
      </c>
      <c r="B10079" s="223" t="s">
        <v>13619</v>
      </c>
    </row>
    <row r="10080" spans="1:2">
      <c r="A10080" s="223" t="s">
        <v>0</v>
      </c>
      <c r="B10080" s="223" t="s">
        <v>13620</v>
      </c>
    </row>
    <row r="10081" spans="1:2">
      <c r="A10081" s="223" t="s">
        <v>1</v>
      </c>
      <c r="B10081" s="223" t="s">
        <v>13621</v>
      </c>
    </row>
    <row r="10082" spans="1:2">
      <c r="A10082" s="223" t="s">
        <v>1</v>
      </c>
      <c r="B10082" s="223" t="s">
        <v>13622</v>
      </c>
    </row>
    <row r="10083" spans="1:2">
      <c r="A10083" s="223" t="s">
        <v>3179</v>
      </c>
      <c r="B10083" s="223" t="s">
        <v>13623</v>
      </c>
    </row>
    <row r="10084" spans="1:2">
      <c r="A10084" s="223" t="s">
        <v>0</v>
      </c>
      <c r="B10084" s="223" t="s">
        <v>13624</v>
      </c>
    </row>
    <row r="10085" spans="1:2">
      <c r="A10085" s="223" t="s">
        <v>1</v>
      </c>
      <c r="B10085" s="223" t="s">
        <v>13625</v>
      </c>
    </row>
    <row r="10086" spans="1:2">
      <c r="A10086" s="223" t="s">
        <v>3179</v>
      </c>
      <c r="B10086" s="223" t="s">
        <v>13626</v>
      </c>
    </row>
    <row r="10087" spans="1:2">
      <c r="A10087" s="223" t="s">
        <v>0</v>
      </c>
      <c r="B10087" s="223" t="s">
        <v>13627</v>
      </c>
    </row>
    <row r="10088" spans="1:2">
      <c r="A10088" s="223" t="s">
        <v>1</v>
      </c>
      <c r="B10088" s="223" t="s">
        <v>13628</v>
      </c>
    </row>
    <row r="10089" spans="1:2">
      <c r="A10089" s="223" t="s">
        <v>1</v>
      </c>
      <c r="B10089" s="223" t="s">
        <v>13629</v>
      </c>
    </row>
    <row r="10090" spans="1:2">
      <c r="A10090" s="223" t="s">
        <v>3179</v>
      </c>
      <c r="B10090" s="223" t="s">
        <v>13630</v>
      </c>
    </row>
    <row r="10091" spans="1:2">
      <c r="A10091" s="223" t="s">
        <v>3179</v>
      </c>
      <c r="B10091" s="223" t="s">
        <v>13631</v>
      </c>
    </row>
    <row r="10092" spans="1:2">
      <c r="A10092" s="223" t="s">
        <v>3179</v>
      </c>
      <c r="B10092" s="223" t="s">
        <v>13632</v>
      </c>
    </row>
    <row r="10093" spans="1:2">
      <c r="A10093" s="223" t="s">
        <v>0</v>
      </c>
      <c r="B10093" s="223" t="s">
        <v>13633</v>
      </c>
    </row>
    <row r="10094" spans="1:2">
      <c r="A10094" s="223" t="s">
        <v>40608</v>
      </c>
      <c r="B10094" s="223" t="s">
        <v>13634</v>
      </c>
    </row>
    <row r="10095" spans="1:2">
      <c r="A10095" s="223" t="s">
        <v>1</v>
      </c>
      <c r="B10095" s="223" t="s">
        <v>13635</v>
      </c>
    </row>
    <row r="10096" spans="1:2">
      <c r="A10096" s="223" t="s">
        <v>3179</v>
      </c>
      <c r="B10096" s="223" t="s">
        <v>13636</v>
      </c>
    </row>
    <row r="10097" spans="1:2">
      <c r="A10097" s="223" t="s">
        <v>1</v>
      </c>
      <c r="B10097" s="223" t="s">
        <v>13637</v>
      </c>
    </row>
    <row r="10098" spans="1:2">
      <c r="A10098" s="223" t="s">
        <v>40607</v>
      </c>
      <c r="B10098" s="223" t="s">
        <v>13638</v>
      </c>
    </row>
    <row r="10099" spans="1:2">
      <c r="A10099" s="223" t="s">
        <v>40607</v>
      </c>
      <c r="B10099" s="223" t="s">
        <v>13639</v>
      </c>
    </row>
    <row r="10100" spans="1:2">
      <c r="A10100" s="223" t="s">
        <v>1</v>
      </c>
      <c r="B10100" s="223" t="s">
        <v>13640</v>
      </c>
    </row>
    <row r="10101" spans="1:2">
      <c r="A10101" s="223" t="s">
        <v>40607</v>
      </c>
      <c r="B10101" s="223" t="s">
        <v>13641</v>
      </c>
    </row>
    <row r="10102" spans="1:2">
      <c r="A10102" s="223" t="s">
        <v>1</v>
      </c>
      <c r="B10102" s="223" t="s">
        <v>13642</v>
      </c>
    </row>
    <row r="10103" spans="1:2">
      <c r="A10103" s="223" t="s">
        <v>3179</v>
      </c>
      <c r="B10103" s="223" t="s">
        <v>13643</v>
      </c>
    </row>
    <row r="10104" spans="1:2">
      <c r="A10104" s="223" t="s">
        <v>40607</v>
      </c>
      <c r="B10104" s="223" t="s">
        <v>13644</v>
      </c>
    </row>
    <row r="10105" spans="1:2">
      <c r="A10105" s="223" t="s">
        <v>1</v>
      </c>
      <c r="B10105" s="223" t="s">
        <v>13645</v>
      </c>
    </row>
    <row r="10106" spans="1:2">
      <c r="A10106" s="223" t="s">
        <v>0</v>
      </c>
      <c r="B10106" s="223" t="s">
        <v>13646</v>
      </c>
    </row>
    <row r="10107" spans="1:2">
      <c r="A10107" s="223" t="s">
        <v>0</v>
      </c>
      <c r="B10107" s="223" t="s">
        <v>13647</v>
      </c>
    </row>
    <row r="10108" spans="1:2">
      <c r="A10108" s="223" t="s">
        <v>1</v>
      </c>
      <c r="B10108" s="223" t="s">
        <v>13648</v>
      </c>
    </row>
    <row r="10109" spans="1:2">
      <c r="A10109" s="223" t="s">
        <v>0</v>
      </c>
      <c r="B10109" s="223" t="s">
        <v>13649</v>
      </c>
    </row>
    <row r="10110" spans="1:2">
      <c r="A10110" s="223" t="s">
        <v>0</v>
      </c>
      <c r="B10110" s="223" t="s">
        <v>13650</v>
      </c>
    </row>
    <row r="10111" spans="1:2">
      <c r="A10111" s="223" t="s">
        <v>0</v>
      </c>
      <c r="B10111" s="223" t="s">
        <v>13651</v>
      </c>
    </row>
    <row r="10112" spans="1:2">
      <c r="A10112" s="223" t="s">
        <v>40607</v>
      </c>
      <c r="B10112" s="223" t="s">
        <v>13652</v>
      </c>
    </row>
    <row r="10113" spans="1:2">
      <c r="A10113" s="223" t="s">
        <v>40607</v>
      </c>
      <c r="B10113" s="223" t="s">
        <v>13653</v>
      </c>
    </row>
    <row r="10114" spans="1:2">
      <c r="A10114" s="223" t="s">
        <v>40608</v>
      </c>
      <c r="B10114" s="223" t="s">
        <v>13654</v>
      </c>
    </row>
    <row r="10115" spans="1:2">
      <c r="A10115" s="223" t="s">
        <v>0</v>
      </c>
      <c r="B10115" s="223" t="s">
        <v>13655</v>
      </c>
    </row>
    <row r="10116" spans="1:2">
      <c r="A10116" s="223" t="s">
        <v>40605</v>
      </c>
      <c r="B10116" s="223" t="s">
        <v>13656</v>
      </c>
    </row>
    <row r="10117" spans="1:2">
      <c r="A10117" s="223" t="s">
        <v>0</v>
      </c>
      <c r="B10117" s="223" t="s">
        <v>13657</v>
      </c>
    </row>
    <row r="10118" spans="1:2">
      <c r="A10118" s="223" t="s">
        <v>0</v>
      </c>
      <c r="B10118" s="223" t="s">
        <v>13658</v>
      </c>
    </row>
    <row r="10119" spans="1:2">
      <c r="A10119" s="223" t="s">
        <v>0</v>
      </c>
      <c r="B10119" s="223" t="s">
        <v>13659</v>
      </c>
    </row>
    <row r="10120" spans="1:2">
      <c r="A10120" s="223" t="s">
        <v>3179</v>
      </c>
      <c r="B10120" s="223" t="s">
        <v>13660</v>
      </c>
    </row>
    <row r="10121" spans="1:2">
      <c r="A10121" s="223" t="s">
        <v>0</v>
      </c>
      <c r="B10121" s="223" t="s">
        <v>13661</v>
      </c>
    </row>
    <row r="10122" spans="1:2">
      <c r="A10122" s="223" t="s">
        <v>40605</v>
      </c>
      <c r="B10122" s="223" t="s">
        <v>13662</v>
      </c>
    </row>
    <row r="10123" spans="1:2">
      <c r="A10123" s="223" t="s">
        <v>0</v>
      </c>
      <c r="B10123" s="223" t="s">
        <v>13663</v>
      </c>
    </row>
    <row r="10124" spans="1:2">
      <c r="A10124" s="223" t="s">
        <v>40607</v>
      </c>
      <c r="B10124" s="223" t="s">
        <v>13664</v>
      </c>
    </row>
    <row r="10125" spans="1:2">
      <c r="A10125" s="223" t="s">
        <v>1</v>
      </c>
      <c r="B10125" s="223" t="s">
        <v>13665</v>
      </c>
    </row>
    <row r="10126" spans="1:2">
      <c r="A10126" s="223" t="s">
        <v>1</v>
      </c>
      <c r="B10126" s="223" t="s">
        <v>13666</v>
      </c>
    </row>
    <row r="10127" spans="1:2">
      <c r="A10127" s="223" t="s">
        <v>3179</v>
      </c>
      <c r="B10127" s="223" t="s">
        <v>13667</v>
      </c>
    </row>
    <row r="10128" spans="1:2">
      <c r="A10128" s="223" t="s">
        <v>3179</v>
      </c>
      <c r="B10128" s="223" t="s">
        <v>13668</v>
      </c>
    </row>
    <row r="10129" spans="1:2">
      <c r="A10129" s="223" t="s">
        <v>1</v>
      </c>
      <c r="B10129" s="223" t="s">
        <v>13669</v>
      </c>
    </row>
    <row r="10130" spans="1:2">
      <c r="A10130" s="223" t="s">
        <v>1</v>
      </c>
      <c r="B10130" s="223" t="s">
        <v>13670</v>
      </c>
    </row>
    <row r="10131" spans="1:2">
      <c r="A10131" s="223" t="s">
        <v>1</v>
      </c>
      <c r="B10131" s="223" t="s">
        <v>13671</v>
      </c>
    </row>
    <row r="10132" spans="1:2">
      <c r="A10132" s="223" t="s">
        <v>1</v>
      </c>
      <c r="B10132" s="223" t="s">
        <v>13672</v>
      </c>
    </row>
    <row r="10133" spans="1:2">
      <c r="A10133" s="223" t="s">
        <v>40607</v>
      </c>
      <c r="B10133" s="223" t="s">
        <v>13673</v>
      </c>
    </row>
    <row r="10134" spans="1:2">
      <c r="A10134" s="223" t="s">
        <v>0</v>
      </c>
      <c r="B10134" s="223" t="s">
        <v>13674</v>
      </c>
    </row>
    <row r="10135" spans="1:2">
      <c r="A10135" s="223" t="s">
        <v>0</v>
      </c>
      <c r="B10135" s="223" t="s">
        <v>13675</v>
      </c>
    </row>
    <row r="10136" spans="1:2">
      <c r="A10136" s="223" t="s">
        <v>40607</v>
      </c>
      <c r="B10136" s="223" t="s">
        <v>13676</v>
      </c>
    </row>
    <row r="10137" spans="1:2">
      <c r="A10137" s="223" t="s">
        <v>1</v>
      </c>
      <c r="B10137" s="223" t="s">
        <v>13677</v>
      </c>
    </row>
    <row r="10138" spans="1:2">
      <c r="A10138" s="223" t="s">
        <v>1</v>
      </c>
      <c r="B10138" s="223" t="s">
        <v>13678</v>
      </c>
    </row>
    <row r="10139" spans="1:2">
      <c r="A10139" s="223" t="s">
        <v>0</v>
      </c>
      <c r="B10139" s="223" t="s">
        <v>13679</v>
      </c>
    </row>
    <row r="10140" spans="1:2">
      <c r="A10140" s="223" t="s">
        <v>0</v>
      </c>
      <c r="B10140" s="223" t="s">
        <v>13680</v>
      </c>
    </row>
    <row r="10141" spans="1:2">
      <c r="A10141" s="223" t="s">
        <v>0</v>
      </c>
      <c r="B10141" s="223" t="s">
        <v>13681</v>
      </c>
    </row>
    <row r="10142" spans="1:2">
      <c r="A10142" s="223" t="s">
        <v>3179</v>
      </c>
      <c r="B10142" s="223" t="s">
        <v>13682</v>
      </c>
    </row>
    <row r="10143" spans="1:2">
      <c r="A10143" s="223" t="s">
        <v>1</v>
      </c>
      <c r="B10143" s="223" t="s">
        <v>13683</v>
      </c>
    </row>
    <row r="10144" spans="1:2">
      <c r="A10144" s="223" t="s">
        <v>1</v>
      </c>
      <c r="B10144" s="223" t="s">
        <v>13684</v>
      </c>
    </row>
    <row r="10145" spans="1:2">
      <c r="A10145" s="223" t="s">
        <v>0</v>
      </c>
      <c r="B10145" s="223" t="s">
        <v>13685</v>
      </c>
    </row>
    <row r="10146" spans="1:2">
      <c r="A10146" s="223" t="s">
        <v>3179</v>
      </c>
      <c r="B10146" s="223" t="s">
        <v>13686</v>
      </c>
    </row>
    <row r="10147" spans="1:2">
      <c r="A10147" s="223" t="s">
        <v>40608</v>
      </c>
      <c r="B10147" s="223" t="s">
        <v>13687</v>
      </c>
    </row>
    <row r="10148" spans="1:2">
      <c r="A10148" s="223" t="s">
        <v>1</v>
      </c>
      <c r="B10148" s="223" t="s">
        <v>13688</v>
      </c>
    </row>
    <row r="10149" spans="1:2">
      <c r="A10149" s="223" t="s">
        <v>1</v>
      </c>
      <c r="B10149" s="223" t="s">
        <v>13689</v>
      </c>
    </row>
    <row r="10150" spans="1:2">
      <c r="A10150" s="223" t="s">
        <v>1</v>
      </c>
      <c r="B10150" s="223" t="s">
        <v>13690</v>
      </c>
    </row>
    <row r="10151" spans="1:2">
      <c r="A10151" s="223" t="s">
        <v>40605</v>
      </c>
      <c r="B10151" s="223" t="s">
        <v>13691</v>
      </c>
    </row>
    <row r="10152" spans="1:2">
      <c r="A10152" s="223" t="s">
        <v>1</v>
      </c>
      <c r="B10152" s="223" t="s">
        <v>13692</v>
      </c>
    </row>
    <row r="10153" spans="1:2">
      <c r="A10153" s="223" t="s">
        <v>40607</v>
      </c>
      <c r="B10153" s="223" t="s">
        <v>13693</v>
      </c>
    </row>
    <row r="10154" spans="1:2">
      <c r="A10154" s="223" t="s">
        <v>0</v>
      </c>
      <c r="B10154" s="223" t="s">
        <v>13694</v>
      </c>
    </row>
    <row r="10155" spans="1:2">
      <c r="A10155" s="223" t="s">
        <v>0</v>
      </c>
      <c r="B10155" s="223" t="s">
        <v>13695</v>
      </c>
    </row>
    <row r="10156" spans="1:2">
      <c r="A10156" s="223" t="s">
        <v>1</v>
      </c>
      <c r="B10156" s="223" t="s">
        <v>13696</v>
      </c>
    </row>
    <row r="10157" spans="1:2">
      <c r="A10157" s="223" t="s">
        <v>40606</v>
      </c>
      <c r="B10157" s="223" t="s">
        <v>13697</v>
      </c>
    </row>
    <row r="10158" spans="1:2">
      <c r="A10158" s="223" t="s">
        <v>40608</v>
      </c>
      <c r="B10158" s="223" t="s">
        <v>13698</v>
      </c>
    </row>
    <row r="10159" spans="1:2">
      <c r="A10159" s="223" t="s">
        <v>40606</v>
      </c>
      <c r="B10159" s="223" t="s">
        <v>13699</v>
      </c>
    </row>
    <row r="10160" spans="1:2">
      <c r="A10160" s="223" t="s">
        <v>1</v>
      </c>
      <c r="B10160" s="223" t="s">
        <v>13700</v>
      </c>
    </row>
    <row r="10161" spans="1:2">
      <c r="A10161" s="223" t="s">
        <v>1</v>
      </c>
      <c r="B10161" s="223" t="s">
        <v>13701</v>
      </c>
    </row>
    <row r="10162" spans="1:2">
      <c r="A10162" s="223" t="s">
        <v>40606</v>
      </c>
      <c r="B10162" s="223" t="s">
        <v>13702</v>
      </c>
    </row>
    <row r="10163" spans="1:2">
      <c r="A10163" s="223" t="s">
        <v>1</v>
      </c>
      <c r="B10163" s="223" t="s">
        <v>13703</v>
      </c>
    </row>
    <row r="10164" spans="1:2">
      <c r="A10164" s="223" t="s">
        <v>1</v>
      </c>
      <c r="B10164" s="223" t="s">
        <v>13704</v>
      </c>
    </row>
    <row r="10165" spans="1:2">
      <c r="A10165" s="223" t="s">
        <v>0</v>
      </c>
      <c r="B10165" s="223" t="s">
        <v>13705</v>
      </c>
    </row>
    <row r="10166" spans="1:2">
      <c r="A10166" s="223" t="s">
        <v>40608</v>
      </c>
      <c r="B10166" s="223" t="s">
        <v>13706</v>
      </c>
    </row>
    <row r="10167" spans="1:2">
      <c r="A10167" s="223" t="s">
        <v>40605</v>
      </c>
      <c r="B10167" s="223" t="s">
        <v>13707</v>
      </c>
    </row>
    <row r="10168" spans="1:2">
      <c r="A10168" s="223" t="s">
        <v>40607</v>
      </c>
      <c r="B10168" s="223" t="s">
        <v>13708</v>
      </c>
    </row>
    <row r="10169" spans="1:2">
      <c r="A10169" s="223" t="s">
        <v>3179</v>
      </c>
      <c r="B10169" s="223" t="s">
        <v>13709</v>
      </c>
    </row>
    <row r="10170" spans="1:2">
      <c r="A10170" s="223" t="s">
        <v>40607</v>
      </c>
      <c r="B10170" s="223" t="s">
        <v>13710</v>
      </c>
    </row>
    <row r="10171" spans="1:2">
      <c r="A10171" s="223" t="s">
        <v>0</v>
      </c>
      <c r="B10171" s="223" t="s">
        <v>13711</v>
      </c>
    </row>
    <row r="10172" spans="1:2">
      <c r="A10172" s="223" t="s">
        <v>40607</v>
      </c>
      <c r="B10172" s="223" t="s">
        <v>13712</v>
      </c>
    </row>
    <row r="10173" spans="1:2">
      <c r="A10173" s="223" t="s">
        <v>0</v>
      </c>
      <c r="B10173" s="223" t="s">
        <v>13713</v>
      </c>
    </row>
    <row r="10174" spans="1:2">
      <c r="A10174" s="223" t="s">
        <v>0</v>
      </c>
      <c r="B10174" s="223" t="s">
        <v>13714</v>
      </c>
    </row>
    <row r="10175" spans="1:2">
      <c r="A10175" s="223" t="s">
        <v>40607</v>
      </c>
      <c r="B10175" s="223" t="s">
        <v>13715</v>
      </c>
    </row>
    <row r="10176" spans="1:2">
      <c r="A10176" s="223" t="s">
        <v>0</v>
      </c>
      <c r="B10176" s="223" t="s">
        <v>13716</v>
      </c>
    </row>
    <row r="10177" spans="1:2">
      <c r="A10177" s="223" t="s">
        <v>0</v>
      </c>
      <c r="B10177" s="223" t="s">
        <v>13717</v>
      </c>
    </row>
    <row r="10178" spans="1:2">
      <c r="A10178" s="223" t="s">
        <v>1</v>
      </c>
      <c r="B10178" s="223" t="s">
        <v>13718</v>
      </c>
    </row>
    <row r="10179" spans="1:2">
      <c r="A10179" s="223" t="s">
        <v>0</v>
      </c>
      <c r="B10179" s="223" t="s">
        <v>13719</v>
      </c>
    </row>
    <row r="10180" spans="1:2">
      <c r="A10180" s="223" t="s">
        <v>0</v>
      </c>
      <c r="B10180" s="223" t="s">
        <v>13720</v>
      </c>
    </row>
    <row r="10181" spans="1:2">
      <c r="A10181" s="223" t="s">
        <v>40606</v>
      </c>
      <c r="B10181" s="223" t="s">
        <v>13721</v>
      </c>
    </row>
    <row r="10182" spans="1:2">
      <c r="A10182" s="223" t="s">
        <v>3179</v>
      </c>
      <c r="B10182" s="223" t="s">
        <v>13722</v>
      </c>
    </row>
    <row r="10183" spans="1:2">
      <c r="A10183" s="223" t="s">
        <v>1</v>
      </c>
      <c r="B10183" s="223" t="s">
        <v>13723</v>
      </c>
    </row>
    <row r="10184" spans="1:2">
      <c r="A10184" s="223" t="s">
        <v>40607</v>
      </c>
      <c r="B10184" s="223" t="s">
        <v>13724</v>
      </c>
    </row>
    <row r="10185" spans="1:2">
      <c r="A10185" s="223" t="s">
        <v>1</v>
      </c>
      <c r="B10185" s="223" t="s">
        <v>13725</v>
      </c>
    </row>
    <row r="10186" spans="1:2">
      <c r="A10186" s="223" t="s">
        <v>1</v>
      </c>
      <c r="B10186" s="223" t="s">
        <v>13726</v>
      </c>
    </row>
    <row r="10187" spans="1:2">
      <c r="A10187" s="223" t="s">
        <v>40607</v>
      </c>
      <c r="B10187" s="223" t="s">
        <v>13727</v>
      </c>
    </row>
    <row r="10188" spans="1:2">
      <c r="A10188" s="223" t="s">
        <v>0</v>
      </c>
      <c r="B10188" s="223" t="s">
        <v>13728</v>
      </c>
    </row>
    <row r="10189" spans="1:2">
      <c r="A10189" s="223" t="s">
        <v>40606</v>
      </c>
      <c r="B10189" s="223" t="s">
        <v>13729</v>
      </c>
    </row>
    <row r="10190" spans="1:2">
      <c r="A10190" s="223" t="s">
        <v>1</v>
      </c>
      <c r="B10190" s="223" t="s">
        <v>13730</v>
      </c>
    </row>
    <row r="10191" spans="1:2">
      <c r="A10191" s="223" t="s">
        <v>1</v>
      </c>
      <c r="B10191" s="223" t="s">
        <v>13731</v>
      </c>
    </row>
    <row r="10192" spans="1:2">
      <c r="A10192" s="223" t="s">
        <v>40607</v>
      </c>
      <c r="B10192" s="223" t="s">
        <v>13732</v>
      </c>
    </row>
    <row r="10193" spans="1:2">
      <c r="A10193" s="223" t="s">
        <v>1</v>
      </c>
      <c r="B10193" s="223" t="s">
        <v>13733</v>
      </c>
    </row>
    <row r="10194" spans="1:2">
      <c r="A10194" s="223" t="s">
        <v>1</v>
      </c>
      <c r="B10194" s="223" t="s">
        <v>13734</v>
      </c>
    </row>
    <row r="10195" spans="1:2">
      <c r="A10195" s="223" t="s">
        <v>0</v>
      </c>
      <c r="B10195" s="223" t="s">
        <v>13735</v>
      </c>
    </row>
    <row r="10196" spans="1:2">
      <c r="A10196" s="223" t="s">
        <v>1</v>
      </c>
      <c r="B10196" s="223" t="s">
        <v>13736</v>
      </c>
    </row>
    <row r="10197" spans="1:2">
      <c r="A10197" s="223" t="s">
        <v>3179</v>
      </c>
      <c r="B10197" s="223" t="s">
        <v>13737</v>
      </c>
    </row>
    <row r="10198" spans="1:2">
      <c r="A10198" s="223" t="s">
        <v>0</v>
      </c>
      <c r="B10198" s="223" t="s">
        <v>13738</v>
      </c>
    </row>
    <row r="10199" spans="1:2">
      <c r="A10199" s="223" t="s">
        <v>0</v>
      </c>
      <c r="B10199" s="223" t="s">
        <v>13739</v>
      </c>
    </row>
    <row r="10200" spans="1:2">
      <c r="A10200" s="223" t="s">
        <v>1</v>
      </c>
      <c r="B10200" s="223" t="s">
        <v>13740</v>
      </c>
    </row>
    <row r="10201" spans="1:2">
      <c r="A10201" s="223" t="s">
        <v>0</v>
      </c>
      <c r="B10201" s="223" t="s">
        <v>13741</v>
      </c>
    </row>
    <row r="10202" spans="1:2">
      <c r="A10202" s="223" t="s">
        <v>0</v>
      </c>
      <c r="B10202" s="223" t="s">
        <v>13742</v>
      </c>
    </row>
    <row r="10203" spans="1:2">
      <c r="A10203" s="223" t="s">
        <v>40606</v>
      </c>
      <c r="B10203" s="223" t="s">
        <v>13743</v>
      </c>
    </row>
    <row r="10204" spans="1:2">
      <c r="A10204" s="223" t="s">
        <v>1</v>
      </c>
      <c r="B10204" s="223" t="s">
        <v>13744</v>
      </c>
    </row>
    <row r="10205" spans="1:2">
      <c r="A10205" s="223" t="s">
        <v>1</v>
      </c>
      <c r="B10205" s="223" t="s">
        <v>13745</v>
      </c>
    </row>
    <row r="10206" spans="1:2">
      <c r="A10206" s="223" t="s">
        <v>0</v>
      </c>
      <c r="B10206" s="223" t="s">
        <v>13746</v>
      </c>
    </row>
    <row r="10207" spans="1:2">
      <c r="A10207" s="223" t="s">
        <v>40605</v>
      </c>
      <c r="B10207" s="223" t="s">
        <v>13747</v>
      </c>
    </row>
    <row r="10208" spans="1:2">
      <c r="A10208" s="223" t="s">
        <v>3179</v>
      </c>
      <c r="B10208" s="223" t="s">
        <v>13748</v>
      </c>
    </row>
    <row r="10209" spans="1:2">
      <c r="A10209" s="223" t="s">
        <v>40607</v>
      </c>
      <c r="B10209" s="223" t="s">
        <v>13749</v>
      </c>
    </row>
    <row r="10210" spans="1:2">
      <c r="A10210" s="223" t="s">
        <v>40607</v>
      </c>
      <c r="B10210" s="223" t="s">
        <v>13750</v>
      </c>
    </row>
    <row r="10211" spans="1:2">
      <c r="A10211" s="223" t="s">
        <v>40607</v>
      </c>
      <c r="B10211" s="223" t="s">
        <v>13751</v>
      </c>
    </row>
    <row r="10212" spans="1:2">
      <c r="A10212" s="223" t="s">
        <v>1</v>
      </c>
      <c r="B10212" s="223" t="s">
        <v>13752</v>
      </c>
    </row>
    <row r="10213" spans="1:2">
      <c r="A10213" s="223" t="s">
        <v>40608</v>
      </c>
      <c r="B10213" s="223" t="s">
        <v>13753</v>
      </c>
    </row>
    <row r="10214" spans="1:2">
      <c r="A10214" s="223" t="s">
        <v>0</v>
      </c>
      <c r="B10214" s="223" t="s">
        <v>13754</v>
      </c>
    </row>
    <row r="10215" spans="1:2">
      <c r="A10215" s="223" t="s">
        <v>40608</v>
      </c>
      <c r="B10215" s="223" t="s">
        <v>13755</v>
      </c>
    </row>
    <row r="10216" spans="1:2">
      <c r="A10216" s="223" t="s">
        <v>40607</v>
      </c>
      <c r="B10216" s="223" t="s">
        <v>13756</v>
      </c>
    </row>
    <row r="10217" spans="1:2">
      <c r="A10217" s="223" t="s">
        <v>0</v>
      </c>
      <c r="B10217" s="223" t="s">
        <v>13757</v>
      </c>
    </row>
    <row r="10218" spans="1:2">
      <c r="A10218" s="223" t="s">
        <v>3179</v>
      </c>
      <c r="B10218" s="223" t="s">
        <v>13758</v>
      </c>
    </row>
    <row r="10219" spans="1:2">
      <c r="A10219" s="223" t="s">
        <v>40608</v>
      </c>
      <c r="B10219" s="223" t="s">
        <v>13759</v>
      </c>
    </row>
    <row r="10220" spans="1:2">
      <c r="A10220" s="223" t="s">
        <v>0</v>
      </c>
      <c r="B10220" s="223" t="s">
        <v>13760</v>
      </c>
    </row>
    <row r="10221" spans="1:2">
      <c r="A10221" s="223" t="s">
        <v>3179</v>
      </c>
      <c r="B10221" s="223" t="s">
        <v>13761</v>
      </c>
    </row>
    <row r="10222" spans="1:2">
      <c r="A10222" s="223" t="s">
        <v>3179</v>
      </c>
      <c r="B10222" s="223" t="s">
        <v>13762</v>
      </c>
    </row>
    <row r="10223" spans="1:2">
      <c r="A10223" s="223" t="s">
        <v>0</v>
      </c>
      <c r="B10223" s="223" t="s">
        <v>13763</v>
      </c>
    </row>
    <row r="10224" spans="1:2">
      <c r="A10224" s="223" t="s">
        <v>1</v>
      </c>
      <c r="B10224" s="223" t="s">
        <v>13764</v>
      </c>
    </row>
    <row r="10225" spans="1:2">
      <c r="A10225" s="223" t="s">
        <v>40605</v>
      </c>
      <c r="B10225" s="223" t="s">
        <v>13765</v>
      </c>
    </row>
    <row r="10226" spans="1:2">
      <c r="A10226" s="223" t="s">
        <v>40605</v>
      </c>
      <c r="B10226" s="223" t="s">
        <v>13766</v>
      </c>
    </row>
    <row r="10227" spans="1:2">
      <c r="A10227" s="223" t="s">
        <v>40607</v>
      </c>
      <c r="B10227" s="223" t="s">
        <v>13767</v>
      </c>
    </row>
    <row r="10228" spans="1:2">
      <c r="A10228" s="223" t="s">
        <v>1</v>
      </c>
      <c r="B10228" s="223" t="s">
        <v>13768</v>
      </c>
    </row>
    <row r="10229" spans="1:2">
      <c r="A10229" s="223" t="s">
        <v>40607</v>
      </c>
      <c r="B10229" s="223" t="s">
        <v>13769</v>
      </c>
    </row>
    <row r="10230" spans="1:2">
      <c r="A10230" s="223" t="s">
        <v>3179</v>
      </c>
      <c r="B10230" s="223" t="s">
        <v>13770</v>
      </c>
    </row>
    <row r="10231" spans="1:2">
      <c r="A10231" s="223" t="s">
        <v>40605</v>
      </c>
      <c r="B10231" s="223" t="s">
        <v>13771</v>
      </c>
    </row>
    <row r="10232" spans="1:2">
      <c r="A10232" s="223" t="s">
        <v>40606</v>
      </c>
      <c r="B10232" s="223" t="s">
        <v>13772</v>
      </c>
    </row>
    <row r="10233" spans="1:2">
      <c r="A10233" s="223" t="s">
        <v>40606</v>
      </c>
      <c r="B10233" s="223" t="s">
        <v>13773</v>
      </c>
    </row>
    <row r="10234" spans="1:2">
      <c r="A10234" s="223" t="s">
        <v>3179</v>
      </c>
      <c r="B10234" s="223" t="s">
        <v>13774</v>
      </c>
    </row>
    <row r="10235" spans="1:2">
      <c r="A10235" s="223" t="s">
        <v>0</v>
      </c>
      <c r="B10235" s="223" t="s">
        <v>13775</v>
      </c>
    </row>
    <row r="10236" spans="1:2">
      <c r="A10236" s="223" t="s">
        <v>1</v>
      </c>
      <c r="B10236" s="223" t="s">
        <v>13776</v>
      </c>
    </row>
    <row r="10237" spans="1:2">
      <c r="A10237" s="223" t="s">
        <v>1</v>
      </c>
      <c r="B10237" s="223" t="s">
        <v>13777</v>
      </c>
    </row>
    <row r="10238" spans="1:2">
      <c r="A10238" s="223" t="s">
        <v>3179</v>
      </c>
      <c r="B10238" s="223" t="s">
        <v>13778</v>
      </c>
    </row>
    <row r="10239" spans="1:2">
      <c r="A10239" s="223" t="s">
        <v>40607</v>
      </c>
      <c r="B10239" s="223" t="s">
        <v>13779</v>
      </c>
    </row>
    <row r="10240" spans="1:2">
      <c r="A10240" s="223" t="s">
        <v>1</v>
      </c>
      <c r="B10240" s="223" t="s">
        <v>13780</v>
      </c>
    </row>
    <row r="10241" spans="1:2">
      <c r="A10241" s="223" t="s">
        <v>40605</v>
      </c>
      <c r="B10241" s="223" t="s">
        <v>13781</v>
      </c>
    </row>
    <row r="10242" spans="1:2">
      <c r="A10242" s="223" t="s">
        <v>40605</v>
      </c>
      <c r="B10242" s="223" t="s">
        <v>13782</v>
      </c>
    </row>
    <row r="10243" spans="1:2">
      <c r="A10243" s="223" t="s">
        <v>3179</v>
      </c>
      <c r="B10243" s="223" t="s">
        <v>13783</v>
      </c>
    </row>
    <row r="10244" spans="1:2">
      <c r="A10244" s="223" t="s">
        <v>0</v>
      </c>
      <c r="B10244" s="223" t="s">
        <v>13784</v>
      </c>
    </row>
    <row r="10245" spans="1:2">
      <c r="A10245" s="223" t="s">
        <v>0</v>
      </c>
      <c r="B10245" s="223" t="s">
        <v>13785</v>
      </c>
    </row>
    <row r="10246" spans="1:2">
      <c r="A10246" s="223" t="s">
        <v>40607</v>
      </c>
      <c r="B10246" s="223" t="s">
        <v>13786</v>
      </c>
    </row>
    <row r="10247" spans="1:2">
      <c r="A10247" s="223" t="s">
        <v>40606</v>
      </c>
      <c r="B10247" s="223" t="s">
        <v>13787</v>
      </c>
    </row>
    <row r="10248" spans="1:2">
      <c r="A10248" s="223" t="s">
        <v>0</v>
      </c>
      <c r="B10248" s="223" t="s">
        <v>13788</v>
      </c>
    </row>
    <row r="10249" spans="1:2">
      <c r="A10249" s="223" t="s">
        <v>0</v>
      </c>
      <c r="B10249" s="223" t="s">
        <v>13789</v>
      </c>
    </row>
    <row r="10250" spans="1:2">
      <c r="A10250" s="223" t="s">
        <v>3179</v>
      </c>
      <c r="B10250" s="223" t="s">
        <v>13790</v>
      </c>
    </row>
    <row r="10251" spans="1:2">
      <c r="A10251" s="223" t="s">
        <v>0</v>
      </c>
      <c r="B10251" s="223" t="s">
        <v>13791</v>
      </c>
    </row>
    <row r="10252" spans="1:2">
      <c r="A10252" s="223" t="s">
        <v>1</v>
      </c>
      <c r="B10252" s="223" t="s">
        <v>13792</v>
      </c>
    </row>
    <row r="10253" spans="1:2">
      <c r="A10253" s="223" t="s">
        <v>3179</v>
      </c>
      <c r="B10253" s="223" t="s">
        <v>13793</v>
      </c>
    </row>
    <row r="10254" spans="1:2">
      <c r="A10254" s="223" t="s">
        <v>3179</v>
      </c>
      <c r="B10254" s="223" t="s">
        <v>13794</v>
      </c>
    </row>
    <row r="10255" spans="1:2">
      <c r="A10255" s="223" t="s">
        <v>0</v>
      </c>
      <c r="B10255" s="223" t="s">
        <v>13795</v>
      </c>
    </row>
    <row r="10256" spans="1:2">
      <c r="A10256" s="223" t="s">
        <v>1</v>
      </c>
      <c r="B10256" s="223" t="s">
        <v>13796</v>
      </c>
    </row>
    <row r="10257" spans="1:2">
      <c r="A10257" s="223" t="s">
        <v>1</v>
      </c>
      <c r="B10257" s="223" t="s">
        <v>13797</v>
      </c>
    </row>
    <row r="10258" spans="1:2">
      <c r="A10258" s="223" t="s">
        <v>0</v>
      </c>
      <c r="B10258" s="223" t="s">
        <v>13798</v>
      </c>
    </row>
    <row r="10259" spans="1:2">
      <c r="A10259" s="223" t="s">
        <v>0</v>
      </c>
      <c r="B10259" s="223" t="s">
        <v>13799</v>
      </c>
    </row>
    <row r="10260" spans="1:2">
      <c r="A10260" s="223" t="s">
        <v>1</v>
      </c>
      <c r="B10260" s="223" t="s">
        <v>13800</v>
      </c>
    </row>
    <row r="10261" spans="1:2">
      <c r="A10261" s="223" t="s">
        <v>40605</v>
      </c>
      <c r="B10261" s="223" t="s">
        <v>13801</v>
      </c>
    </row>
    <row r="10262" spans="1:2">
      <c r="A10262" s="223" t="s">
        <v>0</v>
      </c>
      <c r="B10262" s="223" t="s">
        <v>13802</v>
      </c>
    </row>
    <row r="10263" spans="1:2">
      <c r="A10263" s="223" t="s">
        <v>1</v>
      </c>
      <c r="B10263" s="223" t="s">
        <v>13803</v>
      </c>
    </row>
    <row r="10264" spans="1:2">
      <c r="A10264" s="223" t="s">
        <v>0</v>
      </c>
      <c r="B10264" s="223" t="s">
        <v>13804</v>
      </c>
    </row>
    <row r="10265" spans="1:2">
      <c r="A10265" s="223" t="s">
        <v>3179</v>
      </c>
      <c r="B10265" s="223" t="s">
        <v>13805</v>
      </c>
    </row>
    <row r="10266" spans="1:2">
      <c r="A10266" s="223" t="s">
        <v>3179</v>
      </c>
      <c r="B10266" s="223" t="s">
        <v>13806</v>
      </c>
    </row>
    <row r="10267" spans="1:2">
      <c r="A10267" s="223" t="s">
        <v>1</v>
      </c>
      <c r="B10267" s="223" t="s">
        <v>13807</v>
      </c>
    </row>
    <row r="10268" spans="1:2">
      <c r="A10268" s="223" t="s">
        <v>1</v>
      </c>
      <c r="B10268" s="223" t="s">
        <v>13808</v>
      </c>
    </row>
    <row r="10269" spans="1:2">
      <c r="A10269" s="223" t="s">
        <v>3179</v>
      </c>
      <c r="B10269" s="223" t="s">
        <v>13809</v>
      </c>
    </row>
    <row r="10270" spans="1:2">
      <c r="A10270" s="223" t="s">
        <v>40605</v>
      </c>
      <c r="B10270" s="223" t="s">
        <v>13810</v>
      </c>
    </row>
    <row r="10271" spans="1:2">
      <c r="A10271" s="223" t="s">
        <v>40607</v>
      </c>
      <c r="B10271" s="223" t="s">
        <v>13811</v>
      </c>
    </row>
    <row r="10272" spans="1:2">
      <c r="A10272" s="223" t="s">
        <v>0</v>
      </c>
      <c r="B10272" s="223" t="s">
        <v>13812</v>
      </c>
    </row>
    <row r="10273" spans="1:2">
      <c r="A10273" s="223" t="s">
        <v>0</v>
      </c>
      <c r="B10273" s="223" t="s">
        <v>13813</v>
      </c>
    </row>
    <row r="10274" spans="1:2">
      <c r="A10274" s="223" t="s">
        <v>0</v>
      </c>
      <c r="B10274" s="223" t="s">
        <v>13814</v>
      </c>
    </row>
    <row r="10275" spans="1:2">
      <c r="A10275" s="223" t="s">
        <v>40608</v>
      </c>
      <c r="B10275" s="223" t="s">
        <v>13815</v>
      </c>
    </row>
    <row r="10276" spans="1:2">
      <c r="A10276" s="223" t="s">
        <v>1</v>
      </c>
      <c r="B10276" s="223" t="s">
        <v>13816</v>
      </c>
    </row>
    <row r="10277" spans="1:2">
      <c r="A10277" s="223" t="s">
        <v>1</v>
      </c>
      <c r="B10277" s="223" t="s">
        <v>13817</v>
      </c>
    </row>
    <row r="10278" spans="1:2">
      <c r="A10278" s="223" t="s">
        <v>1</v>
      </c>
      <c r="B10278" s="223" t="s">
        <v>13818</v>
      </c>
    </row>
    <row r="10279" spans="1:2">
      <c r="A10279" s="223" t="s">
        <v>1</v>
      </c>
      <c r="B10279" s="223" t="s">
        <v>13819</v>
      </c>
    </row>
    <row r="10280" spans="1:2">
      <c r="A10280" s="223" t="s">
        <v>3179</v>
      </c>
      <c r="B10280" s="223" t="s">
        <v>13820</v>
      </c>
    </row>
    <row r="10281" spans="1:2">
      <c r="A10281" s="223" t="s">
        <v>3179</v>
      </c>
      <c r="B10281" s="223" t="s">
        <v>13821</v>
      </c>
    </row>
    <row r="10282" spans="1:2">
      <c r="A10282" s="223" t="s">
        <v>0</v>
      </c>
      <c r="B10282" s="223" t="s">
        <v>13822</v>
      </c>
    </row>
    <row r="10283" spans="1:2">
      <c r="A10283" s="223" t="s">
        <v>0</v>
      </c>
      <c r="B10283" s="223" t="s">
        <v>13823</v>
      </c>
    </row>
    <row r="10284" spans="1:2">
      <c r="A10284" s="223" t="s">
        <v>40607</v>
      </c>
      <c r="B10284" s="223" t="s">
        <v>13824</v>
      </c>
    </row>
    <row r="10285" spans="1:2">
      <c r="A10285" s="223" t="s">
        <v>0</v>
      </c>
      <c r="B10285" s="223" t="s">
        <v>13825</v>
      </c>
    </row>
    <row r="10286" spans="1:2">
      <c r="A10286" s="223" t="s">
        <v>3179</v>
      </c>
      <c r="B10286" s="223" t="s">
        <v>13826</v>
      </c>
    </row>
    <row r="10287" spans="1:2">
      <c r="A10287" s="223" t="s">
        <v>1</v>
      </c>
      <c r="B10287" s="223" t="s">
        <v>13827</v>
      </c>
    </row>
    <row r="10288" spans="1:2">
      <c r="A10288" s="223" t="s">
        <v>3179</v>
      </c>
      <c r="B10288" s="223" t="s">
        <v>13828</v>
      </c>
    </row>
    <row r="10289" spans="1:2">
      <c r="A10289" s="223" t="s">
        <v>40607</v>
      </c>
      <c r="B10289" s="223" t="s">
        <v>13829</v>
      </c>
    </row>
    <row r="10290" spans="1:2">
      <c r="A10290" s="223" t="s">
        <v>40607</v>
      </c>
      <c r="B10290" s="223" t="s">
        <v>13830</v>
      </c>
    </row>
    <row r="10291" spans="1:2">
      <c r="A10291" s="223" t="s">
        <v>0</v>
      </c>
      <c r="B10291" s="223" t="s">
        <v>13831</v>
      </c>
    </row>
    <row r="10292" spans="1:2">
      <c r="A10292" s="223" t="s">
        <v>40607</v>
      </c>
      <c r="B10292" s="223" t="s">
        <v>13832</v>
      </c>
    </row>
    <row r="10293" spans="1:2">
      <c r="A10293" s="223" t="s">
        <v>40606</v>
      </c>
      <c r="B10293" s="223" t="s">
        <v>13833</v>
      </c>
    </row>
    <row r="10294" spans="1:2">
      <c r="A10294" s="223" t="s">
        <v>3179</v>
      </c>
      <c r="B10294" s="223" t="s">
        <v>13834</v>
      </c>
    </row>
    <row r="10295" spans="1:2">
      <c r="A10295" s="223" t="s">
        <v>0</v>
      </c>
      <c r="B10295" s="223" t="s">
        <v>13835</v>
      </c>
    </row>
    <row r="10296" spans="1:2">
      <c r="A10296" s="223" t="s">
        <v>1</v>
      </c>
      <c r="B10296" s="223" t="s">
        <v>13836</v>
      </c>
    </row>
    <row r="10297" spans="1:2">
      <c r="A10297" s="223" t="s">
        <v>0</v>
      </c>
      <c r="B10297" s="223" t="s">
        <v>13837</v>
      </c>
    </row>
    <row r="10298" spans="1:2">
      <c r="A10298" s="223" t="s">
        <v>3179</v>
      </c>
      <c r="B10298" s="223" t="s">
        <v>13838</v>
      </c>
    </row>
    <row r="10299" spans="1:2">
      <c r="A10299" s="223" t="s">
        <v>40606</v>
      </c>
      <c r="B10299" s="223" t="s">
        <v>13839</v>
      </c>
    </row>
    <row r="10300" spans="1:2">
      <c r="A10300" s="223" t="s">
        <v>1</v>
      </c>
      <c r="B10300" s="223" t="s">
        <v>13840</v>
      </c>
    </row>
    <row r="10301" spans="1:2">
      <c r="A10301" s="223" t="s">
        <v>1</v>
      </c>
      <c r="B10301" s="223" t="s">
        <v>13841</v>
      </c>
    </row>
    <row r="10302" spans="1:2">
      <c r="A10302" s="223" t="s">
        <v>40608</v>
      </c>
      <c r="B10302" s="223" t="s">
        <v>13842</v>
      </c>
    </row>
    <row r="10303" spans="1:2">
      <c r="A10303" s="223" t="s">
        <v>0</v>
      </c>
      <c r="B10303" s="223" t="s">
        <v>13843</v>
      </c>
    </row>
    <row r="10304" spans="1:2">
      <c r="A10304" s="223" t="s">
        <v>40606</v>
      </c>
      <c r="B10304" s="223" t="s">
        <v>13844</v>
      </c>
    </row>
    <row r="10305" spans="1:2">
      <c r="A10305" s="223" t="s">
        <v>1</v>
      </c>
      <c r="B10305" s="223" t="s">
        <v>13845</v>
      </c>
    </row>
    <row r="10306" spans="1:2">
      <c r="A10306" s="223" t="s">
        <v>3179</v>
      </c>
      <c r="B10306" s="223" t="s">
        <v>13846</v>
      </c>
    </row>
    <row r="10307" spans="1:2">
      <c r="A10307" s="223" t="s">
        <v>0</v>
      </c>
      <c r="B10307" s="223" t="s">
        <v>13847</v>
      </c>
    </row>
    <row r="10308" spans="1:2">
      <c r="A10308" s="223" t="s">
        <v>1</v>
      </c>
      <c r="B10308" s="223" t="s">
        <v>13848</v>
      </c>
    </row>
    <row r="10309" spans="1:2">
      <c r="A10309" s="223" t="s">
        <v>0</v>
      </c>
      <c r="B10309" s="223" t="s">
        <v>13849</v>
      </c>
    </row>
    <row r="10310" spans="1:2">
      <c r="A10310" s="223" t="s">
        <v>3179</v>
      </c>
      <c r="B10310" s="223" t="s">
        <v>13850</v>
      </c>
    </row>
    <row r="10311" spans="1:2">
      <c r="A10311" s="223" t="s">
        <v>0</v>
      </c>
      <c r="B10311" s="223" t="s">
        <v>13851</v>
      </c>
    </row>
    <row r="10312" spans="1:2">
      <c r="A10312" s="223" t="s">
        <v>0</v>
      </c>
      <c r="B10312" s="223" t="s">
        <v>13852</v>
      </c>
    </row>
    <row r="10313" spans="1:2">
      <c r="A10313" s="223" t="s">
        <v>1</v>
      </c>
      <c r="B10313" s="223" t="s">
        <v>13853</v>
      </c>
    </row>
    <row r="10314" spans="1:2">
      <c r="A10314" s="223" t="s">
        <v>1</v>
      </c>
      <c r="B10314" s="223" t="s">
        <v>13854</v>
      </c>
    </row>
    <row r="10315" spans="1:2">
      <c r="A10315" s="223" t="s">
        <v>1</v>
      </c>
      <c r="B10315" s="223" t="s">
        <v>13855</v>
      </c>
    </row>
    <row r="10316" spans="1:2">
      <c r="A10316" s="223" t="s">
        <v>1</v>
      </c>
      <c r="B10316" s="223" t="s">
        <v>13856</v>
      </c>
    </row>
    <row r="10317" spans="1:2">
      <c r="A10317" s="223" t="s">
        <v>0</v>
      </c>
      <c r="B10317" s="223" t="s">
        <v>13857</v>
      </c>
    </row>
    <row r="10318" spans="1:2">
      <c r="A10318" s="223" t="s">
        <v>0</v>
      </c>
      <c r="B10318" s="223" t="s">
        <v>13858</v>
      </c>
    </row>
    <row r="10319" spans="1:2">
      <c r="A10319" s="223" t="s">
        <v>40607</v>
      </c>
      <c r="B10319" s="223" t="s">
        <v>13859</v>
      </c>
    </row>
    <row r="10320" spans="1:2">
      <c r="A10320" s="223" t="s">
        <v>1</v>
      </c>
      <c r="B10320" s="223" t="s">
        <v>13860</v>
      </c>
    </row>
    <row r="10321" spans="1:2">
      <c r="A10321" s="223" t="s">
        <v>1</v>
      </c>
      <c r="B10321" s="223" t="s">
        <v>13861</v>
      </c>
    </row>
    <row r="10322" spans="1:2">
      <c r="A10322" s="223" t="s">
        <v>1</v>
      </c>
      <c r="B10322" s="223" t="s">
        <v>13862</v>
      </c>
    </row>
    <row r="10323" spans="1:2">
      <c r="A10323" s="223" t="s">
        <v>0</v>
      </c>
      <c r="B10323" s="223" t="s">
        <v>13863</v>
      </c>
    </row>
    <row r="10324" spans="1:2">
      <c r="A10324" s="223" t="s">
        <v>40607</v>
      </c>
      <c r="B10324" s="223" t="s">
        <v>13864</v>
      </c>
    </row>
    <row r="10325" spans="1:2">
      <c r="A10325" s="223" t="s">
        <v>0</v>
      </c>
      <c r="B10325" s="223" t="s">
        <v>13865</v>
      </c>
    </row>
    <row r="10326" spans="1:2">
      <c r="A10326" s="223" t="s">
        <v>3179</v>
      </c>
      <c r="B10326" s="223" t="s">
        <v>13866</v>
      </c>
    </row>
    <row r="10327" spans="1:2">
      <c r="A10327" s="223" t="s">
        <v>3179</v>
      </c>
      <c r="B10327" s="223" t="s">
        <v>13867</v>
      </c>
    </row>
    <row r="10328" spans="1:2">
      <c r="A10328" s="223" t="s">
        <v>40607</v>
      </c>
      <c r="B10328" s="223" t="s">
        <v>13868</v>
      </c>
    </row>
    <row r="10329" spans="1:2">
      <c r="A10329" s="223" t="s">
        <v>1</v>
      </c>
      <c r="B10329" s="223" t="s">
        <v>13869</v>
      </c>
    </row>
    <row r="10330" spans="1:2">
      <c r="A10330" s="223" t="s">
        <v>40607</v>
      </c>
      <c r="B10330" s="223" t="s">
        <v>13870</v>
      </c>
    </row>
    <row r="10331" spans="1:2">
      <c r="A10331" s="223" t="s">
        <v>0</v>
      </c>
      <c r="B10331" s="223" t="s">
        <v>13871</v>
      </c>
    </row>
    <row r="10332" spans="1:2">
      <c r="A10332" s="223" t="s">
        <v>1</v>
      </c>
      <c r="B10332" s="223" t="s">
        <v>13872</v>
      </c>
    </row>
    <row r="10333" spans="1:2">
      <c r="A10333" s="223" t="s">
        <v>40607</v>
      </c>
      <c r="B10333" s="223" t="s">
        <v>13873</v>
      </c>
    </row>
    <row r="10334" spans="1:2">
      <c r="A10334" s="223" t="s">
        <v>40607</v>
      </c>
      <c r="B10334" s="223" t="s">
        <v>13874</v>
      </c>
    </row>
    <row r="10335" spans="1:2">
      <c r="A10335" s="223" t="s">
        <v>0</v>
      </c>
      <c r="B10335" s="223" t="s">
        <v>13875</v>
      </c>
    </row>
    <row r="10336" spans="1:2">
      <c r="A10336" s="223" t="s">
        <v>1</v>
      </c>
      <c r="B10336" s="223" t="s">
        <v>13876</v>
      </c>
    </row>
    <row r="10337" spans="1:2">
      <c r="A10337" s="223" t="s">
        <v>1</v>
      </c>
      <c r="B10337" s="223" t="s">
        <v>13877</v>
      </c>
    </row>
    <row r="10338" spans="1:2">
      <c r="A10338" s="223" t="s">
        <v>3179</v>
      </c>
      <c r="B10338" s="223" t="s">
        <v>13878</v>
      </c>
    </row>
    <row r="10339" spans="1:2">
      <c r="A10339" s="223" t="s">
        <v>0</v>
      </c>
      <c r="B10339" s="223" t="s">
        <v>13879</v>
      </c>
    </row>
    <row r="10340" spans="1:2">
      <c r="A10340" s="223" t="s">
        <v>40605</v>
      </c>
      <c r="B10340" s="223" t="s">
        <v>13880</v>
      </c>
    </row>
    <row r="10341" spans="1:2">
      <c r="A10341" s="223" t="s">
        <v>40607</v>
      </c>
      <c r="B10341" s="223" t="s">
        <v>13881</v>
      </c>
    </row>
    <row r="10342" spans="1:2">
      <c r="A10342" s="223" t="s">
        <v>40605</v>
      </c>
      <c r="B10342" s="223" t="s">
        <v>13882</v>
      </c>
    </row>
    <row r="10343" spans="1:2">
      <c r="A10343" s="223" t="s">
        <v>40605</v>
      </c>
      <c r="B10343" s="223" t="s">
        <v>13883</v>
      </c>
    </row>
    <row r="10344" spans="1:2">
      <c r="A10344" s="223" t="s">
        <v>1</v>
      </c>
      <c r="B10344" s="223" t="s">
        <v>13884</v>
      </c>
    </row>
    <row r="10345" spans="1:2">
      <c r="A10345" s="223" t="s">
        <v>0</v>
      </c>
      <c r="B10345" s="223" t="s">
        <v>13885</v>
      </c>
    </row>
    <row r="10346" spans="1:2">
      <c r="A10346" s="223" t="s">
        <v>3179</v>
      </c>
      <c r="B10346" s="223" t="s">
        <v>13886</v>
      </c>
    </row>
    <row r="10347" spans="1:2">
      <c r="A10347" s="223" t="s">
        <v>0</v>
      </c>
      <c r="B10347" s="223" t="s">
        <v>13887</v>
      </c>
    </row>
    <row r="10348" spans="1:2">
      <c r="A10348" s="223" t="s">
        <v>40605</v>
      </c>
      <c r="B10348" s="223" t="s">
        <v>13888</v>
      </c>
    </row>
    <row r="10349" spans="1:2">
      <c r="A10349" s="223" t="s">
        <v>40607</v>
      </c>
      <c r="B10349" s="223" t="s">
        <v>13889</v>
      </c>
    </row>
    <row r="10350" spans="1:2">
      <c r="A10350" s="223" t="s">
        <v>40607</v>
      </c>
      <c r="B10350" s="223" t="s">
        <v>13890</v>
      </c>
    </row>
    <row r="10351" spans="1:2">
      <c r="A10351" s="223" t="s">
        <v>3179</v>
      </c>
      <c r="B10351" s="223" t="s">
        <v>13891</v>
      </c>
    </row>
    <row r="10352" spans="1:2">
      <c r="A10352" s="223" t="s">
        <v>0</v>
      </c>
      <c r="B10352" s="223" t="s">
        <v>13892</v>
      </c>
    </row>
    <row r="10353" spans="1:2">
      <c r="A10353" s="223" t="s">
        <v>0</v>
      </c>
      <c r="B10353" s="223" t="s">
        <v>13893</v>
      </c>
    </row>
    <row r="10354" spans="1:2">
      <c r="A10354" s="223" t="s">
        <v>40607</v>
      </c>
      <c r="B10354" s="223" t="s">
        <v>13894</v>
      </c>
    </row>
    <row r="10355" spans="1:2">
      <c r="A10355" s="223" t="s">
        <v>40607</v>
      </c>
      <c r="B10355" s="223" t="s">
        <v>13895</v>
      </c>
    </row>
    <row r="10356" spans="1:2">
      <c r="A10356" s="223" t="s">
        <v>3179</v>
      </c>
      <c r="B10356" s="223" t="s">
        <v>13896</v>
      </c>
    </row>
    <row r="10357" spans="1:2">
      <c r="A10357" s="223" t="s">
        <v>1</v>
      </c>
      <c r="B10357" s="223" t="s">
        <v>13897</v>
      </c>
    </row>
    <row r="10358" spans="1:2">
      <c r="A10358" s="223" t="s">
        <v>40605</v>
      </c>
      <c r="B10358" s="223" t="s">
        <v>13898</v>
      </c>
    </row>
    <row r="10359" spans="1:2">
      <c r="A10359" s="223" t="s">
        <v>3179</v>
      </c>
      <c r="B10359" s="223" t="s">
        <v>13899</v>
      </c>
    </row>
    <row r="10360" spans="1:2">
      <c r="A10360" s="223" t="s">
        <v>0</v>
      </c>
      <c r="B10360" s="223" t="s">
        <v>13900</v>
      </c>
    </row>
    <row r="10361" spans="1:2">
      <c r="A10361" s="223" t="s">
        <v>40605</v>
      </c>
      <c r="B10361" s="223" t="s">
        <v>13901</v>
      </c>
    </row>
    <row r="10362" spans="1:2">
      <c r="A10362" s="223" t="s">
        <v>40605</v>
      </c>
      <c r="B10362" s="223" t="s">
        <v>13902</v>
      </c>
    </row>
    <row r="10363" spans="1:2">
      <c r="A10363" s="223" t="s">
        <v>1</v>
      </c>
      <c r="B10363" s="223" t="s">
        <v>13903</v>
      </c>
    </row>
    <row r="10364" spans="1:2">
      <c r="A10364" s="223" t="s">
        <v>40608</v>
      </c>
      <c r="B10364" s="223" t="s">
        <v>13904</v>
      </c>
    </row>
    <row r="10365" spans="1:2">
      <c r="A10365" s="223" t="s">
        <v>0</v>
      </c>
      <c r="B10365" s="223" t="s">
        <v>13905</v>
      </c>
    </row>
    <row r="10366" spans="1:2">
      <c r="A10366" s="223" t="s">
        <v>3179</v>
      </c>
      <c r="B10366" s="223" t="s">
        <v>13906</v>
      </c>
    </row>
    <row r="10367" spans="1:2">
      <c r="A10367" s="223" t="s">
        <v>3179</v>
      </c>
      <c r="B10367" s="223" t="s">
        <v>13907</v>
      </c>
    </row>
    <row r="10368" spans="1:2">
      <c r="A10368" s="223" t="s">
        <v>40608</v>
      </c>
      <c r="B10368" s="223" t="s">
        <v>13908</v>
      </c>
    </row>
    <row r="10369" spans="1:2">
      <c r="A10369" s="223" t="s">
        <v>0</v>
      </c>
      <c r="B10369" s="223" t="s">
        <v>13909</v>
      </c>
    </row>
    <row r="10370" spans="1:2">
      <c r="A10370" s="223" t="s">
        <v>3179</v>
      </c>
      <c r="B10370" s="223" t="s">
        <v>13910</v>
      </c>
    </row>
    <row r="10371" spans="1:2">
      <c r="A10371" s="223" t="s">
        <v>1</v>
      </c>
      <c r="B10371" s="223" t="s">
        <v>13911</v>
      </c>
    </row>
    <row r="10372" spans="1:2">
      <c r="A10372" s="223" t="s">
        <v>3179</v>
      </c>
      <c r="B10372" s="223" t="s">
        <v>13912</v>
      </c>
    </row>
    <row r="10373" spans="1:2">
      <c r="A10373" s="223" t="s">
        <v>40608</v>
      </c>
      <c r="B10373" s="223" t="s">
        <v>13913</v>
      </c>
    </row>
    <row r="10374" spans="1:2">
      <c r="A10374" s="223" t="s">
        <v>1</v>
      </c>
      <c r="B10374" s="223" t="s">
        <v>13914</v>
      </c>
    </row>
    <row r="10375" spans="1:2">
      <c r="A10375" s="223" t="s">
        <v>1</v>
      </c>
      <c r="B10375" s="223" t="s">
        <v>13915</v>
      </c>
    </row>
    <row r="10376" spans="1:2">
      <c r="A10376" s="223" t="s">
        <v>1</v>
      </c>
      <c r="B10376" s="223" t="s">
        <v>13916</v>
      </c>
    </row>
    <row r="10377" spans="1:2">
      <c r="A10377" s="223" t="s">
        <v>1</v>
      </c>
      <c r="B10377" s="223" t="s">
        <v>13917</v>
      </c>
    </row>
    <row r="10378" spans="1:2">
      <c r="A10378" s="223" t="s">
        <v>40605</v>
      </c>
      <c r="B10378" s="223" t="s">
        <v>13918</v>
      </c>
    </row>
    <row r="10379" spans="1:2">
      <c r="A10379" s="223" t="s">
        <v>0</v>
      </c>
      <c r="B10379" s="223" t="s">
        <v>13919</v>
      </c>
    </row>
    <row r="10380" spans="1:2">
      <c r="A10380" s="223" t="s">
        <v>1</v>
      </c>
      <c r="B10380" s="223" t="s">
        <v>13920</v>
      </c>
    </row>
    <row r="10381" spans="1:2">
      <c r="A10381" s="223" t="s">
        <v>40605</v>
      </c>
      <c r="B10381" s="223" t="s">
        <v>13921</v>
      </c>
    </row>
    <row r="10382" spans="1:2">
      <c r="A10382" s="223" t="s">
        <v>1</v>
      </c>
      <c r="B10382" s="223" t="s">
        <v>13922</v>
      </c>
    </row>
    <row r="10383" spans="1:2">
      <c r="A10383" s="223" t="s">
        <v>40607</v>
      </c>
      <c r="B10383" s="223" t="s">
        <v>13923</v>
      </c>
    </row>
    <row r="10384" spans="1:2">
      <c r="A10384" s="223" t="s">
        <v>0</v>
      </c>
      <c r="B10384" s="223" t="s">
        <v>13924</v>
      </c>
    </row>
    <row r="10385" spans="1:2">
      <c r="A10385" s="223" t="s">
        <v>1</v>
      </c>
      <c r="B10385" s="223" t="s">
        <v>13925</v>
      </c>
    </row>
    <row r="10386" spans="1:2">
      <c r="A10386" s="223" t="s">
        <v>40607</v>
      </c>
      <c r="B10386" s="223" t="s">
        <v>13926</v>
      </c>
    </row>
    <row r="10387" spans="1:2">
      <c r="A10387" s="223" t="s">
        <v>1</v>
      </c>
      <c r="B10387" s="223" t="s">
        <v>13927</v>
      </c>
    </row>
    <row r="10388" spans="1:2">
      <c r="A10388" s="223" t="s">
        <v>1</v>
      </c>
      <c r="B10388" s="223" t="s">
        <v>13928</v>
      </c>
    </row>
    <row r="10389" spans="1:2">
      <c r="A10389" s="223" t="s">
        <v>40607</v>
      </c>
      <c r="B10389" s="223" t="s">
        <v>13929</v>
      </c>
    </row>
    <row r="10390" spans="1:2">
      <c r="A10390" s="223" t="s">
        <v>3179</v>
      </c>
      <c r="B10390" s="223" t="s">
        <v>13930</v>
      </c>
    </row>
    <row r="10391" spans="1:2">
      <c r="A10391" s="223" t="s">
        <v>3179</v>
      </c>
      <c r="B10391" s="223" t="s">
        <v>13931</v>
      </c>
    </row>
    <row r="10392" spans="1:2">
      <c r="A10392" s="223" t="s">
        <v>40606</v>
      </c>
      <c r="B10392" s="223" t="s">
        <v>13932</v>
      </c>
    </row>
    <row r="10393" spans="1:2">
      <c r="A10393" s="223" t="s">
        <v>1</v>
      </c>
      <c r="B10393" s="223" t="s">
        <v>13933</v>
      </c>
    </row>
    <row r="10394" spans="1:2">
      <c r="A10394" s="223" t="s">
        <v>40607</v>
      </c>
      <c r="B10394" s="223" t="s">
        <v>13934</v>
      </c>
    </row>
    <row r="10395" spans="1:2">
      <c r="A10395" s="223" t="s">
        <v>40608</v>
      </c>
      <c r="B10395" s="223" t="s">
        <v>13935</v>
      </c>
    </row>
    <row r="10396" spans="1:2">
      <c r="A10396" s="223" t="s">
        <v>40608</v>
      </c>
      <c r="B10396" s="223" t="s">
        <v>13936</v>
      </c>
    </row>
    <row r="10397" spans="1:2">
      <c r="A10397" s="223" t="s">
        <v>1</v>
      </c>
      <c r="B10397" s="223" t="s">
        <v>13937</v>
      </c>
    </row>
    <row r="10398" spans="1:2">
      <c r="A10398" s="223" t="s">
        <v>1</v>
      </c>
      <c r="B10398" s="223" t="s">
        <v>13938</v>
      </c>
    </row>
    <row r="10399" spans="1:2">
      <c r="A10399" s="223" t="s">
        <v>1</v>
      </c>
      <c r="B10399" s="223" t="s">
        <v>13939</v>
      </c>
    </row>
    <row r="10400" spans="1:2">
      <c r="A10400" s="223" t="s">
        <v>0</v>
      </c>
      <c r="B10400" s="223" t="s">
        <v>13940</v>
      </c>
    </row>
    <row r="10401" spans="1:2">
      <c r="A10401" s="223" t="s">
        <v>1</v>
      </c>
      <c r="B10401" s="223" t="s">
        <v>13941</v>
      </c>
    </row>
    <row r="10402" spans="1:2">
      <c r="A10402" s="223" t="s">
        <v>40607</v>
      </c>
      <c r="B10402" s="223" t="s">
        <v>13942</v>
      </c>
    </row>
    <row r="10403" spans="1:2">
      <c r="A10403" s="223" t="s">
        <v>40607</v>
      </c>
      <c r="B10403" s="223" t="s">
        <v>13943</v>
      </c>
    </row>
    <row r="10404" spans="1:2">
      <c r="A10404" s="223" t="s">
        <v>0</v>
      </c>
      <c r="B10404" s="223" t="s">
        <v>13944</v>
      </c>
    </row>
    <row r="10405" spans="1:2">
      <c r="A10405" s="223" t="s">
        <v>40607</v>
      </c>
      <c r="B10405" s="223" t="s">
        <v>13945</v>
      </c>
    </row>
    <row r="10406" spans="1:2">
      <c r="A10406" s="223" t="s">
        <v>1</v>
      </c>
      <c r="B10406" s="223" t="s">
        <v>13946</v>
      </c>
    </row>
    <row r="10407" spans="1:2">
      <c r="A10407" s="223" t="s">
        <v>40605</v>
      </c>
      <c r="B10407" s="223" t="s">
        <v>13947</v>
      </c>
    </row>
    <row r="10408" spans="1:2">
      <c r="A10408" s="223" t="s">
        <v>40605</v>
      </c>
      <c r="B10408" s="223" t="s">
        <v>13948</v>
      </c>
    </row>
    <row r="10409" spans="1:2">
      <c r="A10409" s="223" t="s">
        <v>1</v>
      </c>
      <c r="B10409" s="223" t="s">
        <v>13949</v>
      </c>
    </row>
    <row r="10410" spans="1:2">
      <c r="A10410" s="223" t="s">
        <v>40607</v>
      </c>
      <c r="B10410" s="223" t="s">
        <v>13950</v>
      </c>
    </row>
    <row r="10411" spans="1:2">
      <c r="A10411" s="223" t="s">
        <v>40605</v>
      </c>
      <c r="B10411" s="223" t="s">
        <v>13951</v>
      </c>
    </row>
    <row r="10412" spans="1:2">
      <c r="A10412" s="223" t="s">
        <v>0</v>
      </c>
      <c r="B10412" s="223" t="s">
        <v>13952</v>
      </c>
    </row>
    <row r="10413" spans="1:2">
      <c r="A10413" s="223" t="s">
        <v>3179</v>
      </c>
      <c r="B10413" s="223" t="s">
        <v>13953</v>
      </c>
    </row>
    <row r="10414" spans="1:2">
      <c r="A10414" s="223" t="s">
        <v>1</v>
      </c>
      <c r="B10414" s="223" t="s">
        <v>13954</v>
      </c>
    </row>
    <row r="10415" spans="1:2">
      <c r="A10415" s="223" t="s">
        <v>3179</v>
      </c>
      <c r="B10415" s="223" t="s">
        <v>13955</v>
      </c>
    </row>
    <row r="10416" spans="1:2">
      <c r="A10416" s="223" t="s">
        <v>1</v>
      </c>
      <c r="B10416" s="223" t="s">
        <v>13956</v>
      </c>
    </row>
    <row r="10417" spans="1:2">
      <c r="A10417" s="223" t="s">
        <v>40608</v>
      </c>
      <c r="B10417" s="223" t="s">
        <v>13957</v>
      </c>
    </row>
    <row r="10418" spans="1:2">
      <c r="A10418" s="223" t="s">
        <v>1</v>
      </c>
      <c r="B10418" s="223" t="s">
        <v>13958</v>
      </c>
    </row>
    <row r="10419" spans="1:2">
      <c r="A10419" s="223" t="s">
        <v>0</v>
      </c>
      <c r="B10419" s="223" t="s">
        <v>13959</v>
      </c>
    </row>
    <row r="10420" spans="1:2">
      <c r="A10420" s="223" t="s">
        <v>1</v>
      </c>
      <c r="B10420" s="223" t="s">
        <v>13960</v>
      </c>
    </row>
    <row r="10421" spans="1:2">
      <c r="A10421" s="223" t="s">
        <v>40607</v>
      </c>
      <c r="B10421" s="223" t="s">
        <v>13961</v>
      </c>
    </row>
    <row r="10422" spans="1:2">
      <c r="A10422" s="223" t="s">
        <v>3179</v>
      </c>
      <c r="B10422" s="223" t="s">
        <v>13962</v>
      </c>
    </row>
    <row r="10423" spans="1:2">
      <c r="A10423" s="223" t="s">
        <v>40605</v>
      </c>
      <c r="B10423" s="223" t="s">
        <v>13963</v>
      </c>
    </row>
    <row r="10424" spans="1:2">
      <c r="A10424" s="223" t="s">
        <v>0</v>
      </c>
      <c r="B10424" s="223" t="s">
        <v>13964</v>
      </c>
    </row>
    <row r="10425" spans="1:2">
      <c r="A10425" s="223" t="s">
        <v>40606</v>
      </c>
      <c r="B10425" s="223" t="s">
        <v>13965</v>
      </c>
    </row>
    <row r="10426" spans="1:2">
      <c r="A10426" s="223" t="s">
        <v>3179</v>
      </c>
      <c r="B10426" s="223" t="s">
        <v>13966</v>
      </c>
    </row>
    <row r="10427" spans="1:2">
      <c r="A10427" s="223" t="s">
        <v>1</v>
      </c>
      <c r="B10427" s="223" t="s">
        <v>13967</v>
      </c>
    </row>
    <row r="10428" spans="1:2">
      <c r="A10428" s="223" t="s">
        <v>40606</v>
      </c>
      <c r="B10428" s="223" t="s">
        <v>13968</v>
      </c>
    </row>
    <row r="10429" spans="1:2">
      <c r="A10429" s="223" t="s">
        <v>1</v>
      </c>
      <c r="B10429" s="223" t="s">
        <v>13969</v>
      </c>
    </row>
    <row r="10430" spans="1:2">
      <c r="A10430" s="223" t="s">
        <v>3179</v>
      </c>
      <c r="B10430" s="223" t="s">
        <v>13970</v>
      </c>
    </row>
    <row r="10431" spans="1:2">
      <c r="A10431" s="223" t="s">
        <v>40606</v>
      </c>
      <c r="B10431" s="223" t="s">
        <v>13971</v>
      </c>
    </row>
    <row r="10432" spans="1:2">
      <c r="A10432" s="223" t="s">
        <v>40607</v>
      </c>
      <c r="B10432" s="223" t="s">
        <v>13972</v>
      </c>
    </row>
    <row r="10433" spans="1:2">
      <c r="A10433" s="223" t="s">
        <v>1</v>
      </c>
      <c r="B10433" s="223" t="s">
        <v>13973</v>
      </c>
    </row>
    <row r="10434" spans="1:2">
      <c r="A10434" s="223" t="s">
        <v>1</v>
      </c>
      <c r="B10434" s="223" t="s">
        <v>13974</v>
      </c>
    </row>
    <row r="10435" spans="1:2">
      <c r="A10435" s="223" t="s">
        <v>1</v>
      </c>
      <c r="B10435" s="223" t="s">
        <v>13975</v>
      </c>
    </row>
    <row r="10436" spans="1:2">
      <c r="A10436" s="223" t="s">
        <v>40605</v>
      </c>
      <c r="B10436" s="223" t="s">
        <v>13976</v>
      </c>
    </row>
    <row r="10437" spans="1:2">
      <c r="A10437" s="223" t="s">
        <v>40607</v>
      </c>
      <c r="B10437" s="223" t="s">
        <v>13977</v>
      </c>
    </row>
    <row r="10438" spans="1:2">
      <c r="A10438" s="223" t="s">
        <v>0</v>
      </c>
      <c r="B10438" s="223" t="s">
        <v>13978</v>
      </c>
    </row>
    <row r="10439" spans="1:2">
      <c r="A10439" s="223" t="s">
        <v>40608</v>
      </c>
      <c r="B10439" s="223" t="s">
        <v>13979</v>
      </c>
    </row>
    <row r="10440" spans="1:2">
      <c r="A10440" s="223" t="s">
        <v>3179</v>
      </c>
      <c r="B10440" s="223" t="s">
        <v>13980</v>
      </c>
    </row>
    <row r="10441" spans="1:2">
      <c r="A10441" s="223" t="s">
        <v>40608</v>
      </c>
      <c r="B10441" s="223" t="s">
        <v>13981</v>
      </c>
    </row>
    <row r="10442" spans="1:2">
      <c r="A10442" s="223" t="s">
        <v>0</v>
      </c>
      <c r="B10442" s="223" t="s">
        <v>13982</v>
      </c>
    </row>
    <row r="10443" spans="1:2">
      <c r="A10443" s="223" t="s">
        <v>40608</v>
      </c>
      <c r="B10443" s="223" t="s">
        <v>13983</v>
      </c>
    </row>
    <row r="10444" spans="1:2">
      <c r="A10444" s="223" t="s">
        <v>3179</v>
      </c>
      <c r="B10444" s="223" t="s">
        <v>13984</v>
      </c>
    </row>
    <row r="10445" spans="1:2">
      <c r="A10445" s="223" t="s">
        <v>0</v>
      </c>
      <c r="B10445" s="223" t="s">
        <v>13985</v>
      </c>
    </row>
    <row r="10446" spans="1:2">
      <c r="A10446" s="223" t="s">
        <v>3179</v>
      </c>
      <c r="B10446" s="223" t="s">
        <v>13986</v>
      </c>
    </row>
    <row r="10447" spans="1:2">
      <c r="A10447" s="223" t="s">
        <v>3179</v>
      </c>
      <c r="B10447" s="223" t="s">
        <v>13987</v>
      </c>
    </row>
    <row r="10448" spans="1:2">
      <c r="A10448" s="223" t="s">
        <v>0</v>
      </c>
      <c r="B10448" s="223" t="s">
        <v>13988</v>
      </c>
    </row>
    <row r="10449" spans="1:2">
      <c r="A10449" s="223" t="s">
        <v>1</v>
      </c>
      <c r="B10449" s="223" t="s">
        <v>13989</v>
      </c>
    </row>
    <row r="10450" spans="1:2">
      <c r="A10450" s="223" t="s">
        <v>0</v>
      </c>
      <c r="B10450" s="223" t="s">
        <v>13990</v>
      </c>
    </row>
    <row r="10451" spans="1:2">
      <c r="A10451" s="223" t="s">
        <v>0</v>
      </c>
      <c r="B10451" s="223" t="s">
        <v>13991</v>
      </c>
    </row>
    <row r="10452" spans="1:2">
      <c r="A10452" s="223" t="s">
        <v>0</v>
      </c>
      <c r="B10452" s="223" t="s">
        <v>13992</v>
      </c>
    </row>
    <row r="10453" spans="1:2">
      <c r="A10453" s="223" t="s">
        <v>0</v>
      </c>
      <c r="B10453" s="223" t="s">
        <v>13993</v>
      </c>
    </row>
    <row r="10454" spans="1:2">
      <c r="A10454" s="223" t="s">
        <v>0</v>
      </c>
      <c r="B10454" s="223" t="s">
        <v>13994</v>
      </c>
    </row>
    <row r="10455" spans="1:2">
      <c r="A10455" s="223" t="s">
        <v>1</v>
      </c>
      <c r="B10455" s="223" t="s">
        <v>13995</v>
      </c>
    </row>
    <row r="10456" spans="1:2">
      <c r="A10456" s="223" t="s">
        <v>40607</v>
      </c>
      <c r="B10456" s="223" t="s">
        <v>13996</v>
      </c>
    </row>
    <row r="10457" spans="1:2">
      <c r="A10457" s="223" t="s">
        <v>0</v>
      </c>
      <c r="B10457" s="223" t="s">
        <v>13997</v>
      </c>
    </row>
    <row r="10458" spans="1:2">
      <c r="A10458" s="223" t="s">
        <v>0</v>
      </c>
      <c r="B10458" s="223" t="s">
        <v>13998</v>
      </c>
    </row>
    <row r="10459" spans="1:2">
      <c r="A10459" s="223" t="s">
        <v>1</v>
      </c>
      <c r="B10459" s="223" t="s">
        <v>13999</v>
      </c>
    </row>
    <row r="10460" spans="1:2">
      <c r="A10460" s="223" t="s">
        <v>1</v>
      </c>
      <c r="B10460" s="223" t="s">
        <v>14000</v>
      </c>
    </row>
    <row r="10461" spans="1:2">
      <c r="A10461" s="223" t="s">
        <v>0</v>
      </c>
      <c r="B10461" s="223" t="s">
        <v>14001</v>
      </c>
    </row>
    <row r="10462" spans="1:2">
      <c r="A10462" s="223" t="s">
        <v>40607</v>
      </c>
      <c r="B10462" s="223" t="s">
        <v>14002</v>
      </c>
    </row>
    <row r="10463" spans="1:2">
      <c r="A10463" s="223" t="s">
        <v>1</v>
      </c>
      <c r="B10463" s="223" t="s">
        <v>14003</v>
      </c>
    </row>
    <row r="10464" spans="1:2">
      <c r="A10464" s="223" t="s">
        <v>0</v>
      </c>
      <c r="B10464" s="223" t="s">
        <v>14004</v>
      </c>
    </row>
    <row r="10465" spans="1:2">
      <c r="A10465" s="223" t="s">
        <v>40608</v>
      </c>
      <c r="B10465" s="223" t="s">
        <v>14005</v>
      </c>
    </row>
    <row r="10466" spans="1:2">
      <c r="A10466" s="223" t="s">
        <v>1</v>
      </c>
      <c r="B10466" s="223" t="s">
        <v>14006</v>
      </c>
    </row>
    <row r="10467" spans="1:2">
      <c r="A10467" s="223" t="s">
        <v>40608</v>
      </c>
      <c r="B10467" s="223" t="s">
        <v>14007</v>
      </c>
    </row>
    <row r="10468" spans="1:2">
      <c r="A10468" s="223" t="s">
        <v>40607</v>
      </c>
      <c r="B10468" s="223" t="s">
        <v>14008</v>
      </c>
    </row>
    <row r="10469" spans="1:2">
      <c r="A10469" s="223" t="s">
        <v>1</v>
      </c>
      <c r="B10469" s="223" t="s">
        <v>14009</v>
      </c>
    </row>
    <row r="10470" spans="1:2">
      <c r="A10470" s="223" t="s">
        <v>40605</v>
      </c>
      <c r="B10470" s="223" t="s">
        <v>14010</v>
      </c>
    </row>
    <row r="10471" spans="1:2">
      <c r="A10471" s="223" t="s">
        <v>1</v>
      </c>
      <c r="B10471" s="223" t="s">
        <v>14011</v>
      </c>
    </row>
    <row r="10472" spans="1:2">
      <c r="A10472" s="223" t="s">
        <v>1</v>
      </c>
      <c r="B10472" s="223" t="s">
        <v>14012</v>
      </c>
    </row>
    <row r="10473" spans="1:2">
      <c r="A10473" s="223" t="s">
        <v>40605</v>
      </c>
      <c r="B10473" s="223" t="s">
        <v>14013</v>
      </c>
    </row>
    <row r="10474" spans="1:2">
      <c r="A10474" s="223" t="s">
        <v>40605</v>
      </c>
      <c r="B10474" s="223" t="s">
        <v>14014</v>
      </c>
    </row>
    <row r="10475" spans="1:2">
      <c r="A10475" s="223" t="s">
        <v>0</v>
      </c>
      <c r="B10475" s="223" t="s">
        <v>14015</v>
      </c>
    </row>
    <row r="10476" spans="1:2">
      <c r="A10476" s="223" t="s">
        <v>1</v>
      </c>
      <c r="B10476" s="223" t="s">
        <v>14016</v>
      </c>
    </row>
    <row r="10477" spans="1:2">
      <c r="A10477" s="223" t="s">
        <v>1</v>
      </c>
      <c r="B10477" s="223" t="s">
        <v>14017</v>
      </c>
    </row>
    <row r="10478" spans="1:2">
      <c r="A10478" s="223" t="s">
        <v>40606</v>
      </c>
      <c r="B10478" s="223" t="s">
        <v>14018</v>
      </c>
    </row>
    <row r="10479" spans="1:2">
      <c r="A10479" s="223" t="s">
        <v>1</v>
      </c>
      <c r="B10479" s="223" t="s">
        <v>14019</v>
      </c>
    </row>
    <row r="10480" spans="1:2">
      <c r="A10480" s="223" t="s">
        <v>40606</v>
      </c>
      <c r="B10480" s="223" t="s">
        <v>14020</v>
      </c>
    </row>
    <row r="10481" spans="1:2">
      <c r="A10481" s="223" t="s">
        <v>0</v>
      </c>
      <c r="B10481" s="223" t="s">
        <v>14021</v>
      </c>
    </row>
    <row r="10482" spans="1:2">
      <c r="A10482" s="223" t="s">
        <v>1</v>
      </c>
      <c r="B10482" s="223" t="s">
        <v>14022</v>
      </c>
    </row>
    <row r="10483" spans="1:2">
      <c r="A10483" s="223" t="s">
        <v>1</v>
      </c>
      <c r="B10483" s="223" t="s">
        <v>14023</v>
      </c>
    </row>
    <row r="10484" spans="1:2">
      <c r="A10484" s="223" t="s">
        <v>1</v>
      </c>
      <c r="B10484" s="223" t="s">
        <v>14024</v>
      </c>
    </row>
    <row r="10485" spans="1:2">
      <c r="A10485" s="223" t="s">
        <v>1</v>
      </c>
      <c r="B10485" s="223" t="s">
        <v>14025</v>
      </c>
    </row>
    <row r="10486" spans="1:2">
      <c r="A10486" s="223" t="s">
        <v>1</v>
      </c>
      <c r="B10486" s="223" t="s">
        <v>14026</v>
      </c>
    </row>
    <row r="10487" spans="1:2">
      <c r="A10487" s="223" t="s">
        <v>1</v>
      </c>
      <c r="B10487" s="223" t="s">
        <v>14027</v>
      </c>
    </row>
    <row r="10488" spans="1:2">
      <c r="A10488" s="223" t="s">
        <v>0</v>
      </c>
      <c r="B10488" s="223" t="s">
        <v>14028</v>
      </c>
    </row>
    <row r="10489" spans="1:2">
      <c r="A10489" s="223" t="s">
        <v>3179</v>
      </c>
      <c r="B10489" s="223" t="s">
        <v>14029</v>
      </c>
    </row>
    <row r="10490" spans="1:2">
      <c r="A10490" s="223" t="s">
        <v>3179</v>
      </c>
      <c r="B10490" s="223" t="s">
        <v>14030</v>
      </c>
    </row>
    <row r="10491" spans="1:2">
      <c r="A10491" s="223" t="s">
        <v>0</v>
      </c>
      <c r="B10491" s="223" t="s">
        <v>14031</v>
      </c>
    </row>
    <row r="10492" spans="1:2">
      <c r="A10492" s="223" t="s">
        <v>1</v>
      </c>
      <c r="B10492" s="223" t="s">
        <v>14032</v>
      </c>
    </row>
    <row r="10493" spans="1:2">
      <c r="A10493" s="223" t="s">
        <v>40607</v>
      </c>
      <c r="B10493" s="223" t="s">
        <v>14033</v>
      </c>
    </row>
    <row r="10494" spans="1:2">
      <c r="A10494" s="223" t="s">
        <v>1</v>
      </c>
      <c r="B10494" s="223" t="s">
        <v>14034</v>
      </c>
    </row>
    <row r="10495" spans="1:2">
      <c r="A10495" s="223" t="s">
        <v>3179</v>
      </c>
      <c r="B10495" s="223" t="s">
        <v>14035</v>
      </c>
    </row>
    <row r="10496" spans="1:2">
      <c r="A10496" s="223" t="s">
        <v>3179</v>
      </c>
      <c r="B10496" s="223" t="s">
        <v>14036</v>
      </c>
    </row>
    <row r="10497" spans="1:2">
      <c r="A10497" s="223" t="s">
        <v>1</v>
      </c>
      <c r="B10497" s="223" t="s">
        <v>14037</v>
      </c>
    </row>
    <row r="10498" spans="1:2">
      <c r="A10498" s="223" t="s">
        <v>1</v>
      </c>
      <c r="B10498" s="223" t="s">
        <v>14038</v>
      </c>
    </row>
    <row r="10499" spans="1:2">
      <c r="A10499" s="223" t="s">
        <v>3179</v>
      </c>
      <c r="B10499" s="223" t="s">
        <v>14039</v>
      </c>
    </row>
    <row r="10500" spans="1:2">
      <c r="A10500" s="223" t="s">
        <v>0</v>
      </c>
      <c r="B10500" s="223" t="s">
        <v>14040</v>
      </c>
    </row>
    <row r="10501" spans="1:2">
      <c r="A10501" s="223" t="s">
        <v>1</v>
      </c>
      <c r="B10501" s="223" t="s">
        <v>14041</v>
      </c>
    </row>
    <row r="10502" spans="1:2">
      <c r="A10502" s="223" t="s">
        <v>0</v>
      </c>
      <c r="B10502" s="223" t="s">
        <v>14042</v>
      </c>
    </row>
    <row r="10503" spans="1:2">
      <c r="A10503" s="223" t="s">
        <v>0</v>
      </c>
      <c r="B10503" s="223" t="s">
        <v>14043</v>
      </c>
    </row>
    <row r="10504" spans="1:2">
      <c r="A10504" s="223" t="s">
        <v>1</v>
      </c>
      <c r="B10504" s="223" t="s">
        <v>14044</v>
      </c>
    </row>
    <row r="10505" spans="1:2">
      <c r="A10505" s="223" t="s">
        <v>1</v>
      </c>
      <c r="B10505" s="223" t="s">
        <v>14045</v>
      </c>
    </row>
    <row r="10506" spans="1:2">
      <c r="A10506" s="223" t="s">
        <v>3179</v>
      </c>
      <c r="B10506" s="223" t="s">
        <v>14046</v>
      </c>
    </row>
    <row r="10507" spans="1:2">
      <c r="A10507" s="223" t="s">
        <v>1</v>
      </c>
      <c r="B10507" s="223" t="s">
        <v>14047</v>
      </c>
    </row>
    <row r="10508" spans="1:2">
      <c r="A10508" s="223" t="s">
        <v>1</v>
      </c>
      <c r="B10508" s="223" t="s">
        <v>14048</v>
      </c>
    </row>
    <row r="10509" spans="1:2">
      <c r="A10509" s="223" t="s">
        <v>1</v>
      </c>
      <c r="B10509" s="223" t="s">
        <v>14049</v>
      </c>
    </row>
    <row r="10510" spans="1:2">
      <c r="A10510" s="223" t="s">
        <v>40605</v>
      </c>
      <c r="B10510" s="223" t="s">
        <v>14050</v>
      </c>
    </row>
    <row r="10511" spans="1:2">
      <c r="A10511" s="223" t="s">
        <v>1</v>
      </c>
      <c r="B10511" s="223" t="s">
        <v>14051</v>
      </c>
    </row>
    <row r="10512" spans="1:2">
      <c r="A10512" s="223" t="s">
        <v>40607</v>
      </c>
      <c r="B10512" s="223" t="s">
        <v>14052</v>
      </c>
    </row>
    <row r="10513" spans="1:2">
      <c r="A10513" s="223" t="s">
        <v>1</v>
      </c>
      <c r="B10513" s="223" t="s">
        <v>14053</v>
      </c>
    </row>
    <row r="10514" spans="1:2">
      <c r="A10514" s="223" t="s">
        <v>0</v>
      </c>
      <c r="B10514" s="223" t="s">
        <v>14054</v>
      </c>
    </row>
    <row r="10515" spans="1:2">
      <c r="A10515" s="223" t="s">
        <v>40607</v>
      </c>
      <c r="B10515" s="223" t="s">
        <v>14055</v>
      </c>
    </row>
    <row r="10516" spans="1:2">
      <c r="A10516" s="223" t="s">
        <v>40606</v>
      </c>
      <c r="B10516" s="223" t="s">
        <v>14056</v>
      </c>
    </row>
    <row r="10517" spans="1:2">
      <c r="A10517" s="223" t="s">
        <v>3179</v>
      </c>
      <c r="B10517" s="223" t="s">
        <v>14057</v>
      </c>
    </row>
    <row r="10518" spans="1:2">
      <c r="A10518" s="223" t="s">
        <v>40607</v>
      </c>
      <c r="B10518" s="223" t="s">
        <v>14058</v>
      </c>
    </row>
    <row r="10519" spans="1:2">
      <c r="A10519" s="223" t="s">
        <v>3179</v>
      </c>
      <c r="B10519" s="223" t="s">
        <v>14059</v>
      </c>
    </row>
    <row r="10520" spans="1:2">
      <c r="A10520" s="223" t="s">
        <v>40608</v>
      </c>
      <c r="B10520" s="223" t="s">
        <v>14060</v>
      </c>
    </row>
    <row r="10521" spans="1:2">
      <c r="A10521" s="223" t="s">
        <v>0</v>
      </c>
      <c r="B10521" s="223" t="s">
        <v>14061</v>
      </c>
    </row>
    <row r="10522" spans="1:2">
      <c r="A10522" s="223" t="s">
        <v>0</v>
      </c>
      <c r="B10522" s="223" t="s">
        <v>14062</v>
      </c>
    </row>
    <row r="10523" spans="1:2">
      <c r="A10523" s="223" t="s">
        <v>1</v>
      </c>
      <c r="B10523" s="223" t="s">
        <v>14063</v>
      </c>
    </row>
    <row r="10524" spans="1:2">
      <c r="A10524" s="223" t="s">
        <v>40608</v>
      </c>
      <c r="B10524" s="223" t="s">
        <v>14064</v>
      </c>
    </row>
    <row r="10525" spans="1:2">
      <c r="A10525" s="223" t="s">
        <v>40606</v>
      </c>
      <c r="B10525" s="223" t="s">
        <v>14065</v>
      </c>
    </row>
    <row r="10526" spans="1:2">
      <c r="A10526" s="223" t="s">
        <v>40607</v>
      </c>
      <c r="B10526" s="223" t="s">
        <v>14066</v>
      </c>
    </row>
    <row r="10527" spans="1:2">
      <c r="A10527" s="223" t="s">
        <v>1</v>
      </c>
      <c r="B10527" s="223" t="s">
        <v>14067</v>
      </c>
    </row>
    <row r="10528" spans="1:2">
      <c r="A10528" s="223" t="s">
        <v>40607</v>
      </c>
      <c r="B10528" s="223" t="s">
        <v>14068</v>
      </c>
    </row>
    <row r="10529" spans="1:2">
      <c r="A10529" s="223" t="s">
        <v>1</v>
      </c>
      <c r="B10529" s="223" t="s">
        <v>14069</v>
      </c>
    </row>
    <row r="10530" spans="1:2">
      <c r="A10530" s="223" t="s">
        <v>0</v>
      </c>
      <c r="B10530" s="223" t="s">
        <v>14070</v>
      </c>
    </row>
    <row r="10531" spans="1:2">
      <c r="A10531" s="223" t="s">
        <v>40605</v>
      </c>
      <c r="B10531" s="223" t="s">
        <v>14071</v>
      </c>
    </row>
    <row r="10532" spans="1:2">
      <c r="A10532" s="223" t="s">
        <v>0</v>
      </c>
      <c r="B10532" s="223" t="s">
        <v>14072</v>
      </c>
    </row>
    <row r="10533" spans="1:2">
      <c r="A10533" s="223" t="s">
        <v>0</v>
      </c>
      <c r="B10533" s="223" t="s">
        <v>14073</v>
      </c>
    </row>
    <row r="10534" spans="1:2">
      <c r="A10534" s="223" t="s">
        <v>3179</v>
      </c>
      <c r="B10534" s="223" t="s">
        <v>14074</v>
      </c>
    </row>
    <row r="10535" spans="1:2">
      <c r="A10535" s="223" t="s">
        <v>1</v>
      </c>
      <c r="B10535" s="223" t="s">
        <v>14075</v>
      </c>
    </row>
    <row r="10536" spans="1:2">
      <c r="A10536" s="223" t="s">
        <v>0</v>
      </c>
      <c r="B10536" s="223" t="s">
        <v>14076</v>
      </c>
    </row>
    <row r="10537" spans="1:2">
      <c r="A10537" s="223" t="s">
        <v>0</v>
      </c>
      <c r="B10537" s="223" t="s">
        <v>14077</v>
      </c>
    </row>
    <row r="10538" spans="1:2">
      <c r="A10538" s="223" t="s">
        <v>1</v>
      </c>
      <c r="B10538" s="223" t="s">
        <v>14078</v>
      </c>
    </row>
    <row r="10539" spans="1:2">
      <c r="A10539" s="223" t="s">
        <v>1</v>
      </c>
      <c r="B10539" s="223" t="s">
        <v>14079</v>
      </c>
    </row>
    <row r="10540" spans="1:2">
      <c r="A10540" s="223" t="s">
        <v>0</v>
      </c>
      <c r="B10540" s="223" t="s">
        <v>14080</v>
      </c>
    </row>
    <row r="10541" spans="1:2">
      <c r="A10541" s="223" t="s">
        <v>3179</v>
      </c>
      <c r="B10541" s="223" t="s">
        <v>14081</v>
      </c>
    </row>
    <row r="10542" spans="1:2">
      <c r="A10542" s="223" t="s">
        <v>1</v>
      </c>
      <c r="B10542" s="223" t="s">
        <v>14082</v>
      </c>
    </row>
    <row r="10543" spans="1:2">
      <c r="A10543" s="223" t="s">
        <v>0</v>
      </c>
      <c r="B10543" s="223" t="s">
        <v>14083</v>
      </c>
    </row>
    <row r="10544" spans="1:2">
      <c r="A10544" s="223" t="s">
        <v>1</v>
      </c>
      <c r="B10544" s="223" t="s">
        <v>14084</v>
      </c>
    </row>
    <row r="10545" spans="1:2">
      <c r="A10545" s="223" t="s">
        <v>1</v>
      </c>
      <c r="B10545" s="223" t="s">
        <v>14085</v>
      </c>
    </row>
    <row r="10546" spans="1:2">
      <c r="A10546" s="223" t="s">
        <v>1</v>
      </c>
      <c r="B10546" s="223" t="s">
        <v>14086</v>
      </c>
    </row>
    <row r="10547" spans="1:2">
      <c r="A10547" s="223" t="s">
        <v>0</v>
      </c>
      <c r="B10547" s="223" t="s">
        <v>14087</v>
      </c>
    </row>
    <row r="10548" spans="1:2">
      <c r="A10548" s="223" t="s">
        <v>0</v>
      </c>
      <c r="B10548" s="223" t="s">
        <v>14088</v>
      </c>
    </row>
    <row r="10549" spans="1:2">
      <c r="A10549" s="223" t="s">
        <v>1</v>
      </c>
      <c r="B10549" s="223" t="s">
        <v>14089</v>
      </c>
    </row>
    <row r="10550" spans="1:2">
      <c r="A10550" s="223" t="s">
        <v>1</v>
      </c>
      <c r="B10550" s="223" t="s">
        <v>14090</v>
      </c>
    </row>
    <row r="10551" spans="1:2">
      <c r="A10551" s="223" t="s">
        <v>40608</v>
      </c>
      <c r="B10551" s="223" t="s">
        <v>14091</v>
      </c>
    </row>
    <row r="10552" spans="1:2">
      <c r="A10552" s="223" t="s">
        <v>40607</v>
      </c>
      <c r="B10552" s="223" t="s">
        <v>14092</v>
      </c>
    </row>
    <row r="10553" spans="1:2">
      <c r="A10553" s="223" t="s">
        <v>1</v>
      </c>
      <c r="B10553" s="223" t="s">
        <v>14093</v>
      </c>
    </row>
    <row r="10554" spans="1:2">
      <c r="A10554" s="223" t="s">
        <v>0</v>
      </c>
      <c r="B10554" s="223" t="s">
        <v>14094</v>
      </c>
    </row>
    <row r="10555" spans="1:2">
      <c r="A10555" s="223" t="s">
        <v>1</v>
      </c>
      <c r="B10555" s="223" t="s">
        <v>14095</v>
      </c>
    </row>
    <row r="10556" spans="1:2">
      <c r="A10556" s="223" t="s">
        <v>3179</v>
      </c>
      <c r="B10556" s="223" t="s">
        <v>14096</v>
      </c>
    </row>
    <row r="10557" spans="1:2">
      <c r="A10557" s="223" t="s">
        <v>40607</v>
      </c>
      <c r="B10557" s="223" t="s">
        <v>14097</v>
      </c>
    </row>
    <row r="10558" spans="1:2">
      <c r="A10558" s="223" t="s">
        <v>0</v>
      </c>
      <c r="B10558" s="223" t="s">
        <v>14098</v>
      </c>
    </row>
    <row r="10559" spans="1:2">
      <c r="A10559" s="223" t="s">
        <v>1</v>
      </c>
      <c r="B10559" s="223" t="s">
        <v>14099</v>
      </c>
    </row>
    <row r="10560" spans="1:2">
      <c r="A10560" s="223" t="s">
        <v>40607</v>
      </c>
      <c r="B10560" s="223" t="s">
        <v>14100</v>
      </c>
    </row>
    <row r="10561" spans="1:2">
      <c r="A10561" s="223" t="s">
        <v>40605</v>
      </c>
      <c r="B10561" s="223" t="s">
        <v>14101</v>
      </c>
    </row>
    <row r="10562" spans="1:2">
      <c r="A10562" s="223" t="s">
        <v>0</v>
      </c>
      <c r="B10562" s="223" t="s">
        <v>14102</v>
      </c>
    </row>
    <row r="10563" spans="1:2">
      <c r="A10563" s="223" t="s">
        <v>3179</v>
      </c>
      <c r="B10563" s="223" t="s">
        <v>14103</v>
      </c>
    </row>
    <row r="10564" spans="1:2">
      <c r="A10564" s="223" t="s">
        <v>0</v>
      </c>
      <c r="B10564" s="223" t="s">
        <v>14104</v>
      </c>
    </row>
    <row r="10565" spans="1:2">
      <c r="A10565" s="223" t="s">
        <v>0</v>
      </c>
      <c r="B10565" s="223" t="s">
        <v>14105</v>
      </c>
    </row>
    <row r="10566" spans="1:2">
      <c r="A10566" s="223" t="s">
        <v>1</v>
      </c>
      <c r="B10566" s="223" t="s">
        <v>14106</v>
      </c>
    </row>
    <row r="10567" spans="1:2">
      <c r="A10567" s="223" t="s">
        <v>1</v>
      </c>
      <c r="B10567" s="223" t="s">
        <v>14107</v>
      </c>
    </row>
    <row r="10568" spans="1:2">
      <c r="A10568" s="223" t="s">
        <v>0</v>
      </c>
      <c r="B10568" s="223" t="s">
        <v>14108</v>
      </c>
    </row>
    <row r="10569" spans="1:2">
      <c r="A10569" s="223" t="s">
        <v>40608</v>
      </c>
      <c r="B10569" s="223" t="s">
        <v>14109</v>
      </c>
    </row>
    <row r="10570" spans="1:2">
      <c r="A10570" s="223" t="s">
        <v>1</v>
      </c>
      <c r="B10570" s="223" t="s">
        <v>14110</v>
      </c>
    </row>
    <row r="10571" spans="1:2">
      <c r="A10571" s="223" t="s">
        <v>1</v>
      </c>
      <c r="B10571" s="223" t="s">
        <v>14111</v>
      </c>
    </row>
    <row r="10572" spans="1:2">
      <c r="A10572" s="223" t="s">
        <v>40605</v>
      </c>
      <c r="B10572" s="223" t="s">
        <v>14112</v>
      </c>
    </row>
    <row r="10573" spans="1:2">
      <c r="A10573" s="223" t="s">
        <v>40607</v>
      </c>
      <c r="B10573" s="223" t="e">
        <f>-glutamine gamma-glutamyltransferase K-like</f>
        <v>#NAME?</v>
      </c>
    </row>
    <row r="10574" spans="1:2">
      <c r="A10574" s="223" t="s">
        <v>3179</v>
      </c>
      <c r="B10574" s="223" t="s">
        <v>14113</v>
      </c>
    </row>
    <row r="10575" spans="1:2">
      <c r="A10575" s="223" t="s">
        <v>1</v>
      </c>
      <c r="B10575" s="223" t="s">
        <v>14114</v>
      </c>
    </row>
    <row r="10576" spans="1:2">
      <c r="A10576" s="223" t="s">
        <v>1</v>
      </c>
      <c r="B10576" s="223" t="s">
        <v>14115</v>
      </c>
    </row>
    <row r="10577" spans="1:2">
      <c r="A10577" s="223" t="s">
        <v>40607</v>
      </c>
      <c r="B10577" s="223" t="s">
        <v>14116</v>
      </c>
    </row>
    <row r="10578" spans="1:2">
      <c r="A10578" s="223" t="s">
        <v>40608</v>
      </c>
      <c r="B10578" s="223" t="s">
        <v>14117</v>
      </c>
    </row>
    <row r="10579" spans="1:2">
      <c r="A10579" s="223" t="s">
        <v>1</v>
      </c>
      <c r="B10579" s="223" t="s">
        <v>14118</v>
      </c>
    </row>
    <row r="10580" spans="1:2">
      <c r="A10580" s="223" t="s">
        <v>40607</v>
      </c>
      <c r="B10580" s="223" t="s">
        <v>14119</v>
      </c>
    </row>
    <row r="10581" spans="1:2">
      <c r="A10581" s="223" t="s">
        <v>40607</v>
      </c>
      <c r="B10581" s="223" t="s">
        <v>14120</v>
      </c>
    </row>
    <row r="10582" spans="1:2">
      <c r="A10582" s="223" t="s">
        <v>3179</v>
      </c>
      <c r="B10582" s="223" t="s">
        <v>14121</v>
      </c>
    </row>
    <row r="10583" spans="1:2">
      <c r="A10583" s="223" t="s">
        <v>40607</v>
      </c>
      <c r="B10583" s="223" t="s">
        <v>14122</v>
      </c>
    </row>
    <row r="10584" spans="1:2">
      <c r="A10584" s="223" t="s">
        <v>1</v>
      </c>
      <c r="B10584" s="223" t="s">
        <v>14123</v>
      </c>
    </row>
    <row r="10585" spans="1:2">
      <c r="A10585" s="223" t="s">
        <v>40607</v>
      </c>
      <c r="B10585" s="223" t="s">
        <v>14124</v>
      </c>
    </row>
    <row r="10586" spans="1:2">
      <c r="A10586" s="223" t="s">
        <v>40607</v>
      </c>
      <c r="B10586" s="223" t="s">
        <v>14125</v>
      </c>
    </row>
    <row r="10587" spans="1:2">
      <c r="A10587" s="223" t="s">
        <v>1</v>
      </c>
      <c r="B10587" s="223" t="s">
        <v>14126</v>
      </c>
    </row>
    <row r="10588" spans="1:2">
      <c r="A10588" s="223" t="s">
        <v>1</v>
      </c>
      <c r="B10588" s="223" t="s">
        <v>14127</v>
      </c>
    </row>
    <row r="10589" spans="1:2">
      <c r="A10589" s="223" t="s">
        <v>3179</v>
      </c>
      <c r="B10589" s="223" t="s">
        <v>14128</v>
      </c>
    </row>
    <row r="10590" spans="1:2">
      <c r="A10590" s="223" t="s">
        <v>40606</v>
      </c>
      <c r="B10590" s="223" t="s">
        <v>14129</v>
      </c>
    </row>
    <row r="10591" spans="1:2">
      <c r="A10591" s="223" t="s">
        <v>3179</v>
      </c>
      <c r="B10591" s="223" t="s">
        <v>14130</v>
      </c>
    </row>
    <row r="10592" spans="1:2">
      <c r="A10592" s="223" t="s">
        <v>1</v>
      </c>
      <c r="B10592" s="223" t="s">
        <v>14131</v>
      </c>
    </row>
    <row r="10593" spans="1:2">
      <c r="A10593" s="223" t="s">
        <v>1</v>
      </c>
      <c r="B10593" s="223" t="s">
        <v>14132</v>
      </c>
    </row>
    <row r="10594" spans="1:2">
      <c r="A10594" s="223" t="s">
        <v>0</v>
      </c>
      <c r="B10594" s="223" t="s">
        <v>14133</v>
      </c>
    </row>
    <row r="10595" spans="1:2">
      <c r="A10595" s="223" t="s">
        <v>1</v>
      </c>
      <c r="B10595" s="223" t="s">
        <v>14134</v>
      </c>
    </row>
    <row r="10596" spans="1:2">
      <c r="A10596" s="223" t="s">
        <v>0</v>
      </c>
      <c r="B10596" s="223" t="s">
        <v>14135</v>
      </c>
    </row>
    <row r="10597" spans="1:2">
      <c r="A10597" s="223" t="s">
        <v>1</v>
      </c>
      <c r="B10597" s="223" t="s">
        <v>14136</v>
      </c>
    </row>
    <row r="10598" spans="1:2">
      <c r="A10598" s="223" t="s">
        <v>40605</v>
      </c>
      <c r="B10598" s="223" t="s">
        <v>14137</v>
      </c>
    </row>
    <row r="10599" spans="1:2">
      <c r="A10599" s="223" t="s">
        <v>1</v>
      </c>
      <c r="B10599" s="223" t="s">
        <v>14138</v>
      </c>
    </row>
    <row r="10600" spans="1:2">
      <c r="A10600" s="223" t="s">
        <v>0</v>
      </c>
      <c r="B10600" s="223" t="s">
        <v>14139</v>
      </c>
    </row>
    <row r="10601" spans="1:2">
      <c r="A10601" s="223" t="s">
        <v>40607</v>
      </c>
      <c r="B10601" s="223" t="s">
        <v>14140</v>
      </c>
    </row>
    <row r="10602" spans="1:2">
      <c r="A10602" s="223" t="s">
        <v>40607</v>
      </c>
      <c r="B10602" s="223" t="s">
        <v>14141</v>
      </c>
    </row>
    <row r="10603" spans="1:2">
      <c r="A10603" s="223" t="s">
        <v>40607</v>
      </c>
      <c r="B10603" s="223" t="s">
        <v>14142</v>
      </c>
    </row>
    <row r="10604" spans="1:2">
      <c r="A10604" s="223" t="s">
        <v>40605</v>
      </c>
      <c r="B10604" s="223" t="s">
        <v>14143</v>
      </c>
    </row>
    <row r="10605" spans="1:2">
      <c r="A10605" s="223" t="s">
        <v>1</v>
      </c>
      <c r="B10605" s="223" t="s">
        <v>14144</v>
      </c>
    </row>
    <row r="10606" spans="1:2">
      <c r="A10606" s="223" t="s">
        <v>40607</v>
      </c>
      <c r="B10606" s="223" t="s">
        <v>14145</v>
      </c>
    </row>
    <row r="10607" spans="1:2">
      <c r="A10607" s="223" t="s">
        <v>1</v>
      </c>
      <c r="B10607" s="223" t="s">
        <v>14146</v>
      </c>
    </row>
    <row r="10608" spans="1:2">
      <c r="A10608" s="223" t="s">
        <v>1</v>
      </c>
      <c r="B10608" s="223" t="s">
        <v>14147</v>
      </c>
    </row>
    <row r="10609" spans="1:2">
      <c r="A10609" s="223" t="s">
        <v>40607</v>
      </c>
      <c r="B10609" s="223" t="s">
        <v>14148</v>
      </c>
    </row>
    <row r="10610" spans="1:2">
      <c r="A10610" s="223" t="s">
        <v>0</v>
      </c>
      <c r="B10610" s="223" t="s">
        <v>14149</v>
      </c>
    </row>
    <row r="10611" spans="1:2">
      <c r="A10611" s="223" t="s">
        <v>3179</v>
      </c>
      <c r="B10611" s="223" t="s">
        <v>14150</v>
      </c>
    </row>
    <row r="10612" spans="1:2">
      <c r="A10612" s="223" t="s">
        <v>0</v>
      </c>
      <c r="B10612" s="223" t="s">
        <v>14151</v>
      </c>
    </row>
    <row r="10613" spans="1:2">
      <c r="A10613" s="223" t="s">
        <v>1</v>
      </c>
      <c r="B10613" s="223" t="s">
        <v>14152</v>
      </c>
    </row>
    <row r="10614" spans="1:2">
      <c r="A10614" s="223" t="s">
        <v>3179</v>
      </c>
      <c r="B10614" s="223" t="s">
        <v>14153</v>
      </c>
    </row>
    <row r="10615" spans="1:2">
      <c r="A10615" s="223" t="s">
        <v>0</v>
      </c>
      <c r="B10615" s="223" t="s">
        <v>14154</v>
      </c>
    </row>
    <row r="10616" spans="1:2">
      <c r="A10616" s="223" t="s">
        <v>3179</v>
      </c>
      <c r="B10616" s="223" t="s">
        <v>14155</v>
      </c>
    </row>
    <row r="10617" spans="1:2">
      <c r="A10617" s="223" t="s">
        <v>40607</v>
      </c>
      <c r="B10617" s="223" t="s">
        <v>14156</v>
      </c>
    </row>
    <row r="10618" spans="1:2">
      <c r="A10618" s="223" t="s">
        <v>0</v>
      </c>
      <c r="B10618" s="223" t="s">
        <v>14157</v>
      </c>
    </row>
    <row r="10619" spans="1:2">
      <c r="A10619" s="223" t="s">
        <v>1</v>
      </c>
      <c r="B10619" s="223" t="s">
        <v>14158</v>
      </c>
    </row>
    <row r="10620" spans="1:2">
      <c r="A10620" s="223" t="s">
        <v>3179</v>
      </c>
      <c r="B10620" s="223" t="s">
        <v>14159</v>
      </c>
    </row>
    <row r="10621" spans="1:2">
      <c r="A10621" s="223" t="s">
        <v>40606</v>
      </c>
      <c r="B10621" s="223" t="s">
        <v>14160</v>
      </c>
    </row>
    <row r="10622" spans="1:2">
      <c r="A10622" s="223" t="s">
        <v>40605</v>
      </c>
      <c r="B10622" s="223" t="s">
        <v>14161</v>
      </c>
    </row>
    <row r="10623" spans="1:2">
      <c r="A10623" s="223" t="s">
        <v>0</v>
      </c>
      <c r="B10623" s="223" t="s">
        <v>14162</v>
      </c>
    </row>
    <row r="10624" spans="1:2">
      <c r="A10624" s="223" t="s">
        <v>1</v>
      </c>
      <c r="B10624" s="223" t="s">
        <v>14163</v>
      </c>
    </row>
    <row r="10625" spans="1:2">
      <c r="A10625" s="223" t="s">
        <v>40607</v>
      </c>
      <c r="B10625" s="223" t="s">
        <v>14164</v>
      </c>
    </row>
    <row r="10626" spans="1:2">
      <c r="A10626" s="223" t="s">
        <v>0</v>
      </c>
      <c r="B10626" s="223" t="s">
        <v>14165</v>
      </c>
    </row>
    <row r="10627" spans="1:2">
      <c r="A10627" s="223" t="s">
        <v>40607</v>
      </c>
      <c r="B10627" s="223" t="s">
        <v>14166</v>
      </c>
    </row>
    <row r="10628" spans="1:2">
      <c r="A10628" s="223" t="s">
        <v>40607</v>
      </c>
      <c r="B10628" s="223" t="s">
        <v>14167</v>
      </c>
    </row>
    <row r="10629" spans="1:2">
      <c r="A10629" s="223" t="s">
        <v>1</v>
      </c>
      <c r="B10629" s="223" t="s">
        <v>14168</v>
      </c>
    </row>
    <row r="10630" spans="1:2">
      <c r="A10630" s="223" t="s">
        <v>0</v>
      </c>
      <c r="B10630" s="223" t="s">
        <v>14169</v>
      </c>
    </row>
    <row r="10631" spans="1:2">
      <c r="A10631" s="223" t="s">
        <v>0</v>
      </c>
      <c r="B10631" s="223" t="s">
        <v>14170</v>
      </c>
    </row>
    <row r="10632" spans="1:2">
      <c r="A10632" s="223" t="s">
        <v>3179</v>
      </c>
      <c r="B10632" s="223" t="s">
        <v>14171</v>
      </c>
    </row>
    <row r="10633" spans="1:2">
      <c r="A10633" s="223" t="s">
        <v>1</v>
      </c>
      <c r="B10633" s="223" t="s">
        <v>14172</v>
      </c>
    </row>
    <row r="10634" spans="1:2">
      <c r="A10634" s="223" t="s">
        <v>0</v>
      </c>
      <c r="B10634" s="223" t="s">
        <v>14173</v>
      </c>
    </row>
    <row r="10635" spans="1:2">
      <c r="A10635" s="223" t="s">
        <v>1</v>
      </c>
      <c r="B10635" s="223" t="s">
        <v>14174</v>
      </c>
    </row>
    <row r="10636" spans="1:2">
      <c r="A10636" s="223" t="s">
        <v>0</v>
      </c>
      <c r="B10636" s="223" t="s">
        <v>14175</v>
      </c>
    </row>
    <row r="10637" spans="1:2">
      <c r="A10637" s="223" t="s">
        <v>1</v>
      </c>
      <c r="B10637" s="223" t="s">
        <v>14176</v>
      </c>
    </row>
    <row r="10638" spans="1:2">
      <c r="A10638" s="223" t="s">
        <v>40607</v>
      </c>
      <c r="B10638" s="223" t="s">
        <v>14177</v>
      </c>
    </row>
    <row r="10639" spans="1:2">
      <c r="A10639" s="223" t="s">
        <v>0</v>
      </c>
      <c r="B10639" s="223" t="s">
        <v>14178</v>
      </c>
    </row>
    <row r="10640" spans="1:2">
      <c r="A10640" s="223" t="s">
        <v>0</v>
      </c>
      <c r="B10640" s="223" t="s">
        <v>14179</v>
      </c>
    </row>
    <row r="10641" spans="1:2">
      <c r="A10641" s="223" t="s">
        <v>0</v>
      </c>
      <c r="B10641" s="223" t="s">
        <v>14180</v>
      </c>
    </row>
    <row r="10642" spans="1:2">
      <c r="A10642" s="223" t="s">
        <v>1</v>
      </c>
      <c r="B10642" s="223" t="s">
        <v>14181</v>
      </c>
    </row>
    <row r="10643" spans="1:2">
      <c r="A10643" s="223" t="s">
        <v>0</v>
      </c>
      <c r="B10643" s="223" t="s">
        <v>14182</v>
      </c>
    </row>
    <row r="10644" spans="1:2">
      <c r="A10644" s="223" t="s">
        <v>40607</v>
      </c>
      <c r="B10644" s="223" t="s">
        <v>14183</v>
      </c>
    </row>
    <row r="10645" spans="1:2">
      <c r="A10645" s="223" t="s">
        <v>3179</v>
      </c>
      <c r="B10645" s="223" t="s">
        <v>14184</v>
      </c>
    </row>
    <row r="10646" spans="1:2">
      <c r="A10646" s="223" t="s">
        <v>3179</v>
      </c>
      <c r="B10646" s="223" t="s">
        <v>14185</v>
      </c>
    </row>
    <row r="10647" spans="1:2">
      <c r="A10647" s="223" t="s">
        <v>0</v>
      </c>
      <c r="B10647" s="223" t="s">
        <v>14186</v>
      </c>
    </row>
    <row r="10648" spans="1:2">
      <c r="A10648" s="223" t="s">
        <v>3179</v>
      </c>
      <c r="B10648" s="223" t="s">
        <v>14187</v>
      </c>
    </row>
    <row r="10649" spans="1:2">
      <c r="A10649" s="223" t="s">
        <v>0</v>
      </c>
      <c r="B10649" s="223" t="s">
        <v>14188</v>
      </c>
    </row>
    <row r="10650" spans="1:2">
      <c r="A10650" s="223" t="s">
        <v>40607</v>
      </c>
      <c r="B10650" s="223" t="s">
        <v>14189</v>
      </c>
    </row>
    <row r="10651" spans="1:2">
      <c r="A10651" s="223" t="s">
        <v>40606</v>
      </c>
      <c r="B10651" s="223" t="s">
        <v>14190</v>
      </c>
    </row>
    <row r="10652" spans="1:2">
      <c r="A10652" s="223" t="s">
        <v>40607</v>
      </c>
      <c r="B10652" s="223" t="s">
        <v>14191</v>
      </c>
    </row>
    <row r="10653" spans="1:2">
      <c r="A10653" s="223" t="s">
        <v>1</v>
      </c>
      <c r="B10653" s="223" t="s">
        <v>14192</v>
      </c>
    </row>
    <row r="10654" spans="1:2">
      <c r="A10654" s="223" t="s">
        <v>1</v>
      </c>
      <c r="B10654" s="223" t="s">
        <v>14193</v>
      </c>
    </row>
    <row r="10655" spans="1:2">
      <c r="A10655" s="223" t="s">
        <v>40608</v>
      </c>
      <c r="B10655" s="223" t="s">
        <v>14194</v>
      </c>
    </row>
    <row r="10656" spans="1:2">
      <c r="A10656" s="223" t="s">
        <v>0</v>
      </c>
      <c r="B10656" s="223" t="s">
        <v>14195</v>
      </c>
    </row>
    <row r="10657" spans="1:2">
      <c r="A10657" s="223" t="s">
        <v>40607</v>
      </c>
      <c r="B10657" s="223" t="s">
        <v>14196</v>
      </c>
    </row>
    <row r="10658" spans="1:2">
      <c r="A10658" s="223" t="s">
        <v>0</v>
      </c>
      <c r="B10658" s="223" t="s">
        <v>14197</v>
      </c>
    </row>
    <row r="10659" spans="1:2">
      <c r="A10659" s="223" t="s">
        <v>1</v>
      </c>
      <c r="B10659" s="223" t="s">
        <v>14198</v>
      </c>
    </row>
    <row r="10660" spans="1:2">
      <c r="A10660" s="223" t="s">
        <v>40608</v>
      </c>
      <c r="B10660" s="223" t="s">
        <v>14199</v>
      </c>
    </row>
    <row r="10661" spans="1:2">
      <c r="A10661" s="223" t="s">
        <v>3179</v>
      </c>
      <c r="B10661" s="223" t="s">
        <v>14200</v>
      </c>
    </row>
    <row r="10662" spans="1:2">
      <c r="A10662" s="223" t="s">
        <v>1</v>
      </c>
      <c r="B10662" s="223" t="s">
        <v>14201</v>
      </c>
    </row>
    <row r="10663" spans="1:2">
      <c r="A10663" s="223" t="s">
        <v>40605</v>
      </c>
      <c r="B10663" s="223" t="s">
        <v>14202</v>
      </c>
    </row>
    <row r="10664" spans="1:2">
      <c r="A10664" s="223" t="s">
        <v>0</v>
      </c>
      <c r="B10664" s="223" t="s">
        <v>14203</v>
      </c>
    </row>
    <row r="10665" spans="1:2">
      <c r="A10665" s="223" t="s">
        <v>1</v>
      </c>
      <c r="B10665" s="223" t="s">
        <v>14204</v>
      </c>
    </row>
    <row r="10666" spans="1:2">
      <c r="A10666" s="223" t="s">
        <v>40607</v>
      </c>
      <c r="B10666" s="223" t="s">
        <v>14205</v>
      </c>
    </row>
    <row r="10667" spans="1:2">
      <c r="A10667" s="223" t="s">
        <v>3179</v>
      </c>
      <c r="B10667" s="223" t="s">
        <v>14206</v>
      </c>
    </row>
    <row r="10668" spans="1:2">
      <c r="A10668" s="223" t="s">
        <v>1</v>
      </c>
      <c r="B10668" s="223" t="s">
        <v>14207</v>
      </c>
    </row>
    <row r="10669" spans="1:2">
      <c r="A10669" s="223" t="s">
        <v>40607</v>
      </c>
      <c r="B10669" s="223" t="s">
        <v>14208</v>
      </c>
    </row>
    <row r="10670" spans="1:2">
      <c r="A10670" s="223" t="s">
        <v>40607</v>
      </c>
      <c r="B10670" s="223" t="s">
        <v>14209</v>
      </c>
    </row>
    <row r="10671" spans="1:2">
      <c r="A10671" s="223" t="s">
        <v>1</v>
      </c>
      <c r="B10671" s="223" t="s">
        <v>14210</v>
      </c>
    </row>
    <row r="10672" spans="1:2">
      <c r="A10672" s="223" t="s">
        <v>40608</v>
      </c>
      <c r="B10672" s="223" t="s">
        <v>14211</v>
      </c>
    </row>
    <row r="10673" spans="1:2">
      <c r="A10673" s="223" t="s">
        <v>40607</v>
      </c>
      <c r="B10673" s="223" t="s">
        <v>14212</v>
      </c>
    </row>
    <row r="10674" spans="1:2">
      <c r="A10674" s="223" t="s">
        <v>0</v>
      </c>
      <c r="B10674" s="223" t="s">
        <v>14213</v>
      </c>
    </row>
    <row r="10675" spans="1:2">
      <c r="A10675" s="223" t="s">
        <v>40605</v>
      </c>
      <c r="B10675" s="223" t="s">
        <v>14214</v>
      </c>
    </row>
    <row r="10676" spans="1:2">
      <c r="A10676" s="223" t="s">
        <v>3179</v>
      </c>
      <c r="B10676" s="223" t="s">
        <v>14215</v>
      </c>
    </row>
    <row r="10677" spans="1:2">
      <c r="A10677" s="223" t="s">
        <v>40608</v>
      </c>
      <c r="B10677" s="223" t="s">
        <v>14216</v>
      </c>
    </row>
    <row r="10678" spans="1:2">
      <c r="A10678" s="223" t="s">
        <v>40607</v>
      </c>
      <c r="B10678" s="223" t="s">
        <v>14217</v>
      </c>
    </row>
    <row r="10679" spans="1:2">
      <c r="A10679" s="223" t="s">
        <v>1</v>
      </c>
      <c r="B10679" s="223" t="s">
        <v>14218</v>
      </c>
    </row>
    <row r="10680" spans="1:2">
      <c r="A10680" s="223" t="s">
        <v>40606</v>
      </c>
      <c r="B10680" s="223" t="s">
        <v>14219</v>
      </c>
    </row>
    <row r="10681" spans="1:2">
      <c r="A10681" s="223" t="s">
        <v>40608</v>
      </c>
      <c r="B10681" s="223" t="s">
        <v>14220</v>
      </c>
    </row>
    <row r="10682" spans="1:2">
      <c r="A10682" s="223" t="s">
        <v>3179</v>
      </c>
      <c r="B10682" s="223" t="s">
        <v>14221</v>
      </c>
    </row>
    <row r="10683" spans="1:2">
      <c r="A10683" s="223" t="s">
        <v>40607</v>
      </c>
      <c r="B10683" s="223" t="s">
        <v>14222</v>
      </c>
    </row>
    <row r="10684" spans="1:2">
      <c r="A10684" s="223" t="s">
        <v>0</v>
      </c>
      <c r="B10684" s="223" t="s">
        <v>14223</v>
      </c>
    </row>
    <row r="10685" spans="1:2">
      <c r="A10685" s="223" t="s">
        <v>3179</v>
      </c>
      <c r="B10685" s="223" t="s">
        <v>14224</v>
      </c>
    </row>
    <row r="10686" spans="1:2">
      <c r="A10686" s="223" t="s">
        <v>0</v>
      </c>
      <c r="B10686" s="223" t="s">
        <v>14225</v>
      </c>
    </row>
    <row r="10687" spans="1:2">
      <c r="A10687" s="223" t="s">
        <v>3179</v>
      </c>
      <c r="B10687" s="223" t="s">
        <v>14226</v>
      </c>
    </row>
    <row r="10688" spans="1:2">
      <c r="A10688" s="223" t="s">
        <v>0</v>
      </c>
      <c r="B10688" s="223" t="s">
        <v>14227</v>
      </c>
    </row>
    <row r="10689" spans="1:2">
      <c r="A10689" s="223" t="s">
        <v>40607</v>
      </c>
      <c r="B10689" s="223" t="s">
        <v>14228</v>
      </c>
    </row>
    <row r="10690" spans="1:2">
      <c r="A10690" s="223" t="s">
        <v>0</v>
      </c>
      <c r="B10690" s="223" t="s">
        <v>14229</v>
      </c>
    </row>
    <row r="10691" spans="1:2">
      <c r="A10691" s="223" t="s">
        <v>3179</v>
      </c>
      <c r="B10691" s="223" t="s">
        <v>14230</v>
      </c>
    </row>
    <row r="10692" spans="1:2">
      <c r="A10692" s="223" t="s">
        <v>1</v>
      </c>
      <c r="B10692" s="223" t="s">
        <v>14231</v>
      </c>
    </row>
    <row r="10693" spans="1:2">
      <c r="A10693" s="223" t="s">
        <v>0</v>
      </c>
      <c r="B10693" s="223" t="s">
        <v>14232</v>
      </c>
    </row>
    <row r="10694" spans="1:2">
      <c r="A10694" s="223" t="s">
        <v>1</v>
      </c>
      <c r="B10694" s="223" t="s">
        <v>14233</v>
      </c>
    </row>
    <row r="10695" spans="1:2">
      <c r="A10695" s="223" t="s">
        <v>1</v>
      </c>
      <c r="B10695" s="223" t="s">
        <v>14234</v>
      </c>
    </row>
    <row r="10696" spans="1:2">
      <c r="A10696" s="223" t="s">
        <v>1</v>
      </c>
      <c r="B10696" s="223" t="s">
        <v>14235</v>
      </c>
    </row>
    <row r="10697" spans="1:2">
      <c r="A10697" s="223" t="s">
        <v>40605</v>
      </c>
      <c r="B10697" s="223" t="s">
        <v>14236</v>
      </c>
    </row>
    <row r="10698" spans="1:2">
      <c r="A10698" s="223" t="s">
        <v>40606</v>
      </c>
      <c r="B10698" s="223" t="s">
        <v>14237</v>
      </c>
    </row>
    <row r="10699" spans="1:2">
      <c r="A10699" s="223" t="s">
        <v>40607</v>
      </c>
      <c r="B10699" s="223" t="s">
        <v>14238</v>
      </c>
    </row>
    <row r="10700" spans="1:2">
      <c r="A10700" s="223" t="s">
        <v>1</v>
      </c>
      <c r="B10700" s="223" t="s">
        <v>14239</v>
      </c>
    </row>
    <row r="10701" spans="1:2">
      <c r="A10701" s="223" t="s">
        <v>3179</v>
      </c>
      <c r="B10701" s="223" t="s">
        <v>14240</v>
      </c>
    </row>
    <row r="10702" spans="1:2">
      <c r="A10702" s="223" t="s">
        <v>1</v>
      </c>
      <c r="B10702" s="223" t="s">
        <v>14241</v>
      </c>
    </row>
    <row r="10703" spans="1:2">
      <c r="A10703" s="223" t="s">
        <v>0</v>
      </c>
      <c r="B10703" s="223" t="s">
        <v>14242</v>
      </c>
    </row>
    <row r="10704" spans="1:2">
      <c r="A10704" s="223" t="s">
        <v>3179</v>
      </c>
      <c r="B10704" s="223" t="s">
        <v>14243</v>
      </c>
    </row>
    <row r="10705" spans="1:2">
      <c r="A10705" s="223" t="s">
        <v>40605</v>
      </c>
      <c r="B10705" s="223" t="s">
        <v>14244</v>
      </c>
    </row>
    <row r="10706" spans="1:2">
      <c r="A10706" s="223" t="s">
        <v>1</v>
      </c>
      <c r="B10706" s="223" t="s">
        <v>14245</v>
      </c>
    </row>
    <row r="10707" spans="1:2">
      <c r="A10707" s="223" t="s">
        <v>40605</v>
      </c>
      <c r="B10707" s="223" t="s">
        <v>14246</v>
      </c>
    </row>
    <row r="10708" spans="1:2">
      <c r="A10708" s="223" t="s">
        <v>40607</v>
      </c>
      <c r="B10708" s="223" t="s">
        <v>14247</v>
      </c>
    </row>
    <row r="10709" spans="1:2">
      <c r="A10709" s="223" t="s">
        <v>3179</v>
      </c>
      <c r="B10709" s="223" t="s">
        <v>14248</v>
      </c>
    </row>
    <row r="10710" spans="1:2">
      <c r="A10710" s="223" t="s">
        <v>1</v>
      </c>
      <c r="B10710" s="223" t="s">
        <v>14249</v>
      </c>
    </row>
    <row r="10711" spans="1:2">
      <c r="A10711" s="223" t="s">
        <v>3179</v>
      </c>
      <c r="B10711" s="223" t="s">
        <v>14250</v>
      </c>
    </row>
    <row r="10712" spans="1:2">
      <c r="A10712" s="223" t="s">
        <v>40606</v>
      </c>
      <c r="B10712" s="223" t="s">
        <v>14251</v>
      </c>
    </row>
    <row r="10713" spans="1:2">
      <c r="A10713" s="223" t="s">
        <v>1</v>
      </c>
      <c r="B10713" s="223" t="s">
        <v>14252</v>
      </c>
    </row>
    <row r="10714" spans="1:2">
      <c r="A10714" s="223" t="s">
        <v>1</v>
      </c>
      <c r="B10714" s="223" t="s">
        <v>14253</v>
      </c>
    </row>
    <row r="10715" spans="1:2">
      <c r="A10715" s="223" t="s">
        <v>3179</v>
      </c>
      <c r="B10715" s="223" t="s">
        <v>14254</v>
      </c>
    </row>
    <row r="10716" spans="1:2">
      <c r="A10716" s="223" t="s">
        <v>1</v>
      </c>
      <c r="B10716" s="223" t="s">
        <v>14255</v>
      </c>
    </row>
    <row r="10717" spans="1:2">
      <c r="A10717" s="223" t="s">
        <v>40606</v>
      </c>
      <c r="B10717" s="223" t="s">
        <v>14256</v>
      </c>
    </row>
    <row r="10718" spans="1:2">
      <c r="A10718" s="223" t="s">
        <v>1</v>
      </c>
      <c r="B10718" s="223" t="s">
        <v>14257</v>
      </c>
    </row>
    <row r="10719" spans="1:2">
      <c r="A10719" s="223" t="s">
        <v>40606</v>
      </c>
      <c r="B10719" s="223" t="s">
        <v>14258</v>
      </c>
    </row>
    <row r="10720" spans="1:2">
      <c r="A10720" s="223" t="s">
        <v>1</v>
      </c>
      <c r="B10720" s="223" t="s">
        <v>14259</v>
      </c>
    </row>
    <row r="10721" spans="1:2">
      <c r="A10721" s="223" t="s">
        <v>3179</v>
      </c>
      <c r="B10721" s="223" t="s">
        <v>14260</v>
      </c>
    </row>
    <row r="10722" spans="1:2">
      <c r="A10722" s="223" t="s">
        <v>40607</v>
      </c>
      <c r="B10722" s="223" t="s">
        <v>14261</v>
      </c>
    </row>
    <row r="10723" spans="1:2">
      <c r="A10723" s="223" t="s">
        <v>0</v>
      </c>
      <c r="B10723" s="223" t="s">
        <v>14262</v>
      </c>
    </row>
    <row r="10724" spans="1:2">
      <c r="A10724" s="223" t="s">
        <v>3179</v>
      </c>
      <c r="B10724" s="223" t="s">
        <v>14263</v>
      </c>
    </row>
    <row r="10725" spans="1:2">
      <c r="A10725" s="223" t="s">
        <v>40607</v>
      </c>
      <c r="B10725" s="223" t="s">
        <v>14264</v>
      </c>
    </row>
    <row r="10726" spans="1:2">
      <c r="A10726" s="223" t="s">
        <v>0</v>
      </c>
      <c r="B10726" s="223" t="s">
        <v>14265</v>
      </c>
    </row>
    <row r="10727" spans="1:2">
      <c r="A10727" s="223" t="s">
        <v>0</v>
      </c>
      <c r="B10727" s="223" t="s">
        <v>14266</v>
      </c>
    </row>
    <row r="10728" spans="1:2">
      <c r="A10728" s="223" t="s">
        <v>0</v>
      </c>
      <c r="B10728" s="223" t="s">
        <v>14267</v>
      </c>
    </row>
    <row r="10729" spans="1:2">
      <c r="A10729" s="223" t="s">
        <v>0</v>
      </c>
      <c r="B10729" s="223" t="s">
        <v>14268</v>
      </c>
    </row>
    <row r="10730" spans="1:2">
      <c r="A10730" s="223" t="s">
        <v>40607</v>
      </c>
      <c r="B10730" s="223" t="s">
        <v>14269</v>
      </c>
    </row>
    <row r="10731" spans="1:2">
      <c r="A10731" s="223" t="s">
        <v>3179</v>
      </c>
      <c r="B10731" s="223" t="s">
        <v>14270</v>
      </c>
    </row>
    <row r="10732" spans="1:2">
      <c r="A10732" s="223" t="s">
        <v>40607</v>
      </c>
      <c r="B10732" s="223" t="s">
        <v>14271</v>
      </c>
    </row>
    <row r="10733" spans="1:2">
      <c r="A10733" s="223" t="s">
        <v>40608</v>
      </c>
      <c r="B10733" s="223" t="s">
        <v>14272</v>
      </c>
    </row>
    <row r="10734" spans="1:2">
      <c r="A10734" s="223" t="s">
        <v>0</v>
      </c>
      <c r="B10734" s="223" t="s">
        <v>14273</v>
      </c>
    </row>
    <row r="10735" spans="1:2">
      <c r="A10735" s="223" t="s">
        <v>3179</v>
      </c>
      <c r="B10735" s="223" t="s">
        <v>14274</v>
      </c>
    </row>
    <row r="10736" spans="1:2">
      <c r="A10736" s="223" t="s">
        <v>1</v>
      </c>
      <c r="B10736" s="223" t="s">
        <v>14275</v>
      </c>
    </row>
    <row r="10737" spans="1:2">
      <c r="A10737" s="223" t="s">
        <v>40606</v>
      </c>
      <c r="B10737" s="223" t="s">
        <v>14276</v>
      </c>
    </row>
    <row r="10738" spans="1:2">
      <c r="A10738" s="223" t="s">
        <v>40607</v>
      </c>
      <c r="B10738" s="223" t="s">
        <v>14277</v>
      </c>
    </row>
    <row r="10739" spans="1:2">
      <c r="A10739" s="223" t="s">
        <v>0</v>
      </c>
      <c r="B10739" s="223" t="s">
        <v>14278</v>
      </c>
    </row>
    <row r="10740" spans="1:2">
      <c r="A10740" s="223" t="s">
        <v>1</v>
      </c>
      <c r="B10740" s="223" t="s">
        <v>14279</v>
      </c>
    </row>
    <row r="10741" spans="1:2">
      <c r="A10741" s="223" t="s">
        <v>1</v>
      </c>
      <c r="B10741" s="223" t="s">
        <v>14280</v>
      </c>
    </row>
    <row r="10742" spans="1:2">
      <c r="A10742" s="223" t="s">
        <v>1</v>
      </c>
      <c r="B10742" s="223" t="s">
        <v>14281</v>
      </c>
    </row>
    <row r="10743" spans="1:2">
      <c r="A10743" s="223" t="s">
        <v>40607</v>
      </c>
      <c r="B10743" s="223" t="s">
        <v>14282</v>
      </c>
    </row>
    <row r="10744" spans="1:2">
      <c r="A10744" s="223" t="s">
        <v>0</v>
      </c>
      <c r="B10744" s="223" t="s">
        <v>14283</v>
      </c>
    </row>
    <row r="10745" spans="1:2">
      <c r="A10745" s="223" t="s">
        <v>1</v>
      </c>
      <c r="B10745" s="223" t="s">
        <v>14284</v>
      </c>
    </row>
    <row r="10746" spans="1:2">
      <c r="A10746" s="223" t="s">
        <v>1</v>
      </c>
      <c r="B10746" s="223" t="s">
        <v>14285</v>
      </c>
    </row>
    <row r="10747" spans="1:2">
      <c r="A10747" s="223" t="s">
        <v>3179</v>
      </c>
      <c r="B10747" s="223" t="s">
        <v>14286</v>
      </c>
    </row>
    <row r="10748" spans="1:2">
      <c r="A10748" s="223" t="s">
        <v>0</v>
      </c>
      <c r="B10748" s="223" t="s">
        <v>14287</v>
      </c>
    </row>
    <row r="10749" spans="1:2">
      <c r="A10749" s="223" t="s">
        <v>1</v>
      </c>
      <c r="B10749" s="223" t="s">
        <v>14288</v>
      </c>
    </row>
    <row r="10750" spans="1:2">
      <c r="A10750" s="223" t="s">
        <v>40605</v>
      </c>
      <c r="B10750" s="223" t="s">
        <v>14289</v>
      </c>
    </row>
    <row r="10751" spans="1:2">
      <c r="A10751" s="223" t="s">
        <v>3179</v>
      </c>
      <c r="B10751" s="223" t="s">
        <v>14290</v>
      </c>
    </row>
    <row r="10752" spans="1:2">
      <c r="A10752" s="223" t="s">
        <v>0</v>
      </c>
      <c r="B10752" s="223" t="s">
        <v>14291</v>
      </c>
    </row>
    <row r="10753" spans="1:2">
      <c r="A10753" s="223" t="s">
        <v>0</v>
      </c>
      <c r="B10753" s="223" t="s">
        <v>14292</v>
      </c>
    </row>
    <row r="10754" spans="1:2">
      <c r="A10754" s="223" t="s">
        <v>0</v>
      </c>
      <c r="B10754" s="223" t="s">
        <v>14293</v>
      </c>
    </row>
    <row r="10755" spans="1:2">
      <c r="A10755" s="223" t="s">
        <v>0</v>
      </c>
      <c r="B10755" s="223" t="s">
        <v>14294</v>
      </c>
    </row>
    <row r="10756" spans="1:2">
      <c r="A10756" s="223" t="s">
        <v>1</v>
      </c>
      <c r="B10756" s="223" t="s">
        <v>14295</v>
      </c>
    </row>
    <row r="10757" spans="1:2">
      <c r="A10757" s="223" t="s">
        <v>0</v>
      </c>
      <c r="B10757" s="223" t="s">
        <v>14296</v>
      </c>
    </row>
    <row r="10758" spans="1:2">
      <c r="A10758" s="223" t="s">
        <v>1</v>
      </c>
      <c r="B10758" s="223" t="s">
        <v>14297</v>
      </c>
    </row>
    <row r="10759" spans="1:2">
      <c r="A10759" s="223" t="s">
        <v>40607</v>
      </c>
      <c r="B10759" s="223" t="s">
        <v>14298</v>
      </c>
    </row>
    <row r="10760" spans="1:2">
      <c r="A10760" s="223" t="s">
        <v>3179</v>
      </c>
      <c r="B10760" s="223" t="s">
        <v>14299</v>
      </c>
    </row>
    <row r="10761" spans="1:2">
      <c r="A10761" s="223" t="s">
        <v>0</v>
      </c>
      <c r="B10761" s="223" t="s">
        <v>14300</v>
      </c>
    </row>
    <row r="10762" spans="1:2">
      <c r="A10762" s="223" t="s">
        <v>40607</v>
      </c>
      <c r="B10762" s="223" t="s">
        <v>14301</v>
      </c>
    </row>
    <row r="10763" spans="1:2">
      <c r="A10763" s="223" t="s">
        <v>3179</v>
      </c>
      <c r="B10763" s="223" t="s">
        <v>14302</v>
      </c>
    </row>
    <row r="10764" spans="1:2">
      <c r="A10764" s="223" t="s">
        <v>1</v>
      </c>
      <c r="B10764" s="223" t="s">
        <v>14303</v>
      </c>
    </row>
    <row r="10765" spans="1:2">
      <c r="A10765" s="223" t="s">
        <v>0</v>
      </c>
      <c r="B10765" s="223" t="s">
        <v>14304</v>
      </c>
    </row>
    <row r="10766" spans="1:2">
      <c r="A10766" s="223" t="s">
        <v>1</v>
      </c>
      <c r="B10766" s="223" t="s">
        <v>14305</v>
      </c>
    </row>
    <row r="10767" spans="1:2">
      <c r="A10767" s="223" t="s">
        <v>1</v>
      </c>
      <c r="B10767" s="223" t="s">
        <v>14306</v>
      </c>
    </row>
    <row r="10768" spans="1:2">
      <c r="A10768" s="223" t="s">
        <v>0</v>
      </c>
      <c r="B10768" s="223" t="s">
        <v>14307</v>
      </c>
    </row>
    <row r="10769" spans="1:2">
      <c r="A10769" s="223" t="s">
        <v>1</v>
      </c>
      <c r="B10769" s="223" t="s">
        <v>14308</v>
      </c>
    </row>
    <row r="10770" spans="1:2">
      <c r="A10770" s="223" t="s">
        <v>40608</v>
      </c>
      <c r="B10770" s="223" t="s">
        <v>14309</v>
      </c>
    </row>
    <row r="10771" spans="1:2">
      <c r="A10771" s="223" t="s">
        <v>40607</v>
      </c>
      <c r="B10771" s="223" t="s">
        <v>14310</v>
      </c>
    </row>
    <row r="10772" spans="1:2">
      <c r="A10772" s="223" t="s">
        <v>3179</v>
      </c>
      <c r="B10772" s="223" t="s">
        <v>14311</v>
      </c>
    </row>
    <row r="10773" spans="1:2">
      <c r="A10773" s="223" t="s">
        <v>40605</v>
      </c>
      <c r="B10773" s="223" t="s">
        <v>14312</v>
      </c>
    </row>
    <row r="10774" spans="1:2">
      <c r="A10774" s="223" t="s">
        <v>40606</v>
      </c>
      <c r="B10774" s="223" t="s">
        <v>14313</v>
      </c>
    </row>
    <row r="10775" spans="1:2">
      <c r="A10775" s="223" t="s">
        <v>40605</v>
      </c>
      <c r="B10775" s="223" t="s">
        <v>14314</v>
      </c>
    </row>
    <row r="10776" spans="1:2">
      <c r="A10776" s="223" t="s">
        <v>0</v>
      </c>
      <c r="B10776" s="223" t="s">
        <v>14315</v>
      </c>
    </row>
    <row r="10777" spans="1:2">
      <c r="A10777" s="223" t="s">
        <v>40606</v>
      </c>
      <c r="B10777" s="223" t="s">
        <v>14316</v>
      </c>
    </row>
    <row r="10778" spans="1:2">
      <c r="A10778" s="223" t="s">
        <v>1</v>
      </c>
      <c r="B10778" s="223" t="s">
        <v>14317</v>
      </c>
    </row>
    <row r="10779" spans="1:2">
      <c r="A10779" s="223" t="s">
        <v>40605</v>
      </c>
      <c r="B10779" s="223" t="s">
        <v>14318</v>
      </c>
    </row>
    <row r="10780" spans="1:2">
      <c r="A10780" s="223" t="s">
        <v>3179</v>
      </c>
      <c r="B10780" s="223" t="s">
        <v>14319</v>
      </c>
    </row>
    <row r="10781" spans="1:2">
      <c r="A10781" s="223" t="s">
        <v>0</v>
      </c>
      <c r="B10781" s="223" t="s">
        <v>14320</v>
      </c>
    </row>
    <row r="10782" spans="1:2">
      <c r="A10782" s="223" t="s">
        <v>40608</v>
      </c>
      <c r="B10782" s="223" t="s">
        <v>14321</v>
      </c>
    </row>
    <row r="10783" spans="1:2">
      <c r="A10783" s="223" t="s">
        <v>40606</v>
      </c>
      <c r="B10783" s="223" t="s">
        <v>14322</v>
      </c>
    </row>
    <row r="10784" spans="1:2">
      <c r="A10784" s="223" t="s">
        <v>0</v>
      </c>
      <c r="B10784" s="223" t="s">
        <v>14323</v>
      </c>
    </row>
    <row r="10785" spans="1:2">
      <c r="A10785" s="223" t="s">
        <v>3179</v>
      </c>
      <c r="B10785" s="223" t="s">
        <v>14324</v>
      </c>
    </row>
    <row r="10786" spans="1:2">
      <c r="A10786" s="223" t="s">
        <v>40605</v>
      </c>
      <c r="B10786" s="223" t="s">
        <v>14325</v>
      </c>
    </row>
    <row r="10787" spans="1:2">
      <c r="A10787" s="223" t="s">
        <v>40607</v>
      </c>
      <c r="B10787" s="223" t="s">
        <v>14326</v>
      </c>
    </row>
    <row r="10788" spans="1:2">
      <c r="A10788" s="223" t="s">
        <v>0</v>
      </c>
      <c r="B10788" s="223" t="s">
        <v>14327</v>
      </c>
    </row>
    <row r="10789" spans="1:2">
      <c r="A10789" s="223" t="s">
        <v>1</v>
      </c>
      <c r="B10789" s="223" t="s">
        <v>14328</v>
      </c>
    </row>
    <row r="10790" spans="1:2">
      <c r="A10790" s="223" t="s">
        <v>1</v>
      </c>
      <c r="B10790" s="223" t="s">
        <v>14329</v>
      </c>
    </row>
    <row r="10791" spans="1:2">
      <c r="A10791" s="223" t="s">
        <v>1</v>
      </c>
      <c r="B10791" s="223" t="s">
        <v>14330</v>
      </c>
    </row>
    <row r="10792" spans="1:2">
      <c r="A10792" s="223" t="s">
        <v>40607</v>
      </c>
      <c r="B10792" s="223" t="s">
        <v>14331</v>
      </c>
    </row>
    <row r="10793" spans="1:2">
      <c r="A10793" s="223" t="s">
        <v>3179</v>
      </c>
      <c r="B10793" s="223" t="s">
        <v>14332</v>
      </c>
    </row>
    <row r="10794" spans="1:2">
      <c r="A10794" s="223" t="s">
        <v>3179</v>
      </c>
      <c r="B10794" s="223" t="s">
        <v>14333</v>
      </c>
    </row>
    <row r="10795" spans="1:2">
      <c r="A10795" s="223" t="s">
        <v>0</v>
      </c>
      <c r="B10795" s="223" t="s">
        <v>14334</v>
      </c>
    </row>
    <row r="10796" spans="1:2">
      <c r="A10796" s="223" t="s">
        <v>1</v>
      </c>
      <c r="B10796" s="223" t="s">
        <v>14335</v>
      </c>
    </row>
    <row r="10797" spans="1:2">
      <c r="A10797" s="223" t="s">
        <v>1</v>
      </c>
      <c r="B10797" s="223" t="s">
        <v>14336</v>
      </c>
    </row>
    <row r="10798" spans="1:2">
      <c r="A10798" s="223" t="s">
        <v>0</v>
      </c>
      <c r="B10798" s="223" t="s">
        <v>748</v>
      </c>
    </row>
    <row r="10799" spans="1:2">
      <c r="A10799" s="223" t="s">
        <v>1</v>
      </c>
      <c r="B10799" s="223" t="s">
        <v>14337</v>
      </c>
    </row>
    <row r="10800" spans="1:2">
      <c r="A10800" s="223" t="s">
        <v>40607</v>
      </c>
      <c r="B10800" s="223" t="s">
        <v>14338</v>
      </c>
    </row>
    <row r="10801" spans="1:2">
      <c r="A10801" s="223" t="s">
        <v>1</v>
      </c>
      <c r="B10801" s="223" t="s">
        <v>14339</v>
      </c>
    </row>
    <row r="10802" spans="1:2">
      <c r="A10802" s="223" t="s">
        <v>40606</v>
      </c>
      <c r="B10802" s="223" t="s">
        <v>14340</v>
      </c>
    </row>
    <row r="10803" spans="1:2">
      <c r="A10803" s="223" t="s">
        <v>1</v>
      </c>
      <c r="B10803" s="223" t="s">
        <v>14341</v>
      </c>
    </row>
    <row r="10804" spans="1:2">
      <c r="A10804" s="223" t="s">
        <v>40605</v>
      </c>
      <c r="B10804" s="223" t="s">
        <v>14342</v>
      </c>
    </row>
    <row r="10805" spans="1:2">
      <c r="A10805" s="223" t="s">
        <v>40607</v>
      </c>
      <c r="B10805" s="223" t="s">
        <v>14343</v>
      </c>
    </row>
    <row r="10806" spans="1:2">
      <c r="A10806" s="223" t="s">
        <v>0</v>
      </c>
      <c r="B10806" s="223" t="s">
        <v>14344</v>
      </c>
    </row>
    <row r="10807" spans="1:2">
      <c r="A10807" s="223" t="s">
        <v>40607</v>
      </c>
      <c r="B10807" s="223" t="s">
        <v>14345</v>
      </c>
    </row>
    <row r="10808" spans="1:2">
      <c r="A10808" s="223" t="s">
        <v>40606</v>
      </c>
      <c r="B10808" s="223" t="s">
        <v>14346</v>
      </c>
    </row>
    <row r="10809" spans="1:2">
      <c r="A10809" s="223" t="s">
        <v>40605</v>
      </c>
      <c r="B10809" s="223" t="s">
        <v>14347</v>
      </c>
    </row>
    <row r="10810" spans="1:2">
      <c r="A10810" s="223" t="s">
        <v>1</v>
      </c>
      <c r="B10810" s="223" t="s">
        <v>14348</v>
      </c>
    </row>
    <row r="10811" spans="1:2">
      <c r="A10811" s="223" t="s">
        <v>1</v>
      </c>
      <c r="B10811" s="223" t="s">
        <v>14349</v>
      </c>
    </row>
    <row r="10812" spans="1:2">
      <c r="A10812" s="223" t="s">
        <v>0</v>
      </c>
      <c r="B10812" s="223" t="s">
        <v>14350</v>
      </c>
    </row>
    <row r="10813" spans="1:2">
      <c r="A10813" s="223" t="s">
        <v>1</v>
      </c>
      <c r="B10813" s="223" t="s">
        <v>14351</v>
      </c>
    </row>
    <row r="10814" spans="1:2">
      <c r="A10814" s="223" t="s">
        <v>1</v>
      </c>
      <c r="B10814" s="223" t="s">
        <v>14352</v>
      </c>
    </row>
    <row r="10815" spans="1:2">
      <c r="A10815" s="223" t="s">
        <v>0</v>
      </c>
      <c r="B10815" s="223" t="s">
        <v>14353</v>
      </c>
    </row>
    <row r="10816" spans="1:2">
      <c r="A10816" s="223" t="s">
        <v>0</v>
      </c>
      <c r="B10816" s="223" t="s">
        <v>14354</v>
      </c>
    </row>
    <row r="10817" spans="1:2">
      <c r="A10817" s="223" t="s">
        <v>1</v>
      </c>
      <c r="B10817" s="223" t="s">
        <v>14355</v>
      </c>
    </row>
    <row r="10818" spans="1:2">
      <c r="A10818" s="223" t="s">
        <v>1</v>
      </c>
      <c r="B10818" s="223" t="s">
        <v>14356</v>
      </c>
    </row>
    <row r="10819" spans="1:2">
      <c r="A10819" s="223" t="s">
        <v>3179</v>
      </c>
      <c r="B10819" s="223" t="s">
        <v>14357</v>
      </c>
    </row>
    <row r="10820" spans="1:2">
      <c r="A10820" s="223" t="s">
        <v>40607</v>
      </c>
      <c r="B10820" s="223" t="s">
        <v>14358</v>
      </c>
    </row>
    <row r="10821" spans="1:2">
      <c r="A10821" s="223" t="s">
        <v>1</v>
      </c>
      <c r="B10821" s="223" t="s">
        <v>14359</v>
      </c>
    </row>
    <row r="10822" spans="1:2">
      <c r="A10822" s="223" t="s">
        <v>40608</v>
      </c>
      <c r="B10822" s="223" t="s">
        <v>14360</v>
      </c>
    </row>
    <row r="10823" spans="1:2">
      <c r="A10823" s="223" t="s">
        <v>1</v>
      </c>
      <c r="B10823" s="223" t="s">
        <v>14361</v>
      </c>
    </row>
    <row r="10824" spans="1:2">
      <c r="A10824" s="223" t="s">
        <v>0</v>
      </c>
      <c r="B10824" s="223" t="s">
        <v>14362</v>
      </c>
    </row>
    <row r="10825" spans="1:2">
      <c r="A10825" s="223" t="s">
        <v>1</v>
      </c>
      <c r="B10825" s="223" t="s">
        <v>14363</v>
      </c>
    </row>
    <row r="10826" spans="1:2">
      <c r="A10826" s="223" t="s">
        <v>40607</v>
      </c>
      <c r="B10826" s="223" t="s">
        <v>14364</v>
      </c>
    </row>
    <row r="10827" spans="1:2">
      <c r="A10827" s="223" t="s">
        <v>1</v>
      </c>
      <c r="B10827" s="223" t="s">
        <v>14365</v>
      </c>
    </row>
    <row r="10828" spans="1:2">
      <c r="A10828" s="223" t="s">
        <v>3179</v>
      </c>
      <c r="B10828" s="223" t="s">
        <v>14366</v>
      </c>
    </row>
    <row r="10829" spans="1:2">
      <c r="A10829" s="223" t="s">
        <v>40607</v>
      </c>
      <c r="B10829" s="223" t="s">
        <v>14367</v>
      </c>
    </row>
    <row r="10830" spans="1:2">
      <c r="A10830" s="223" t="s">
        <v>40605</v>
      </c>
      <c r="B10830" s="223" t="s">
        <v>14368</v>
      </c>
    </row>
    <row r="10831" spans="1:2">
      <c r="A10831" s="223" t="s">
        <v>1</v>
      </c>
      <c r="B10831" s="223" t="s">
        <v>14369</v>
      </c>
    </row>
    <row r="10832" spans="1:2">
      <c r="A10832" s="223" t="s">
        <v>1</v>
      </c>
      <c r="B10832" s="223" t="s">
        <v>14370</v>
      </c>
    </row>
    <row r="10833" spans="1:2">
      <c r="A10833" s="223" t="s">
        <v>1</v>
      </c>
      <c r="B10833" s="223" t="s">
        <v>14371</v>
      </c>
    </row>
    <row r="10834" spans="1:2">
      <c r="A10834" s="223" t="s">
        <v>40608</v>
      </c>
      <c r="B10834" s="223" t="s">
        <v>14372</v>
      </c>
    </row>
    <row r="10835" spans="1:2">
      <c r="A10835" s="223" t="s">
        <v>0</v>
      </c>
      <c r="B10835" s="223" t="s">
        <v>14373</v>
      </c>
    </row>
    <row r="10836" spans="1:2">
      <c r="A10836" s="223" t="s">
        <v>40606</v>
      </c>
      <c r="B10836" s="223" t="s">
        <v>14374</v>
      </c>
    </row>
    <row r="10837" spans="1:2">
      <c r="A10837" s="223" t="s">
        <v>0</v>
      </c>
      <c r="B10837" s="223" t="s">
        <v>14375</v>
      </c>
    </row>
    <row r="10838" spans="1:2">
      <c r="A10838" s="223" t="s">
        <v>40608</v>
      </c>
      <c r="B10838" s="223" t="s">
        <v>14376</v>
      </c>
    </row>
    <row r="10839" spans="1:2">
      <c r="A10839" s="223" t="s">
        <v>1</v>
      </c>
      <c r="B10839" s="223" t="s">
        <v>14377</v>
      </c>
    </row>
    <row r="10840" spans="1:2">
      <c r="A10840" s="223" t="s">
        <v>1</v>
      </c>
      <c r="B10840" s="223" t="s">
        <v>14378</v>
      </c>
    </row>
    <row r="10841" spans="1:2">
      <c r="A10841" s="223" t="s">
        <v>40607</v>
      </c>
      <c r="B10841" s="223" t="s">
        <v>14379</v>
      </c>
    </row>
    <row r="10842" spans="1:2">
      <c r="A10842" s="223" t="s">
        <v>1</v>
      </c>
      <c r="B10842" s="223" t="s">
        <v>14380</v>
      </c>
    </row>
    <row r="10843" spans="1:2">
      <c r="A10843" s="223" t="s">
        <v>0</v>
      </c>
      <c r="B10843" s="223" t="s">
        <v>14381</v>
      </c>
    </row>
    <row r="10844" spans="1:2">
      <c r="A10844" s="223" t="s">
        <v>40607</v>
      </c>
      <c r="B10844" s="223" t="s">
        <v>14382</v>
      </c>
    </row>
    <row r="10845" spans="1:2">
      <c r="A10845" s="223" t="s">
        <v>40607</v>
      </c>
      <c r="B10845" s="223" t="s">
        <v>14383</v>
      </c>
    </row>
    <row r="10846" spans="1:2">
      <c r="A10846" s="223" t="s">
        <v>3179</v>
      </c>
      <c r="B10846" s="223" t="s">
        <v>14384</v>
      </c>
    </row>
    <row r="10847" spans="1:2">
      <c r="A10847" s="223" t="s">
        <v>40608</v>
      </c>
      <c r="B10847" s="223" t="s">
        <v>14385</v>
      </c>
    </row>
    <row r="10848" spans="1:2">
      <c r="A10848" s="223" t="s">
        <v>40605</v>
      </c>
      <c r="B10848" s="223" t="s">
        <v>14386</v>
      </c>
    </row>
    <row r="10849" spans="1:2">
      <c r="A10849" s="223" t="s">
        <v>0</v>
      </c>
      <c r="B10849" s="223" t="s">
        <v>14387</v>
      </c>
    </row>
    <row r="10850" spans="1:2">
      <c r="A10850" s="223" t="s">
        <v>40605</v>
      </c>
      <c r="B10850" s="223" t="s">
        <v>14388</v>
      </c>
    </row>
    <row r="10851" spans="1:2">
      <c r="A10851" s="223" t="s">
        <v>0</v>
      </c>
      <c r="B10851" s="223" t="s">
        <v>14389</v>
      </c>
    </row>
    <row r="10852" spans="1:2">
      <c r="A10852" s="223" t="s">
        <v>1</v>
      </c>
      <c r="B10852" s="223" t="s">
        <v>14390</v>
      </c>
    </row>
    <row r="10853" spans="1:2">
      <c r="A10853" s="223" t="s">
        <v>40607</v>
      </c>
      <c r="B10853" s="223" t="s">
        <v>14391</v>
      </c>
    </row>
    <row r="10854" spans="1:2">
      <c r="A10854" s="223" t="s">
        <v>0</v>
      </c>
      <c r="B10854" s="223" t="s">
        <v>14392</v>
      </c>
    </row>
    <row r="10855" spans="1:2">
      <c r="A10855" s="223" t="s">
        <v>1</v>
      </c>
      <c r="B10855" s="223" t="s">
        <v>14393</v>
      </c>
    </row>
    <row r="10856" spans="1:2">
      <c r="A10856" s="223" t="s">
        <v>40606</v>
      </c>
      <c r="B10856" s="223" t="s">
        <v>14394</v>
      </c>
    </row>
    <row r="10857" spans="1:2">
      <c r="A10857" s="223" t="s">
        <v>40607</v>
      </c>
      <c r="B10857" s="223" t="s">
        <v>14395</v>
      </c>
    </row>
    <row r="10858" spans="1:2">
      <c r="A10858" s="223" t="s">
        <v>40607</v>
      </c>
      <c r="B10858" s="223" t="s">
        <v>14396</v>
      </c>
    </row>
    <row r="10859" spans="1:2">
      <c r="A10859" s="223" t="s">
        <v>1</v>
      </c>
      <c r="B10859" s="223" t="s">
        <v>14397</v>
      </c>
    </row>
    <row r="10860" spans="1:2">
      <c r="A10860" s="223" t="s">
        <v>1</v>
      </c>
      <c r="B10860" s="223" t="s">
        <v>14398</v>
      </c>
    </row>
    <row r="10861" spans="1:2">
      <c r="A10861" s="223" t="s">
        <v>40605</v>
      </c>
      <c r="B10861" s="223" t="s">
        <v>14399</v>
      </c>
    </row>
    <row r="10862" spans="1:2">
      <c r="A10862" s="223" t="s">
        <v>0</v>
      </c>
      <c r="B10862" s="223" t="s">
        <v>14400</v>
      </c>
    </row>
    <row r="10863" spans="1:2">
      <c r="A10863" s="223" t="s">
        <v>3179</v>
      </c>
      <c r="B10863" s="223" t="s">
        <v>14401</v>
      </c>
    </row>
    <row r="10864" spans="1:2">
      <c r="A10864" s="223" t="s">
        <v>40607</v>
      </c>
      <c r="B10864" s="223" t="s">
        <v>14402</v>
      </c>
    </row>
    <row r="10865" spans="1:2">
      <c r="A10865" s="223" t="s">
        <v>0</v>
      </c>
      <c r="B10865" s="223" t="s">
        <v>14403</v>
      </c>
    </row>
    <row r="10866" spans="1:2">
      <c r="A10866" s="223" t="s">
        <v>1</v>
      </c>
      <c r="B10866" s="223" t="s">
        <v>14404</v>
      </c>
    </row>
    <row r="10867" spans="1:2">
      <c r="A10867" s="223" t="s">
        <v>1</v>
      </c>
      <c r="B10867" s="223" t="s">
        <v>14405</v>
      </c>
    </row>
    <row r="10868" spans="1:2">
      <c r="A10868" s="223" t="s">
        <v>0</v>
      </c>
      <c r="B10868" s="223" t="s">
        <v>14406</v>
      </c>
    </row>
    <row r="10869" spans="1:2">
      <c r="A10869" s="223" t="s">
        <v>3179</v>
      </c>
      <c r="B10869" s="223" t="s">
        <v>14407</v>
      </c>
    </row>
    <row r="10870" spans="1:2">
      <c r="A10870" s="223" t="s">
        <v>1</v>
      </c>
      <c r="B10870" s="223" t="s">
        <v>14408</v>
      </c>
    </row>
    <row r="10871" spans="1:2">
      <c r="A10871" s="223" t="s">
        <v>1</v>
      </c>
      <c r="B10871" s="223" t="s">
        <v>14409</v>
      </c>
    </row>
    <row r="10872" spans="1:2">
      <c r="A10872" s="223" t="s">
        <v>40605</v>
      </c>
      <c r="B10872" s="223" t="s">
        <v>14410</v>
      </c>
    </row>
    <row r="10873" spans="1:2">
      <c r="A10873" s="223" t="s">
        <v>1</v>
      </c>
      <c r="B10873" s="223" t="s">
        <v>14411</v>
      </c>
    </row>
    <row r="10874" spans="1:2">
      <c r="A10874" s="223" t="s">
        <v>0</v>
      </c>
      <c r="B10874" s="223" t="s">
        <v>14412</v>
      </c>
    </row>
    <row r="10875" spans="1:2">
      <c r="A10875" s="223" t="s">
        <v>0</v>
      </c>
      <c r="B10875" s="223" t="s">
        <v>14413</v>
      </c>
    </row>
    <row r="10876" spans="1:2">
      <c r="A10876" s="223" t="s">
        <v>40607</v>
      </c>
      <c r="B10876" s="223" t="s">
        <v>14414</v>
      </c>
    </row>
    <row r="10877" spans="1:2">
      <c r="A10877" s="223" t="s">
        <v>1</v>
      </c>
      <c r="B10877" s="223" t="s">
        <v>14415</v>
      </c>
    </row>
    <row r="10878" spans="1:2">
      <c r="A10878" s="223" t="s">
        <v>0</v>
      </c>
      <c r="B10878" s="223" t="s">
        <v>14416</v>
      </c>
    </row>
    <row r="10879" spans="1:2">
      <c r="A10879" s="223" t="s">
        <v>1</v>
      </c>
      <c r="B10879" s="223" t="s">
        <v>14417</v>
      </c>
    </row>
    <row r="10880" spans="1:2">
      <c r="A10880" s="223" t="s">
        <v>3179</v>
      </c>
      <c r="B10880" s="223" t="s">
        <v>14418</v>
      </c>
    </row>
    <row r="10881" spans="1:2">
      <c r="A10881" s="223" t="s">
        <v>1</v>
      </c>
      <c r="B10881" s="223" t="s">
        <v>14419</v>
      </c>
    </row>
    <row r="10882" spans="1:2">
      <c r="A10882" s="223" t="s">
        <v>1</v>
      </c>
      <c r="B10882" s="223" t="s">
        <v>14420</v>
      </c>
    </row>
    <row r="10883" spans="1:2">
      <c r="A10883" s="223" t="s">
        <v>40607</v>
      </c>
      <c r="B10883" s="223" t="s">
        <v>14421</v>
      </c>
    </row>
    <row r="10884" spans="1:2">
      <c r="A10884" s="223" t="s">
        <v>1</v>
      </c>
      <c r="B10884" s="223" t="s">
        <v>14422</v>
      </c>
    </row>
    <row r="10885" spans="1:2">
      <c r="A10885" s="223" t="s">
        <v>40607</v>
      </c>
      <c r="B10885" s="223" t="s">
        <v>14423</v>
      </c>
    </row>
    <row r="10886" spans="1:2">
      <c r="A10886" s="223" t="s">
        <v>3179</v>
      </c>
      <c r="B10886" s="223" t="s">
        <v>14424</v>
      </c>
    </row>
    <row r="10887" spans="1:2">
      <c r="A10887" s="223" t="s">
        <v>40607</v>
      </c>
      <c r="B10887" s="223" t="s">
        <v>14425</v>
      </c>
    </row>
    <row r="10888" spans="1:2">
      <c r="A10888" s="223" t="s">
        <v>40607</v>
      </c>
      <c r="B10888" s="223" t="s">
        <v>14426</v>
      </c>
    </row>
    <row r="10889" spans="1:2">
      <c r="A10889" s="223" t="s">
        <v>1</v>
      </c>
      <c r="B10889" s="223" t="s">
        <v>14427</v>
      </c>
    </row>
    <row r="10890" spans="1:2">
      <c r="A10890" s="223" t="s">
        <v>40606</v>
      </c>
      <c r="B10890" s="223" t="s">
        <v>14428</v>
      </c>
    </row>
    <row r="10891" spans="1:2">
      <c r="A10891" s="223" t="s">
        <v>3179</v>
      </c>
      <c r="B10891" s="223" t="s">
        <v>14429</v>
      </c>
    </row>
    <row r="10892" spans="1:2">
      <c r="A10892" s="223" t="s">
        <v>0</v>
      </c>
      <c r="B10892" s="223" t="s">
        <v>14430</v>
      </c>
    </row>
    <row r="10893" spans="1:2">
      <c r="A10893" s="223" t="s">
        <v>1</v>
      </c>
      <c r="B10893" s="223" t="s">
        <v>14431</v>
      </c>
    </row>
    <row r="10894" spans="1:2">
      <c r="A10894" s="223" t="s">
        <v>1</v>
      </c>
      <c r="B10894" s="223" t="s">
        <v>14432</v>
      </c>
    </row>
    <row r="10895" spans="1:2">
      <c r="A10895" s="223" t="s">
        <v>1</v>
      </c>
      <c r="B10895" s="223" t="s">
        <v>14433</v>
      </c>
    </row>
    <row r="10896" spans="1:2">
      <c r="A10896" s="223" t="s">
        <v>40607</v>
      </c>
      <c r="B10896" s="223" t="s">
        <v>14434</v>
      </c>
    </row>
    <row r="10897" spans="1:2">
      <c r="A10897" s="223" t="s">
        <v>1</v>
      </c>
      <c r="B10897" s="223" t="s">
        <v>14435</v>
      </c>
    </row>
    <row r="10898" spans="1:2">
      <c r="A10898" s="223" t="s">
        <v>40607</v>
      </c>
      <c r="B10898" s="223" t="s">
        <v>14436</v>
      </c>
    </row>
    <row r="10899" spans="1:2">
      <c r="A10899" s="223" t="s">
        <v>0</v>
      </c>
      <c r="B10899" s="223" t="s">
        <v>14437</v>
      </c>
    </row>
    <row r="10900" spans="1:2">
      <c r="A10900" s="223" t="s">
        <v>1</v>
      </c>
      <c r="B10900" s="223" t="s">
        <v>14438</v>
      </c>
    </row>
    <row r="10901" spans="1:2">
      <c r="A10901" s="223" t="s">
        <v>40607</v>
      </c>
      <c r="B10901" s="223" t="s">
        <v>14439</v>
      </c>
    </row>
    <row r="10902" spans="1:2">
      <c r="A10902" s="223" t="s">
        <v>40608</v>
      </c>
      <c r="B10902" s="223" t="s">
        <v>14440</v>
      </c>
    </row>
    <row r="10903" spans="1:2">
      <c r="A10903" s="223" t="s">
        <v>0</v>
      </c>
      <c r="B10903" s="223" t="s">
        <v>14441</v>
      </c>
    </row>
    <row r="10904" spans="1:2">
      <c r="A10904" s="223" t="s">
        <v>40607</v>
      </c>
      <c r="B10904" s="223" t="s">
        <v>14442</v>
      </c>
    </row>
    <row r="10905" spans="1:2">
      <c r="A10905" s="223" t="s">
        <v>3179</v>
      </c>
      <c r="B10905" s="223" t="s">
        <v>14443</v>
      </c>
    </row>
    <row r="10906" spans="1:2">
      <c r="A10906" s="223" t="s">
        <v>1</v>
      </c>
      <c r="B10906" s="223" t="s">
        <v>14444</v>
      </c>
    </row>
    <row r="10907" spans="1:2">
      <c r="A10907" s="223" t="s">
        <v>0</v>
      </c>
      <c r="B10907" s="223" t="s">
        <v>14445</v>
      </c>
    </row>
    <row r="10908" spans="1:2">
      <c r="A10908" s="223" t="s">
        <v>40607</v>
      </c>
      <c r="B10908" s="223" t="s">
        <v>14446</v>
      </c>
    </row>
    <row r="10909" spans="1:2">
      <c r="A10909" s="223" t="s">
        <v>3179</v>
      </c>
      <c r="B10909" s="223" t="s">
        <v>14447</v>
      </c>
    </row>
    <row r="10910" spans="1:2">
      <c r="A10910" s="223" t="s">
        <v>40606</v>
      </c>
      <c r="B10910" s="223" t="s">
        <v>14448</v>
      </c>
    </row>
    <row r="10911" spans="1:2">
      <c r="A10911" s="223" t="s">
        <v>1</v>
      </c>
      <c r="B10911" s="223" t="s">
        <v>14449</v>
      </c>
    </row>
    <row r="10912" spans="1:2">
      <c r="A10912" s="223" t="s">
        <v>40607</v>
      </c>
      <c r="B10912" s="223" t="s">
        <v>14450</v>
      </c>
    </row>
    <row r="10913" spans="1:2">
      <c r="A10913" s="223" t="s">
        <v>40606</v>
      </c>
      <c r="B10913" s="223" t="s">
        <v>14451</v>
      </c>
    </row>
    <row r="10914" spans="1:2">
      <c r="A10914" s="223" t="s">
        <v>40606</v>
      </c>
      <c r="B10914" s="223" t="s">
        <v>14452</v>
      </c>
    </row>
    <row r="10915" spans="1:2">
      <c r="A10915" s="223" t="s">
        <v>1</v>
      </c>
      <c r="B10915" s="223" t="s">
        <v>14453</v>
      </c>
    </row>
    <row r="10916" spans="1:2">
      <c r="A10916" s="223" t="s">
        <v>40607</v>
      </c>
      <c r="B10916" s="223" t="s">
        <v>14454</v>
      </c>
    </row>
    <row r="10917" spans="1:2">
      <c r="A10917" s="223" t="s">
        <v>40607</v>
      </c>
      <c r="B10917" s="223" t="s">
        <v>14455</v>
      </c>
    </row>
    <row r="10918" spans="1:2">
      <c r="A10918" s="223" t="s">
        <v>1</v>
      </c>
      <c r="B10918" s="223" t="s">
        <v>14456</v>
      </c>
    </row>
    <row r="10919" spans="1:2">
      <c r="A10919" s="223" t="s">
        <v>40607</v>
      </c>
      <c r="B10919" s="223" t="s">
        <v>14457</v>
      </c>
    </row>
    <row r="10920" spans="1:2">
      <c r="A10920" s="223" t="s">
        <v>1</v>
      </c>
      <c r="B10920" s="223" t="s">
        <v>14458</v>
      </c>
    </row>
    <row r="10921" spans="1:2">
      <c r="A10921" s="223" t="s">
        <v>1</v>
      </c>
      <c r="B10921" s="223" t="s">
        <v>14459</v>
      </c>
    </row>
    <row r="10922" spans="1:2">
      <c r="A10922" s="223" t="s">
        <v>40606</v>
      </c>
      <c r="B10922" s="223" t="s">
        <v>14460</v>
      </c>
    </row>
    <row r="10923" spans="1:2">
      <c r="A10923" s="223" t="s">
        <v>1</v>
      </c>
      <c r="B10923" s="223" t="s">
        <v>14461</v>
      </c>
    </row>
    <row r="10924" spans="1:2">
      <c r="A10924" s="223" t="s">
        <v>1</v>
      </c>
      <c r="B10924" s="223" t="s">
        <v>14462</v>
      </c>
    </row>
    <row r="10925" spans="1:2">
      <c r="A10925" s="223" t="s">
        <v>3179</v>
      </c>
      <c r="B10925" s="223" t="s">
        <v>14463</v>
      </c>
    </row>
    <row r="10926" spans="1:2">
      <c r="A10926" s="223" t="s">
        <v>1</v>
      </c>
      <c r="B10926" s="223" t="s">
        <v>14464</v>
      </c>
    </row>
    <row r="10927" spans="1:2">
      <c r="A10927" s="223" t="s">
        <v>1</v>
      </c>
      <c r="B10927" s="223" t="s">
        <v>14465</v>
      </c>
    </row>
    <row r="10928" spans="1:2">
      <c r="A10928" s="223" t="s">
        <v>1</v>
      </c>
      <c r="B10928" s="223" t="s">
        <v>14466</v>
      </c>
    </row>
    <row r="10929" spans="1:2">
      <c r="A10929" s="223" t="s">
        <v>1</v>
      </c>
      <c r="B10929" s="223" t="s">
        <v>14467</v>
      </c>
    </row>
    <row r="10930" spans="1:2">
      <c r="A10930" s="223" t="s">
        <v>40608</v>
      </c>
      <c r="B10930" s="223" t="s">
        <v>14468</v>
      </c>
    </row>
    <row r="10931" spans="1:2">
      <c r="A10931" s="223" t="s">
        <v>40605</v>
      </c>
      <c r="B10931" s="223" t="s">
        <v>14469</v>
      </c>
    </row>
    <row r="10932" spans="1:2">
      <c r="A10932" s="223" t="s">
        <v>0</v>
      </c>
      <c r="B10932" s="223" t="s">
        <v>14470</v>
      </c>
    </row>
    <row r="10933" spans="1:2">
      <c r="A10933" s="223" t="s">
        <v>0</v>
      </c>
      <c r="B10933" s="223" t="s">
        <v>14471</v>
      </c>
    </row>
    <row r="10934" spans="1:2">
      <c r="A10934" s="223" t="s">
        <v>40606</v>
      </c>
      <c r="B10934" s="223" t="s">
        <v>14472</v>
      </c>
    </row>
    <row r="10935" spans="1:2">
      <c r="A10935" s="223" t="s">
        <v>1</v>
      </c>
      <c r="B10935" s="223" t="s">
        <v>14473</v>
      </c>
    </row>
    <row r="10936" spans="1:2">
      <c r="A10936" s="223" t="s">
        <v>40608</v>
      </c>
      <c r="B10936" s="223" t="s">
        <v>14474</v>
      </c>
    </row>
    <row r="10937" spans="1:2">
      <c r="A10937" s="223" t="s">
        <v>40607</v>
      </c>
      <c r="B10937" s="223" t="s">
        <v>14475</v>
      </c>
    </row>
    <row r="10938" spans="1:2">
      <c r="A10938" s="223" t="s">
        <v>40605</v>
      </c>
      <c r="B10938" s="223" t="s">
        <v>14476</v>
      </c>
    </row>
    <row r="10939" spans="1:2">
      <c r="A10939" s="223" t="s">
        <v>1</v>
      </c>
      <c r="B10939" s="223" t="s">
        <v>14477</v>
      </c>
    </row>
    <row r="10940" spans="1:2">
      <c r="A10940" s="223" t="s">
        <v>0</v>
      </c>
      <c r="B10940" s="223" t="s">
        <v>14478</v>
      </c>
    </row>
    <row r="10941" spans="1:2">
      <c r="A10941" s="223" t="s">
        <v>1</v>
      </c>
      <c r="B10941" s="223" t="s">
        <v>14479</v>
      </c>
    </row>
    <row r="10942" spans="1:2">
      <c r="A10942" s="223" t="s">
        <v>1</v>
      </c>
      <c r="B10942" s="223" t="s">
        <v>14480</v>
      </c>
    </row>
    <row r="10943" spans="1:2">
      <c r="A10943" s="223" t="s">
        <v>1</v>
      </c>
      <c r="B10943" s="223" t="s">
        <v>14481</v>
      </c>
    </row>
    <row r="10944" spans="1:2">
      <c r="A10944" s="223" t="s">
        <v>40608</v>
      </c>
      <c r="B10944" s="223" t="s">
        <v>14482</v>
      </c>
    </row>
    <row r="10945" spans="1:2">
      <c r="A10945" s="223" t="s">
        <v>1</v>
      </c>
      <c r="B10945" s="223" t="s">
        <v>14483</v>
      </c>
    </row>
    <row r="10946" spans="1:2">
      <c r="A10946" s="223" t="s">
        <v>1</v>
      </c>
      <c r="B10946" s="223" t="s">
        <v>14484</v>
      </c>
    </row>
    <row r="10947" spans="1:2">
      <c r="A10947" s="223" t="s">
        <v>1</v>
      </c>
      <c r="B10947" s="223" t="s">
        <v>14485</v>
      </c>
    </row>
    <row r="10948" spans="1:2">
      <c r="A10948" s="223" t="s">
        <v>1</v>
      </c>
      <c r="B10948" s="223" t="s">
        <v>14486</v>
      </c>
    </row>
    <row r="10949" spans="1:2">
      <c r="A10949" s="223" t="s">
        <v>0</v>
      </c>
      <c r="B10949" s="223" t="s">
        <v>14487</v>
      </c>
    </row>
    <row r="10950" spans="1:2">
      <c r="A10950" s="223" t="s">
        <v>40607</v>
      </c>
      <c r="B10950" s="223" t="s">
        <v>14488</v>
      </c>
    </row>
    <row r="10951" spans="1:2">
      <c r="A10951" s="223" t="s">
        <v>1</v>
      </c>
      <c r="B10951" s="223" t="s">
        <v>14489</v>
      </c>
    </row>
    <row r="10952" spans="1:2">
      <c r="A10952" s="223" t="s">
        <v>1</v>
      </c>
      <c r="B10952" s="223" t="s">
        <v>14490</v>
      </c>
    </row>
    <row r="10953" spans="1:2">
      <c r="A10953" s="223" t="s">
        <v>0</v>
      </c>
      <c r="B10953" s="223" t="s">
        <v>14491</v>
      </c>
    </row>
    <row r="10954" spans="1:2">
      <c r="A10954" s="223" t="s">
        <v>1</v>
      </c>
      <c r="B10954" s="223" t="s">
        <v>14492</v>
      </c>
    </row>
    <row r="10955" spans="1:2">
      <c r="A10955" s="223" t="s">
        <v>0</v>
      </c>
      <c r="B10955" s="223" t="s">
        <v>14493</v>
      </c>
    </row>
    <row r="10956" spans="1:2">
      <c r="A10956" s="223" t="s">
        <v>1</v>
      </c>
      <c r="B10956" s="223" t="s">
        <v>14494</v>
      </c>
    </row>
    <row r="10957" spans="1:2">
      <c r="A10957" s="223" t="s">
        <v>40607</v>
      </c>
      <c r="B10957" s="223" t="s">
        <v>14495</v>
      </c>
    </row>
    <row r="10958" spans="1:2">
      <c r="A10958" s="223" t="s">
        <v>0</v>
      </c>
      <c r="B10958" s="223" t="s">
        <v>14496</v>
      </c>
    </row>
    <row r="10959" spans="1:2">
      <c r="A10959" s="223" t="s">
        <v>1</v>
      </c>
      <c r="B10959" s="223" t="s">
        <v>14497</v>
      </c>
    </row>
    <row r="10960" spans="1:2">
      <c r="A10960" s="223" t="s">
        <v>40606</v>
      </c>
      <c r="B10960" s="223" t="s">
        <v>14498</v>
      </c>
    </row>
    <row r="10961" spans="1:2">
      <c r="A10961" s="223" t="s">
        <v>40606</v>
      </c>
      <c r="B10961" s="223" t="s">
        <v>14499</v>
      </c>
    </row>
    <row r="10962" spans="1:2">
      <c r="A10962" s="223" t="s">
        <v>1</v>
      </c>
      <c r="B10962" s="223" t="s">
        <v>14500</v>
      </c>
    </row>
    <row r="10963" spans="1:2">
      <c r="A10963" s="223" t="s">
        <v>0</v>
      </c>
      <c r="B10963" s="223" t="s">
        <v>14501</v>
      </c>
    </row>
    <row r="10964" spans="1:2">
      <c r="A10964" s="223" t="s">
        <v>3179</v>
      </c>
      <c r="B10964" s="223" t="s">
        <v>14502</v>
      </c>
    </row>
    <row r="10965" spans="1:2">
      <c r="A10965" s="223" t="s">
        <v>1</v>
      </c>
      <c r="B10965" s="223" t="s">
        <v>14503</v>
      </c>
    </row>
    <row r="10966" spans="1:2">
      <c r="A10966" s="223" t="s">
        <v>1</v>
      </c>
      <c r="B10966" s="223" t="s">
        <v>14504</v>
      </c>
    </row>
    <row r="10967" spans="1:2">
      <c r="A10967" s="223" t="s">
        <v>1</v>
      </c>
      <c r="B10967" s="223" t="s">
        <v>14505</v>
      </c>
    </row>
    <row r="10968" spans="1:2">
      <c r="A10968" s="223" t="s">
        <v>40607</v>
      </c>
      <c r="B10968" s="223" t="s">
        <v>14506</v>
      </c>
    </row>
    <row r="10969" spans="1:2">
      <c r="A10969" s="223" t="s">
        <v>40605</v>
      </c>
      <c r="B10969" s="223" t="s">
        <v>14507</v>
      </c>
    </row>
    <row r="10970" spans="1:2">
      <c r="A10970" s="223" t="s">
        <v>0</v>
      </c>
      <c r="B10970" s="223" t="s">
        <v>14508</v>
      </c>
    </row>
    <row r="10971" spans="1:2">
      <c r="A10971" s="223" t="s">
        <v>0</v>
      </c>
      <c r="B10971" s="223" t="s">
        <v>14509</v>
      </c>
    </row>
    <row r="10972" spans="1:2">
      <c r="A10972" s="223" t="s">
        <v>40605</v>
      </c>
      <c r="B10972" s="223" t="s">
        <v>14510</v>
      </c>
    </row>
    <row r="10973" spans="1:2">
      <c r="A10973" s="223" t="s">
        <v>1</v>
      </c>
      <c r="B10973" s="223" t="s">
        <v>14511</v>
      </c>
    </row>
    <row r="10974" spans="1:2">
      <c r="A10974" s="223" t="s">
        <v>0</v>
      </c>
      <c r="B10974" s="223" t="s">
        <v>14512</v>
      </c>
    </row>
    <row r="10975" spans="1:2">
      <c r="A10975" s="223" t="s">
        <v>1</v>
      </c>
      <c r="B10975" s="223" t="s">
        <v>14513</v>
      </c>
    </row>
    <row r="10976" spans="1:2">
      <c r="A10976" s="223" t="s">
        <v>1</v>
      </c>
      <c r="B10976" s="223" t="s">
        <v>14514</v>
      </c>
    </row>
    <row r="10977" spans="1:2">
      <c r="A10977" s="223" t="s">
        <v>40607</v>
      </c>
      <c r="B10977" s="223" t="s">
        <v>14515</v>
      </c>
    </row>
    <row r="10978" spans="1:2">
      <c r="A10978" s="223" t="s">
        <v>40607</v>
      </c>
      <c r="B10978" s="223" t="s">
        <v>14516</v>
      </c>
    </row>
    <row r="10979" spans="1:2">
      <c r="A10979" s="223" t="s">
        <v>40607</v>
      </c>
      <c r="B10979" s="223" t="s">
        <v>14517</v>
      </c>
    </row>
    <row r="10980" spans="1:2">
      <c r="A10980" s="223" t="s">
        <v>0</v>
      </c>
      <c r="B10980" s="223" t="s">
        <v>14518</v>
      </c>
    </row>
    <row r="10981" spans="1:2">
      <c r="A10981" s="223" t="s">
        <v>40608</v>
      </c>
      <c r="B10981" s="223" t="s">
        <v>14519</v>
      </c>
    </row>
    <row r="10982" spans="1:2">
      <c r="A10982" s="223" t="s">
        <v>1</v>
      </c>
      <c r="B10982" s="223" t="s">
        <v>14520</v>
      </c>
    </row>
    <row r="10983" spans="1:2">
      <c r="A10983" s="223" t="s">
        <v>40607</v>
      </c>
      <c r="B10983" s="223" t="s">
        <v>14521</v>
      </c>
    </row>
    <row r="10984" spans="1:2">
      <c r="A10984" s="223" t="s">
        <v>1</v>
      </c>
      <c r="B10984" s="223" t="s">
        <v>14522</v>
      </c>
    </row>
    <row r="10985" spans="1:2">
      <c r="A10985" s="223" t="s">
        <v>1</v>
      </c>
      <c r="B10985" s="223" t="s">
        <v>14523</v>
      </c>
    </row>
    <row r="10986" spans="1:2">
      <c r="A10986" s="223" t="s">
        <v>0</v>
      </c>
      <c r="B10986" s="223" t="s">
        <v>14524</v>
      </c>
    </row>
    <row r="10987" spans="1:2">
      <c r="A10987" s="223" t="s">
        <v>1</v>
      </c>
      <c r="B10987" s="223" t="s">
        <v>14525</v>
      </c>
    </row>
    <row r="10988" spans="1:2">
      <c r="A10988" s="223" t="s">
        <v>1</v>
      </c>
      <c r="B10988" s="223" t="s">
        <v>14526</v>
      </c>
    </row>
    <row r="10989" spans="1:2">
      <c r="A10989" s="223" t="s">
        <v>40606</v>
      </c>
      <c r="B10989" s="223" t="s">
        <v>14527</v>
      </c>
    </row>
    <row r="10990" spans="1:2">
      <c r="A10990" s="223" t="s">
        <v>1</v>
      </c>
      <c r="B10990" s="223" t="s">
        <v>14528</v>
      </c>
    </row>
    <row r="10991" spans="1:2">
      <c r="A10991" s="223" t="s">
        <v>0</v>
      </c>
      <c r="B10991" s="223" t="s">
        <v>14529</v>
      </c>
    </row>
    <row r="10992" spans="1:2">
      <c r="A10992" s="223" t="s">
        <v>0</v>
      </c>
      <c r="B10992" s="223" t="s">
        <v>14530</v>
      </c>
    </row>
    <row r="10993" spans="1:2">
      <c r="A10993" s="223" t="s">
        <v>0</v>
      </c>
      <c r="B10993" s="223" t="s">
        <v>14531</v>
      </c>
    </row>
    <row r="10994" spans="1:2">
      <c r="A10994" s="223" t="s">
        <v>1</v>
      </c>
      <c r="B10994" s="223" t="s">
        <v>14532</v>
      </c>
    </row>
    <row r="10995" spans="1:2">
      <c r="A10995" s="223" t="s">
        <v>40607</v>
      </c>
      <c r="B10995" s="223" t="s">
        <v>14533</v>
      </c>
    </row>
    <row r="10996" spans="1:2">
      <c r="A10996" s="223" t="s">
        <v>3179</v>
      </c>
      <c r="B10996" s="223" t="s">
        <v>14534</v>
      </c>
    </row>
    <row r="10997" spans="1:2">
      <c r="A10997" s="223" t="s">
        <v>3179</v>
      </c>
      <c r="B10997" s="223" t="s">
        <v>14535</v>
      </c>
    </row>
    <row r="10998" spans="1:2">
      <c r="A10998" s="223" t="s">
        <v>0</v>
      </c>
      <c r="B10998" s="223" t="s">
        <v>14536</v>
      </c>
    </row>
    <row r="10999" spans="1:2">
      <c r="A10999" s="223" t="s">
        <v>0</v>
      </c>
      <c r="B10999" s="223" t="s">
        <v>14537</v>
      </c>
    </row>
    <row r="11000" spans="1:2">
      <c r="A11000" s="223" t="s">
        <v>40605</v>
      </c>
      <c r="B11000" s="223" t="s">
        <v>14538</v>
      </c>
    </row>
    <row r="11001" spans="1:2">
      <c r="A11001" s="223" t="s">
        <v>0</v>
      </c>
      <c r="B11001" s="223" t="s">
        <v>14539</v>
      </c>
    </row>
    <row r="11002" spans="1:2">
      <c r="A11002" s="223" t="s">
        <v>1</v>
      </c>
      <c r="B11002" s="223" t="s">
        <v>14540</v>
      </c>
    </row>
    <row r="11003" spans="1:2">
      <c r="A11003" s="223" t="s">
        <v>40605</v>
      </c>
      <c r="B11003" s="223" t="s">
        <v>14541</v>
      </c>
    </row>
    <row r="11004" spans="1:2">
      <c r="A11004" s="223" t="s">
        <v>0</v>
      </c>
      <c r="B11004" s="223" t="s">
        <v>14542</v>
      </c>
    </row>
    <row r="11005" spans="1:2">
      <c r="A11005" s="223" t="s">
        <v>0</v>
      </c>
      <c r="B11005" s="223" t="s">
        <v>14543</v>
      </c>
    </row>
    <row r="11006" spans="1:2">
      <c r="A11006" s="223" t="s">
        <v>40606</v>
      </c>
      <c r="B11006" s="223" t="s">
        <v>14544</v>
      </c>
    </row>
    <row r="11007" spans="1:2">
      <c r="A11007" s="223" t="s">
        <v>0</v>
      </c>
      <c r="B11007" s="223" t="s">
        <v>14545</v>
      </c>
    </row>
    <row r="11008" spans="1:2">
      <c r="A11008" s="223" t="s">
        <v>40606</v>
      </c>
      <c r="B11008" s="223" t="s">
        <v>14546</v>
      </c>
    </row>
    <row r="11009" spans="1:2">
      <c r="A11009" s="223" t="s">
        <v>0</v>
      </c>
      <c r="B11009" s="223" t="s">
        <v>14547</v>
      </c>
    </row>
    <row r="11010" spans="1:2">
      <c r="A11010" s="223" t="s">
        <v>0</v>
      </c>
      <c r="B11010" s="223" t="s">
        <v>14548</v>
      </c>
    </row>
    <row r="11011" spans="1:2">
      <c r="A11011" s="223" t="s">
        <v>1</v>
      </c>
      <c r="B11011" s="223" t="s">
        <v>14549</v>
      </c>
    </row>
    <row r="11012" spans="1:2">
      <c r="A11012" s="223" t="s">
        <v>1</v>
      </c>
      <c r="B11012" s="223" t="s">
        <v>14550</v>
      </c>
    </row>
    <row r="11013" spans="1:2">
      <c r="A11013" s="223" t="s">
        <v>1</v>
      </c>
      <c r="B11013" s="223" t="s">
        <v>14551</v>
      </c>
    </row>
    <row r="11014" spans="1:2">
      <c r="A11014" s="223" t="s">
        <v>40607</v>
      </c>
      <c r="B11014" s="223" t="s">
        <v>14552</v>
      </c>
    </row>
    <row r="11015" spans="1:2">
      <c r="A11015" s="223" t="s">
        <v>3179</v>
      </c>
      <c r="B11015" s="223" t="s">
        <v>14553</v>
      </c>
    </row>
    <row r="11016" spans="1:2">
      <c r="A11016" s="223" t="s">
        <v>3179</v>
      </c>
      <c r="B11016" s="223" t="s">
        <v>14554</v>
      </c>
    </row>
    <row r="11017" spans="1:2">
      <c r="A11017" s="223" t="s">
        <v>3179</v>
      </c>
      <c r="B11017" s="223" t="s">
        <v>14555</v>
      </c>
    </row>
    <row r="11018" spans="1:2">
      <c r="A11018" s="223" t="s">
        <v>40608</v>
      </c>
      <c r="B11018" s="223" t="s">
        <v>14556</v>
      </c>
    </row>
    <row r="11019" spans="1:2">
      <c r="A11019" s="223" t="s">
        <v>3179</v>
      </c>
      <c r="B11019" s="223" t="s">
        <v>14557</v>
      </c>
    </row>
    <row r="11020" spans="1:2">
      <c r="A11020" s="223" t="s">
        <v>40607</v>
      </c>
      <c r="B11020" s="223" t="s">
        <v>14558</v>
      </c>
    </row>
    <row r="11021" spans="1:2">
      <c r="A11021" s="223" t="s">
        <v>1</v>
      </c>
      <c r="B11021" s="223" t="s">
        <v>14559</v>
      </c>
    </row>
    <row r="11022" spans="1:2">
      <c r="A11022" s="223" t="s">
        <v>0</v>
      </c>
      <c r="B11022" s="223" t="s">
        <v>14560</v>
      </c>
    </row>
    <row r="11023" spans="1:2">
      <c r="A11023" s="223" t="s">
        <v>1</v>
      </c>
      <c r="B11023" s="223" t="s">
        <v>14561</v>
      </c>
    </row>
    <row r="11024" spans="1:2">
      <c r="A11024" s="223" t="s">
        <v>1</v>
      </c>
      <c r="B11024" s="223" t="s">
        <v>14562</v>
      </c>
    </row>
    <row r="11025" spans="1:2">
      <c r="A11025" s="223" t="s">
        <v>0</v>
      </c>
      <c r="B11025" s="223" t="s">
        <v>14563</v>
      </c>
    </row>
    <row r="11026" spans="1:2">
      <c r="A11026" s="223" t="s">
        <v>0</v>
      </c>
      <c r="B11026" s="223" t="s">
        <v>14564</v>
      </c>
    </row>
    <row r="11027" spans="1:2">
      <c r="A11027" s="223" t="s">
        <v>3179</v>
      </c>
      <c r="B11027" s="223" t="s">
        <v>14565</v>
      </c>
    </row>
    <row r="11028" spans="1:2">
      <c r="A11028" s="223" t="s">
        <v>1</v>
      </c>
      <c r="B11028" s="223" t="s">
        <v>14566</v>
      </c>
    </row>
    <row r="11029" spans="1:2">
      <c r="A11029" s="223" t="s">
        <v>3179</v>
      </c>
      <c r="B11029" s="223" t="s">
        <v>14567</v>
      </c>
    </row>
    <row r="11030" spans="1:2">
      <c r="A11030" s="223" t="s">
        <v>0</v>
      </c>
      <c r="B11030" s="223" t="s">
        <v>14568</v>
      </c>
    </row>
    <row r="11031" spans="1:2">
      <c r="A11031" s="223" t="s">
        <v>40607</v>
      </c>
      <c r="B11031" s="223" t="s">
        <v>14569</v>
      </c>
    </row>
    <row r="11032" spans="1:2">
      <c r="A11032" s="223" t="s">
        <v>1</v>
      </c>
      <c r="B11032" s="223" t="s">
        <v>14570</v>
      </c>
    </row>
    <row r="11033" spans="1:2">
      <c r="A11033" s="223" t="s">
        <v>1</v>
      </c>
      <c r="B11033" s="223" t="s">
        <v>14571</v>
      </c>
    </row>
    <row r="11034" spans="1:2">
      <c r="A11034" s="223" t="s">
        <v>0</v>
      </c>
      <c r="B11034" s="223" t="s">
        <v>14572</v>
      </c>
    </row>
    <row r="11035" spans="1:2">
      <c r="A11035" s="223" t="s">
        <v>0</v>
      </c>
      <c r="B11035" s="223" t="s">
        <v>14573</v>
      </c>
    </row>
    <row r="11036" spans="1:2">
      <c r="A11036" s="223" t="s">
        <v>0</v>
      </c>
      <c r="B11036" s="223" t="s">
        <v>14574</v>
      </c>
    </row>
    <row r="11037" spans="1:2">
      <c r="A11037" s="223" t="s">
        <v>0</v>
      </c>
      <c r="B11037" s="223" t="s">
        <v>14575</v>
      </c>
    </row>
    <row r="11038" spans="1:2">
      <c r="A11038" s="223" t="s">
        <v>0</v>
      </c>
      <c r="B11038" s="223" t="s">
        <v>14576</v>
      </c>
    </row>
    <row r="11039" spans="1:2">
      <c r="A11039" s="223" t="s">
        <v>40608</v>
      </c>
      <c r="B11039" s="223" t="s">
        <v>14577</v>
      </c>
    </row>
    <row r="11040" spans="1:2">
      <c r="A11040" s="223" t="s">
        <v>1</v>
      </c>
      <c r="B11040" s="223" t="s">
        <v>14578</v>
      </c>
    </row>
    <row r="11041" spans="1:2">
      <c r="A11041" s="223" t="s">
        <v>3179</v>
      </c>
      <c r="B11041" s="223" t="s">
        <v>14579</v>
      </c>
    </row>
    <row r="11042" spans="1:2">
      <c r="A11042" s="223" t="s">
        <v>3179</v>
      </c>
      <c r="B11042" s="223" t="s">
        <v>14580</v>
      </c>
    </row>
    <row r="11043" spans="1:2">
      <c r="A11043" s="223" t="s">
        <v>40607</v>
      </c>
      <c r="B11043" s="223" t="s">
        <v>14581</v>
      </c>
    </row>
    <row r="11044" spans="1:2">
      <c r="A11044" s="223" t="s">
        <v>1</v>
      </c>
      <c r="B11044" s="223" t="s">
        <v>14582</v>
      </c>
    </row>
    <row r="11045" spans="1:2">
      <c r="A11045" s="223" t="s">
        <v>0</v>
      </c>
      <c r="B11045" s="223" t="s">
        <v>14583</v>
      </c>
    </row>
    <row r="11046" spans="1:2">
      <c r="A11046" s="223" t="s">
        <v>0</v>
      </c>
      <c r="B11046" s="223" t="s">
        <v>14584</v>
      </c>
    </row>
    <row r="11047" spans="1:2">
      <c r="A11047" s="223" t="s">
        <v>40606</v>
      </c>
      <c r="B11047" s="223" t="s">
        <v>14585</v>
      </c>
    </row>
    <row r="11048" spans="1:2">
      <c r="A11048" s="223" t="s">
        <v>40605</v>
      </c>
      <c r="B11048" s="223" t="s">
        <v>14586</v>
      </c>
    </row>
    <row r="11049" spans="1:2">
      <c r="A11049" s="223" t="s">
        <v>40607</v>
      </c>
      <c r="B11049" s="223" t="s">
        <v>14587</v>
      </c>
    </row>
    <row r="11050" spans="1:2">
      <c r="A11050" s="223" t="s">
        <v>1</v>
      </c>
      <c r="B11050" s="223" t="s">
        <v>14588</v>
      </c>
    </row>
    <row r="11051" spans="1:2">
      <c r="A11051" s="223" t="s">
        <v>0</v>
      </c>
      <c r="B11051" s="223" t="s">
        <v>14589</v>
      </c>
    </row>
    <row r="11052" spans="1:2">
      <c r="A11052" s="223" t="s">
        <v>40606</v>
      </c>
      <c r="B11052" s="223" t="e">
        <f>-cysteine N-palmitoyltransferase HHAT-like</f>
        <v>#NAME?</v>
      </c>
    </row>
    <row r="11053" spans="1:2">
      <c r="A11053" s="223" t="s">
        <v>40607</v>
      </c>
      <c r="B11053" s="223" t="s">
        <v>14590</v>
      </c>
    </row>
    <row r="11054" spans="1:2">
      <c r="A11054" s="223" t="s">
        <v>40608</v>
      </c>
      <c r="B11054" s="223" t="s">
        <v>14591</v>
      </c>
    </row>
    <row r="11055" spans="1:2">
      <c r="A11055" s="223" t="s">
        <v>0</v>
      </c>
      <c r="B11055" s="223" t="s">
        <v>14592</v>
      </c>
    </row>
    <row r="11056" spans="1:2">
      <c r="A11056" s="223" t="s">
        <v>1</v>
      </c>
      <c r="B11056" s="223" t="s">
        <v>14593</v>
      </c>
    </row>
    <row r="11057" spans="1:2">
      <c r="A11057" s="223" t="s">
        <v>3179</v>
      </c>
      <c r="B11057" s="223" t="s">
        <v>14594</v>
      </c>
    </row>
    <row r="11058" spans="1:2">
      <c r="A11058" s="223" t="s">
        <v>0</v>
      </c>
      <c r="B11058" s="223" t="s">
        <v>14595</v>
      </c>
    </row>
    <row r="11059" spans="1:2">
      <c r="A11059" s="223" t="s">
        <v>3179</v>
      </c>
      <c r="B11059" s="223" t="s">
        <v>14596</v>
      </c>
    </row>
    <row r="11060" spans="1:2">
      <c r="A11060" s="223" t="s">
        <v>40605</v>
      </c>
      <c r="B11060" s="223" t="s">
        <v>14597</v>
      </c>
    </row>
    <row r="11061" spans="1:2">
      <c r="A11061" s="223" t="s">
        <v>40607</v>
      </c>
      <c r="B11061" s="223" t="s">
        <v>14598</v>
      </c>
    </row>
    <row r="11062" spans="1:2">
      <c r="A11062" s="223" t="s">
        <v>0</v>
      </c>
      <c r="B11062" s="223" t="s">
        <v>14599</v>
      </c>
    </row>
    <row r="11063" spans="1:2">
      <c r="A11063" s="223" t="s">
        <v>3179</v>
      </c>
      <c r="B11063" s="223" t="s">
        <v>14600</v>
      </c>
    </row>
    <row r="11064" spans="1:2">
      <c r="A11064" s="223" t="s">
        <v>0</v>
      </c>
      <c r="B11064" s="223" t="s">
        <v>14601</v>
      </c>
    </row>
    <row r="11065" spans="1:2">
      <c r="A11065" s="223" t="s">
        <v>3179</v>
      </c>
      <c r="B11065" s="223" t="s">
        <v>14602</v>
      </c>
    </row>
    <row r="11066" spans="1:2">
      <c r="A11066" s="223" t="s">
        <v>3179</v>
      </c>
      <c r="B11066" s="223" t="s">
        <v>14603</v>
      </c>
    </row>
    <row r="11067" spans="1:2">
      <c r="A11067" s="223" t="s">
        <v>3179</v>
      </c>
      <c r="B11067" s="223" t="s">
        <v>14604</v>
      </c>
    </row>
    <row r="11068" spans="1:2">
      <c r="A11068" s="223" t="s">
        <v>40606</v>
      </c>
      <c r="B11068" s="223" t="s">
        <v>14605</v>
      </c>
    </row>
    <row r="11069" spans="1:2">
      <c r="A11069" s="223" t="s">
        <v>1</v>
      </c>
      <c r="B11069" s="223" t="s">
        <v>14606</v>
      </c>
    </row>
    <row r="11070" spans="1:2">
      <c r="A11070" s="223" t="s">
        <v>40607</v>
      </c>
      <c r="B11070" s="223" t="s">
        <v>14607</v>
      </c>
    </row>
    <row r="11071" spans="1:2">
      <c r="A11071" s="223" t="s">
        <v>40608</v>
      </c>
      <c r="B11071" s="223" t="s">
        <v>14608</v>
      </c>
    </row>
    <row r="11072" spans="1:2">
      <c r="A11072" s="223" t="s">
        <v>40608</v>
      </c>
      <c r="B11072" s="223" t="s">
        <v>14609</v>
      </c>
    </row>
    <row r="11073" spans="1:2">
      <c r="A11073" s="223" t="s">
        <v>1</v>
      </c>
      <c r="B11073" s="223" t="s">
        <v>14610</v>
      </c>
    </row>
    <row r="11074" spans="1:2">
      <c r="A11074" s="223" t="s">
        <v>3179</v>
      </c>
      <c r="B11074" s="223" t="s">
        <v>14611</v>
      </c>
    </row>
    <row r="11075" spans="1:2">
      <c r="A11075" s="223" t="s">
        <v>40606</v>
      </c>
      <c r="B11075" s="223" t="s">
        <v>14612</v>
      </c>
    </row>
    <row r="11076" spans="1:2">
      <c r="A11076" s="223" t="s">
        <v>1</v>
      </c>
      <c r="B11076" s="223" t="s">
        <v>14613</v>
      </c>
    </row>
    <row r="11077" spans="1:2">
      <c r="A11077" s="223" t="s">
        <v>40607</v>
      </c>
      <c r="B11077" s="223" t="s">
        <v>14614</v>
      </c>
    </row>
    <row r="11078" spans="1:2">
      <c r="A11078" s="223" t="s">
        <v>40605</v>
      </c>
      <c r="B11078" s="223" t="s">
        <v>14615</v>
      </c>
    </row>
    <row r="11079" spans="1:2">
      <c r="A11079" s="223" t="s">
        <v>1</v>
      </c>
      <c r="B11079" s="223" t="s">
        <v>14616</v>
      </c>
    </row>
    <row r="11080" spans="1:2">
      <c r="A11080" s="223" t="s">
        <v>0</v>
      </c>
      <c r="B11080" s="223" t="s">
        <v>14617</v>
      </c>
    </row>
    <row r="11081" spans="1:2">
      <c r="A11081" s="223" t="s">
        <v>0</v>
      </c>
      <c r="B11081" s="223" t="s">
        <v>14618</v>
      </c>
    </row>
    <row r="11082" spans="1:2">
      <c r="A11082" s="223" t="s">
        <v>1</v>
      </c>
      <c r="B11082" s="223" t="s">
        <v>14619</v>
      </c>
    </row>
    <row r="11083" spans="1:2">
      <c r="A11083" s="223" t="s">
        <v>1</v>
      </c>
      <c r="B11083" s="223" t="s">
        <v>14620</v>
      </c>
    </row>
    <row r="11084" spans="1:2">
      <c r="A11084" s="223" t="s">
        <v>1</v>
      </c>
      <c r="B11084" s="223" t="s">
        <v>14621</v>
      </c>
    </row>
    <row r="11085" spans="1:2">
      <c r="A11085" s="223" t="s">
        <v>40608</v>
      </c>
      <c r="B11085" s="223" t="s">
        <v>14622</v>
      </c>
    </row>
    <row r="11086" spans="1:2">
      <c r="A11086" s="223" t="s">
        <v>1</v>
      </c>
      <c r="B11086" s="223" t="s">
        <v>14623</v>
      </c>
    </row>
    <row r="11087" spans="1:2">
      <c r="A11087" s="223" t="s">
        <v>1</v>
      </c>
      <c r="B11087" s="223" t="s">
        <v>14624</v>
      </c>
    </row>
    <row r="11088" spans="1:2">
      <c r="A11088" s="223" t="s">
        <v>40605</v>
      </c>
      <c r="B11088" s="223" t="s">
        <v>14625</v>
      </c>
    </row>
    <row r="11089" spans="1:2">
      <c r="A11089" s="223" t="s">
        <v>1</v>
      </c>
      <c r="B11089" s="223" t="s">
        <v>14626</v>
      </c>
    </row>
    <row r="11090" spans="1:2">
      <c r="A11090" s="223" t="s">
        <v>40606</v>
      </c>
      <c r="B11090" s="223" t="s">
        <v>14627</v>
      </c>
    </row>
    <row r="11091" spans="1:2">
      <c r="A11091" s="223" t="s">
        <v>1</v>
      </c>
      <c r="B11091" s="223" t="s">
        <v>14628</v>
      </c>
    </row>
    <row r="11092" spans="1:2">
      <c r="A11092" s="223" t="s">
        <v>0</v>
      </c>
      <c r="B11092" s="223" t="s">
        <v>14629</v>
      </c>
    </row>
    <row r="11093" spans="1:2">
      <c r="A11093" s="223" t="s">
        <v>3179</v>
      </c>
      <c r="B11093" s="223" t="s">
        <v>14630</v>
      </c>
    </row>
    <row r="11094" spans="1:2">
      <c r="A11094" s="223" t="s">
        <v>3179</v>
      </c>
      <c r="B11094" s="223" t="s">
        <v>14631</v>
      </c>
    </row>
    <row r="11095" spans="1:2">
      <c r="A11095" s="223" t="s">
        <v>40607</v>
      </c>
      <c r="B11095" s="223" t="s">
        <v>14632</v>
      </c>
    </row>
    <row r="11096" spans="1:2">
      <c r="A11096" s="223" t="s">
        <v>40607</v>
      </c>
      <c r="B11096" s="223" t="s">
        <v>14633</v>
      </c>
    </row>
    <row r="11097" spans="1:2">
      <c r="A11097" s="223" t="s">
        <v>0</v>
      </c>
      <c r="B11097" s="223" t="s">
        <v>14634</v>
      </c>
    </row>
    <row r="11098" spans="1:2">
      <c r="A11098" s="223" t="s">
        <v>1</v>
      </c>
      <c r="B11098" s="223" t="s">
        <v>14635</v>
      </c>
    </row>
    <row r="11099" spans="1:2">
      <c r="A11099" s="223" t="s">
        <v>40607</v>
      </c>
      <c r="B11099" s="223" t="s">
        <v>14636</v>
      </c>
    </row>
    <row r="11100" spans="1:2">
      <c r="A11100" s="223" t="s">
        <v>1</v>
      </c>
      <c r="B11100" s="223" t="s">
        <v>14637</v>
      </c>
    </row>
    <row r="11101" spans="1:2">
      <c r="A11101" s="223" t="s">
        <v>40605</v>
      </c>
      <c r="B11101" s="223" t="s">
        <v>14638</v>
      </c>
    </row>
    <row r="11102" spans="1:2">
      <c r="A11102" s="223" t="s">
        <v>1</v>
      </c>
      <c r="B11102" s="223" t="s">
        <v>14639</v>
      </c>
    </row>
    <row r="11103" spans="1:2">
      <c r="A11103" s="223" t="s">
        <v>40607</v>
      </c>
      <c r="B11103" s="223" t="s">
        <v>14640</v>
      </c>
    </row>
    <row r="11104" spans="1:2">
      <c r="A11104" s="223" t="s">
        <v>1</v>
      </c>
      <c r="B11104" s="223" t="s">
        <v>14641</v>
      </c>
    </row>
    <row r="11105" spans="1:2">
      <c r="A11105" s="223" t="s">
        <v>40607</v>
      </c>
      <c r="B11105" s="223" t="s">
        <v>14642</v>
      </c>
    </row>
    <row r="11106" spans="1:2">
      <c r="A11106" s="223" t="s">
        <v>40605</v>
      </c>
      <c r="B11106" s="223" t="s">
        <v>14643</v>
      </c>
    </row>
    <row r="11107" spans="1:2">
      <c r="A11107" s="223" t="s">
        <v>0</v>
      </c>
      <c r="B11107" s="223" t="s">
        <v>14644</v>
      </c>
    </row>
    <row r="11108" spans="1:2">
      <c r="A11108" s="223" t="s">
        <v>1</v>
      </c>
      <c r="B11108" s="223" t="s">
        <v>14645</v>
      </c>
    </row>
    <row r="11109" spans="1:2">
      <c r="A11109" s="223" t="s">
        <v>0</v>
      </c>
      <c r="B11109" s="223" t="s">
        <v>14646</v>
      </c>
    </row>
    <row r="11110" spans="1:2">
      <c r="A11110" s="223" t="s">
        <v>1</v>
      </c>
      <c r="B11110" s="223" t="s">
        <v>14647</v>
      </c>
    </row>
    <row r="11111" spans="1:2">
      <c r="A11111" s="223" t="s">
        <v>1</v>
      </c>
      <c r="B11111" s="223" t="s">
        <v>14648</v>
      </c>
    </row>
    <row r="11112" spans="1:2">
      <c r="A11112" s="223" t="s">
        <v>1</v>
      </c>
      <c r="B11112" s="223" t="s">
        <v>14649</v>
      </c>
    </row>
    <row r="11113" spans="1:2">
      <c r="A11113" s="223" t="s">
        <v>3179</v>
      </c>
      <c r="B11113" s="223" t="s">
        <v>14650</v>
      </c>
    </row>
    <row r="11114" spans="1:2">
      <c r="A11114" s="223" t="s">
        <v>1</v>
      </c>
      <c r="B11114" s="223" t="s">
        <v>14651</v>
      </c>
    </row>
    <row r="11115" spans="1:2">
      <c r="A11115" s="223" t="s">
        <v>1</v>
      </c>
      <c r="B11115" s="223" t="s">
        <v>14652</v>
      </c>
    </row>
    <row r="11116" spans="1:2">
      <c r="A11116" s="223" t="s">
        <v>1</v>
      </c>
      <c r="B11116" s="223" t="s">
        <v>14653</v>
      </c>
    </row>
    <row r="11117" spans="1:2">
      <c r="A11117" s="223" t="s">
        <v>1</v>
      </c>
      <c r="B11117" s="223" t="s">
        <v>14654</v>
      </c>
    </row>
    <row r="11118" spans="1:2">
      <c r="A11118" s="223" t="s">
        <v>3179</v>
      </c>
      <c r="B11118" s="223" t="s">
        <v>14655</v>
      </c>
    </row>
    <row r="11119" spans="1:2">
      <c r="A11119" s="223" t="s">
        <v>3179</v>
      </c>
      <c r="B11119" s="223" t="s">
        <v>14656</v>
      </c>
    </row>
    <row r="11120" spans="1:2">
      <c r="A11120" s="223" t="s">
        <v>1</v>
      </c>
      <c r="B11120" s="223" t="s">
        <v>14657</v>
      </c>
    </row>
    <row r="11121" spans="1:2">
      <c r="A11121" s="223" t="s">
        <v>3179</v>
      </c>
      <c r="B11121" s="223" t="s">
        <v>14658</v>
      </c>
    </row>
    <row r="11122" spans="1:2">
      <c r="A11122" s="223" t="s">
        <v>1</v>
      </c>
      <c r="B11122" s="223" t="s">
        <v>14659</v>
      </c>
    </row>
    <row r="11123" spans="1:2">
      <c r="A11123" s="223" t="s">
        <v>0</v>
      </c>
      <c r="B11123" s="223" t="s">
        <v>14660</v>
      </c>
    </row>
    <row r="11124" spans="1:2">
      <c r="A11124" s="223" t="s">
        <v>1</v>
      </c>
      <c r="B11124" s="223" t="s">
        <v>14661</v>
      </c>
    </row>
    <row r="11125" spans="1:2">
      <c r="A11125" s="223" t="s">
        <v>1</v>
      </c>
      <c r="B11125" s="223" t="s">
        <v>14662</v>
      </c>
    </row>
    <row r="11126" spans="1:2">
      <c r="A11126" s="223" t="s">
        <v>3179</v>
      </c>
      <c r="B11126" s="223" t="s">
        <v>14663</v>
      </c>
    </row>
    <row r="11127" spans="1:2">
      <c r="A11127" s="223" t="s">
        <v>1</v>
      </c>
      <c r="B11127" s="223" t="s">
        <v>14664</v>
      </c>
    </row>
    <row r="11128" spans="1:2">
      <c r="A11128" s="223" t="s">
        <v>1</v>
      </c>
      <c r="B11128" s="223" t="s">
        <v>14665</v>
      </c>
    </row>
    <row r="11129" spans="1:2">
      <c r="A11129" s="223" t="s">
        <v>3179</v>
      </c>
      <c r="B11129" s="223" t="s">
        <v>14666</v>
      </c>
    </row>
    <row r="11130" spans="1:2">
      <c r="A11130" s="223" t="s">
        <v>40607</v>
      </c>
      <c r="B11130" s="223" t="s">
        <v>14667</v>
      </c>
    </row>
    <row r="11131" spans="1:2">
      <c r="A11131" s="223" t="s">
        <v>1</v>
      </c>
      <c r="B11131" s="223" t="s">
        <v>14668</v>
      </c>
    </row>
    <row r="11132" spans="1:2">
      <c r="A11132" s="223" t="s">
        <v>3179</v>
      </c>
      <c r="B11132" s="223" t="s">
        <v>14669</v>
      </c>
    </row>
    <row r="11133" spans="1:2">
      <c r="A11133" s="223" t="s">
        <v>40607</v>
      </c>
      <c r="B11133" s="223" t="s">
        <v>14670</v>
      </c>
    </row>
    <row r="11134" spans="1:2">
      <c r="A11134" s="223" t="s">
        <v>0</v>
      </c>
      <c r="B11134" s="223" t="s">
        <v>14671</v>
      </c>
    </row>
    <row r="11135" spans="1:2">
      <c r="A11135" s="223" t="s">
        <v>40607</v>
      </c>
      <c r="B11135" s="223" t="s">
        <v>14672</v>
      </c>
    </row>
    <row r="11136" spans="1:2">
      <c r="A11136" s="223" t="s">
        <v>40606</v>
      </c>
      <c r="B11136" s="223" t="s">
        <v>14673</v>
      </c>
    </row>
    <row r="11137" spans="1:2">
      <c r="A11137" s="223" t="s">
        <v>3179</v>
      </c>
      <c r="B11137" s="223" t="s">
        <v>14674</v>
      </c>
    </row>
    <row r="11138" spans="1:2">
      <c r="A11138" s="223" t="s">
        <v>0</v>
      </c>
      <c r="B11138" s="223" t="s">
        <v>14675</v>
      </c>
    </row>
    <row r="11139" spans="1:2">
      <c r="A11139" s="223" t="s">
        <v>1</v>
      </c>
      <c r="B11139" s="223" t="s">
        <v>14676</v>
      </c>
    </row>
    <row r="11140" spans="1:2">
      <c r="A11140" s="223" t="s">
        <v>1</v>
      </c>
      <c r="B11140" s="223" t="s">
        <v>14677</v>
      </c>
    </row>
    <row r="11141" spans="1:2">
      <c r="A11141" s="223" t="s">
        <v>40608</v>
      </c>
      <c r="B11141" s="223" t="s">
        <v>14678</v>
      </c>
    </row>
    <row r="11142" spans="1:2">
      <c r="A11142" s="223" t="s">
        <v>0</v>
      </c>
      <c r="B11142" s="223" t="s">
        <v>14679</v>
      </c>
    </row>
    <row r="11143" spans="1:2">
      <c r="A11143" s="223" t="s">
        <v>40607</v>
      </c>
      <c r="B11143" s="223" t="s">
        <v>14680</v>
      </c>
    </row>
    <row r="11144" spans="1:2">
      <c r="A11144" s="223" t="s">
        <v>1</v>
      </c>
      <c r="B11144" s="223" t="s">
        <v>14681</v>
      </c>
    </row>
    <row r="11145" spans="1:2">
      <c r="A11145" s="223" t="s">
        <v>1</v>
      </c>
      <c r="B11145" s="223" t="s">
        <v>14682</v>
      </c>
    </row>
    <row r="11146" spans="1:2">
      <c r="A11146" s="223" t="s">
        <v>40607</v>
      </c>
      <c r="B11146" s="223" t="s">
        <v>14683</v>
      </c>
    </row>
    <row r="11147" spans="1:2">
      <c r="A11147" s="223" t="s">
        <v>0</v>
      </c>
      <c r="B11147" s="223" t="s">
        <v>14684</v>
      </c>
    </row>
    <row r="11148" spans="1:2">
      <c r="A11148" s="223" t="s">
        <v>40607</v>
      </c>
      <c r="B11148" s="223" t="s">
        <v>14685</v>
      </c>
    </row>
    <row r="11149" spans="1:2">
      <c r="A11149" s="223" t="s">
        <v>3179</v>
      </c>
      <c r="B11149" s="223" t="s">
        <v>14686</v>
      </c>
    </row>
    <row r="11150" spans="1:2">
      <c r="A11150" s="223" t="s">
        <v>40607</v>
      </c>
      <c r="B11150" s="223" t="s">
        <v>14687</v>
      </c>
    </row>
    <row r="11151" spans="1:2">
      <c r="A11151" s="223" t="s">
        <v>40607</v>
      </c>
      <c r="B11151" s="223" t="s">
        <v>14688</v>
      </c>
    </row>
    <row r="11152" spans="1:2">
      <c r="A11152" s="223" t="s">
        <v>3179</v>
      </c>
      <c r="B11152" s="223" t="s">
        <v>14689</v>
      </c>
    </row>
    <row r="11153" spans="1:2">
      <c r="A11153" s="223" t="s">
        <v>3179</v>
      </c>
      <c r="B11153" s="223" t="s">
        <v>14690</v>
      </c>
    </row>
    <row r="11154" spans="1:2">
      <c r="A11154" s="223" t="s">
        <v>40607</v>
      </c>
      <c r="B11154" s="223" t="s">
        <v>14691</v>
      </c>
    </row>
    <row r="11155" spans="1:2">
      <c r="A11155" s="223" t="s">
        <v>3179</v>
      </c>
      <c r="B11155" s="223" t="s">
        <v>14692</v>
      </c>
    </row>
    <row r="11156" spans="1:2">
      <c r="A11156" s="223" t="s">
        <v>3179</v>
      </c>
      <c r="B11156" s="223" t="s">
        <v>14693</v>
      </c>
    </row>
    <row r="11157" spans="1:2">
      <c r="A11157" s="223" t="s">
        <v>40608</v>
      </c>
      <c r="B11157" s="223" t="s">
        <v>14694</v>
      </c>
    </row>
    <row r="11158" spans="1:2">
      <c r="A11158" s="223" t="s">
        <v>1</v>
      </c>
      <c r="B11158" s="223" t="s">
        <v>14695</v>
      </c>
    </row>
    <row r="11159" spans="1:2">
      <c r="A11159" s="223" t="s">
        <v>40605</v>
      </c>
      <c r="B11159" s="223" t="s">
        <v>14696</v>
      </c>
    </row>
    <row r="11160" spans="1:2">
      <c r="A11160" s="223" t="s">
        <v>1</v>
      </c>
      <c r="B11160" s="223" t="s">
        <v>14697</v>
      </c>
    </row>
    <row r="11161" spans="1:2">
      <c r="A11161" s="223" t="s">
        <v>40607</v>
      </c>
      <c r="B11161" s="223" t="s">
        <v>14698</v>
      </c>
    </row>
    <row r="11162" spans="1:2">
      <c r="A11162" s="223" t="s">
        <v>40605</v>
      </c>
      <c r="B11162" s="223" t="s">
        <v>14699</v>
      </c>
    </row>
    <row r="11163" spans="1:2">
      <c r="A11163" s="223" t="s">
        <v>40607</v>
      </c>
      <c r="B11163" s="223" t="s">
        <v>14700</v>
      </c>
    </row>
    <row r="11164" spans="1:2">
      <c r="A11164" s="223" t="s">
        <v>1</v>
      </c>
      <c r="B11164" s="223" t="s">
        <v>14701</v>
      </c>
    </row>
    <row r="11165" spans="1:2">
      <c r="A11165" s="223" t="s">
        <v>40607</v>
      </c>
      <c r="B11165" s="223" t="s">
        <v>14702</v>
      </c>
    </row>
    <row r="11166" spans="1:2">
      <c r="A11166" s="223" t="s">
        <v>1</v>
      </c>
      <c r="B11166" s="223" t="s">
        <v>14703</v>
      </c>
    </row>
    <row r="11167" spans="1:2">
      <c r="A11167" s="223" t="s">
        <v>3179</v>
      </c>
      <c r="B11167" s="223" t="s">
        <v>14704</v>
      </c>
    </row>
    <row r="11168" spans="1:2">
      <c r="A11168" s="223" t="s">
        <v>1</v>
      </c>
      <c r="B11168" s="223" t="s">
        <v>14705</v>
      </c>
    </row>
    <row r="11169" spans="1:2">
      <c r="A11169" s="223" t="s">
        <v>40605</v>
      </c>
      <c r="B11169" s="223" t="s">
        <v>14706</v>
      </c>
    </row>
    <row r="11170" spans="1:2">
      <c r="A11170" s="223" t="s">
        <v>1</v>
      </c>
      <c r="B11170" s="223" t="s">
        <v>14707</v>
      </c>
    </row>
    <row r="11171" spans="1:2">
      <c r="A11171" s="223" t="s">
        <v>0</v>
      </c>
      <c r="B11171" s="223" t="s">
        <v>14708</v>
      </c>
    </row>
    <row r="11172" spans="1:2">
      <c r="A11172" s="223" t="s">
        <v>1</v>
      </c>
      <c r="B11172" s="223" t="s">
        <v>14709</v>
      </c>
    </row>
    <row r="11173" spans="1:2">
      <c r="A11173" s="223" t="s">
        <v>1</v>
      </c>
      <c r="B11173" s="223" t="s">
        <v>14710</v>
      </c>
    </row>
    <row r="11174" spans="1:2">
      <c r="A11174" s="223" t="s">
        <v>1</v>
      </c>
      <c r="B11174" s="223" t="s">
        <v>14711</v>
      </c>
    </row>
    <row r="11175" spans="1:2">
      <c r="A11175" s="223" t="s">
        <v>1</v>
      </c>
      <c r="B11175" s="223" t="s">
        <v>14712</v>
      </c>
    </row>
    <row r="11176" spans="1:2">
      <c r="A11176" s="223" t="s">
        <v>40607</v>
      </c>
      <c r="B11176" s="223" t="s">
        <v>14713</v>
      </c>
    </row>
    <row r="11177" spans="1:2">
      <c r="A11177" s="223" t="s">
        <v>0</v>
      </c>
      <c r="B11177" s="223" t="s">
        <v>14714</v>
      </c>
    </row>
    <row r="11178" spans="1:2">
      <c r="A11178" s="223" t="s">
        <v>0</v>
      </c>
      <c r="B11178" s="223" t="s">
        <v>14715</v>
      </c>
    </row>
    <row r="11179" spans="1:2">
      <c r="A11179" s="223" t="s">
        <v>1</v>
      </c>
      <c r="B11179" s="223" t="s">
        <v>14716</v>
      </c>
    </row>
    <row r="11180" spans="1:2">
      <c r="A11180" s="223" t="s">
        <v>40607</v>
      </c>
      <c r="B11180" s="223" t="s">
        <v>14717</v>
      </c>
    </row>
    <row r="11181" spans="1:2">
      <c r="A11181" s="223" t="s">
        <v>3179</v>
      </c>
      <c r="B11181" s="223" t="s">
        <v>14718</v>
      </c>
    </row>
    <row r="11182" spans="1:2">
      <c r="A11182" s="223" t="s">
        <v>1</v>
      </c>
      <c r="B11182" s="223" t="s">
        <v>14719</v>
      </c>
    </row>
    <row r="11183" spans="1:2">
      <c r="A11183" s="223" t="s">
        <v>40608</v>
      </c>
      <c r="B11183" s="223" t="s">
        <v>14720</v>
      </c>
    </row>
    <row r="11184" spans="1:2">
      <c r="A11184" s="223" t="s">
        <v>3179</v>
      </c>
      <c r="B11184" s="223" t="s">
        <v>14721</v>
      </c>
    </row>
    <row r="11185" spans="1:2">
      <c r="A11185" s="223" t="s">
        <v>40608</v>
      </c>
      <c r="B11185" s="223" t="s">
        <v>14722</v>
      </c>
    </row>
    <row r="11186" spans="1:2">
      <c r="A11186" s="223" t="s">
        <v>40606</v>
      </c>
      <c r="B11186" s="223" t="s">
        <v>14723</v>
      </c>
    </row>
    <row r="11187" spans="1:2">
      <c r="A11187" s="223" t="s">
        <v>1</v>
      </c>
      <c r="B11187" s="223" t="s">
        <v>14724</v>
      </c>
    </row>
    <row r="11188" spans="1:2">
      <c r="A11188" s="223" t="s">
        <v>1</v>
      </c>
      <c r="B11188" s="223" t="s">
        <v>14725</v>
      </c>
    </row>
    <row r="11189" spans="1:2">
      <c r="A11189" s="223" t="s">
        <v>40605</v>
      </c>
      <c r="B11189" s="223" t="s">
        <v>14726</v>
      </c>
    </row>
    <row r="11190" spans="1:2">
      <c r="A11190" s="223" t="s">
        <v>0</v>
      </c>
      <c r="B11190" s="223" t="s">
        <v>14727</v>
      </c>
    </row>
    <row r="11191" spans="1:2">
      <c r="A11191" s="223" t="s">
        <v>1</v>
      </c>
      <c r="B11191" s="223" t="s">
        <v>14728</v>
      </c>
    </row>
    <row r="11192" spans="1:2">
      <c r="A11192" s="223" t="s">
        <v>40607</v>
      </c>
      <c r="B11192" s="223" t="s">
        <v>14729</v>
      </c>
    </row>
    <row r="11193" spans="1:2">
      <c r="A11193" s="223" t="s">
        <v>40605</v>
      </c>
      <c r="B11193" s="223" t="s">
        <v>14730</v>
      </c>
    </row>
    <row r="11194" spans="1:2">
      <c r="A11194" s="223" t="s">
        <v>40606</v>
      </c>
      <c r="B11194" s="223" t="s">
        <v>14731</v>
      </c>
    </row>
    <row r="11195" spans="1:2">
      <c r="A11195" s="223" t="s">
        <v>40607</v>
      </c>
      <c r="B11195" s="223" t="s">
        <v>14732</v>
      </c>
    </row>
    <row r="11196" spans="1:2">
      <c r="A11196" s="223" t="s">
        <v>40608</v>
      </c>
      <c r="B11196" s="223" t="s">
        <v>14733</v>
      </c>
    </row>
    <row r="11197" spans="1:2">
      <c r="A11197" s="223" t="s">
        <v>40605</v>
      </c>
      <c r="B11197" s="223" t="s">
        <v>14734</v>
      </c>
    </row>
    <row r="11198" spans="1:2">
      <c r="A11198" s="223" t="s">
        <v>3179</v>
      </c>
      <c r="B11198" s="223" t="s">
        <v>14735</v>
      </c>
    </row>
    <row r="11199" spans="1:2">
      <c r="A11199" s="223" t="s">
        <v>40607</v>
      </c>
      <c r="B11199" s="223" t="s">
        <v>14736</v>
      </c>
    </row>
    <row r="11200" spans="1:2">
      <c r="A11200" s="223" t="s">
        <v>40607</v>
      </c>
      <c r="B11200" s="223" t="s">
        <v>14737</v>
      </c>
    </row>
    <row r="11201" spans="1:2">
      <c r="A11201" s="223" t="s">
        <v>1</v>
      </c>
      <c r="B11201" s="223" t="s">
        <v>14738</v>
      </c>
    </row>
    <row r="11202" spans="1:2">
      <c r="A11202" s="223" t="s">
        <v>1</v>
      </c>
      <c r="B11202" s="223" t="s">
        <v>14739</v>
      </c>
    </row>
    <row r="11203" spans="1:2">
      <c r="A11203" s="223" t="s">
        <v>0</v>
      </c>
      <c r="B11203" s="223" t="s">
        <v>14740</v>
      </c>
    </row>
    <row r="11204" spans="1:2">
      <c r="A11204" s="223" t="s">
        <v>0</v>
      </c>
      <c r="B11204" s="223" t="s">
        <v>14741</v>
      </c>
    </row>
    <row r="11205" spans="1:2">
      <c r="A11205" s="223" t="s">
        <v>40605</v>
      </c>
      <c r="B11205" s="223" t="s">
        <v>14742</v>
      </c>
    </row>
    <row r="11206" spans="1:2">
      <c r="A11206" s="223" t="s">
        <v>0</v>
      </c>
      <c r="B11206" s="223" t="s">
        <v>14743</v>
      </c>
    </row>
    <row r="11207" spans="1:2">
      <c r="A11207" s="223" t="s">
        <v>40608</v>
      </c>
      <c r="B11207" s="223" t="s">
        <v>14744</v>
      </c>
    </row>
    <row r="11208" spans="1:2">
      <c r="A11208" s="223" t="s">
        <v>0</v>
      </c>
      <c r="B11208" s="223" t="s">
        <v>14745</v>
      </c>
    </row>
    <row r="11209" spans="1:2">
      <c r="A11209" s="223" t="s">
        <v>40608</v>
      </c>
      <c r="B11209" s="223" t="s">
        <v>14746</v>
      </c>
    </row>
    <row r="11210" spans="1:2">
      <c r="A11210" s="223" t="s">
        <v>40607</v>
      </c>
      <c r="B11210" s="223" t="s">
        <v>14747</v>
      </c>
    </row>
    <row r="11211" spans="1:2">
      <c r="A11211" s="223" t="s">
        <v>3179</v>
      </c>
      <c r="B11211" s="223" t="s">
        <v>14748</v>
      </c>
    </row>
    <row r="11212" spans="1:2">
      <c r="A11212" s="223" t="s">
        <v>1</v>
      </c>
      <c r="B11212" s="223" t="s">
        <v>14749</v>
      </c>
    </row>
    <row r="11213" spans="1:2">
      <c r="A11213" s="223" t="s">
        <v>40607</v>
      </c>
      <c r="B11213" s="223" t="s">
        <v>14750</v>
      </c>
    </row>
    <row r="11214" spans="1:2">
      <c r="A11214" s="223" t="s">
        <v>1</v>
      </c>
      <c r="B11214" s="223" t="s">
        <v>14751</v>
      </c>
    </row>
    <row r="11215" spans="1:2">
      <c r="A11215" s="223" t="s">
        <v>1</v>
      </c>
      <c r="B11215" s="223" t="s">
        <v>14752</v>
      </c>
    </row>
    <row r="11216" spans="1:2">
      <c r="A11216" s="223" t="s">
        <v>0</v>
      </c>
      <c r="B11216" s="223" t="s">
        <v>14753</v>
      </c>
    </row>
    <row r="11217" spans="1:2">
      <c r="A11217" s="223" t="s">
        <v>1</v>
      </c>
      <c r="B11217" s="223" t="s">
        <v>14754</v>
      </c>
    </row>
    <row r="11218" spans="1:2">
      <c r="A11218" s="223" t="s">
        <v>0</v>
      </c>
      <c r="B11218" s="223" t="s">
        <v>14755</v>
      </c>
    </row>
    <row r="11219" spans="1:2">
      <c r="A11219" s="223" t="s">
        <v>1</v>
      </c>
      <c r="B11219" s="223" t="s">
        <v>14756</v>
      </c>
    </row>
    <row r="11220" spans="1:2">
      <c r="A11220" s="223" t="s">
        <v>1</v>
      </c>
      <c r="B11220" s="223" t="e">
        <f>-L-isoaspartate O-methyltransferase</f>
        <v>#NAME?</v>
      </c>
    </row>
    <row r="11221" spans="1:2">
      <c r="A11221" s="223" t="s">
        <v>3179</v>
      </c>
      <c r="B11221" s="223" t="s">
        <v>14757</v>
      </c>
    </row>
    <row r="11222" spans="1:2">
      <c r="A11222" s="223" t="s">
        <v>1</v>
      </c>
      <c r="B11222" s="223" t="s">
        <v>14758</v>
      </c>
    </row>
    <row r="11223" spans="1:2">
      <c r="A11223" s="223" t="s">
        <v>1</v>
      </c>
      <c r="B11223" s="223" t="s">
        <v>14759</v>
      </c>
    </row>
    <row r="11224" spans="1:2">
      <c r="A11224" s="223" t="s">
        <v>0</v>
      </c>
      <c r="B11224" s="223" t="s">
        <v>14760</v>
      </c>
    </row>
    <row r="11225" spans="1:2">
      <c r="A11225" s="223" t="s">
        <v>3179</v>
      </c>
      <c r="B11225" s="223" t="s">
        <v>14761</v>
      </c>
    </row>
    <row r="11226" spans="1:2">
      <c r="A11226" s="223" t="s">
        <v>0</v>
      </c>
      <c r="B11226" s="223" t="s">
        <v>14762</v>
      </c>
    </row>
    <row r="11227" spans="1:2">
      <c r="A11227" s="223" t="s">
        <v>40606</v>
      </c>
      <c r="B11227" s="223" t="s">
        <v>14763</v>
      </c>
    </row>
    <row r="11228" spans="1:2">
      <c r="A11228" s="223" t="s">
        <v>3179</v>
      </c>
      <c r="B11228" s="223" t="s">
        <v>14764</v>
      </c>
    </row>
    <row r="11229" spans="1:2">
      <c r="A11229" s="223" t="s">
        <v>40606</v>
      </c>
      <c r="B11229" s="223" t="s">
        <v>14765</v>
      </c>
    </row>
    <row r="11230" spans="1:2">
      <c r="A11230" s="223" t="s">
        <v>0</v>
      </c>
      <c r="B11230" s="223" t="s">
        <v>14766</v>
      </c>
    </row>
    <row r="11231" spans="1:2">
      <c r="A11231" s="223" t="s">
        <v>0</v>
      </c>
      <c r="B11231" s="223" t="s">
        <v>14767</v>
      </c>
    </row>
    <row r="11232" spans="1:2">
      <c r="A11232" s="223" t="s">
        <v>40607</v>
      </c>
      <c r="B11232" s="223" t="s">
        <v>14768</v>
      </c>
    </row>
    <row r="11233" spans="1:2">
      <c r="A11233" s="223" t="s">
        <v>40607</v>
      </c>
      <c r="B11233" s="223" t="s">
        <v>14769</v>
      </c>
    </row>
    <row r="11234" spans="1:2">
      <c r="A11234" s="223" t="s">
        <v>40607</v>
      </c>
      <c r="B11234" s="223" t="s">
        <v>14770</v>
      </c>
    </row>
    <row r="11235" spans="1:2">
      <c r="A11235" s="223" t="s">
        <v>40607</v>
      </c>
      <c r="B11235" s="223" t="s">
        <v>14771</v>
      </c>
    </row>
    <row r="11236" spans="1:2">
      <c r="A11236" s="223" t="s">
        <v>3179</v>
      </c>
      <c r="B11236" s="223" t="s">
        <v>14772</v>
      </c>
    </row>
    <row r="11237" spans="1:2">
      <c r="A11237" s="223" t="s">
        <v>1</v>
      </c>
      <c r="B11237" s="223" t="s">
        <v>14773</v>
      </c>
    </row>
    <row r="11238" spans="1:2">
      <c r="A11238" s="223" t="s">
        <v>1</v>
      </c>
      <c r="B11238" s="223" t="s">
        <v>14774</v>
      </c>
    </row>
    <row r="11239" spans="1:2">
      <c r="A11239" s="223" t="s">
        <v>1</v>
      </c>
      <c r="B11239" s="223" t="s">
        <v>14775</v>
      </c>
    </row>
    <row r="11240" spans="1:2">
      <c r="A11240" s="223" t="s">
        <v>0</v>
      </c>
      <c r="B11240" s="223" t="s">
        <v>14776</v>
      </c>
    </row>
    <row r="11241" spans="1:2">
      <c r="A11241" s="223" t="s">
        <v>40606</v>
      </c>
      <c r="B11241" s="223" t="s">
        <v>14777</v>
      </c>
    </row>
    <row r="11242" spans="1:2">
      <c r="A11242" s="223" t="s">
        <v>1</v>
      </c>
      <c r="B11242" s="223" t="s">
        <v>14778</v>
      </c>
    </row>
    <row r="11243" spans="1:2">
      <c r="A11243" s="223" t="s">
        <v>40607</v>
      </c>
      <c r="B11243" s="223" t="s">
        <v>14779</v>
      </c>
    </row>
    <row r="11244" spans="1:2">
      <c r="A11244" s="223" t="s">
        <v>1</v>
      </c>
      <c r="B11244" s="223" t="s">
        <v>14780</v>
      </c>
    </row>
    <row r="11245" spans="1:2">
      <c r="A11245" s="223" t="s">
        <v>40606</v>
      </c>
      <c r="B11245" s="223" t="s">
        <v>14781</v>
      </c>
    </row>
    <row r="11246" spans="1:2">
      <c r="A11246" s="223" t="s">
        <v>40607</v>
      </c>
      <c r="B11246" s="223" t="s">
        <v>14782</v>
      </c>
    </row>
    <row r="11247" spans="1:2">
      <c r="A11247" s="223" t="s">
        <v>0</v>
      </c>
      <c r="B11247" s="223" t="s">
        <v>14783</v>
      </c>
    </row>
    <row r="11248" spans="1:2">
      <c r="A11248" s="223" t="s">
        <v>0</v>
      </c>
      <c r="B11248" s="223" t="s">
        <v>14784</v>
      </c>
    </row>
    <row r="11249" spans="1:2">
      <c r="A11249" s="223" t="s">
        <v>0</v>
      </c>
      <c r="B11249" s="223" t="s">
        <v>14785</v>
      </c>
    </row>
    <row r="11250" spans="1:2">
      <c r="A11250" s="223" t="s">
        <v>0</v>
      </c>
      <c r="B11250" s="223" t="s">
        <v>14786</v>
      </c>
    </row>
    <row r="11251" spans="1:2">
      <c r="A11251" s="223" t="s">
        <v>40605</v>
      </c>
      <c r="B11251" s="223" t="s">
        <v>14787</v>
      </c>
    </row>
    <row r="11252" spans="1:2">
      <c r="A11252" s="223" t="s">
        <v>3179</v>
      </c>
      <c r="B11252" s="223" t="s">
        <v>14788</v>
      </c>
    </row>
    <row r="11253" spans="1:2">
      <c r="A11253" s="223" t="s">
        <v>40607</v>
      </c>
      <c r="B11253" s="223" t="s">
        <v>14789</v>
      </c>
    </row>
    <row r="11254" spans="1:2">
      <c r="A11254" s="223" t="s">
        <v>0</v>
      </c>
      <c r="B11254" s="223" t="s">
        <v>14790</v>
      </c>
    </row>
    <row r="11255" spans="1:2">
      <c r="A11255" s="223" t="s">
        <v>1</v>
      </c>
      <c r="B11255" s="223" t="s">
        <v>14791</v>
      </c>
    </row>
    <row r="11256" spans="1:2">
      <c r="A11256" s="223" t="s">
        <v>3179</v>
      </c>
      <c r="B11256" s="223" t="s">
        <v>14792</v>
      </c>
    </row>
    <row r="11257" spans="1:2">
      <c r="A11257" s="223" t="s">
        <v>40605</v>
      </c>
      <c r="B11257" s="223" t="s">
        <v>14793</v>
      </c>
    </row>
    <row r="11258" spans="1:2">
      <c r="A11258" s="223" t="s">
        <v>3179</v>
      </c>
      <c r="B11258" s="223" t="s">
        <v>14794</v>
      </c>
    </row>
    <row r="11259" spans="1:2">
      <c r="A11259" s="223" t="s">
        <v>1</v>
      </c>
      <c r="B11259" s="223" t="s">
        <v>14795</v>
      </c>
    </row>
    <row r="11260" spans="1:2">
      <c r="A11260" s="223" t="s">
        <v>40607</v>
      </c>
      <c r="B11260" s="223" t="s">
        <v>14796</v>
      </c>
    </row>
    <row r="11261" spans="1:2">
      <c r="A11261" s="223" t="s">
        <v>0</v>
      </c>
      <c r="B11261" s="223" t="s">
        <v>14797</v>
      </c>
    </row>
    <row r="11262" spans="1:2">
      <c r="A11262" s="223" t="s">
        <v>1</v>
      </c>
      <c r="B11262" s="223" t="s">
        <v>14798</v>
      </c>
    </row>
    <row r="11263" spans="1:2">
      <c r="A11263" s="223" t="s">
        <v>40607</v>
      </c>
      <c r="B11263" s="223" t="s">
        <v>14799</v>
      </c>
    </row>
    <row r="11264" spans="1:2">
      <c r="A11264" s="223" t="s">
        <v>3179</v>
      </c>
      <c r="B11264" s="223" t="s">
        <v>14800</v>
      </c>
    </row>
    <row r="11265" spans="1:2">
      <c r="A11265" s="223" t="s">
        <v>1</v>
      </c>
      <c r="B11265" s="223" t="s">
        <v>14801</v>
      </c>
    </row>
    <row r="11266" spans="1:2">
      <c r="A11266" s="223" t="s">
        <v>40606</v>
      </c>
      <c r="B11266" s="223" t="s">
        <v>14802</v>
      </c>
    </row>
    <row r="11267" spans="1:2">
      <c r="A11267" s="223" t="s">
        <v>3179</v>
      </c>
      <c r="B11267" s="223" t="s">
        <v>14803</v>
      </c>
    </row>
    <row r="11268" spans="1:2">
      <c r="A11268" s="223" t="s">
        <v>1</v>
      </c>
      <c r="B11268" s="223" t="s">
        <v>14804</v>
      </c>
    </row>
    <row r="11269" spans="1:2">
      <c r="A11269" s="223" t="s">
        <v>40606</v>
      </c>
      <c r="B11269" s="223" t="s">
        <v>14805</v>
      </c>
    </row>
    <row r="11270" spans="1:2">
      <c r="A11270" s="223" t="s">
        <v>1</v>
      </c>
      <c r="B11270" s="223" t="s">
        <v>14806</v>
      </c>
    </row>
    <row r="11271" spans="1:2">
      <c r="A11271" s="223" t="s">
        <v>40606</v>
      </c>
      <c r="B11271" s="223" t="s">
        <v>14807</v>
      </c>
    </row>
    <row r="11272" spans="1:2">
      <c r="A11272" s="223" t="s">
        <v>40607</v>
      </c>
      <c r="B11272" s="223" t="s">
        <v>14808</v>
      </c>
    </row>
    <row r="11273" spans="1:2">
      <c r="A11273" s="223" t="s">
        <v>40607</v>
      </c>
      <c r="B11273" s="223" t="s">
        <v>14809</v>
      </c>
    </row>
    <row r="11274" spans="1:2">
      <c r="A11274" s="223" t="s">
        <v>40608</v>
      </c>
      <c r="B11274" s="223" t="s">
        <v>14810</v>
      </c>
    </row>
    <row r="11275" spans="1:2">
      <c r="A11275" s="223" t="s">
        <v>0</v>
      </c>
      <c r="B11275" s="223" t="s">
        <v>14811</v>
      </c>
    </row>
    <row r="11276" spans="1:2">
      <c r="A11276" s="223" t="s">
        <v>0</v>
      </c>
      <c r="B11276" s="223" t="s">
        <v>14812</v>
      </c>
    </row>
    <row r="11277" spans="1:2">
      <c r="A11277" s="223" t="s">
        <v>0</v>
      </c>
      <c r="B11277" s="223" t="s">
        <v>14813</v>
      </c>
    </row>
    <row r="11278" spans="1:2">
      <c r="A11278" s="223" t="s">
        <v>40606</v>
      </c>
      <c r="B11278" s="223" t="s">
        <v>14814</v>
      </c>
    </row>
    <row r="11279" spans="1:2">
      <c r="A11279" s="223" t="s">
        <v>0</v>
      </c>
      <c r="B11279" s="223" t="s">
        <v>14815</v>
      </c>
    </row>
    <row r="11280" spans="1:2">
      <c r="A11280" s="223" t="s">
        <v>40605</v>
      </c>
      <c r="B11280" s="223" t="s">
        <v>14816</v>
      </c>
    </row>
    <row r="11281" spans="1:2">
      <c r="A11281" s="223" t="s">
        <v>0</v>
      </c>
      <c r="B11281" s="223" t="s">
        <v>14817</v>
      </c>
    </row>
    <row r="11282" spans="1:2">
      <c r="A11282" s="223" t="s">
        <v>3179</v>
      </c>
      <c r="B11282" s="223" t="s">
        <v>14818</v>
      </c>
    </row>
    <row r="11283" spans="1:2">
      <c r="A11283" s="223" t="s">
        <v>0</v>
      </c>
      <c r="B11283" s="223" t="s">
        <v>14819</v>
      </c>
    </row>
    <row r="11284" spans="1:2">
      <c r="A11284" s="223" t="s">
        <v>1</v>
      </c>
      <c r="B11284" s="223" t="s">
        <v>14820</v>
      </c>
    </row>
    <row r="11285" spans="1:2">
      <c r="A11285" s="223" t="s">
        <v>1</v>
      </c>
      <c r="B11285" s="223" t="s">
        <v>14821</v>
      </c>
    </row>
    <row r="11286" spans="1:2">
      <c r="A11286" s="223" t="s">
        <v>1</v>
      </c>
      <c r="B11286" s="223" t="s">
        <v>14822</v>
      </c>
    </row>
    <row r="11287" spans="1:2">
      <c r="A11287" s="223" t="s">
        <v>40607</v>
      </c>
      <c r="B11287" s="223" t="s">
        <v>14823</v>
      </c>
    </row>
    <row r="11288" spans="1:2">
      <c r="A11288" s="223" t="s">
        <v>0</v>
      </c>
      <c r="B11288" s="223" t="s">
        <v>14824</v>
      </c>
    </row>
    <row r="11289" spans="1:2">
      <c r="A11289" s="223" t="s">
        <v>40607</v>
      </c>
      <c r="B11289" s="223" t="s">
        <v>14825</v>
      </c>
    </row>
    <row r="11290" spans="1:2">
      <c r="A11290" s="223" t="s">
        <v>0</v>
      </c>
      <c r="B11290" s="223" t="s">
        <v>14826</v>
      </c>
    </row>
    <row r="11291" spans="1:2">
      <c r="A11291" s="223" t="s">
        <v>0</v>
      </c>
      <c r="B11291" s="223" t="s">
        <v>14827</v>
      </c>
    </row>
    <row r="11292" spans="1:2">
      <c r="A11292" s="223" t="s">
        <v>0</v>
      </c>
      <c r="B11292" s="223" t="s">
        <v>14828</v>
      </c>
    </row>
    <row r="11293" spans="1:2">
      <c r="A11293" s="223" t="s">
        <v>40606</v>
      </c>
      <c r="B11293" s="223" t="s">
        <v>14829</v>
      </c>
    </row>
    <row r="11294" spans="1:2">
      <c r="A11294" s="223" t="s">
        <v>1</v>
      </c>
      <c r="B11294" s="223" t="s">
        <v>14830</v>
      </c>
    </row>
    <row r="11295" spans="1:2">
      <c r="A11295" s="223" t="s">
        <v>40607</v>
      </c>
      <c r="B11295" s="223" t="s">
        <v>14831</v>
      </c>
    </row>
    <row r="11296" spans="1:2">
      <c r="A11296" s="223" t="s">
        <v>0</v>
      </c>
      <c r="B11296" s="223" t="s">
        <v>14832</v>
      </c>
    </row>
    <row r="11297" spans="1:2">
      <c r="A11297" s="223" t="s">
        <v>3179</v>
      </c>
      <c r="B11297" s="223" t="s">
        <v>14833</v>
      </c>
    </row>
    <row r="11298" spans="1:2">
      <c r="A11298" s="223" t="s">
        <v>1</v>
      </c>
      <c r="B11298" s="223" t="s">
        <v>14834</v>
      </c>
    </row>
    <row r="11299" spans="1:2">
      <c r="A11299" s="223" t="s">
        <v>40605</v>
      </c>
      <c r="B11299" s="223" t="s">
        <v>14835</v>
      </c>
    </row>
    <row r="11300" spans="1:2">
      <c r="A11300" s="223" t="s">
        <v>0</v>
      </c>
      <c r="B11300" s="223" t="s">
        <v>14836</v>
      </c>
    </row>
    <row r="11301" spans="1:2">
      <c r="A11301" s="223" t="s">
        <v>1</v>
      </c>
      <c r="B11301" s="223" t="s">
        <v>14837</v>
      </c>
    </row>
    <row r="11302" spans="1:2">
      <c r="A11302" s="223" t="s">
        <v>40605</v>
      </c>
      <c r="B11302" s="223" t="s">
        <v>14838</v>
      </c>
    </row>
    <row r="11303" spans="1:2">
      <c r="A11303" s="223" t="s">
        <v>3179</v>
      </c>
      <c r="B11303" s="223" t="s">
        <v>14839</v>
      </c>
    </row>
    <row r="11304" spans="1:2">
      <c r="A11304" s="223" t="s">
        <v>40605</v>
      </c>
      <c r="B11304" s="223" t="s">
        <v>14840</v>
      </c>
    </row>
    <row r="11305" spans="1:2">
      <c r="A11305" s="223" t="s">
        <v>1</v>
      </c>
      <c r="B11305" s="223" t="s">
        <v>14841</v>
      </c>
    </row>
    <row r="11306" spans="1:2">
      <c r="A11306" s="223" t="s">
        <v>1</v>
      </c>
      <c r="B11306" s="223" t="s">
        <v>14842</v>
      </c>
    </row>
    <row r="11307" spans="1:2">
      <c r="A11307" s="223" t="s">
        <v>0</v>
      </c>
      <c r="B11307" s="223" t="s">
        <v>14843</v>
      </c>
    </row>
    <row r="11308" spans="1:2">
      <c r="A11308" s="223" t="s">
        <v>1</v>
      </c>
      <c r="B11308" s="223" t="s">
        <v>14844</v>
      </c>
    </row>
    <row r="11309" spans="1:2">
      <c r="A11309" s="223" t="s">
        <v>1</v>
      </c>
      <c r="B11309" s="223" t="s">
        <v>14845</v>
      </c>
    </row>
    <row r="11310" spans="1:2">
      <c r="A11310" s="223" t="s">
        <v>40607</v>
      </c>
      <c r="B11310" s="223" t="s">
        <v>14846</v>
      </c>
    </row>
    <row r="11311" spans="1:2">
      <c r="A11311" s="223" t="s">
        <v>40606</v>
      </c>
      <c r="B11311" s="223" t="s">
        <v>14847</v>
      </c>
    </row>
    <row r="11312" spans="1:2">
      <c r="A11312" s="223" t="s">
        <v>1</v>
      </c>
      <c r="B11312" s="223" t="s">
        <v>14848</v>
      </c>
    </row>
    <row r="11313" spans="1:2">
      <c r="A11313" s="223" t="s">
        <v>40607</v>
      </c>
      <c r="B11313" s="223" t="s">
        <v>14849</v>
      </c>
    </row>
    <row r="11314" spans="1:2">
      <c r="A11314" s="223" t="s">
        <v>1</v>
      </c>
      <c r="B11314" s="223" t="s">
        <v>14850</v>
      </c>
    </row>
    <row r="11315" spans="1:2">
      <c r="A11315" s="223" t="s">
        <v>40607</v>
      </c>
      <c r="B11315" s="223" t="s">
        <v>14851</v>
      </c>
    </row>
    <row r="11316" spans="1:2">
      <c r="A11316" s="223" t="s">
        <v>1</v>
      </c>
      <c r="B11316" s="223" t="s">
        <v>14852</v>
      </c>
    </row>
    <row r="11317" spans="1:2">
      <c r="A11317" s="223" t="s">
        <v>40607</v>
      </c>
      <c r="B11317" s="223" t="s">
        <v>14853</v>
      </c>
    </row>
    <row r="11318" spans="1:2">
      <c r="A11318" s="223" t="s">
        <v>3179</v>
      </c>
      <c r="B11318" s="223" t="s">
        <v>14854</v>
      </c>
    </row>
    <row r="11319" spans="1:2">
      <c r="A11319" s="223" t="s">
        <v>1</v>
      </c>
      <c r="B11319" s="223" t="s">
        <v>14855</v>
      </c>
    </row>
    <row r="11320" spans="1:2">
      <c r="A11320" s="223" t="s">
        <v>1</v>
      </c>
      <c r="B11320" s="223" t="s">
        <v>14856</v>
      </c>
    </row>
    <row r="11321" spans="1:2">
      <c r="A11321" s="223" t="s">
        <v>1</v>
      </c>
      <c r="B11321" s="223" t="s">
        <v>14857</v>
      </c>
    </row>
    <row r="11322" spans="1:2">
      <c r="A11322" s="223" t="s">
        <v>0</v>
      </c>
      <c r="B11322" s="223" t="s">
        <v>14858</v>
      </c>
    </row>
    <row r="11323" spans="1:2">
      <c r="A11323" s="223" t="s">
        <v>0</v>
      </c>
      <c r="B11323" s="223" t="s">
        <v>14859</v>
      </c>
    </row>
    <row r="11324" spans="1:2">
      <c r="A11324" s="223" t="s">
        <v>40605</v>
      </c>
      <c r="B11324" s="223" t="s">
        <v>14860</v>
      </c>
    </row>
    <row r="11325" spans="1:2">
      <c r="A11325" s="223" t="s">
        <v>40607</v>
      </c>
      <c r="B11325" s="223" t="s">
        <v>14861</v>
      </c>
    </row>
    <row r="11326" spans="1:2">
      <c r="A11326" s="223" t="s">
        <v>40606</v>
      </c>
      <c r="B11326" s="223" t="s">
        <v>14862</v>
      </c>
    </row>
    <row r="11327" spans="1:2">
      <c r="A11327" s="223" t="s">
        <v>40606</v>
      </c>
      <c r="B11327" s="223" t="s">
        <v>14863</v>
      </c>
    </row>
    <row r="11328" spans="1:2">
      <c r="A11328" s="223" t="s">
        <v>40605</v>
      </c>
      <c r="B11328" s="223" t="s">
        <v>14864</v>
      </c>
    </row>
    <row r="11329" spans="1:2">
      <c r="A11329" s="223" t="s">
        <v>3179</v>
      </c>
      <c r="B11329" s="223" t="s">
        <v>14865</v>
      </c>
    </row>
    <row r="11330" spans="1:2">
      <c r="A11330" s="223" t="s">
        <v>1</v>
      </c>
      <c r="B11330" s="223" t="s">
        <v>14866</v>
      </c>
    </row>
    <row r="11331" spans="1:2">
      <c r="A11331" s="223" t="s">
        <v>40606</v>
      </c>
      <c r="B11331" s="223" t="s">
        <v>14867</v>
      </c>
    </row>
    <row r="11332" spans="1:2">
      <c r="A11332" s="223" t="s">
        <v>1</v>
      </c>
      <c r="B11332" s="223" t="s">
        <v>14868</v>
      </c>
    </row>
    <row r="11333" spans="1:2">
      <c r="A11333" s="223" t="s">
        <v>0</v>
      </c>
      <c r="B11333" s="223" t="s">
        <v>14869</v>
      </c>
    </row>
    <row r="11334" spans="1:2">
      <c r="A11334" s="223" t="s">
        <v>1</v>
      </c>
      <c r="B11334" s="223" t="s">
        <v>14870</v>
      </c>
    </row>
    <row r="11335" spans="1:2">
      <c r="A11335" s="223" t="s">
        <v>40608</v>
      </c>
      <c r="B11335" s="223" t="s">
        <v>14871</v>
      </c>
    </row>
    <row r="11336" spans="1:2">
      <c r="A11336" s="223" t="s">
        <v>1</v>
      </c>
      <c r="B11336" s="223" t="s">
        <v>14872</v>
      </c>
    </row>
    <row r="11337" spans="1:2">
      <c r="A11337" s="223" t="s">
        <v>40607</v>
      </c>
      <c r="B11337" s="223" t="s">
        <v>14873</v>
      </c>
    </row>
    <row r="11338" spans="1:2">
      <c r="A11338" s="223" t="s">
        <v>40606</v>
      </c>
      <c r="B11338" s="223" t="s">
        <v>14874</v>
      </c>
    </row>
    <row r="11339" spans="1:2">
      <c r="A11339" s="223" t="s">
        <v>0</v>
      </c>
      <c r="B11339" s="223" t="s">
        <v>14875</v>
      </c>
    </row>
    <row r="11340" spans="1:2">
      <c r="A11340" s="223" t="s">
        <v>0</v>
      </c>
      <c r="B11340" s="223" t="s">
        <v>14876</v>
      </c>
    </row>
    <row r="11341" spans="1:2">
      <c r="A11341" s="223" t="s">
        <v>1</v>
      </c>
      <c r="B11341" s="223" t="s">
        <v>14877</v>
      </c>
    </row>
    <row r="11342" spans="1:2">
      <c r="A11342" s="223" t="s">
        <v>1</v>
      </c>
      <c r="B11342" s="223" t="s">
        <v>14878</v>
      </c>
    </row>
    <row r="11343" spans="1:2">
      <c r="A11343" s="223" t="s">
        <v>40607</v>
      </c>
      <c r="B11343" s="223" t="s">
        <v>14879</v>
      </c>
    </row>
    <row r="11344" spans="1:2">
      <c r="A11344" s="223" t="s">
        <v>40607</v>
      </c>
      <c r="B11344" s="223" t="s">
        <v>14880</v>
      </c>
    </row>
    <row r="11345" spans="1:2">
      <c r="A11345" s="223" t="s">
        <v>40605</v>
      </c>
      <c r="B11345" s="223" t="s">
        <v>14881</v>
      </c>
    </row>
    <row r="11346" spans="1:2">
      <c r="A11346" s="223" t="s">
        <v>3179</v>
      </c>
      <c r="B11346" s="223" t="s">
        <v>14882</v>
      </c>
    </row>
    <row r="11347" spans="1:2">
      <c r="A11347" s="223" t="s">
        <v>3179</v>
      </c>
      <c r="B11347" s="223" t="s">
        <v>14883</v>
      </c>
    </row>
    <row r="11348" spans="1:2">
      <c r="A11348" s="223" t="s">
        <v>40607</v>
      </c>
      <c r="B11348" s="223" t="s">
        <v>14884</v>
      </c>
    </row>
    <row r="11349" spans="1:2">
      <c r="A11349" s="223" t="s">
        <v>3179</v>
      </c>
      <c r="B11349" s="223" t="s">
        <v>14885</v>
      </c>
    </row>
    <row r="11350" spans="1:2">
      <c r="A11350" s="223" t="s">
        <v>40608</v>
      </c>
      <c r="B11350" s="223" t="s">
        <v>14886</v>
      </c>
    </row>
    <row r="11351" spans="1:2">
      <c r="A11351" s="223" t="s">
        <v>0</v>
      </c>
      <c r="B11351" s="223" t="s">
        <v>14887</v>
      </c>
    </row>
    <row r="11352" spans="1:2">
      <c r="A11352" s="223" t="s">
        <v>1</v>
      </c>
      <c r="B11352" s="223" t="s">
        <v>14888</v>
      </c>
    </row>
    <row r="11353" spans="1:2">
      <c r="A11353" s="223" t="s">
        <v>1</v>
      </c>
      <c r="B11353" s="223" t="s">
        <v>14889</v>
      </c>
    </row>
    <row r="11354" spans="1:2">
      <c r="A11354" s="223" t="s">
        <v>40607</v>
      </c>
      <c r="B11354" s="223" t="s">
        <v>14890</v>
      </c>
    </row>
    <row r="11355" spans="1:2">
      <c r="A11355" s="223" t="s">
        <v>1</v>
      </c>
      <c r="B11355" s="223" t="s">
        <v>14891</v>
      </c>
    </row>
    <row r="11356" spans="1:2">
      <c r="A11356" s="223" t="s">
        <v>1</v>
      </c>
      <c r="B11356" s="223" t="s">
        <v>14892</v>
      </c>
    </row>
    <row r="11357" spans="1:2">
      <c r="A11357" s="223" t="s">
        <v>40607</v>
      </c>
      <c r="B11357" s="223" t="s">
        <v>14893</v>
      </c>
    </row>
    <row r="11358" spans="1:2">
      <c r="A11358" s="223" t="s">
        <v>40607</v>
      </c>
      <c r="B11358" s="223" t="s">
        <v>14894</v>
      </c>
    </row>
    <row r="11359" spans="1:2">
      <c r="A11359" s="223" t="s">
        <v>1</v>
      </c>
      <c r="B11359" s="223" t="s">
        <v>14895</v>
      </c>
    </row>
    <row r="11360" spans="1:2">
      <c r="A11360" s="223" t="s">
        <v>40607</v>
      </c>
      <c r="B11360" s="223" t="s">
        <v>14896</v>
      </c>
    </row>
    <row r="11361" spans="1:2">
      <c r="A11361" s="223" t="s">
        <v>1</v>
      </c>
      <c r="B11361" s="223" t="s">
        <v>14897</v>
      </c>
    </row>
    <row r="11362" spans="1:2">
      <c r="A11362" s="223" t="s">
        <v>40607</v>
      </c>
      <c r="B11362" s="223" t="s">
        <v>14898</v>
      </c>
    </row>
    <row r="11363" spans="1:2">
      <c r="A11363" s="223" t="s">
        <v>1</v>
      </c>
      <c r="B11363" s="223" t="s">
        <v>14899</v>
      </c>
    </row>
    <row r="11364" spans="1:2">
      <c r="A11364" s="223" t="s">
        <v>40607</v>
      </c>
      <c r="B11364" s="223" t="s">
        <v>14900</v>
      </c>
    </row>
    <row r="11365" spans="1:2">
      <c r="A11365" s="223" t="s">
        <v>0</v>
      </c>
      <c r="B11365" s="223" t="s">
        <v>14901</v>
      </c>
    </row>
    <row r="11366" spans="1:2">
      <c r="A11366" s="223" t="s">
        <v>40607</v>
      </c>
      <c r="B11366" s="223" t="s">
        <v>14902</v>
      </c>
    </row>
    <row r="11367" spans="1:2">
      <c r="A11367" s="223" t="s">
        <v>1</v>
      </c>
      <c r="B11367" s="223" t="s">
        <v>14903</v>
      </c>
    </row>
    <row r="11368" spans="1:2">
      <c r="A11368" s="223" t="s">
        <v>1</v>
      </c>
      <c r="B11368" s="223" t="s">
        <v>14904</v>
      </c>
    </row>
    <row r="11369" spans="1:2">
      <c r="A11369" s="223" t="s">
        <v>1</v>
      </c>
      <c r="B11369" s="223" t="s">
        <v>14905</v>
      </c>
    </row>
    <row r="11370" spans="1:2">
      <c r="A11370" s="223" t="s">
        <v>40606</v>
      </c>
      <c r="B11370" s="223" t="s">
        <v>14906</v>
      </c>
    </row>
    <row r="11371" spans="1:2">
      <c r="A11371" s="223" t="s">
        <v>40607</v>
      </c>
      <c r="B11371" s="223" t="s">
        <v>14907</v>
      </c>
    </row>
    <row r="11372" spans="1:2">
      <c r="A11372" s="223" t="s">
        <v>1</v>
      </c>
      <c r="B11372" s="223" t="s">
        <v>14908</v>
      </c>
    </row>
    <row r="11373" spans="1:2">
      <c r="A11373" s="223" t="s">
        <v>1</v>
      </c>
      <c r="B11373" s="223" t="s">
        <v>14909</v>
      </c>
    </row>
    <row r="11374" spans="1:2">
      <c r="A11374" s="223" t="s">
        <v>1</v>
      </c>
      <c r="B11374" s="223" t="s">
        <v>14910</v>
      </c>
    </row>
    <row r="11375" spans="1:2">
      <c r="A11375" s="223" t="s">
        <v>40607</v>
      </c>
      <c r="B11375" s="223" t="s">
        <v>14911</v>
      </c>
    </row>
    <row r="11376" spans="1:2">
      <c r="A11376" s="223" t="s">
        <v>1</v>
      </c>
      <c r="B11376" s="223" t="s">
        <v>14912</v>
      </c>
    </row>
    <row r="11377" spans="1:2">
      <c r="A11377" s="223" t="s">
        <v>0</v>
      </c>
      <c r="B11377" s="223" t="s">
        <v>14913</v>
      </c>
    </row>
    <row r="11378" spans="1:2">
      <c r="A11378" s="223" t="s">
        <v>1</v>
      </c>
      <c r="B11378" s="223" t="s">
        <v>14914</v>
      </c>
    </row>
    <row r="11379" spans="1:2">
      <c r="A11379" s="223" t="s">
        <v>3179</v>
      </c>
      <c r="B11379" s="223" t="s">
        <v>14915</v>
      </c>
    </row>
    <row r="11380" spans="1:2">
      <c r="A11380" s="223" t="s">
        <v>40608</v>
      </c>
      <c r="B11380" s="223" t="s">
        <v>14916</v>
      </c>
    </row>
    <row r="11381" spans="1:2">
      <c r="A11381" s="223" t="s">
        <v>1</v>
      </c>
      <c r="B11381" s="223" t="s">
        <v>14917</v>
      </c>
    </row>
    <row r="11382" spans="1:2">
      <c r="A11382" s="223" t="s">
        <v>1</v>
      </c>
      <c r="B11382" s="223" t="s">
        <v>14918</v>
      </c>
    </row>
    <row r="11383" spans="1:2">
      <c r="A11383" s="223" t="s">
        <v>40607</v>
      </c>
      <c r="B11383" s="223" t="s">
        <v>14919</v>
      </c>
    </row>
    <row r="11384" spans="1:2">
      <c r="A11384" s="223" t="s">
        <v>40607</v>
      </c>
      <c r="B11384" s="223" t="s">
        <v>14920</v>
      </c>
    </row>
    <row r="11385" spans="1:2">
      <c r="A11385" s="223" t="s">
        <v>1</v>
      </c>
      <c r="B11385" s="223" t="s">
        <v>14921</v>
      </c>
    </row>
    <row r="11386" spans="1:2">
      <c r="A11386" s="223" t="s">
        <v>3179</v>
      </c>
      <c r="B11386" s="223" t="s">
        <v>14922</v>
      </c>
    </row>
    <row r="11387" spans="1:2">
      <c r="A11387" s="223" t="s">
        <v>40607</v>
      </c>
      <c r="B11387" s="223" t="s">
        <v>14923</v>
      </c>
    </row>
    <row r="11388" spans="1:2">
      <c r="A11388" s="223" t="s">
        <v>3179</v>
      </c>
      <c r="B11388" s="223" t="s">
        <v>14924</v>
      </c>
    </row>
    <row r="11389" spans="1:2">
      <c r="A11389" s="223" t="s">
        <v>1</v>
      </c>
      <c r="B11389" s="223" t="s">
        <v>14925</v>
      </c>
    </row>
    <row r="11390" spans="1:2">
      <c r="A11390" s="223" t="s">
        <v>3179</v>
      </c>
      <c r="B11390" s="223" t="s">
        <v>14926</v>
      </c>
    </row>
    <row r="11391" spans="1:2">
      <c r="A11391" s="223" t="s">
        <v>40607</v>
      </c>
      <c r="B11391" s="223" t="s">
        <v>14927</v>
      </c>
    </row>
    <row r="11392" spans="1:2">
      <c r="A11392" s="223" t="s">
        <v>40607</v>
      </c>
      <c r="B11392" s="223" t="s">
        <v>14928</v>
      </c>
    </row>
    <row r="11393" spans="1:2">
      <c r="A11393" s="223" t="s">
        <v>1</v>
      </c>
      <c r="B11393" s="223" t="s">
        <v>14929</v>
      </c>
    </row>
    <row r="11394" spans="1:2">
      <c r="A11394" s="223" t="s">
        <v>40607</v>
      </c>
      <c r="B11394" s="223" t="s">
        <v>14930</v>
      </c>
    </row>
    <row r="11395" spans="1:2">
      <c r="A11395" s="223" t="s">
        <v>40607</v>
      </c>
      <c r="B11395" s="223" t="s">
        <v>14931</v>
      </c>
    </row>
    <row r="11396" spans="1:2">
      <c r="A11396" s="223" t="s">
        <v>3179</v>
      </c>
      <c r="B11396" s="223" t="s">
        <v>14932</v>
      </c>
    </row>
    <row r="11397" spans="1:2">
      <c r="A11397" s="223" t="s">
        <v>3179</v>
      </c>
      <c r="B11397" s="223" t="s">
        <v>14933</v>
      </c>
    </row>
    <row r="11398" spans="1:2">
      <c r="A11398" s="223" t="s">
        <v>0</v>
      </c>
      <c r="B11398" s="223" t="s">
        <v>14934</v>
      </c>
    </row>
    <row r="11399" spans="1:2">
      <c r="A11399" s="223" t="s">
        <v>40607</v>
      </c>
      <c r="B11399" s="223" t="s">
        <v>14935</v>
      </c>
    </row>
    <row r="11400" spans="1:2">
      <c r="A11400" s="223" t="s">
        <v>1</v>
      </c>
      <c r="B11400" s="223" t="s">
        <v>14936</v>
      </c>
    </row>
    <row r="11401" spans="1:2">
      <c r="A11401" s="223" t="s">
        <v>3179</v>
      </c>
      <c r="B11401" s="223" t="s">
        <v>14937</v>
      </c>
    </row>
    <row r="11402" spans="1:2">
      <c r="A11402" s="223" t="s">
        <v>1</v>
      </c>
      <c r="B11402" s="223" t="s">
        <v>14938</v>
      </c>
    </row>
    <row r="11403" spans="1:2">
      <c r="A11403" s="223" t="s">
        <v>3179</v>
      </c>
      <c r="B11403" s="223" t="s">
        <v>14939</v>
      </c>
    </row>
    <row r="11404" spans="1:2">
      <c r="A11404" s="223" t="s">
        <v>3179</v>
      </c>
      <c r="B11404" s="223" t="s">
        <v>14940</v>
      </c>
    </row>
    <row r="11405" spans="1:2">
      <c r="A11405" s="223" t="s">
        <v>1</v>
      </c>
      <c r="B11405" s="223" t="s">
        <v>14941</v>
      </c>
    </row>
    <row r="11406" spans="1:2">
      <c r="A11406" s="223" t="s">
        <v>40605</v>
      </c>
      <c r="B11406" s="223" t="s">
        <v>14942</v>
      </c>
    </row>
    <row r="11407" spans="1:2">
      <c r="A11407" s="223" t="s">
        <v>1</v>
      </c>
      <c r="B11407" s="223" t="s">
        <v>14943</v>
      </c>
    </row>
    <row r="11408" spans="1:2">
      <c r="A11408" s="223" t="s">
        <v>0</v>
      </c>
      <c r="B11408" s="223" t="s">
        <v>14944</v>
      </c>
    </row>
    <row r="11409" spans="1:2">
      <c r="A11409" s="223" t="s">
        <v>40605</v>
      </c>
      <c r="B11409" s="223" t="s">
        <v>14945</v>
      </c>
    </row>
    <row r="11410" spans="1:2">
      <c r="A11410" s="223" t="s">
        <v>0</v>
      </c>
      <c r="B11410" s="223" t="s">
        <v>14946</v>
      </c>
    </row>
    <row r="11411" spans="1:2">
      <c r="A11411" s="223" t="s">
        <v>40605</v>
      </c>
      <c r="B11411" s="223" t="s">
        <v>14947</v>
      </c>
    </row>
    <row r="11412" spans="1:2">
      <c r="A11412" s="223" t="s">
        <v>1</v>
      </c>
      <c r="B11412" s="223" t="s">
        <v>14948</v>
      </c>
    </row>
    <row r="11413" spans="1:2">
      <c r="A11413" s="223" t="s">
        <v>1</v>
      </c>
      <c r="B11413" s="223" t="s">
        <v>14949</v>
      </c>
    </row>
    <row r="11414" spans="1:2">
      <c r="A11414" s="223" t="s">
        <v>3179</v>
      </c>
      <c r="B11414" s="223" t="s">
        <v>14950</v>
      </c>
    </row>
    <row r="11415" spans="1:2">
      <c r="A11415" s="223" t="s">
        <v>40608</v>
      </c>
      <c r="B11415" s="223" t="s">
        <v>14951</v>
      </c>
    </row>
    <row r="11416" spans="1:2">
      <c r="A11416" s="223" t="s">
        <v>1</v>
      </c>
      <c r="B11416" s="223" t="s">
        <v>14952</v>
      </c>
    </row>
    <row r="11417" spans="1:2">
      <c r="A11417" s="223" t="s">
        <v>40607</v>
      </c>
      <c r="B11417" s="223" t="s">
        <v>14953</v>
      </c>
    </row>
    <row r="11418" spans="1:2">
      <c r="A11418" s="223" t="s">
        <v>0</v>
      </c>
      <c r="B11418" s="223" t="s">
        <v>14954</v>
      </c>
    </row>
    <row r="11419" spans="1:2">
      <c r="A11419" s="223" t="s">
        <v>40607</v>
      </c>
      <c r="B11419" s="223" t="s">
        <v>14955</v>
      </c>
    </row>
    <row r="11420" spans="1:2">
      <c r="A11420" s="223" t="s">
        <v>1</v>
      </c>
      <c r="B11420" s="223" t="s">
        <v>14956</v>
      </c>
    </row>
    <row r="11421" spans="1:2">
      <c r="A11421" s="223" t="s">
        <v>0</v>
      </c>
      <c r="B11421" s="223" t="s">
        <v>14957</v>
      </c>
    </row>
    <row r="11422" spans="1:2">
      <c r="A11422" s="223" t="s">
        <v>40605</v>
      </c>
      <c r="B11422" s="223" t="s">
        <v>14958</v>
      </c>
    </row>
    <row r="11423" spans="1:2">
      <c r="A11423" s="223" t="s">
        <v>1</v>
      </c>
      <c r="B11423" s="223" t="s">
        <v>14959</v>
      </c>
    </row>
    <row r="11424" spans="1:2">
      <c r="A11424" s="223" t="s">
        <v>3179</v>
      </c>
      <c r="B11424" s="223" t="s">
        <v>14960</v>
      </c>
    </row>
    <row r="11425" spans="1:2">
      <c r="A11425" s="223" t="s">
        <v>0</v>
      </c>
      <c r="B11425" s="223" t="s">
        <v>14961</v>
      </c>
    </row>
    <row r="11426" spans="1:2">
      <c r="A11426" s="223" t="s">
        <v>1</v>
      </c>
      <c r="B11426" s="223" t="s">
        <v>14962</v>
      </c>
    </row>
    <row r="11427" spans="1:2">
      <c r="A11427" s="223" t="s">
        <v>40606</v>
      </c>
      <c r="B11427" s="223" t="s">
        <v>14963</v>
      </c>
    </row>
    <row r="11428" spans="1:2">
      <c r="A11428" s="223" t="s">
        <v>0</v>
      </c>
      <c r="B11428" s="223" t="s">
        <v>14964</v>
      </c>
    </row>
    <row r="11429" spans="1:2">
      <c r="A11429" s="223" t="s">
        <v>3179</v>
      </c>
      <c r="B11429" s="223" t="s">
        <v>14965</v>
      </c>
    </row>
    <row r="11430" spans="1:2">
      <c r="A11430" s="223" t="s">
        <v>40606</v>
      </c>
      <c r="B11430" s="223" t="s">
        <v>14966</v>
      </c>
    </row>
    <row r="11431" spans="1:2">
      <c r="A11431" s="223" t="s">
        <v>1</v>
      </c>
      <c r="B11431" s="223" t="s">
        <v>14967</v>
      </c>
    </row>
    <row r="11432" spans="1:2">
      <c r="A11432" s="223" t="s">
        <v>40608</v>
      </c>
      <c r="B11432" s="223" t="s">
        <v>14968</v>
      </c>
    </row>
    <row r="11433" spans="1:2">
      <c r="A11433" s="223" t="s">
        <v>40608</v>
      </c>
      <c r="B11433" s="223" t="s">
        <v>14969</v>
      </c>
    </row>
    <row r="11434" spans="1:2">
      <c r="A11434" s="223" t="s">
        <v>1</v>
      </c>
      <c r="B11434" s="223" t="s">
        <v>14970</v>
      </c>
    </row>
    <row r="11435" spans="1:2">
      <c r="A11435" s="223" t="s">
        <v>1</v>
      </c>
      <c r="B11435" s="223" t="s">
        <v>14971</v>
      </c>
    </row>
    <row r="11436" spans="1:2">
      <c r="A11436" s="223" t="s">
        <v>40608</v>
      </c>
      <c r="B11436" s="223" t="s">
        <v>14972</v>
      </c>
    </row>
    <row r="11437" spans="1:2">
      <c r="A11437" s="223" t="s">
        <v>1</v>
      </c>
      <c r="B11437" s="223" t="s">
        <v>14973</v>
      </c>
    </row>
    <row r="11438" spans="1:2">
      <c r="A11438" s="223" t="s">
        <v>1</v>
      </c>
      <c r="B11438" s="223" t="s">
        <v>14974</v>
      </c>
    </row>
    <row r="11439" spans="1:2">
      <c r="A11439" s="223" t="s">
        <v>40607</v>
      </c>
      <c r="B11439" s="223" t="s">
        <v>14975</v>
      </c>
    </row>
    <row r="11440" spans="1:2">
      <c r="A11440" s="223" t="s">
        <v>1</v>
      </c>
      <c r="B11440" s="223" t="s">
        <v>14976</v>
      </c>
    </row>
    <row r="11441" spans="1:2">
      <c r="A11441" s="223" t="s">
        <v>3179</v>
      </c>
      <c r="B11441" s="223" t="s">
        <v>14977</v>
      </c>
    </row>
    <row r="11442" spans="1:2">
      <c r="A11442" s="223" t="s">
        <v>1</v>
      </c>
      <c r="B11442" s="223" t="s">
        <v>14978</v>
      </c>
    </row>
    <row r="11443" spans="1:2">
      <c r="A11443" s="223" t="s">
        <v>3179</v>
      </c>
      <c r="B11443" s="223" t="s">
        <v>14979</v>
      </c>
    </row>
    <row r="11444" spans="1:2">
      <c r="A11444" s="223" t="s">
        <v>3179</v>
      </c>
      <c r="B11444" s="223" t="s">
        <v>14980</v>
      </c>
    </row>
    <row r="11445" spans="1:2">
      <c r="A11445" s="223" t="s">
        <v>1</v>
      </c>
      <c r="B11445" s="223" t="s">
        <v>14981</v>
      </c>
    </row>
    <row r="11446" spans="1:2">
      <c r="A11446" s="223" t="s">
        <v>1</v>
      </c>
      <c r="B11446" s="223" t="s">
        <v>14982</v>
      </c>
    </row>
    <row r="11447" spans="1:2">
      <c r="A11447" s="223" t="s">
        <v>1</v>
      </c>
      <c r="B11447" s="223" t="s">
        <v>14983</v>
      </c>
    </row>
    <row r="11448" spans="1:2">
      <c r="A11448" s="223" t="s">
        <v>1</v>
      </c>
      <c r="B11448" s="223" t="s">
        <v>14984</v>
      </c>
    </row>
    <row r="11449" spans="1:2">
      <c r="A11449" s="223" t="s">
        <v>1</v>
      </c>
      <c r="B11449" s="223" t="s">
        <v>14985</v>
      </c>
    </row>
    <row r="11450" spans="1:2">
      <c r="A11450" s="223" t="s">
        <v>1</v>
      </c>
      <c r="B11450" s="223" t="s">
        <v>14986</v>
      </c>
    </row>
    <row r="11451" spans="1:2">
      <c r="A11451" s="223" t="s">
        <v>0</v>
      </c>
      <c r="B11451" s="223" t="s">
        <v>14987</v>
      </c>
    </row>
    <row r="11452" spans="1:2">
      <c r="A11452" s="223" t="s">
        <v>40607</v>
      </c>
      <c r="B11452" s="223" t="s">
        <v>14988</v>
      </c>
    </row>
    <row r="11453" spans="1:2">
      <c r="A11453" s="223" t="s">
        <v>0</v>
      </c>
      <c r="B11453" s="223" t="s">
        <v>14989</v>
      </c>
    </row>
    <row r="11454" spans="1:2">
      <c r="A11454" s="223" t="s">
        <v>1</v>
      </c>
      <c r="B11454" s="223" t="s">
        <v>14990</v>
      </c>
    </row>
    <row r="11455" spans="1:2">
      <c r="A11455" s="223" t="s">
        <v>40607</v>
      </c>
      <c r="B11455" s="223" t="s">
        <v>14991</v>
      </c>
    </row>
    <row r="11456" spans="1:2">
      <c r="A11456" s="223" t="s">
        <v>1</v>
      </c>
      <c r="B11456" s="223" t="s">
        <v>14992</v>
      </c>
    </row>
    <row r="11457" spans="1:2">
      <c r="A11457" s="223" t="s">
        <v>3179</v>
      </c>
      <c r="B11457" s="223" t="s">
        <v>14993</v>
      </c>
    </row>
    <row r="11458" spans="1:2">
      <c r="A11458" s="223" t="s">
        <v>3179</v>
      </c>
      <c r="B11458" s="223" t="s">
        <v>14994</v>
      </c>
    </row>
    <row r="11459" spans="1:2">
      <c r="A11459" s="223" t="s">
        <v>40606</v>
      </c>
      <c r="B11459" s="223" t="s">
        <v>14995</v>
      </c>
    </row>
    <row r="11460" spans="1:2">
      <c r="A11460" s="223" t="s">
        <v>3179</v>
      </c>
      <c r="B11460" s="223" t="s">
        <v>14996</v>
      </c>
    </row>
    <row r="11461" spans="1:2">
      <c r="A11461" s="223" t="s">
        <v>1</v>
      </c>
      <c r="B11461" s="223" t="s">
        <v>14997</v>
      </c>
    </row>
    <row r="11462" spans="1:2">
      <c r="A11462" s="223" t="s">
        <v>0</v>
      </c>
      <c r="B11462" s="223" t="s">
        <v>14998</v>
      </c>
    </row>
    <row r="11463" spans="1:2">
      <c r="A11463" s="223" t="s">
        <v>0</v>
      </c>
      <c r="B11463" s="223" t="s">
        <v>14999</v>
      </c>
    </row>
    <row r="11464" spans="1:2">
      <c r="A11464" s="223" t="s">
        <v>3179</v>
      </c>
      <c r="B11464" s="223" t="s">
        <v>15000</v>
      </c>
    </row>
    <row r="11465" spans="1:2">
      <c r="A11465" s="223" t="s">
        <v>40606</v>
      </c>
      <c r="B11465" s="223" t="s">
        <v>15001</v>
      </c>
    </row>
    <row r="11466" spans="1:2">
      <c r="A11466" s="223" t="s">
        <v>40608</v>
      </c>
      <c r="B11466" s="223" t="s">
        <v>15002</v>
      </c>
    </row>
    <row r="11467" spans="1:2">
      <c r="A11467" s="223" t="s">
        <v>3179</v>
      </c>
      <c r="B11467" s="223" t="s">
        <v>15003</v>
      </c>
    </row>
    <row r="11468" spans="1:2">
      <c r="A11468" s="223" t="s">
        <v>1</v>
      </c>
      <c r="B11468" s="223" t="s">
        <v>15004</v>
      </c>
    </row>
    <row r="11469" spans="1:2">
      <c r="A11469" s="223" t="s">
        <v>0</v>
      </c>
      <c r="B11469" s="223" t="s">
        <v>15005</v>
      </c>
    </row>
    <row r="11470" spans="1:2">
      <c r="A11470" s="223" t="s">
        <v>40607</v>
      </c>
      <c r="B11470" s="223" t="s">
        <v>15006</v>
      </c>
    </row>
    <row r="11471" spans="1:2">
      <c r="A11471" s="223" t="s">
        <v>0</v>
      </c>
      <c r="B11471" s="223" t="s">
        <v>15007</v>
      </c>
    </row>
    <row r="11472" spans="1:2">
      <c r="A11472" s="223" t="s">
        <v>1</v>
      </c>
      <c r="B11472" s="223" t="s">
        <v>15008</v>
      </c>
    </row>
    <row r="11473" spans="1:2">
      <c r="A11473" s="223" t="s">
        <v>40607</v>
      </c>
      <c r="B11473" s="223" t="s">
        <v>15009</v>
      </c>
    </row>
    <row r="11474" spans="1:2">
      <c r="A11474" s="223" t="s">
        <v>40605</v>
      </c>
      <c r="B11474" s="223" t="s">
        <v>15010</v>
      </c>
    </row>
    <row r="11475" spans="1:2">
      <c r="A11475" s="223" t="s">
        <v>40607</v>
      </c>
      <c r="B11475" s="223" t="s">
        <v>15011</v>
      </c>
    </row>
    <row r="11476" spans="1:2">
      <c r="A11476" s="223" t="s">
        <v>0</v>
      </c>
      <c r="B11476" s="223" t="s">
        <v>15012</v>
      </c>
    </row>
    <row r="11477" spans="1:2">
      <c r="A11477" s="223" t="s">
        <v>1</v>
      </c>
      <c r="B11477" s="223" t="s">
        <v>15013</v>
      </c>
    </row>
    <row r="11478" spans="1:2">
      <c r="A11478" s="223" t="s">
        <v>0</v>
      </c>
      <c r="B11478" s="223" t="s">
        <v>15014</v>
      </c>
    </row>
    <row r="11479" spans="1:2">
      <c r="A11479" s="223" t="s">
        <v>0</v>
      </c>
      <c r="B11479" s="223" t="s">
        <v>15015</v>
      </c>
    </row>
    <row r="11480" spans="1:2">
      <c r="A11480" s="223" t="s">
        <v>0</v>
      </c>
      <c r="B11480" s="223" t="s">
        <v>15016</v>
      </c>
    </row>
    <row r="11481" spans="1:2">
      <c r="A11481" s="223" t="s">
        <v>40607</v>
      </c>
      <c r="B11481" s="223" t="e">
        <f ca="1">-L-isoaspartate(D-aspartate) O-methyltransferase</f>
        <v>#NAME?</v>
      </c>
    </row>
    <row r="11482" spans="1:2">
      <c r="A11482" s="223" t="s">
        <v>1</v>
      </c>
      <c r="B11482" s="223" t="s">
        <v>15017</v>
      </c>
    </row>
    <row r="11483" spans="1:2">
      <c r="A11483" s="223" t="s">
        <v>3179</v>
      </c>
      <c r="B11483" s="223" t="s">
        <v>15018</v>
      </c>
    </row>
    <row r="11484" spans="1:2">
      <c r="A11484" s="223" t="s">
        <v>1</v>
      </c>
      <c r="B11484" s="223" t="s">
        <v>15019</v>
      </c>
    </row>
    <row r="11485" spans="1:2">
      <c r="A11485" s="223" t="s">
        <v>3179</v>
      </c>
      <c r="B11485" s="223" t="s">
        <v>15020</v>
      </c>
    </row>
    <row r="11486" spans="1:2">
      <c r="A11486" s="223" t="s">
        <v>40608</v>
      </c>
      <c r="B11486" s="223" t="s">
        <v>15021</v>
      </c>
    </row>
    <row r="11487" spans="1:2">
      <c r="A11487" s="223" t="s">
        <v>3179</v>
      </c>
      <c r="B11487" s="223" t="s">
        <v>15022</v>
      </c>
    </row>
    <row r="11488" spans="1:2">
      <c r="A11488" s="223" t="s">
        <v>1</v>
      </c>
      <c r="B11488" s="223" t="s">
        <v>15023</v>
      </c>
    </row>
    <row r="11489" spans="1:2">
      <c r="A11489" s="223" t="s">
        <v>0</v>
      </c>
      <c r="B11489" s="223" t="s">
        <v>15024</v>
      </c>
    </row>
    <row r="11490" spans="1:2">
      <c r="A11490" s="223" t="s">
        <v>1</v>
      </c>
      <c r="B11490" s="223" t="s">
        <v>15025</v>
      </c>
    </row>
    <row r="11491" spans="1:2">
      <c r="A11491" s="223" t="s">
        <v>1</v>
      </c>
      <c r="B11491" s="223" t="s">
        <v>15026</v>
      </c>
    </row>
    <row r="11492" spans="1:2">
      <c r="A11492" s="223" t="s">
        <v>1</v>
      </c>
      <c r="B11492" s="223" t="s">
        <v>15027</v>
      </c>
    </row>
    <row r="11493" spans="1:2">
      <c r="A11493" s="223" t="s">
        <v>40606</v>
      </c>
      <c r="B11493" s="223" t="s">
        <v>15028</v>
      </c>
    </row>
    <row r="11494" spans="1:2">
      <c r="A11494" s="223" t="s">
        <v>1</v>
      </c>
      <c r="B11494" s="223" t="s">
        <v>15029</v>
      </c>
    </row>
    <row r="11495" spans="1:2">
      <c r="A11495" s="223" t="s">
        <v>0</v>
      </c>
      <c r="B11495" s="223" t="s">
        <v>15030</v>
      </c>
    </row>
    <row r="11496" spans="1:2">
      <c r="A11496" s="223" t="s">
        <v>1</v>
      </c>
      <c r="B11496" s="223" t="s">
        <v>15031</v>
      </c>
    </row>
    <row r="11497" spans="1:2">
      <c r="A11497" s="223" t="s">
        <v>3179</v>
      </c>
      <c r="B11497" s="223" t="s">
        <v>15032</v>
      </c>
    </row>
    <row r="11498" spans="1:2">
      <c r="A11498" s="223" t="s">
        <v>40605</v>
      </c>
      <c r="B11498" s="223" t="s">
        <v>15033</v>
      </c>
    </row>
    <row r="11499" spans="1:2">
      <c r="A11499" s="223" t="s">
        <v>40607</v>
      </c>
      <c r="B11499" s="223" t="s">
        <v>15034</v>
      </c>
    </row>
    <row r="11500" spans="1:2">
      <c r="A11500" s="223" t="s">
        <v>1</v>
      </c>
      <c r="B11500" s="223" t="s">
        <v>15035</v>
      </c>
    </row>
    <row r="11501" spans="1:2">
      <c r="A11501" s="223" t="s">
        <v>0</v>
      </c>
      <c r="B11501" s="223" t="s">
        <v>15036</v>
      </c>
    </row>
    <row r="11502" spans="1:2">
      <c r="A11502" s="223" t="s">
        <v>1</v>
      </c>
      <c r="B11502" s="223" t="s">
        <v>15037</v>
      </c>
    </row>
    <row r="11503" spans="1:2">
      <c r="A11503" s="223" t="s">
        <v>1</v>
      </c>
      <c r="B11503" s="223" t="s">
        <v>15038</v>
      </c>
    </row>
    <row r="11504" spans="1:2">
      <c r="A11504" s="223" t="s">
        <v>3179</v>
      </c>
      <c r="B11504" s="223" t="s">
        <v>15039</v>
      </c>
    </row>
    <row r="11505" spans="1:2">
      <c r="A11505" s="223" t="s">
        <v>1</v>
      </c>
      <c r="B11505" s="223" t="s">
        <v>15040</v>
      </c>
    </row>
    <row r="11506" spans="1:2">
      <c r="A11506" s="223" t="s">
        <v>3179</v>
      </c>
      <c r="B11506" s="223" t="s">
        <v>15041</v>
      </c>
    </row>
    <row r="11507" spans="1:2">
      <c r="A11507" s="223" t="s">
        <v>3179</v>
      </c>
      <c r="B11507" s="223" t="s">
        <v>15042</v>
      </c>
    </row>
    <row r="11508" spans="1:2">
      <c r="A11508" s="223" t="s">
        <v>40607</v>
      </c>
      <c r="B11508" s="223" t="s">
        <v>15043</v>
      </c>
    </row>
    <row r="11509" spans="1:2">
      <c r="A11509" s="223" t="s">
        <v>40607</v>
      </c>
      <c r="B11509" s="223" t="s">
        <v>15044</v>
      </c>
    </row>
    <row r="11510" spans="1:2">
      <c r="A11510" s="223" t="s">
        <v>40608</v>
      </c>
      <c r="B11510" s="223" t="s">
        <v>15045</v>
      </c>
    </row>
    <row r="11511" spans="1:2">
      <c r="A11511" s="223" t="s">
        <v>40605</v>
      </c>
      <c r="B11511" s="223" t="s">
        <v>15046</v>
      </c>
    </row>
    <row r="11512" spans="1:2">
      <c r="A11512" s="223" t="s">
        <v>3179</v>
      </c>
      <c r="B11512" s="223" t="s">
        <v>15047</v>
      </c>
    </row>
    <row r="11513" spans="1:2">
      <c r="A11513" s="223" t="s">
        <v>0</v>
      </c>
      <c r="B11513" s="223" t="s">
        <v>15048</v>
      </c>
    </row>
    <row r="11514" spans="1:2">
      <c r="A11514" s="223" t="s">
        <v>3179</v>
      </c>
      <c r="B11514" s="223" t="s">
        <v>15049</v>
      </c>
    </row>
    <row r="11515" spans="1:2">
      <c r="A11515" s="223" t="s">
        <v>3179</v>
      </c>
      <c r="B11515" s="223" t="s">
        <v>15050</v>
      </c>
    </row>
    <row r="11516" spans="1:2">
      <c r="A11516" s="223" t="s">
        <v>3179</v>
      </c>
      <c r="B11516" s="223" t="s">
        <v>15051</v>
      </c>
    </row>
    <row r="11517" spans="1:2">
      <c r="A11517" s="223" t="s">
        <v>40605</v>
      </c>
      <c r="B11517" s="223" t="s">
        <v>15052</v>
      </c>
    </row>
    <row r="11518" spans="1:2">
      <c r="A11518" s="223" t="s">
        <v>1</v>
      </c>
      <c r="B11518" s="223" t="s">
        <v>15053</v>
      </c>
    </row>
    <row r="11519" spans="1:2">
      <c r="A11519" s="223" t="s">
        <v>3179</v>
      </c>
      <c r="B11519" s="223" t="s">
        <v>15054</v>
      </c>
    </row>
    <row r="11520" spans="1:2">
      <c r="A11520" s="223" t="s">
        <v>40605</v>
      </c>
      <c r="B11520" s="223" t="s">
        <v>15055</v>
      </c>
    </row>
    <row r="11521" spans="1:2">
      <c r="A11521" s="223" t="s">
        <v>40607</v>
      </c>
      <c r="B11521" s="223" t="s">
        <v>15056</v>
      </c>
    </row>
    <row r="11522" spans="1:2">
      <c r="A11522" s="223" t="s">
        <v>40607</v>
      </c>
      <c r="B11522" s="223" t="s">
        <v>15057</v>
      </c>
    </row>
    <row r="11523" spans="1:2">
      <c r="A11523" s="223" t="s">
        <v>40608</v>
      </c>
      <c r="B11523" s="223" t="s">
        <v>15058</v>
      </c>
    </row>
    <row r="11524" spans="1:2">
      <c r="A11524" s="223" t="s">
        <v>0</v>
      </c>
      <c r="B11524" s="223" t="s">
        <v>15059</v>
      </c>
    </row>
    <row r="11525" spans="1:2">
      <c r="A11525" s="223" t="s">
        <v>40605</v>
      </c>
      <c r="B11525" s="223" t="s">
        <v>15060</v>
      </c>
    </row>
    <row r="11526" spans="1:2">
      <c r="A11526" s="223" t="s">
        <v>0</v>
      </c>
      <c r="B11526" s="223" t="s">
        <v>15061</v>
      </c>
    </row>
    <row r="11527" spans="1:2">
      <c r="A11527" s="223" t="s">
        <v>40607</v>
      </c>
      <c r="B11527" s="223" t="s">
        <v>15062</v>
      </c>
    </row>
    <row r="11528" spans="1:2">
      <c r="A11528" s="223" t="s">
        <v>3179</v>
      </c>
      <c r="B11528" s="223" t="s">
        <v>15063</v>
      </c>
    </row>
    <row r="11529" spans="1:2">
      <c r="A11529" s="223" t="s">
        <v>40607</v>
      </c>
      <c r="B11529" s="223" t="s">
        <v>15064</v>
      </c>
    </row>
    <row r="11530" spans="1:2">
      <c r="A11530" s="223" t="s">
        <v>40607</v>
      </c>
      <c r="B11530" s="223" t="s">
        <v>15065</v>
      </c>
    </row>
    <row r="11531" spans="1:2">
      <c r="A11531" s="223" t="s">
        <v>40606</v>
      </c>
      <c r="B11531" s="223" t="s">
        <v>15066</v>
      </c>
    </row>
    <row r="11532" spans="1:2">
      <c r="A11532" s="223" t="s">
        <v>3179</v>
      </c>
      <c r="B11532" s="223" t="s">
        <v>15067</v>
      </c>
    </row>
    <row r="11533" spans="1:2">
      <c r="A11533" s="223" t="s">
        <v>1</v>
      </c>
      <c r="B11533" s="223" t="s">
        <v>15068</v>
      </c>
    </row>
    <row r="11534" spans="1:2">
      <c r="A11534" s="223" t="s">
        <v>1</v>
      </c>
      <c r="B11534" s="223" t="s">
        <v>15069</v>
      </c>
    </row>
    <row r="11535" spans="1:2">
      <c r="A11535" s="223" t="s">
        <v>0</v>
      </c>
      <c r="B11535" s="223" t="s">
        <v>15070</v>
      </c>
    </row>
    <row r="11536" spans="1:2">
      <c r="A11536" s="223" t="s">
        <v>1</v>
      </c>
      <c r="B11536" s="223" t="s">
        <v>15071</v>
      </c>
    </row>
    <row r="11537" spans="1:2">
      <c r="A11537" s="223" t="s">
        <v>0</v>
      </c>
      <c r="B11537" s="223" t="s">
        <v>15072</v>
      </c>
    </row>
    <row r="11538" spans="1:2">
      <c r="A11538" s="223" t="s">
        <v>0</v>
      </c>
      <c r="B11538" s="223" t="s">
        <v>15073</v>
      </c>
    </row>
    <row r="11539" spans="1:2">
      <c r="A11539" s="223" t="s">
        <v>40606</v>
      </c>
      <c r="B11539" s="223" t="s">
        <v>15074</v>
      </c>
    </row>
    <row r="11540" spans="1:2">
      <c r="A11540" s="223" t="s">
        <v>40607</v>
      </c>
      <c r="B11540" s="223" t="s">
        <v>15075</v>
      </c>
    </row>
    <row r="11541" spans="1:2">
      <c r="A11541" s="223" t="s">
        <v>1</v>
      </c>
      <c r="B11541" s="223" t="s">
        <v>15076</v>
      </c>
    </row>
    <row r="11542" spans="1:2">
      <c r="A11542" s="223" t="s">
        <v>40607</v>
      </c>
      <c r="B11542" s="223" t="s">
        <v>15077</v>
      </c>
    </row>
    <row r="11543" spans="1:2">
      <c r="A11543" s="223" t="s">
        <v>0</v>
      </c>
      <c r="B11543" s="223" t="s">
        <v>15078</v>
      </c>
    </row>
    <row r="11544" spans="1:2">
      <c r="A11544" s="223" t="s">
        <v>40607</v>
      </c>
      <c r="B11544" s="223" t="s">
        <v>15079</v>
      </c>
    </row>
    <row r="11545" spans="1:2">
      <c r="A11545" s="223" t="s">
        <v>0</v>
      </c>
      <c r="B11545" s="223" t="s">
        <v>15080</v>
      </c>
    </row>
    <row r="11546" spans="1:2">
      <c r="A11546" s="223" t="s">
        <v>40605</v>
      </c>
      <c r="B11546" s="223" t="s">
        <v>15081</v>
      </c>
    </row>
    <row r="11547" spans="1:2">
      <c r="A11547" s="223" t="s">
        <v>0</v>
      </c>
      <c r="B11547" s="223" t="s">
        <v>15082</v>
      </c>
    </row>
    <row r="11548" spans="1:2">
      <c r="A11548" s="223" t="s">
        <v>40607</v>
      </c>
      <c r="B11548" s="223" t="s">
        <v>15083</v>
      </c>
    </row>
    <row r="11549" spans="1:2">
      <c r="A11549" s="223" t="s">
        <v>40607</v>
      </c>
      <c r="B11549" s="223" t="s">
        <v>15084</v>
      </c>
    </row>
    <row r="11550" spans="1:2">
      <c r="A11550" s="223" t="s">
        <v>40608</v>
      </c>
      <c r="B11550" s="223" t="s">
        <v>15085</v>
      </c>
    </row>
    <row r="11551" spans="1:2">
      <c r="A11551" s="223" t="s">
        <v>1</v>
      </c>
      <c r="B11551" s="223" t="s">
        <v>15086</v>
      </c>
    </row>
    <row r="11552" spans="1:2">
      <c r="A11552" s="223" t="s">
        <v>1</v>
      </c>
      <c r="B11552" s="223" t="s">
        <v>15087</v>
      </c>
    </row>
    <row r="11553" spans="1:2">
      <c r="A11553" s="223" t="s">
        <v>40608</v>
      </c>
      <c r="B11553" s="223" t="s">
        <v>15088</v>
      </c>
    </row>
    <row r="11554" spans="1:2">
      <c r="A11554" s="223" t="s">
        <v>3179</v>
      </c>
      <c r="B11554" s="223" t="s">
        <v>15089</v>
      </c>
    </row>
    <row r="11555" spans="1:2">
      <c r="A11555" s="223" t="s">
        <v>3179</v>
      </c>
      <c r="B11555" s="223" t="s">
        <v>15090</v>
      </c>
    </row>
    <row r="11556" spans="1:2">
      <c r="A11556" s="223" t="s">
        <v>40605</v>
      </c>
      <c r="B11556" s="223" t="s">
        <v>15091</v>
      </c>
    </row>
    <row r="11557" spans="1:2">
      <c r="A11557" s="223" t="s">
        <v>0</v>
      </c>
      <c r="B11557" s="223" t="s">
        <v>15092</v>
      </c>
    </row>
    <row r="11558" spans="1:2">
      <c r="A11558" s="223" t="s">
        <v>40607</v>
      </c>
      <c r="B11558" s="223" t="s">
        <v>15093</v>
      </c>
    </row>
    <row r="11559" spans="1:2">
      <c r="A11559" s="223" t="s">
        <v>3179</v>
      </c>
      <c r="B11559" s="223" t="s">
        <v>15094</v>
      </c>
    </row>
    <row r="11560" spans="1:2">
      <c r="A11560" s="223" t="s">
        <v>1</v>
      </c>
      <c r="B11560" s="223" t="s">
        <v>15095</v>
      </c>
    </row>
    <row r="11561" spans="1:2">
      <c r="A11561" s="223" t="s">
        <v>40605</v>
      </c>
      <c r="B11561" s="223" t="s">
        <v>15096</v>
      </c>
    </row>
    <row r="11562" spans="1:2">
      <c r="A11562" s="223" t="s">
        <v>3179</v>
      </c>
      <c r="B11562" s="223" t="s">
        <v>15097</v>
      </c>
    </row>
    <row r="11563" spans="1:2">
      <c r="A11563" s="223" t="s">
        <v>3179</v>
      </c>
      <c r="B11563" s="223" t="s">
        <v>15098</v>
      </c>
    </row>
    <row r="11564" spans="1:2">
      <c r="A11564" s="223" t="s">
        <v>1</v>
      </c>
      <c r="B11564" s="223" t="s">
        <v>15099</v>
      </c>
    </row>
    <row r="11565" spans="1:2">
      <c r="A11565" s="223" t="s">
        <v>40607</v>
      </c>
      <c r="B11565" s="223" t="s">
        <v>15100</v>
      </c>
    </row>
    <row r="11566" spans="1:2">
      <c r="A11566" s="223" t="s">
        <v>1</v>
      </c>
      <c r="B11566" s="223" t="s">
        <v>15101</v>
      </c>
    </row>
    <row r="11567" spans="1:2">
      <c r="A11567" s="223" t="s">
        <v>3179</v>
      </c>
      <c r="B11567" s="223" t="s">
        <v>15102</v>
      </c>
    </row>
    <row r="11568" spans="1:2">
      <c r="A11568" s="223" t="s">
        <v>40607</v>
      </c>
      <c r="B11568" s="223" t="s">
        <v>15103</v>
      </c>
    </row>
    <row r="11569" spans="1:2">
      <c r="A11569" s="223" t="s">
        <v>40605</v>
      </c>
      <c r="B11569" s="223" t="s">
        <v>15104</v>
      </c>
    </row>
    <row r="11570" spans="1:2">
      <c r="A11570" s="223" t="s">
        <v>40605</v>
      </c>
      <c r="B11570" s="223" t="s">
        <v>15105</v>
      </c>
    </row>
    <row r="11571" spans="1:2">
      <c r="A11571" s="223" t="s">
        <v>40608</v>
      </c>
      <c r="B11571" s="223" t="s">
        <v>15106</v>
      </c>
    </row>
    <row r="11572" spans="1:2">
      <c r="A11572" s="223" t="s">
        <v>0</v>
      </c>
      <c r="B11572" s="223" t="s">
        <v>15107</v>
      </c>
    </row>
    <row r="11573" spans="1:2">
      <c r="A11573" s="223" t="s">
        <v>40607</v>
      </c>
      <c r="B11573" s="223" t="s">
        <v>15108</v>
      </c>
    </row>
    <row r="11574" spans="1:2">
      <c r="A11574" s="223" t="s">
        <v>1</v>
      </c>
      <c r="B11574" s="223" t="s">
        <v>15109</v>
      </c>
    </row>
    <row r="11575" spans="1:2">
      <c r="A11575" s="223" t="s">
        <v>40605</v>
      </c>
      <c r="B11575" s="223" t="s">
        <v>15110</v>
      </c>
    </row>
    <row r="11576" spans="1:2">
      <c r="A11576" s="223" t="s">
        <v>0</v>
      </c>
      <c r="B11576" s="223" t="s">
        <v>15111</v>
      </c>
    </row>
    <row r="11577" spans="1:2">
      <c r="A11577" s="223" t="s">
        <v>1</v>
      </c>
      <c r="B11577" s="223" t="s">
        <v>15112</v>
      </c>
    </row>
    <row r="11578" spans="1:2">
      <c r="A11578" s="223" t="s">
        <v>40605</v>
      </c>
      <c r="B11578" s="223" t="s">
        <v>15113</v>
      </c>
    </row>
    <row r="11579" spans="1:2">
      <c r="A11579" s="223" t="s">
        <v>40607</v>
      </c>
      <c r="B11579" s="223" t="s">
        <v>15114</v>
      </c>
    </row>
    <row r="11580" spans="1:2">
      <c r="A11580" s="223" t="s">
        <v>40608</v>
      </c>
      <c r="B11580" s="223" t="s">
        <v>15115</v>
      </c>
    </row>
    <row r="11581" spans="1:2">
      <c r="A11581" s="223" t="s">
        <v>1</v>
      </c>
      <c r="B11581" s="223" t="s">
        <v>15116</v>
      </c>
    </row>
    <row r="11582" spans="1:2">
      <c r="A11582" s="223" t="s">
        <v>3179</v>
      </c>
      <c r="B11582" s="223" t="s">
        <v>15117</v>
      </c>
    </row>
    <row r="11583" spans="1:2">
      <c r="A11583" s="223" t="s">
        <v>0</v>
      </c>
      <c r="B11583" s="223" t="s">
        <v>15118</v>
      </c>
    </row>
    <row r="11584" spans="1:2">
      <c r="A11584" s="223" t="s">
        <v>1</v>
      </c>
      <c r="B11584" s="223" t="s">
        <v>15119</v>
      </c>
    </row>
    <row r="11585" spans="1:2">
      <c r="A11585" s="223" t="s">
        <v>0</v>
      </c>
      <c r="B11585" s="223" t="s">
        <v>15120</v>
      </c>
    </row>
    <row r="11586" spans="1:2">
      <c r="A11586" s="223" t="s">
        <v>40607</v>
      </c>
      <c r="B11586" s="223" t="s">
        <v>15121</v>
      </c>
    </row>
    <row r="11587" spans="1:2">
      <c r="A11587" s="223" t="s">
        <v>40607</v>
      </c>
      <c r="B11587" s="223" t="s">
        <v>15122</v>
      </c>
    </row>
    <row r="11588" spans="1:2">
      <c r="A11588" s="223" t="s">
        <v>1</v>
      </c>
      <c r="B11588" s="223" t="s">
        <v>15123</v>
      </c>
    </row>
    <row r="11589" spans="1:2">
      <c r="A11589" s="223" t="s">
        <v>1</v>
      </c>
      <c r="B11589" s="223" t="s">
        <v>15124</v>
      </c>
    </row>
    <row r="11590" spans="1:2">
      <c r="A11590" s="223" t="s">
        <v>0</v>
      </c>
      <c r="B11590" s="223" t="s">
        <v>15125</v>
      </c>
    </row>
    <row r="11591" spans="1:2">
      <c r="A11591" s="223" t="s">
        <v>40608</v>
      </c>
      <c r="B11591" s="223" t="s">
        <v>15126</v>
      </c>
    </row>
    <row r="11592" spans="1:2">
      <c r="A11592" s="223" t="s">
        <v>40607</v>
      </c>
      <c r="B11592" s="223" t="s">
        <v>15127</v>
      </c>
    </row>
    <row r="11593" spans="1:2">
      <c r="A11593" s="223" t="s">
        <v>3179</v>
      </c>
      <c r="B11593" s="223" t="s">
        <v>15128</v>
      </c>
    </row>
    <row r="11594" spans="1:2">
      <c r="A11594" s="223" t="s">
        <v>40605</v>
      </c>
      <c r="B11594" s="223" t="s">
        <v>15129</v>
      </c>
    </row>
    <row r="11595" spans="1:2">
      <c r="A11595" s="223" t="s">
        <v>1</v>
      </c>
      <c r="B11595" s="223" t="s">
        <v>15130</v>
      </c>
    </row>
    <row r="11596" spans="1:2">
      <c r="A11596" s="223" t="s">
        <v>40607</v>
      </c>
      <c r="B11596" s="223" t="s">
        <v>15131</v>
      </c>
    </row>
    <row r="11597" spans="1:2">
      <c r="A11597" s="223" t="s">
        <v>1</v>
      </c>
      <c r="B11597" s="223" t="s">
        <v>15132</v>
      </c>
    </row>
    <row r="11598" spans="1:2">
      <c r="A11598" s="223" t="s">
        <v>3179</v>
      </c>
      <c r="B11598" s="223" t="s">
        <v>15133</v>
      </c>
    </row>
    <row r="11599" spans="1:2">
      <c r="A11599" s="223" t="s">
        <v>40608</v>
      </c>
      <c r="B11599" s="223" t="s">
        <v>15134</v>
      </c>
    </row>
    <row r="11600" spans="1:2">
      <c r="A11600" s="223" t="s">
        <v>40607</v>
      </c>
      <c r="B11600" s="223" t="s">
        <v>15135</v>
      </c>
    </row>
    <row r="11601" spans="1:2">
      <c r="A11601" s="223" t="s">
        <v>3179</v>
      </c>
      <c r="B11601" s="223" t="s">
        <v>15136</v>
      </c>
    </row>
    <row r="11602" spans="1:2">
      <c r="A11602" s="223" t="s">
        <v>0</v>
      </c>
      <c r="B11602" s="223" t="s">
        <v>15137</v>
      </c>
    </row>
    <row r="11603" spans="1:2">
      <c r="A11603" s="223" t="s">
        <v>0</v>
      </c>
      <c r="B11603" s="223" t="s">
        <v>15138</v>
      </c>
    </row>
    <row r="11604" spans="1:2">
      <c r="A11604" s="223" t="s">
        <v>40607</v>
      </c>
      <c r="B11604" s="223" t="s">
        <v>15139</v>
      </c>
    </row>
    <row r="11605" spans="1:2">
      <c r="A11605" s="223" t="s">
        <v>1</v>
      </c>
      <c r="B11605" s="223" t="s">
        <v>15140</v>
      </c>
    </row>
    <row r="11606" spans="1:2">
      <c r="A11606" s="223" t="s">
        <v>0</v>
      </c>
      <c r="B11606" s="223" t="s">
        <v>15141</v>
      </c>
    </row>
    <row r="11607" spans="1:2">
      <c r="A11607" s="223" t="s">
        <v>1</v>
      </c>
      <c r="B11607" s="223" t="s">
        <v>15142</v>
      </c>
    </row>
    <row r="11608" spans="1:2">
      <c r="A11608" s="223" t="s">
        <v>1</v>
      </c>
      <c r="B11608" s="223" t="s">
        <v>15143</v>
      </c>
    </row>
    <row r="11609" spans="1:2">
      <c r="A11609" s="223" t="s">
        <v>1</v>
      </c>
      <c r="B11609" s="223" t="s">
        <v>15144</v>
      </c>
    </row>
    <row r="11610" spans="1:2">
      <c r="A11610" s="223" t="s">
        <v>40607</v>
      </c>
      <c r="B11610" s="223" t="s">
        <v>15145</v>
      </c>
    </row>
    <row r="11611" spans="1:2">
      <c r="A11611" s="223" t="s">
        <v>40607</v>
      </c>
      <c r="B11611" s="223" t="s">
        <v>15146</v>
      </c>
    </row>
    <row r="11612" spans="1:2">
      <c r="A11612" s="223" t="s">
        <v>1</v>
      </c>
      <c r="B11612" s="223" t="s">
        <v>15147</v>
      </c>
    </row>
    <row r="11613" spans="1:2">
      <c r="A11613" s="223" t="s">
        <v>0</v>
      </c>
      <c r="B11613" s="223" t="s">
        <v>15148</v>
      </c>
    </row>
    <row r="11614" spans="1:2">
      <c r="A11614" s="223" t="s">
        <v>1</v>
      </c>
      <c r="B11614" s="223" t="s">
        <v>15149</v>
      </c>
    </row>
    <row r="11615" spans="1:2">
      <c r="A11615" s="223" t="s">
        <v>0</v>
      </c>
      <c r="B11615" s="223" t="s">
        <v>15150</v>
      </c>
    </row>
    <row r="11616" spans="1:2">
      <c r="A11616" s="223" t="s">
        <v>40607</v>
      </c>
      <c r="B11616" s="223" t="s">
        <v>15151</v>
      </c>
    </row>
    <row r="11617" spans="1:2">
      <c r="A11617" s="223" t="s">
        <v>40607</v>
      </c>
      <c r="B11617" s="223" t="s">
        <v>15152</v>
      </c>
    </row>
    <row r="11618" spans="1:2">
      <c r="A11618" s="223" t="s">
        <v>40607</v>
      </c>
      <c r="B11618" s="223" t="s">
        <v>15153</v>
      </c>
    </row>
    <row r="11619" spans="1:2">
      <c r="A11619" s="223" t="s">
        <v>40607</v>
      </c>
      <c r="B11619" s="223" t="s">
        <v>15154</v>
      </c>
    </row>
    <row r="11620" spans="1:2">
      <c r="A11620" s="223" t="s">
        <v>40608</v>
      </c>
      <c r="B11620" s="223" t="s">
        <v>15155</v>
      </c>
    </row>
    <row r="11621" spans="1:2">
      <c r="A11621" s="223" t="s">
        <v>0</v>
      </c>
      <c r="B11621" s="223" t="s">
        <v>15156</v>
      </c>
    </row>
    <row r="11622" spans="1:2">
      <c r="A11622" s="223" t="s">
        <v>1</v>
      </c>
      <c r="B11622" s="223" t="s">
        <v>15157</v>
      </c>
    </row>
    <row r="11623" spans="1:2">
      <c r="A11623" s="223" t="s">
        <v>3179</v>
      </c>
      <c r="B11623" s="223" t="s">
        <v>15158</v>
      </c>
    </row>
    <row r="11624" spans="1:2">
      <c r="A11624" s="223" t="s">
        <v>40605</v>
      </c>
      <c r="B11624" s="223" t="s">
        <v>15159</v>
      </c>
    </row>
    <row r="11625" spans="1:2">
      <c r="A11625" s="223" t="s">
        <v>0</v>
      </c>
      <c r="B11625" s="223" t="s">
        <v>15160</v>
      </c>
    </row>
    <row r="11626" spans="1:2">
      <c r="A11626" s="223" t="s">
        <v>3179</v>
      </c>
      <c r="B11626" s="223" t="s">
        <v>15161</v>
      </c>
    </row>
    <row r="11627" spans="1:2">
      <c r="A11627" s="223" t="s">
        <v>1</v>
      </c>
      <c r="B11627" s="223" t="s">
        <v>15162</v>
      </c>
    </row>
    <row r="11628" spans="1:2">
      <c r="A11628" s="223" t="s">
        <v>1</v>
      </c>
      <c r="B11628" s="223" t="s">
        <v>15163</v>
      </c>
    </row>
    <row r="11629" spans="1:2">
      <c r="A11629" s="223" t="s">
        <v>40607</v>
      </c>
      <c r="B11629" s="223" t="s">
        <v>15164</v>
      </c>
    </row>
    <row r="11630" spans="1:2">
      <c r="A11630" s="223" t="s">
        <v>0</v>
      </c>
      <c r="B11630" s="223" t="s">
        <v>15165</v>
      </c>
    </row>
    <row r="11631" spans="1:2">
      <c r="A11631" s="223" t="s">
        <v>40607</v>
      </c>
      <c r="B11631" s="223" t="s">
        <v>15166</v>
      </c>
    </row>
    <row r="11632" spans="1:2">
      <c r="A11632" s="223" t="s">
        <v>3179</v>
      </c>
      <c r="B11632" s="223" t="s">
        <v>15167</v>
      </c>
    </row>
    <row r="11633" spans="1:2">
      <c r="A11633" s="223" t="s">
        <v>3179</v>
      </c>
      <c r="B11633" s="223" t="s">
        <v>15168</v>
      </c>
    </row>
    <row r="11634" spans="1:2">
      <c r="A11634" s="223" t="s">
        <v>1</v>
      </c>
      <c r="B11634" s="223" t="s">
        <v>15169</v>
      </c>
    </row>
    <row r="11635" spans="1:2">
      <c r="A11635" s="223" t="s">
        <v>40607</v>
      </c>
      <c r="B11635" s="223" t="s">
        <v>15170</v>
      </c>
    </row>
    <row r="11636" spans="1:2">
      <c r="A11636" s="223" t="s">
        <v>1</v>
      </c>
      <c r="B11636" s="223" t="s">
        <v>15171</v>
      </c>
    </row>
    <row r="11637" spans="1:2">
      <c r="A11637" s="223" t="s">
        <v>0</v>
      </c>
      <c r="B11637" s="223" t="s">
        <v>15172</v>
      </c>
    </row>
    <row r="11638" spans="1:2">
      <c r="A11638" s="223" t="s">
        <v>40607</v>
      </c>
      <c r="B11638" s="223" t="s">
        <v>15173</v>
      </c>
    </row>
    <row r="11639" spans="1:2">
      <c r="A11639" s="223" t="s">
        <v>40605</v>
      </c>
      <c r="B11639" s="223" t="s">
        <v>15174</v>
      </c>
    </row>
    <row r="11640" spans="1:2">
      <c r="A11640" s="223" t="s">
        <v>3179</v>
      </c>
      <c r="B11640" s="223" t="s">
        <v>15175</v>
      </c>
    </row>
    <row r="11641" spans="1:2">
      <c r="A11641" s="223" t="s">
        <v>0</v>
      </c>
      <c r="B11641" s="223" t="s">
        <v>15176</v>
      </c>
    </row>
    <row r="11642" spans="1:2">
      <c r="A11642" s="223" t="s">
        <v>40608</v>
      </c>
      <c r="B11642" s="223" t="s">
        <v>15177</v>
      </c>
    </row>
    <row r="11643" spans="1:2">
      <c r="A11643" s="223" t="s">
        <v>3179</v>
      </c>
      <c r="B11643" s="223" t="s">
        <v>15178</v>
      </c>
    </row>
    <row r="11644" spans="1:2">
      <c r="A11644" s="223" t="s">
        <v>1</v>
      </c>
      <c r="B11644" s="223" t="s">
        <v>15179</v>
      </c>
    </row>
    <row r="11645" spans="1:2">
      <c r="A11645" s="223" t="s">
        <v>40605</v>
      </c>
      <c r="B11645" s="223" t="s">
        <v>15180</v>
      </c>
    </row>
    <row r="11646" spans="1:2">
      <c r="A11646" s="223" t="s">
        <v>40605</v>
      </c>
      <c r="B11646" s="223" t="s">
        <v>15181</v>
      </c>
    </row>
    <row r="11647" spans="1:2">
      <c r="A11647" s="223" t="s">
        <v>40605</v>
      </c>
      <c r="B11647" s="223" t="s">
        <v>15182</v>
      </c>
    </row>
    <row r="11648" spans="1:2">
      <c r="A11648" s="223" t="s">
        <v>3179</v>
      </c>
      <c r="B11648" s="223" t="s">
        <v>15183</v>
      </c>
    </row>
    <row r="11649" spans="1:2">
      <c r="A11649" s="223" t="s">
        <v>1</v>
      </c>
      <c r="B11649" s="223" t="s">
        <v>15184</v>
      </c>
    </row>
    <row r="11650" spans="1:2">
      <c r="A11650" s="223" t="s">
        <v>40605</v>
      </c>
      <c r="B11650" s="223" t="s">
        <v>15185</v>
      </c>
    </row>
    <row r="11651" spans="1:2">
      <c r="A11651" s="223" t="s">
        <v>0</v>
      </c>
      <c r="B11651" s="223" t="s">
        <v>15186</v>
      </c>
    </row>
    <row r="11652" spans="1:2">
      <c r="A11652" s="223" t="s">
        <v>1</v>
      </c>
      <c r="B11652" s="223" t="s">
        <v>15187</v>
      </c>
    </row>
    <row r="11653" spans="1:2">
      <c r="A11653" s="223" t="s">
        <v>0</v>
      </c>
      <c r="B11653" s="223" t="s">
        <v>15188</v>
      </c>
    </row>
    <row r="11654" spans="1:2">
      <c r="A11654" s="223" t="s">
        <v>40607</v>
      </c>
      <c r="B11654" s="223" t="s">
        <v>15189</v>
      </c>
    </row>
    <row r="11655" spans="1:2">
      <c r="A11655" s="223" t="s">
        <v>3179</v>
      </c>
      <c r="B11655" s="223" t="s">
        <v>15190</v>
      </c>
    </row>
    <row r="11656" spans="1:2">
      <c r="A11656" s="223" t="s">
        <v>1</v>
      </c>
      <c r="B11656" s="223" t="s">
        <v>15191</v>
      </c>
    </row>
    <row r="11657" spans="1:2">
      <c r="A11657" s="223" t="s">
        <v>3179</v>
      </c>
      <c r="B11657" s="223" t="s">
        <v>15192</v>
      </c>
    </row>
    <row r="11658" spans="1:2">
      <c r="A11658" s="223" t="s">
        <v>1</v>
      </c>
      <c r="B11658" s="223" t="s">
        <v>15193</v>
      </c>
    </row>
    <row r="11659" spans="1:2">
      <c r="A11659" s="223" t="s">
        <v>40606</v>
      </c>
      <c r="B11659" s="223" t="s">
        <v>15194</v>
      </c>
    </row>
    <row r="11660" spans="1:2">
      <c r="A11660" s="223" t="s">
        <v>40607</v>
      </c>
      <c r="B11660" s="223" t="s">
        <v>15195</v>
      </c>
    </row>
    <row r="11661" spans="1:2">
      <c r="A11661" s="223" t="s">
        <v>40607</v>
      </c>
      <c r="B11661" s="223" t="s">
        <v>15196</v>
      </c>
    </row>
    <row r="11662" spans="1:2">
      <c r="A11662" s="223" t="s">
        <v>40606</v>
      </c>
      <c r="B11662" s="223" t="s">
        <v>15197</v>
      </c>
    </row>
    <row r="11663" spans="1:2">
      <c r="A11663" s="223" t="s">
        <v>3179</v>
      </c>
      <c r="B11663" s="223" t="s">
        <v>15198</v>
      </c>
    </row>
    <row r="11664" spans="1:2">
      <c r="A11664" s="223" t="s">
        <v>1</v>
      </c>
      <c r="B11664" s="223" t="s">
        <v>15199</v>
      </c>
    </row>
    <row r="11665" spans="1:2">
      <c r="A11665" s="223" t="s">
        <v>40607</v>
      </c>
      <c r="B11665" s="223" t="s">
        <v>15200</v>
      </c>
    </row>
    <row r="11666" spans="1:2">
      <c r="A11666" s="223" t="s">
        <v>40607</v>
      </c>
      <c r="B11666" s="223" t="s">
        <v>15201</v>
      </c>
    </row>
    <row r="11667" spans="1:2">
      <c r="A11667" s="223" t="s">
        <v>40607</v>
      </c>
      <c r="B11667" s="223" t="s">
        <v>15202</v>
      </c>
    </row>
    <row r="11668" spans="1:2">
      <c r="A11668" s="223" t="s">
        <v>0</v>
      </c>
      <c r="B11668" s="223" t="s">
        <v>15203</v>
      </c>
    </row>
    <row r="11669" spans="1:2">
      <c r="A11669" s="223" t="s">
        <v>40605</v>
      </c>
      <c r="B11669" s="223" t="s">
        <v>15204</v>
      </c>
    </row>
    <row r="11670" spans="1:2">
      <c r="A11670" s="223" t="s">
        <v>40605</v>
      </c>
      <c r="B11670" s="223" t="s">
        <v>15205</v>
      </c>
    </row>
    <row r="11671" spans="1:2">
      <c r="A11671" s="223" t="s">
        <v>0</v>
      </c>
      <c r="B11671" s="223" t="s">
        <v>15206</v>
      </c>
    </row>
    <row r="11672" spans="1:2">
      <c r="A11672" s="223" t="s">
        <v>1</v>
      </c>
      <c r="B11672" s="223" t="s">
        <v>15207</v>
      </c>
    </row>
    <row r="11673" spans="1:2">
      <c r="A11673" s="223" t="s">
        <v>0</v>
      </c>
      <c r="B11673" s="223" t="s">
        <v>15208</v>
      </c>
    </row>
    <row r="11674" spans="1:2">
      <c r="A11674" s="223" t="s">
        <v>0</v>
      </c>
      <c r="B11674" s="223" t="s">
        <v>15209</v>
      </c>
    </row>
    <row r="11675" spans="1:2">
      <c r="A11675" s="223" t="s">
        <v>0</v>
      </c>
      <c r="B11675" s="223" t="s">
        <v>15210</v>
      </c>
    </row>
    <row r="11676" spans="1:2">
      <c r="A11676" s="223" t="s">
        <v>40607</v>
      </c>
      <c r="B11676" s="223" t="s">
        <v>15211</v>
      </c>
    </row>
    <row r="11677" spans="1:2">
      <c r="A11677" s="223" t="s">
        <v>40605</v>
      </c>
      <c r="B11677" s="223" t="s">
        <v>15212</v>
      </c>
    </row>
    <row r="11678" spans="1:2">
      <c r="A11678" s="223" t="s">
        <v>1</v>
      </c>
      <c r="B11678" s="223" t="s">
        <v>15213</v>
      </c>
    </row>
    <row r="11679" spans="1:2">
      <c r="A11679" s="223" t="s">
        <v>1</v>
      </c>
      <c r="B11679" s="223" t="s">
        <v>15214</v>
      </c>
    </row>
    <row r="11680" spans="1:2">
      <c r="A11680" s="223" t="s">
        <v>1</v>
      </c>
      <c r="B11680" s="223" t="s">
        <v>15215</v>
      </c>
    </row>
    <row r="11681" spans="1:2">
      <c r="A11681" s="223" t="s">
        <v>1</v>
      </c>
      <c r="B11681" s="223" t="s">
        <v>15216</v>
      </c>
    </row>
    <row r="11682" spans="1:2">
      <c r="A11682" s="223" t="s">
        <v>40607</v>
      </c>
      <c r="B11682" s="223" t="s">
        <v>15217</v>
      </c>
    </row>
    <row r="11683" spans="1:2">
      <c r="A11683" s="223" t="s">
        <v>1</v>
      </c>
      <c r="B11683" s="223" t="s">
        <v>15218</v>
      </c>
    </row>
    <row r="11684" spans="1:2">
      <c r="A11684" s="223" t="s">
        <v>40607</v>
      </c>
      <c r="B11684" s="223" t="s">
        <v>15219</v>
      </c>
    </row>
    <row r="11685" spans="1:2">
      <c r="A11685" s="223" t="s">
        <v>0</v>
      </c>
      <c r="B11685" s="223" t="s">
        <v>15220</v>
      </c>
    </row>
    <row r="11686" spans="1:2">
      <c r="A11686" s="223" t="s">
        <v>0</v>
      </c>
      <c r="B11686" s="223" t="s">
        <v>15221</v>
      </c>
    </row>
    <row r="11687" spans="1:2">
      <c r="A11687" s="223" t="s">
        <v>1</v>
      </c>
      <c r="B11687" s="223" t="s">
        <v>15222</v>
      </c>
    </row>
    <row r="11688" spans="1:2">
      <c r="A11688" s="223" t="s">
        <v>0</v>
      </c>
      <c r="B11688" s="223" t="s">
        <v>15223</v>
      </c>
    </row>
    <row r="11689" spans="1:2">
      <c r="A11689" s="223" t="s">
        <v>40607</v>
      </c>
      <c r="B11689" s="223" t="s">
        <v>15224</v>
      </c>
    </row>
    <row r="11690" spans="1:2">
      <c r="A11690" s="223" t="s">
        <v>40607</v>
      </c>
      <c r="B11690" s="223" t="s">
        <v>15225</v>
      </c>
    </row>
    <row r="11691" spans="1:2">
      <c r="A11691" s="223" t="s">
        <v>0</v>
      </c>
      <c r="B11691" s="223" t="s">
        <v>15226</v>
      </c>
    </row>
    <row r="11692" spans="1:2">
      <c r="A11692" s="223" t="s">
        <v>3179</v>
      </c>
      <c r="B11692" s="223" t="s">
        <v>15227</v>
      </c>
    </row>
    <row r="11693" spans="1:2">
      <c r="A11693" s="223" t="s">
        <v>1</v>
      </c>
      <c r="B11693" s="223" t="s">
        <v>15228</v>
      </c>
    </row>
    <row r="11694" spans="1:2">
      <c r="A11694" s="223" t="s">
        <v>1</v>
      </c>
      <c r="B11694" s="223" t="s">
        <v>15229</v>
      </c>
    </row>
    <row r="11695" spans="1:2">
      <c r="A11695" s="223" t="s">
        <v>0</v>
      </c>
      <c r="B11695" s="223" t="s">
        <v>15230</v>
      </c>
    </row>
    <row r="11696" spans="1:2">
      <c r="A11696" s="223" t="s">
        <v>40607</v>
      </c>
      <c r="B11696" s="223" t="s">
        <v>15231</v>
      </c>
    </row>
    <row r="11697" spans="1:2">
      <c r="A11697" s="223" t="s">
        <v>0</v>
      </c>
      <c r="B11697" s="223" t="s">
        <v>15232</v>
      </c>
    </row>
    <row r="11698" spans="1:2">
      <c r="A11698" s="223" t="s">
        <v>3179</v>
      </c>
      <c r="B11698" s="223" t="s">
        <v>15233</v>
      </c>
    </row>
    <row r="11699" spans="1:2">
      <c r="A11699" s="223" t="s">
        <v>40607</v>
      </c>
      <c r="B11699" s="223" t="s">
        <v>15234</v>
      </c>
    </row>
    <row r="11700" spans="1:2">
      <c r="A11700" s="223" t="s">
        <v>1</v>
      </c>
      <c r="B11700" s="223" t="s">
        <v>15235</v>
      </c>
    </row>
    <row r="11701" spans="1:2">
      <c r="A11701" s="223" t="s">
        <v>3179</v>
      </c>
      <c r="B11701" s="223" t="s">
        <v>15236</v>
      </c>
    </row>
    <row r="11702" spans="1:2">
      <c r="A11702" s="223" t="s">
        <v>40607</v>
      </c>
      <c r="B11702" s="223" t="s">
        <v>15237</v>
      </c>
    </row>
    <row r="11703" spans="1:2">
      <c r="A11703" s="223" t="s">
        <v>40605</v>
      </c>
      <c r="B11703" s="223" t="s">
        <v>15238</v>
      </c>
    </row>
    <row r="11704" spans="1:2">
      <c r="A11704" s="223" t="s">
        <v>40607</v>
      </c>
      <c r="B11704" s="223" t="s">
        <v>15239</v>
      </c>
    </row>
    <row r="11705" spans="1:2">
      <c r="A11705" s="223" t="s">
        <v>3179</v>
      </c>
      <c r="B11705" s="223" t="s">
        <v>15240</v>
      </c>
    </row>
    <row r="11706" spans="1:2">
      <c r="A11706" s="223" t="s">
        <v>0</v>
      </c>
      <c r="B11706" s="223" t="s">
        <v>15241</v>
      </c>
    </row>
    <row r="11707" spans="1:2">
      <c r="A11707" s="223" t="s">
        <v>0</v>
      </c>
      <c r="B11707" s="223" t="s">
        <v>15242</v>
      </c>
    </row>
    <row r="11708" spans="1:2">
      <c r="A11708" s="223" t="s">
        <v>1</v>
      </c>
      <c r="B11708" s="223" t="s">
        <v>15243</v>
      </c>
    </row>
    <row r="11709" spans="1:2">
      <c r="A11709" s="223" t="s">
        <v>40607</v>
      </c>
      <c r="B11709" s="223" t="s">
        <v>15244</v>
      </c>
    </row>
    <row r="11710" spans="1:2">
      <c r="A11710" s="223" t="s">
        <v>3179</v>
      </c>
      <c r="B11710" s="223" t="s">
        <v>15245</v>
      </c>
    </row>
    <row r="11711" spans="1:2">
      <c r="A11711" s="223" t="s">
        <v>0</v>
      </c>
      <c r="B11711" s="223" t="s">
        <v>15246</v>
      </c>
    </row>
    <row r="11712" spans="1:2">
      <c r="A11712" s="223" t="s">
        <v>0</v>
      </c>
      <c r="B11712" s="223" t="s">
        <v>15247</v>
      </c>
    </row>
    <row r="11713" spans="1:2">
      <c r="A11713" s="223" t="s">
        <v>1</v>
      </c>
      <c r="B11713" s="223" t="e">
        <f>-lysine methyltransferase METTL21D-like</f>
        <v>#NAME?</v>
      </c>
    </row>
    <row r="11714" spans="1:2">
      <c r="A11714" s="223" t="s">
        <v>0</v>
      </c>
      <c r="B11714" s="223" t="e">
        <f>-serine O-palmitoleoyltransferase porcupine- partial</f>
        <v>#NAME?</v>
      </c>
    </row>
    <row r="11715" spans="1:2">
      <c r="A11715" s="223" t="s">
        <v>0</v>
      </c>
      <c r="B11715" s="223" t="s">
        <v>15248</v>
      </c>
    </row>
    <row r="11716" spans="1:2">
      <c r="A11716" s="223" t="s">
        <v>40607</v>
      </c>
      <c r="B11716" s="223" t="s">
        <v>15249</v>
      </c>
    </row>
    <row r="11717" spans="1:2">
      <c r="A11717" s="223" t="s">
        <v>40608</v>
      </c>
      <c r="B11717" s="223" t="s">
        <v>15250</v>
      </c>
    </row>
    <row r="11718" spans="1:2">
      <c r="A11718" s="223" t="s">
        <v>1</v>
      </c>
      <c r="B11718" s="223" t="s">
        <v>15251</v>
      </c>
    </row>
    <row r="11719" spans="1:2">
      <c r="A11719" s="223" t="s">
        <v>40606</v>
      </c>
      <c r="B11719" s="223" t="s">
        <v>15252</v>
      </c>
    </row>
    <row r="11720" spans="1:2">
      <c r="A11720" s="223" t="s">
        <v>40608</v>
      </c>
      <c r="B11720" s="223" t="s">
        <v>15253</v>
      </c>
    </row>
    <row r="11721" spans="1:2">
      <c r="A11721" s="223" t="s">
        <v>40608</v>
      </c>
      <c r="B11721" s="223" t="s">
        <v>15254</v>
      </c>
    </row>
    <row r="11722" spans="1:2">
      <c r="A11722" s="223" t="s">
        <v>0</v>
      </c>
      <c r="B11722" s="223" t="s">
        <v>15255</v>
      </c>
    </row>
    <row r="11723" spans="1:2">
      <c r="A11723" s="223" t="s">
        <v>1</v>
      </c>
      <c r="B11723" s="223" t="s">
        <v>15256</v>
      </c>
    </row>
    <row r="11724" spans="1:2">
      <c r="A11724" s="223" t="s">
        <v>40608</v>
      </c>
      <c r="B11724" s="223" t="s">
        <v>15257</v>
      </c>
    </row>
    <row r="11725" spans="1:2">
      <c r="A11725" s="223" t="s">
        <v>1</v>
      </c>
      <c r="B11725" s="223" t="s">
        <v>15258</v>
      </c>
    </row>
    <row r="11726" spans="1:2">
      <c r="A11726" s="223" t="s">
        <v>1</v>
      </c>
      <c r="B11726" s="223" t="s">
        <v>15259</v>
      </c>
    </row>
    <row r="11727" spans="1:2">
      <c r="A11727" s="223" t="s">
        <v>1</v>
      </c>
      <c r="B11727" s="223" t="s">
        <v>15260</v>
      </c>
    </row>
    <row r="11728" spans="1:2">
      <c r="A11728" s="223" t="s">
        <v>40607</v>
      </c>
      <c r="B11728" s="223" t="s">
        <v>15261</v>
      </c>
    </row>
    <row r="11729" spans="1:2">
      <c r="A11729" s="223" t="s">
        <v>40605</v>
      </c>
      <c r="B11729" s="223" t="s">
        <v>15262</v>
      </c>
    </row>
    <row r="11730" spans="1:2">
      <c r="A11730" s="223" t="s">
        <v>1</v>
      </c>
      <c r="B11730" s="223" t="s">
        <v>15263</v>
      </c>
    </row>
    <row r="11731" spans="1:2">
      <c r="A11731" s="223" t="s">
        <v>1</v>
      </c>
      <c r="B11731" s="223" t="s">
        <v>15264</v>
      </c>
    </row>
    <row r="11732" spans="1:2">
      <c r="A11732" s="223" t="s">
        <v>40608</v>
      </c>
      <c r="B11732" s="223" t="s">
        <v>15265</v>
      </c>
    </row>
    <row r="11733" spans="1:2">
      <c r="A11733" s="223" t="s">
        <v>40608</v>
      </c>
      <c r="B11733" s="223" t="s">
        <v>15266</v>
      </c>
    </row>
    <row r="11734" spans="1:2">
      <c r="A11734" s="223" t="s">
        <v>0</v>
      </c>
      <c r="B11734" s="223" t="s">
        <v>15267</v>
      </c>
    </row>
    <row r="11735" spans="1:2">
      <c r="A11735" s="223" t="s">
        <v>3179</v>
      </c>
      <c r="B11735" s="223" t="s">
        <v>15268</v>
      </c>
    </row>
    <row r="11736" spans="1:2">
      <c r="A11736" s="223" t="s">
        <v>40605</v>
      </c>
      <c r="B11736" s="223" t="s">
        <v>15269</v>
      </c>
    </row>
    <row r="11737" spans="1:2">
      <c r="A11737" s="223" t="s">
        <v>0</v>
      </c>
      <c r="B11737" s="223" t="s">
        <v>15270</v>
      </c>
    </row>
    <row r="11738" spans="1:2">
      <c r="A11738" s="223" t="s">
        <v>40607</v>
      </c>
      <c r="B11738" s="223" t="s">
        <v>15271</v>
      </c>
    </row>
    <row r="11739" spans="1:2">
      <c r="A11739" s="223" t="s">
        <v>40607</v>
      </c>
      <c r="B11739" s="223" t="s">
        <v>15272</v>
      </c>
    </row>
    <row r="11740" spans="1:2">
      <c r="A11740" s="223" t="s">
        <v>0</v>
      </c>
      <c r="B11740" s="223" t="s">
        <v>15273</v>
      </c>
    </row>
    <row r="11741" spans="1:2">
      <c r="A11741" s="223" t="s">
        <v>3179</v>
      </c>
      <c r="B11741" s="223" t="s">
        <v>15274</v>
      </c>
    </row>
    <row r="11742" spans="1:2">
      <c r="A11742" s="223" t="s">
        <v>1</v>
      </c>
      <c r="B11742" s="223" t="s">
        <v>15275</v>
      </c>
    </row>
    <row r="11743" spans="1:2">
      <c r="A11743" s="223" t="s">
        <v>3179</v>
      </c>
      <c r="B11743" s="223" t="s">
        <v>15276</v>
      </c>
    </row>
    <row r="11744" spans="1:2">
      <c r="A11744" s="223" t="s">
        <v>40606</v>
      </c>
      <c r="B11744" s="223" t="s">
        <v>15277</v>
      </c>
    </row>
    <row r="11745" spans="1:2">
      <c r="A11745" s="223" t="s">
        <v>1</v>
      </c>
      <c r="B11745" s="223" t="s">
        <v>15278</v>
      </c>
    </row>
    <row r="11746" spans="1:2">
      <c r="A11746" s="223" t="s">
        <v>40605</v>
      </c>
      <c r="B11746" s="223" t="s">
        <v>15279</v>
      </c>
    </row>
    <row r="11747" spans="1:2">
      <c r="A11747" s="223" t="s">
        <v>0</v>
      </c>
      <c r="B11747" s="223" t="s">
        <v>15280</v>
      </c>
    </row>
    <row r="11748" spans="1:2">
      <c r="A11748" s="223" t="s">
        <v>0</v>
      </c>
      <c r="B11748" s="223" t="s">
        <v>15281</v>
      </c>
    </row>
    <row r="11749" spans="1:2">
      <c r="A11749" s="223" t="s">
        <v>1</v>
      </c>
      <c r="B11749" s="223" t="s">
        <v>15282</v>
      </c>
    </row>
    <row r="11750" spans="1:2">
      <c r="A11750" s="223" t="s">
        <v>1</v>
      </c>
      <c r="B11750" s="223" t="s">
        <v>15283</v>
      </c>
    </row>
    <row r="11751" spans="1:2">
      <c r="A11751" s="223" t="s">
        <v>40605</v>
      </c>
      <c r="B11751" s="223" t="s">
        <v>15284</v>
      </c>
    </row>
    <row r="11752" spans="1:2">
      <c r="A11752" s="223" t="s">
        <v>40607</v>
      </c>
      <c r="B11752" s="223" t="s">
        <v>15285</v>
      </c>
    </row>
    <row r="11753" spans="1:2">
      <c r="A11753" s="223" t="s">
        <v>0</v>
      </c>
      <c r="B11753" s="223" t="s">
        <v>15286</v>
      </c>
    </row>
    <row r="11754" spans="1:2">
      <c r="A11754" s="223" t="s">
        <v>0</v>
      </c>
      <c r="B11754" s="223" t="s">
        <v>15287</v>
      </c>
    </row>
    <row r="11755" spans="1:2">
      <c r="A11755" s="223" t="s">
        <v>0</v>
      </c>
      <c r="B11755" s="223" t="s">
        <v>15288</v>
      </c>
    </row>
    <row r="11756" spans="1:2">
      <c r="A11756" s="223" t="s">
        <v>1</v>
      </c>
      <c r="B11756" s="223" t="s">
        <v>15289</v>
      </c>
    </row>
    <row r="11757" spans="1:2">
      <c r="A11757" s="223" t="s">
        <v>0</v>
      </c>
      <c r="B11757" s="223" t="s">
        <v>15290</v>
      </c>
    </row>
    <row r="11758" spans="1:2">
      <c r="A11758" s="223" t="s">
        <v>40605</v>
      </c>
      <c r="B11758" s="223" t="s">
        <v>15291</v>
      </c>
    </row>
    <row r="11759" spans="1:2">
      <c r="A11759" s="223" t="s">
        <v>3179</v>
      </c>
      <c r="B11759" s="223" t="s">
        <v>15292</v>
      </c>
    </row>
    <row r="11760" spans="1:2">
      <c r="A11760" s="223" t="s">
        <v>1</v>
      </c>
      <c r="B11760" s="223" t="s">
        <v>15293</v>
      </c>
    </row>
    <row r="11761" spans="1:2">
      <c r="A11761" s="223" t="s">
        <v>3179</v>
      </c>
      <c r="B11761" s="223" t="s">
        <v>15294</v>
      </c>
    </row>
    <row r="11762" spans="1:2">
      <c r="A11762" s="223" t="s">
        <v>1</v>
      </c>
      <c r="B11762" s="223" t="s">
        <v>15295</v>
      </c>
    </row>
    <row r="11763" spans="1:2">
      <c r="A11763" s="223" t="s">
        <v>40608</v>
      </c>
      <c r="B11763" s="223" t="s">
        <v>15296</v>
      </c>
    </row>
    <row r="11764" spans="1:2">
      <c r="A11764" s="223" t="s">
        <v>40608</v>
      </c>
      <c r="B11764" s="223" t="s">
        <v>15297</v>
      </c>
    </row>
    <row r="11765" spans="1:2">
      <c r="A11765" s="223" t="s">
        <v>40607</v>
      </c>
      <c r="B11765" s="223" t="s">
        <v>15298</v>
      </c>
    </row>
    <row r="11766" spans="1:2">
      <c r="A11766" s="223" t="s">
        <v>1</v>
      </c>
      <c r="B11766" s="223" t="s">
        <v>15299</v>
      </c>
    </row>
    <row r="11767" spans="1:2">
      <c r="A11767" s="223" t="s">
        <v>40607</v>
      </c>
      <c r="B11767" s="223" t="s">
        <v>15300</v>
      </c>
    </row>
    <row r="11768" spans="1:2">
      <c r="A11768" s="223" t="s">
        <v>0</v>
      </c>
      <c r="B11768" s="223" t="s">
        <v>15301</v>
      </c>
    </row>
    <row r="11769" spans="1:2">
      <c r="A11769" s="223" t="s">
        <v>40606</v>
      </c>
      <c r="B11769" s="223" t="s">
        <v>15302</v>
      </c>
    </row>
    <row r="11770" spans="1:2">
      <c r="A11770" s="223" t="s">
        <v>40605</v>
      </c>
      <c r="B11770" s="223" t="s">
        <v>15303</v>
      </c>
    </row>
    <row r="11771" spans="1:2">
      <c r="A11771" s="223" t="s">
        <v>1</v>
      </c>
      <c r="B11771" s="223" t="s">
        <v>15304</v>
      </c>
    </row>
    <row r="11772" spans="1:2">
      <c r="A11772" s="223" t="s">
        <v>0</v>
      </c>
      <c r="B11772" s="223" t="s">
        <v>15305</v>
      </c>
    </row>
    <row r="11773" spans="1:2">
      <c r="A11773" s="223" t="s">
        <v>40606</v>
      </c>
      <c r="B11773" s="223" t="s">
        <v>15306</v>
      </c>
    </row>
    <row r="11774" spans="1:2">
      <c r="A11774" s="223" t="s">
        <v>40606</v>
      </c>
      <c r="B11774" s="223" t="s">
        <v>15307</v>
      </c>
    </row>
    <row r="11775" spans="1:2">
      <c r="A11775" s="223" t="s">
        <v>0</v>
      </c>
      <c r="B11775" s="223" t="s">
        <v>15308</v>
      </c>
    </row>
    <row r="11776" spans="1:2">
      <c r="A11776" s="223" t="s">
        <v>0</v>
      </c>
      <c r="B11776" s="223" t="s">
        <v>15309</v>
      </c>
    </row>
    <row r="11777" spans="1:2">
      <c r="A11777" s="223" t="s">
        <v>0</v>
      </c>
      <c r="B11777" s="223" t="s">
        <v>15310</v>
      </c>
    </row>
    <row r="11778" spans="1:2">
      <c r="A11778" s="223" t="s">
        <v>1</v>
      </c>
      <c r="B11778" s="223" t="s">
        <v>15311</v>
      </c>
    </row>
    <row r="11779" spans="1:2">
      <c r="A11779" s="223" t="s">
        <v>1</v>
      </c>
      <c r="B11779" s="223" t="s">
        <v>15312</v>
      </c>
    </row>
    <row r="11780" spans="1:2">
      <c r="A11780" s="223" t="s">
        <v>40607</v>
      </c>
      <c r="B11780" s="223" t="s">
        <v>15313</v>
      </c>
    </row>
    <row r="11781" spans="1:2">
      <c r="A11781" s="223" t="s">
        <v>0</v>
      </c>
      <c r="B11781" s="223" t="s">
        <v>15314</v>
      </c>
    </row>
    <row r="11782" spans="1:2">
      <c r="A11782" s="223" t="s">
        <v>3179</v>
      </c>
      <c r="B11782" s="223" t="s">
        <v>15315</v>
      </c>
    </row>
    <row r="11783" spans="1:2">
      <c r="A11783" s="223" t="s">
        <v>40605</v>
      </c>
      <c r="B11783" s="223" t="s">
        <v>15316</v>
      </c>
    </row>
    <row r="11784" spans="1:2">
      <c r="A11784" s="223" t="s">
        <v>0</v>
      </c>
      <c r="B11784" s="223" t="s">
        <v>15317</v>
      </c>
    </row>
    <row r="11785" spans="1:2">
      <c r="A11785" s="223" t="s">
        <v>40607</v>
      </c>
      <c r="B11785" s="223" t="s">
        <v>15318</v>
      </c>
    </row>
    <row r="11786" spans="1:2">
      <c r="A11786" s="223" t="s">
        <v>40607</v>
      </c>
      <c r="B11786" s="223" t="s">
        <v>15319</v>
      </c>
    </row>
    <row r="11787" spans="1:2">
      <c r="A11787" s="223" t="s">
        <v>3179</v>
      </c>
      <c r="B11787" s="223" t="s">
        <v>15320</v>
      </c>
    </row>
    <row r="11788" spans="1:2">
      <c r="A11788" s="223" t="s">
        <v>40607</v>
      </c>
      <c r="B11788" s="223" t="s">
        <v>15321</v>
      </c>
    </row>
    <row r="11789" spans="1:2">
      <c r="A11789" s="223" t="s">
        <v>1</v>
      </c>
      <c r="B11789" s="223" t="s">
        <v>15322</v>
      </c>
    </row>
    <row r="11790" spans="1:2">
      <c r="A11790" s="223" t="s">
        <v>1</v>
      </c>
      <c r="B11790" s="223" t="s">
        <v>15323</v>
      </c>
    </row>
    <row r="11791" spans="1:2">
      <c r="A11791" s="223" t="s">
        <v>1</v>
      </c>
      <c r="B11791" s="223" t="s">
        <v>15324</v>
      </c>
    </row>
    <row r="11792" spans="1:2">
      <c r="A11792" s="223" t="s">
        <v>0</v>
      </c>
      <c r="B11792" s="223" t="s">
        <v>15325</v>
      </c>
    </row>
    <row r="11793" spans="1:2">
      <c r="A11793" s="223" t="s">
        <v>40607</v>
      </c>
      <c r="B11793" s="223" t="s">
        <v>15326</v>
      </c>
    </row>
    <row r="11794" spans="1:2">
      <c r="A11794" s="223" t="s">
        <v>40605</v>
      </c>
      <c r="B11794" s="223" t="s">
        <v>15327</v>
      </c>
    </row>
    <row r="11795" spans="1:2">
      <c r="A11795" s="223" t="s">
        <v>1</v>
      </c>
      <c r="B11795" s="223" t="s">
        <v>15328</v>
      </c>
    </row>
    <row r="11796" spans="1:2">
      <c r="A11796" s="223" t="s">
        <v>1</v>
      </c>
      <c r="B11796" s="223" t="s">
        <v>15329</v>
      </c>
    </row>
    <row r="11797" spans="1:2">
      <c r="A11797" s="223" t="s">
        <v>40607</v>
      </c>
      <c r="B11797" s="223" t="s">
        <v>15330</v>
      </c>
    </row>
    <row r="11798" spans="1:2">
      <c r="A11798" s="223" t="s">
        <v>0</v>
      </c>
      <c r="B11798" s="223" t="s">
        <v>15331</v>
      </c>
    </row>
    <row r="11799" spans="1:2">
      <c r="A11799" s="223" t="s">
        <v>0</v>
      </c>
      <c r="B11799" s="223" t="s">
        <v>15332</v>
      </c>
    </row>
    <row r="11800" spans="1:2">
      <c r="A11800" s="223" t="s">
        <v>1</v>
      </c>
      <c r="B11800" s="223" t="s">
        <v>15333</v>
      </c>
    </row>
    <row r="11801" spans="1:2">
      <c r="A11801" s="223" t="s">
        <v>1</v>
      </c>
      <c r="B11801" s="223" t="s">
        <v>15334</v>
      </c>
    </row>
    <row r="11802" spans="1:2">
      <c r="A11802" s="223" t="s">
        <v>0</v>
      </c>
      <c r="B11802" s="223" t="s">
        <v>15335</v>
      </c>
    </row>
    <row r="11803" spans="1:2">
      <c r="A11803" s="223" t="s">
        <v>1</v>
      </c>
      <c r="B11803" s="223" t="s">
        <v>15336</v>
      </c>
    </row>
    <row r="11804" spans="1:2">
      <c r="A11804" s="223" t="s">
        <v>0</v>
      </c>
      <c r="B11804" s="223" t="s">
        <v>15337</v>
      </c>
    </row>
    <row r="11805" spans="1:2">
      <c r="A11805" s="223" t="s">
        <v>40605</v>
      </c>
      <c r="B11805" s="223" t="s">
        <v>15338</v>
      </c>
    </row>
    <row r="11806" spans="1:2">
      <c r="A11806" s="223" t="s">
        <v>40607</v>
      </c>
      <c r="B11806" s="223" t="s">
        <v>15339</v>
      </c>
    </row>
    <row r="11807" spans="1:2">
      <c r="A11807" s="223" t="s">
        <v>0</v>
      </c>
      <c r="B11807" s="223" t="s">
        <v>15340</v>
      </c>
    </row>
    <row r="11808" spans="1:2">
      <c r="A11808" s="223" t="s">
        <v>40608</v>
      </c>
      <c r="B11808" s="223" t="s">
        <v>15341</v>
      </c>
    </row>
    <row r="11809" spans="1:2">
      <c r="A11809" s="223" t="s">
        <v>40605</v>
      </c>
      <c r="B11809" s="223" t="s">
        <v>15342</v>
      </c>
    </row>
    <row r="11810" spans="1:2">
      <c r="A11810" s="223" t="s">
        <v>40608</v>
      </c>
      <c r="B11810" s="223" t="s">
        <v>15343</v>
      </c>
    </row>
    <row r="11811" spans="1:2">
      <c r="A11811" s="223" t="s">
        <v>40608</v>
      </c>
      <c r="B11811" s="223" t="s">
        <v>15344</v>
      </c>
    </row>
    <row r="11812" spans="1:2">
      <c r="A11812" s="223" t="s">
        <v>40607</v>
      </c>
      <c r="B11812" s="223" t="s">
        <v>15345</v>
      </c>
    </row>
    <row r="11813" spans="1:2">
      <c r="A11813" s="223" t="s">
        <v>1</v>
      </c>
      <c r="B11813" s="223" t="s">
        <v>15346</v>
      </c>
    </row>
    <row r="11814" spans="1:2">
      <c r="A11814" s="223" t="s">
        <v>1</v>
      </c>
      <c r="B11814" s="223" t="s">
        <v>15347</v>
      </c>
    </row>
    <row r="11815" spans="1:2">
      <c r="A11815" s="223" t="s">
        <v>40607</v>
      </c>
      <c r="B11815" s="223" t="s">
        <v>15348</v>
      </c>
    </row>
    <row r="11816" spans="1:2">
      <c r="A11816" s="223" t="s">
        <v>1</v>
      </c>
      <c r="B11816" s="223" t="s">
        <v>15349</v>
      </c>
    </row>
    <row r="11817" spans="1:2">
      <c r="A11817" s="223" t="s">
        <v>40605</v>
      </c>
      <c r="B11817" s="223" t="s">
        <v>15350</v>
      </c>
    </row>
    <row r="11818" spans="1:2">
      <c r="A11818" s="223" t="s">
        <v>40606</v>
      </c>
      <c r="B11818" s="223" t="s">
        <v>15351</v>
      </c>
    </row>
    <row r="11819" spans="1:2">
      <c r="A11819" s="223" t="s">
        <v>40607</v>
      </c>
      <c r="B11819" s="223" t="s">
        <v>15352</v>
      </c>
    </row>
    <row r="11820" spans="1:2">
      <c r="A11820" s="223" t="s">
        <v>0</v>
      </c>
      <c r="B11820" s="223" t="s">
        <v>15353</v>
      </c>
    </row>
    <row r="11821" spans="1:2">
      <c r="A11821" s="223" t="s">
        <v>40607</v>
      </c>
      <c r="B11821" s="223" t="s">
        <v>15354</v>
      </c>
    </row>
    <row r="11822" spans="1:2">
      <c r="A11822" s="223" t="s">
        <v>1</v>
      </c>
      <c r="B11822" s="223" t="s">
        <v>15355</v>
      </c>
    </row>
    <row r="11823" spans="1:2">
      <c r="A11823" s="223" t="s">
        <v>1</v>
      </c>
      <c r="B11823" s="223" t="s">
        <v>15356</v>
      </c>
    </row>
    <row r="11824" spans="1:2">
      <c r="A11824" s="223" t="s">
        <v>3179</v>
      </c>
      <c r="B11824" s="223" t="s">
        <v>15357</v>
      </c>
    </row>
    <row r="11825" spans="1:2">
      <c r="A11825" s="223" t="s">
        <v>1</v>
      </c>
      <c r="B11825" s="223" t="s">
        <v>15358</v>
      </c>
    </row>
    <row r="11826" spans="1:2">
      <c r="A11826" s="223" t="s">
        <v>1</v>
      </c>
      <c r="B11826" s="223" t="s">
        <v>15359</v>
      </c>
    </row>
    <row r="11827" spans="1:2">
      <c r="A11827" s="223" t="s">
        <v>0</v>
      </c>
      <c r="B11827" s="223" t="s">
        <v>15360</v>
      </c>
    </row>
    <row r="11828" spans="1:2">
      <c r="A11828" s="223" t="s">
        <v>40605</v>
      </c>
      <c r="B11828" s="223" t="s">
        <v>15361</v>
      </c>
    </row>
    <row r="11829" spans="1:2">
      <c r="A11829" s="223" t="s">
        <v>40608</v>
      </c>
      <c r="B11829" s="223" t="s">
        <v>15362</v>
      </c>
    </row>
    <row r="11830" spans="1:2">
      <c r="A11830" s="223" t="s">
        <v>1</v>
      </c>
      <c r="B11830" s="223" t="s">
        <v>15363</v>
      </c>
    </row>
    <row r="11831" spans="1:2">
      <c r="A11831" s="223" t="s">
        <v>40607</v>
      </c>
      <c r="B11831" s="223" t="s">
        <v>15364</v>
      </c>
    </row>
    <row r="11832" spans="1:2">
      <c r="A11832" s="223" t="s">
        <v>3179</v>
      </c>
      <c r="B11832" s="223" t="s">
        <v>15365</v>
      </c>
    </row>
    <row r="11833" spans="1:2">
      <c r="A11833" s="223" t="s">
        <v>1</v>
      </c>
      <c r="B11833" s="223" t="s">
        <v>15366</v>
      </c>
    </row>
    <row r="11834" spans="1:2">
      <c r="A11834" s="223" t="s">
        <v>1</v>
      </c>
      <c r="B11834" s="223" t="s">
        <v>15367</v>
      </c>
    </row>
    <row r="11835" spans="1:2">
      <c r="A11835" s="223" t="s">
        <v>0</v>
      </c>
      <c r="B11835" s="223" t="s">
        <v>15368</v>
      </c>
    </row>
    <row r="11836" spans="1:2">
      <c r="A11836" s="223" t="s">
        <v>40607</v>
      </c>
      <c r="B11836" s="223" t="s">
        <v>15369</v>
      </c>
    </row>
    <row r="11837" spans="1:2">
      <c r="A11837" s="223" t="s">
        <v>1</v>
      </c>
      <c r="B11837" s="223" t="s">
        <v>15370</v>
      </c>
    </row>
    <row r="11838" spans="1:2">
      <c r="A11838" s="223" t="s">
        <v>1</v>
      </c>
      <c r="B11838" s="223" t="s">
        <v>15371</v>
      </c>
    </row>
    <row r="11839" spans="1:2">
      <c r="A11839" s="223" t="s">
        <v>40605</v>
      </c>
      <c r="B11839" s="223" t="s">
        <v>15372</v>
      </c>
    </row>
    <row r="11840" spans="1:2">
      <c r="A11840" s="223" t="s">
        <v>0</v>
      </c>
      <c r="B11840" s="223" t="s">
        <v>15373</v>
      </c>
    </row>
    <row r="11841" spans="1:2">
      <c r="A11841" s="223" t="s">
        <v>40606</v>
      </c>
      <c r="B11841" s="223" t="s">
        <v>15374</v>
      </c>
    </row>
    <row r="11842" spans="1:2">
      <c r="A11842" s="223" t="s">
        <v>3179</v>
      </c>
      <c r="B11842" s="223" t="s">
        <v>15375</v>
      </c>
    </row>
    <row r="11843" spans="1:2">
      <c r="A11843" s="223" t="s">
        <v>0</v>
      </c>
      <c r="B11843" s="223" t="s">
        <v>15376</v>
      </c>
    </row>
    <row r="11844" spans="1:2">
      <c r="A11844" s="223" t="s">
        <v>3179</v>
      </c>
      <c r="B11844" s="223" t="s">
        <v>15377</v>
      </c>
    </row>
    <row r="11845" spans="1:2">
      <c r="A11845" s="223" t="s">
        <v>3179</v>
      </c>
      <c r="B11845" s="223" t="s">
        <v>15378</v>
      </c>
    </row>
    <row r="11846" spans="1:2">
      <c r="A11846" s="223" t="s">
        <v>0</v>
      </c>
      <c r="B11846" s="223" t="s">
        <v>15379</v>
      </c>
    </row>
    <row r="11847" spans="1:2">
      <c r="A11847" s="223" t="s">
        <v>3179</v>
      </c>
      <c r="B11847" s="223" t="s">
        <v>15380</v>
      </c>
    </row>
    <row r="11848" spans="1:2">
      <c r="A11848" s="223" t="s">
        <v>3179</v>
      </c>
      <c r="B11848" s="223" t="s">
        <v>15381</v>
      </c>
    </row>
    <row r="11849" spans="1:2">
      <c r="A11849" s="223" t="s">
        <v>1</v>
      </c>
      <c r="B11849" s="223" t="s">
        <v>15382</v>
      </c>
    </row>
    <row r="11850" spans="1:2">
      <c r="A11850" s="223" t="s">
        <v>40607</v>
      </c>
      <c r="B11850" s="223" t="s">
        <v>15383</v>
      </c>
    </row>
    <row r="11851" spans="1:2">
      <c r="A11851" s="223" t="s">
        <v>1</v>
      </c>
      <c r="B11851" s="223" t="s">
        <v>15384</v>
      </c>
    </row>
    <row r="11852" spans="1:2">
      <c r="A11852" s="223" t="s">
        <v>1</v>
      </c>
      <c r="B11852" s="223" t="s">
        <v>15385</v>
      </c>
    </row>
    <row r="11853" spans="1:2">
      <c r="A11853" s="223" t="s">
        <v>40607</v>
      </c>
      <c r="B11853" s="223" t="s">
        <v>15386</v>
      </c>
    </row>
    <row r="11854" spans="1:2">
      <c r="A11854" s="223" t="s">
        <v>40607</v>
      </c>
      <c r="B11854" s="223" t="s">
        <v>15387</v>
      </c>
    </row>
    <row r="11855" spans="1:2">
      <c r="A11855" s="223" t="s">
        <v>1</v>
      </c>
      <c r="B11855" s="223" t="s">
        <v>15388</v>
      </c>
    </row>
    <row r="11856" spans="1:2">
      <c r="A11856" s="223" t="s">
        <v>40608</v>
      </c>
      <c r="B11856" s="223" t="s">
        <v>15389</v>
      </c>
    </row>
    <row r="11857" spans="1:2">
      <c r="A11857" s="223" t="s">
        <v>40607</v>
      </c>
      <c r="B11857" s="223" t="s">
        <v>15390</v>
      </c>
    </row>
    <row r="11858" spans="1:2">
      <c r="A11858" s="223" t="s">
        <v>40606</v>
      </c>
      <c r="B11858" s="223" t="s">
        <v>15391</v>
      </c>
    </row>
    <row r="11859" spans="1:2">
      <c r="A11859" s="223" t="s">
        <v>3179</v>
      </c>
      <c r="B11859" s="223" t="s">
        <v>15392</v>
      </c>
    </row>
    <row r="11860" spans="1:2">
      <c r="A11860" s="223" t="s">
        <v>40605</v>
      </c>
      <c r="B11860" s="223" t="s">
        <v>15393</v>
      </c>
    </row>
    <row r="11861" spans="1:2">
      <c r="A11861" s="223" t="s">
        <v>1</v>
      </c>
      <c r="B11861" s="223" t="s">
        <v>15394</v>
      </c>
    </row>
    <row r="11862" spans="1:2">
      <c r="A11862" s="223" t="s">
        <v>3179</v>
      </c>
      <c r="B11862" s="223" t="s">
        <v>15395</v>
      </c>
    </row>
    <row r="11863" spans="1:2">
      <c r="A11863" s="223" t="s">
        <v>3179</v>
      </c>
      <c r="B11863" s="223" t="s">
        <v>15396</v>
      </c>
    </row>
    <row r="11864" spans="1:2">
      <c r="A11864" s="223" t="s">
        <v>40605</v>
      </c>
      <c r="B11864" s="223" t="s">
        <v>15397</v>
      </c>
    </row>
    <row r="11865" spans="1:2">
      <c r="A11865" s="223" t="s">
        <v>0</v>
      </c>
      <c r="B11865" s="223" t="s">
        <v>15398</v>
      </c>
    </row>
    <row r="11866" spans="1:2">
      <c r="A11866" s="223" t="s">
        <v>0</v>
      </c>
      <c r="B11866" s="223" t="s">
        <v>15399</v>
      </c>
    </row>
    <row r="11867" spans="1:2">
      <c r="A11867" s="223" t="s">
        <v>0</v>
      </c>
      <c r="B11867" s="223" t="s">
        <v>15400</v>
      </c>
    </row>
    <row r="11868" spans="1:2">
      <c r="A11868" s="223" t="s">
        <v>0</v>
      </c>
      <c r="B11868" s="223" t="s">
        <v>15401</v>
      </c>
    </row>
    <row r="11869" spans="1:2">
      <c r="A11869" s="223" t="s">
        <v>1</v>
      </c>
      <c r="B11869" s="223" t="s">
        <v>15402</v>
      </c>
    </row>
    <row r="11870" spans="1:2">
      <c r="A11870" s="223" t="s">
        <v>0</v>
      </c>
      <c r="B11870" s="223" t="s">
        <v>15403</v>
      </c>
    </row>
    <row r="11871" spans="1:2">
      <c r="A11871" s="223" t="s">
        <v>1</v>
      </c>
      <c r="B11871" s="223" t="s">
        <v>15404</v>
      </c>
    </row>
    <row r="11872" spans="1:2">
      <c r="A11872" s="223" t="s">
        <v>0</v>
      </c>
      <c r="B11872" s="223" t="s">
        <v>15405</v>
      </c>
    </row>
    <row r="11873" spans="1:2">
      <c r="A11873" s="223" t="s">
        <v>40605</v>
      </c>
      <c r="B11873" s="223" t="s">
        <v>15406</v>
      </c>
    </row>
    <row r="11874" spans="1:2">
      <c r="A11874" s="223" t="s">
        <v>40605</v>
      </c>
      <c r="B11874" s="223" t="s">
        <v>15407</v>
      </c>
    </row>
    <row r="11875" spans="1:2">
      <c r="A11875" s="223" t="s">
        <v>0</v>
      </c>
      <c r="B11875" s="223" t="s">
        <v>15408</v>
      </c>
    </row>
    <row r="11876" spans="1:2">
      <c r="A11876" s="223" t="s">
        <v>1</v>
      </c>
      <c r="B11876" s="223" t="s">
        <v>15409</v>
      </c>
    </row>
    <row r="11877" spans="1:2">
      <c r="A11877" s="223" t="s">
        <v>0</v>
      </c>
      <c r="B11877" s="223" t="s">
        <v>15410</v>
      </c>
    </row>
    <row r="11878" spans="1:2">
      <c r="A11878" s="223" t="s">
        <v>40607</v>
      </c>
      <c r="B11878" s="223" t="s">
        <v>15411</v>
      </c>
    </row>
    <row r="11879" spans="1:2">
      <c r="A11879" s="223" t="s">
        <v>40607</v>
      </c>
      <c r="B11879" s="223" t="s">
        <v>15412</v>
      </c>
    </row>
    <row r="11880" spans="1:2">
      <c r="A11880" s="223" t="s">
        <v>40608</v>
      </c>
      <c r="B11880" s="223" t="s">
        <v>15413</v>
      </c>
    </row>
    <row r="11881" spans="1:2">
      <c r="A11881" s="223" t="s">
        <v>40607</v>
      </c>
      <c r="B11881" s="223" t="s">
        <v>15414</v>
      </c>
    </row>
    <row r="11882" spans="1:2">
      <c r="A11882" s="223" t="s">
        <v>40607</v>
      </c>
      <c r="B11882" s="223" t="s">
        <v>15415</v>
      </c>
    </row>
    <row r="11883" spans="1:2">
      <c r="A11883" s="223" t="s">
        <v>40607</v>
      </c>
      <c r="B11883" s="223" t="s">
        <v>15416</v>
      </c>
    </row>
    <row r="11884" spans="1:2">
      <c r="A11884" s="223" t="s">
        <v>0</v>
      </c>
      <c r="B11884" s="223" t="s">
        <v>15417</v>
      </c>
    </row>
    <row r="11885" spans="1:2">
      <c r="A11885" s="223" t="s">
        <v>40607</v>
      </c>
      <c r="B11885" s="223" t="s">
        <v>15418</v>
      </c>
    </row>
    <row r="11886" spans="1:2">
      <c r="A11886" s="223" t="s">
        <v>1</v>
      </c>
      <c r="B11886" s="223" t="s">
        <v>15419</v>
      </c>
    </row>
    <row r="11887" spans="1:2">
      <c r="A11887" s="223" t="s">
        <v>1</v>
      </c>
      <c r="B11887" s="223" t="s">
        <v>15420</v>
      </c>
    </row>
    <row r="11888" spans="1:2">
      <c r="A11888" s="223" t="s">
        <v>0</v>
      </c>
      <c r="B11888" s="223" t="s">
        <v>15421</v>
      </c>
    </row>
    <row r="11889" spans="1:2">
      <c r="A11889" s="223" t="s">
        <v>1</v>
      </c>
      <c r="B11889" s="223" t="s">
        <v>15422</v>
      </c>
    </row>
    <row r="11890" spans="1:2">
      <c r="A11890" s="223" t="s">
        <v>1</v>
      </c>
      <c r="B11890" s="223" t="s">
        <v>15423</v>
      </c>
    </row>
    <row r="11891" spans="1:2">
      <c r="A11891" s="223" t="s">
        <v>0</v>
      </c>
      <c r="B11891" s="223" t="s">
        <v>15424</v>
      </c>
    </row>
    <row r="11892" spans="1:2">
      <c r="A11892" s="223" t="s">
        <v>40606</v>
      </c>
      <c r="B11892" s="223" t="s">
        <v>15425</v>
      </c>
    </row>
    <row r="11893" spans="1:2">
      <c r="A11893" s="223" t="s">
        <v>40608</v>
      </c>
      <c r="B11893" s="223" t="s">
        <v>15426</v>
      </c>
    </row>
    <row r="11894" spans="1:2">
      <c r="A11894" s="223" t="s">
        <v>40608</v>
      </c>
      <c r="B11894" s="223" t="s">
        <v>15427</v>
      </c>
    </row>
    <row r="11895" spans="1:2">
      <c r="A11895" s="223" t="s">
        <v>1</v>
      </c>
      <c r="B11895" s="223" t="s">
        <v>15428</v>
      </c>
    </row>
    <row r="11896" spans="1:2">
      <c r="A11896" s="223" t="s">
        <v>0</v>
      </c>
      <c r="B11896" s="223" t="s">
        <v>15429</v>
      </c>
    </row>
    <row r="11897" spans="1:2">
      <c r="A11897" s="223" t="s">
        <v>40607</v>
      </c>
      <c r="B11897" s="223" t="s">
        <v>15430</v>
      </c>
    </row>
    <row r="11898" spans="1:2">
      <c r="A11898" s="223" t="s">
        <v>0</v>
      </c>
      <c r="B11898" s="223" t="s">
        <v>15431</v>
      </c>
    </row>
    <row r="11899" spans="1:2">
      <c r="A11899" s="223" t="s">
        <v>40608</v>
      </c>
      <c r="B11899" s="223" t="s">
        <v>15432</v>
      </c>
    </row>
    <row r="11900" spans="1:2">
      <c r="A11900" s="223" t="s">
        <v>40606</v>
      </c>
      <c r="B11900" s="223" t="s">
        <v>15433</v>
      </c>
    </row>
    <row r="11901" spans="1:2">
      <c r="A11901" s="223" t="s">
        <v>1</v>
      </c>
      <c r="B11901" s="223" t="s">
        <v>15434</v>
      </c>
    </row>
    <row r="11902" spans="1:2">
      <c r="A11902" s="223" t="s">
        <v>0</v>
      </c>
      <c r="B11902" s="223" t="s">
        <v>15435</v>
      </c>
    </row>
    <row r="11903" spans="1:2">
      <c r="A11903" s="223" t="s">
        <v>40608</v>
      </c>
      <c r="B11903" s="223" t="s">
        <v>15436</v>
      </c>
    </row>
    <row r="11904" spans="1:2">
      <c r="A11904" s="223" t="s">
        <v>40607</v>
      </c>
      <c r="B11904" s="223" t="s">
        <v>15437</v>
      </c>
    </row>
    <row r="11905" spans="1:2">
      <c r="A11905" s="223" t="s">
        <v>1</v>
      </c>
      <c r="B11905" s="223" t="s">
        <v>15438</v>
      </c>
    </row>
    <row r="11906" spans="1:2">
      <c r="A11906" s="223" t="s">
        <v>0</v>
      </c>
      <c r="B11906" s="223" t="s">
        <v>15439</v>
      </c>
    </row>
    <row r="11907" spans="1:2">
      <c r="A11907" s="223" t="s">
        <v>1</v>
      </c>
      <c r="B11907" s="223" t="s">
        <v>15440</v>
      </c>
    </row>
    <row r="11908" spans="1:2">
      <c r="A11908" s="223" t="s">
        <v>40607</v>
      </c>
      <c r="B11908" s="223" t="s">
        <v>15441</v>
      </c>
    </row>
    <row r="11909" spans="1:2">
      <c r="A11909" s="223" t="s">
        <v>40607</v>
      </c>
      <c r="B11909" s="223" t="s">
        <v>15442</v>
      </c>
    </row>
    <row r="11910" spans="1:2">
      <c r="A11910" s="223" t="s">
        <v>0</v>
      </c>
      <c r="B11910" s="223" t="s">
        <v>15443</v>
      </c>
    </row>
    <row r="11911" spans="1:2">
      <c r="A11911" s="223" t="s">
        <v>1</v>
      </c>
      <c r="B11911" s="223" t="s">
        <v>15444</v>
      </c>
    </row>
    <row r="11912" spans="1:2">
      <c r="A11912" s="223" t="s">
        <v>3179</v>
      </c>
      <c r="B11912" s="223" t="s">
        <v>15445</v>
      </c>
    </row>
    <row r="11913" spans="1:2">
      <c r="A11913" s="223" t="s">
        <v>1</v>
      </c>
      <c r="B11913" s="223" t="s">
        <v>15446</v>
      </c>
    </row>
    <row r="11914" spans="1:2">
      <c r="A11914" s="223" t="s">
        <v>0</v>
      </c>
      <c r="B11914" s="223" t="s">
        <v>15447</v>
      </c>
    </row>
    <row r="11915" spans="1:2">
      <c r="A11915" s="223" t="s">
        <v>1</v>
      </c>
      <c r="B11915" s="223" t="s">
        <v>15448</v>
      </c>
    </row>
    <row r="11916" spans="1:2">
      <c r="A11916" s="223" t="s">
        <v>1</v>
      </c>
      <c r="B11916" s="223" t="s">
        <v>15449</v>
      </c>
    </row>
    <row r="11917" spans="1:2">
      <c r="A11917" s="223" t="s">
        <v>0</v>
      </c>
      <c r="B11917" s="223" t="s">
        <v>15450</v>
      </c>
    </row>
    <row r="11918" spans="1:2">
      <c r="A11918" s="223" t="s">
        <v>40607</v>
      </c>
      <c r="B11918" s="223" t="s">
        <v>15451</v>
      </c>
    </row>
    <row r="11919" spans="1:2">
      <c r="A11919" s="223" t="s">
        <v>3179</v>
      </c>
      <c r="B11919" s="223" t="s">
        <v>15452</v>
      </c>
    </row>
    <row r="11920" spans="1:2">
      <c r="A11920" s="223" t="s">
        <v>1</v>
      </c>
      <c r="B11920" s="223" t="s">
        <v>15453</v>
      </c>
    </row>
    <row r="11921" spans="1:2">
      <c r="A11921" s="223" t="s">
        <v>40605</v>
      </c>
      <c r="B11921" s="223" t="s">
        <v>15454</v>
      </c>
    </row>
    <row r="11922" spans="1:2">
      <c r="A11922" s="223" t="s">
        <v>3179</v>
      </c>
      <c r="B11922" s="223" t="s">
        <v>15455</v>
      </c>
    </row>
    <row r="11923" spans="1:2">
      <c r="A11923" s="223" t="s">
        <v>40607</v>
      </c>
      <c r="B11923" s="223" t="s">
        <v>15456</v>
      </c>
    </row>
    <row r="11924" spans="1:2">
      <c r="A11924" s="223" t="s">
        <v>1</v>
      </c>
      <c r="B11924" s="223" t="s">
        <v>15457</v>
      </c>
    </row>
    <row r="11925" spans="1:2">
      <c r="A11925" s="223" t="s">
        <v>1</v>
      </c>
      <c r="B11925" s="223" t="s">
        <v>15458</v>
      </c>
    </row>
    <row r="11926" spans="1:2">
      <c r="A11926" s="223" t="s">
        <v>1</v>
      </c>
      <c r="B11926" s="223" t="s">
        <v>15459</v>
      </c>
    </row>
    <row r="11927" spans="1:2">
      <c r="A11927" s="223" t="s">
        <v>1</v>
      </c>
      <c r="B11927" s="223" t="s">
        <v>15460</v>
      </c>
    </row>
    <row r="11928" spans="1:2">
      <c r="A11928" s="223" t="s">
        <v>3179</v>
      </c>
      <c r="B11928" s="223" t="s">
        <v>15461</v>
      </c>
    </row>
    <row r="11929" spans="1:2">
      <c r="A11929" s="223" t="s">
        <v>40607</v>
      </c>
      <c r="B11929" s="223" t="s">
        <v>15462</v>
      </c>
    </row>
    <row r="11930" spans="1:2">
      <c r="A11930" s="223" t="s">
        <v>1</v>
      </c>
      <c r="B11930" s="223" t="s">
        <v>15463</v>
      </c>
    </row>
    <row r="11931" spans="1:2">
      <c r="A11931" s="223" t="s">
        <v>3179</v>
      </c>
      <c r="B11931" s="223" t="s">
        <v>15464</v>
      </c>
    </row>
    <row r="11932" spans="1:2">
      <c r="A11932" s="223" t="s">
        <v>40605</v>
      </c>
      <c r="B11932" s="223" t="s">
        <v>15465</v>
      </c>
    </row>
    <row r="11933" spans="1:2">
      <c r="A11933" s="223" t="s">
        <v>1</v>
      </c>
      <c r="B11933" s="223" t="s">
        <v>15466</v>
      </c>
    </row>
    <row r="11934" spans="1:2">
      <c r="A11934" s="223" t="s">
        <v>40607</v>
      </c>
      <c r="B11934" s="223" t="s">
        <v>15467</v>
      </c>
    </row>
    <row r="11935" spans="1:2">
      <c r="A11935" s="223" t="s">
        <v>3179</v>
      </c>
      <c r="B11935" s="223" t="s">
        <v>15468</v>
      </c>
    </row>
    <row r="11936" spans="1:2">
      <c r="A11936" s="223" t="s">
        <v>0</v>
      </c>
      <c r="B11936" s="223" t="s">
        <v>15469</v>
      </c>
    </row>
    <row r="11937" spans="1:2">
      <c r="A11937" s="223" t="s">
        <v>40607</v>
      </c>
      <c r="B11937" s="223" t="s">
        <v>15470</v>
      </c>
    </row>
    <row r="11938" spans="1:2">
      <c r="A11938" s="223" t="s">
        <v>1</v>
      </c>
      <c r="B11938" s="223" t="s">
        <v>15471</v>
      </c>
    </row>
    <row r="11939" spans="1:2">
      <c r="A11939" s="223" t="s">
        <v>1</v>
      </c>
      <c r="B11939" s="223" t="s">
        <v>15472</v>
      </c>
    </row>
    <row r="11940" spans="1:2">
      <c r="A11940" s="223" t="s">
        <v>40605</v>
      </c>
      <c r="B11940" s="223" t="s">
        <v>15473</v>
      </c>
    </row>
    <row r="11941" spans="1:2">
      <c r="A11941" s="223" t="s">
        <v>40608</v>
      </c>
      <c r="B11941" s="223" t="s">
        <v>15474</v>
      </c>
    </row>
    <row r="11942" spans="1:2">
      <c r="A11942" s="223" t="s">
        <v>1</v>
      </c>
      <c r="B11942" s="223" t="s">
        <v>15475</v>
      </c>
    </row>
    <row r="11943" spans="1:2">
      <c r="A11943" s="223" t="s">
        <v>40607</v>
      </c>
      <c r="B11943" s="223" t="s">
        <v>15476</v>
      </c>
    </row>
    <row r="11944" spans="1:2">
      <c r="A11944" s="223" t="s">
        <v>1</v>
      </c>
      <c r="B11944" s="223" t="s">
        <v>15477</v>
      </c>
    </row>
    <row r="11945" spans="1:2">
      <c r="A11945" s="223" t="s">
        <v>3179</v>
      </c>
      <c r="B11945" s="223" t="s">
        <v>15478</v>
      </c>
    </row>
    <row r="11946" spans="1:2">
      <c r="A11946" s="223" t="s">
        <v>3179</v>
      </c>
      <c r="B11946" s="223" t="s">
        <v>15479</v>
      </c>
    </row>
    <row r="11947" spans="1:2">
      <c r="A11947" s="223" t="s">
        <v>0</v>
      </c>
      <c r="B11947" s="223" t="s">
        <v>15480</v>
      </c>
    </row>
    <row r="11948" spans="1:2">
      <c r="A11948" s="223" t="s">
        <v>1</v>
      </c>
      <c r="B11948" s="223" t="s">
        <v>15481</v>
      </c>
    </row>
    <row r="11949" spans="1:2">
      <c r="A11949" s="223" t="s">
        <v>40605</v>
      </c>
      <c r="B11949" s="223" t="s">
        <v>15482</v>
      </c>
    </row>
    <row r="11950" spans="1:2">
      <c r="A11950" s="223" t="s">
        <v>40607</v>
      </c>
      <c r="B11950" s="223" t="s">
        <v>15483</v>
      </c>
    </row>
    <row r="11951" spans="1:2">
      <c r="A11951" s="223" t="s">
        <v>1</v>
      </c>
      <c r="B11951" s="223" t="s">
        <v>15484</v>
      </c>
    </row>
    <row r="11952" spans="1:2">
      <c r="A11952" s="223" t="s">
        <v>3179</v>
      </c>
      <c r="B11952" s="223" t="s">
        <v>15485</v>
      </c>
    </row>
    <row r="11953" spans="1:2">
      <c r="A11953" s="223" t="s">
        <v>3179</v>
      </c>
      <c r="B11953" s="223" t="s">
        <v>15486</v>
      </c>
    </row>
    <row r="11954" spans="1:2">
      <c r="A11954" s="223" t="s">
        <v>0</v>
      </c>
      <c r="B11954" s="223" t="s">
        <v>15487</v>
      </c>
    </row>
    <row r="11955" spans="1:2">
      <c r="A11955" s="223" t="s">
        <v>1</v>
      </c>
      <c r="B11955" s="223" t="s">
        <v>15488</v>
      </c>
    </row>
    <row r="11956" spans="1:2">
      <c r="A11956" s="223" t="s">
        <v>40607</v>
      </c>
      <c r="B11956" s="223" t="s">
        <v>15489</v>
      </c>
    </row>
    <row r="11957" spans="1:2">
      <c r="A11957" s="223" t="s">
        <v>3179</v>
      </c>
      <c r="B11957" s="223" t="s">
        <v>15490</v>
      </c>
    </row>
    <row r="11958" spans="1:2">
      <c r="A11958" s="223" t="s">
        <v>40607</v>
      </c>
      <c r="B11958" s="223" t="s">
        <v>15491</v>
      </c>
    </row>
    <row r="11959" spans="1:2">
      <c r="A11959" s="223" t="s">
        <v>1</v>
      </c>
      <c r="B11959" s="223" t="s">
        <v>15492</v>
      </c>
    </row>
    <row r="11960" spans="1:2">
      <c r="A11960" s="223" t="s">
        <v>40605</v>
      </c>
      <c r="B11960" s="223" t="s">
        <v>15493</v>
      </c>
    </row>
    <row r="11961" spans="1:2">
      <c r="A11961" s="223" t="s">
        <v>1</v>
      </c>
      <c r="B11961" s="223" t="s">
        <v>15494</v>
      </c>
    </row>
    <row r="11962" spans="1:2">
      <c r="A11962" s="223" t="s">
        <v>1</v>
      </c>
      <c r="B11962" s="223" t="s">
        <v>15495</v>
      </c>
    </row>
    <row r="11963" spans="1:2">
      <c r="A11963" s="223" t="s">
        <v>40606</v>
      </c>
      <c r="B11963" s="223" t="s">
        <v>15496</v>
      </c>
    </row>
    <row r="11964" spans="1:2">
      <c r="A11964" s="223" t="s">
        <v>0</v>
      </c>
      <c r="B11964" s="223" t="s">
        <v>15497</v>
      </c>
    </row>
    <row r="11965" spans="1:2">
      <c r="A11965" s="223" t="s">
        <v>0</v>
      </c>
      <c r="B11965" s="223" t="s">
        <v>15498</v>
      </c>
    </row>
    <row r="11966" spans="1:2">
      <c r="A11966" s="223" t="s">
        <v>1</v>
      </c>
      <c r="B11966" s="223" t="s">
        <v>15499</v>
      </c>
    </row>
    <row r="11967" spans="1:2">
      <c r="A11967" s="223" t="s">
        <v>0</v>
      </c>
      <c r="B11967" s="223" t="s">
        <v>15500</v>
      </c>
    </row>
    <row r="11968" spans="1:2">
      <c r="A11968" s="223" t="s">
        <v>3179</v>
      </c>
      <c r="B11968" s="223" t="s">
        <v>15501</v>
      </c>
    </row>
    <row r="11969" spans="1:2">
      <c r="A11969" s="223" t="s">
        <v>3179</v>
      </c>
      <c r="B11969" s="223" t="s">
        <v>15502</v>
      </c>
    </row>
    <row r="11970" spans="1:2">
      <c r="A11970" s="223" t="s">
        <v>1</v>
      </c>
      <c r="B11970" s="223" t="s">
        <v>15503</v>
      </c>
    </row>
    <row r="11971" spans="1:2">
      <c r="A11971" s="223" t="s">
        <v>3179</v>
      </c>
      <c r="B11971" s="223" t="s">
        <v>15504</v>
      </c>
    </row>
    <row r="11972" spans="1:2">
      <c r="A11972" s="223" t="s">
        <v>3179</v>
      </c>
      <c r="B11972" s="223" t="s">
        <v>15505</v>
      </c>
    </row>
    <row r="11973" spans="1:2">
      <c r="A11973" s="223" t="s">
        <v>3179</v>
      </c>
      <c r="B11973" s="223" t="s">
        <v>15506</v>
      </c>
    </row>
    <row r="11974" spans="1:2">
      <c r="A11974" s="223" t="s">
        <v>40605</v>
      </c>
      <c r="B11974" s="223" t="s">
        <v>15507</v>
      </c>
    </row>
    <row r="11975" spans="1:2">
      <c r="A11975" s="223" t="s">
        <v>40606</v>
      </c>
      <c r="B11975" s="223" t="s">
        <v>15508</v>
      </c>
    </row>
    <row r="11976" spans="1:2">
      <c r="A11976" s="223" t="s">
        <v>3179</v>
      </c>
      <c r="B11976" s="223" t="s">
        <v>15509</v>
      </c>
    </row>
    <row r="11977" spans="1:2">
      <c r="A11977" s="223" t="s">
        <v>1</v>
      </c>
      <c r="B11977" s="223" t="s">
        <v>15510</v>
      </c>
    </row>
    <row r="11978" spans="1:2">
      <c r="A11978" s="223" t="s">
        <v>40607</v>
      </c>
      <c r="B11978" s="223" t="s">
        <v>15511</v>
      </c>
    </row>
    <row r="11979" spans="1:2">
      <c r="A11979" s="223" t="s">
        <v>3179</v>
      </c>
      <c r="B11979" s="223" t="s">
        <v>15512</v>
      </c>
    </row>
    <row r="11980" spans="1:2">
      <c r="A11980" s="223" t="s">
        <v>40605</v>
      </c>
      <c r="B11980" s="223" t="s">
        <v>15513</v>
      </c>
    </row>
    <row r="11981" spans="1:2">
      <c r="A11981" s="223" t="s">
        <v>40605</v>
      </c>
      <c r="B11981" s="223" t="s">
        <v>15514</v>
      </c>
    </row>
    <row r="11982" spans="1:2">
      <c r="A11982" s="223" t="s">
        <v>40605</v>
      </c>
      <c r="B11982" s="223" t="s">
        <v>15515</v>
      </c>
    </row>
    <row r="11983" spans="1:2">
      <c r="A11983" s="223" t="s">
        <v>1</v>
      </c>
      <c r="B11983" s="223" t="s">
        <v>15516</v>
      </c>
    </row>
    <row r="11984" spans="1:2">
      <c r="A11984" s="223" t="s">
        <v>1</v>
      </c>
      <c r="B11984" s="223" t="s">
        <v>15517</v>
      </c>
    </row>
    <row r="11985" spans="1:2">
      <c r="A11985" s="223" t="s">
        <v>1</v>
      </c>
      <c r="B11985" s="223" t="s">
        <v>15518</v>
      </c>
    </row>
    <row r="11986" spans="1:2">
      <c r="A11986" s="223" t="s">
        <v>0</v>
      </c>
      <c r="B11986" s="223" t="s">
        <v>15519</v>
      </c>
    </row>
    <row r="11987" spans="1:2">
      <c r="A11987" s="223" t="s">
        <v>1</v>
      </c>
      <c r="B11987" s="223" t="s">
        <v>15520</v>
      </c>
    </row>
    <row r="11988" spans="1:2">
      <c r="A11988" s="223" t="s">
        <v>1</v>
      </c>
      <c r="B11988" s="223" t="s">
        <v>15521</v>
      </c>
    </row>
    <row r="11989" spans="1:2">
      <c r="A11989" s="223" t="s">
        <v>40606</v>
      </c>
      <c r="B11989" s="223" t="s">
        <v>15522</v>
      </c>
    </row>
    <row r="11990" spans="1:2">
      <c r="A11990" s="223" t="s">
        <v>1</v>
      </c>
      <c r="B11990" s="223" t="s">
        <v>15523</v>
      </c>
    </row>
    <row r="11991" spans="1:2">
      <c r="A11991" s="223" t="s">
        <v>3179</v>
      </c>
      <c r="B11991" s="223" t="s">
        <v>15524</v>
      </c>
    </row>
    <row r="11992" spans="1:2">
      <c r="A11992" s="223" t="s">
        <v>0</v>
      </c>
      <c r="B11992" s="223" t="s">
        <v>15525</v>
      </c>
    </row>
    <row r="11993" spans="1:2">
      <c r="A11993" s="223" t="s">
        <v>1</v>
      </c>
      <c r="B11993" s="223" t="s">
        <v>15526</v>
      </c>
    </row>
    <row r="11994" spans="1:2">
      <c r="A11994" s="223" t="s">
        <v>1</v>
      </c>
      <c r="B11994" s="223" t="s">
        <v>15527</v>
      </c>
    </row>
    <row r="11995" spans="1:2">
      <c r="A11995" s="223" t="s">
        <v>1</v>
      </c>
      <c r="B11995" s="223" t="s">
        <v>15528</v>
      </c>
    </row>
    <row r="11996" spans="1:2">
      <c r="A11996" s="223" t="s">
        <v>1</v>
      </c>
      <c r="B11996" s="223" t="s">
        <v>15529</v>
      </c>
    </row>
    <row r="11997" spans="1:2">
      <c r="A11997" s="223" t="s">
        <v>1</v>
      </c>
      <c r="B11997" s="223" t="s">
        <v>15530</v>
      </c>
    </row>
    <row r="11998" spans="1:2">
      <c r="A11998" s="223" t="s">
        <v>0</v>
      </c>
      <c r="B11998" s="223" t="s">
        <v>15531</v>
      </c>
    </row>
    <row r="11999" spans="1:2">
      <c r="A11999" s="223" t="s">
        <v>1</v>
      </c>
      <c r="B11999" s="223" t="s">
        <v>15532</v>
      </c>
    </row>
    <row r="12000" spans="1:2">
      <c r="A12000" s="223" t="s">
        <v>1</v>
      </c>
      <c r="B12000" s="223" t="s">
        <v>15533</v>
      </c>
    </row>
    <row r="12001" spans="1:2">
      <c r="A12001" s="223" t="s">
        <v>0</v>
      </c>
      <c r="B12001" s="223" t="s">
        <v>15534</v>
      </c>
    </row>
    <row r="12002" spans="1:2">
      <c r="A12002" s="223" t="s">
        <v>40608</v>
      </c>
      <c r="B12002" s="223" t="s">
        <v>15535</v>
      </c>
    </row>
    <row r="12003" spans="1:2">
      <c r="A12003" s="223" t="s">
        <v>40607</v>
      </c>
      <c r="B12003" s="223" t="s">
        <v>15536</v>
      </c>
    </row>
    <row r="12004" spans="1:2">
      <c r="A12004" s="223" t="s">
        <v>40607</v>
      </c>
      <c r="B12004" s="223" t="s">
        <v>15537</v>
      </c>
    </row>
    <row r="12005" spans="1:2">
      <c r="A12005" s="223" t="s">
        <v>0</v>
      </c>
      <c r="B12005" s="223" t="s">
        <v>15538</v>
      </c>
    </row>
    <row r="12006" spans="1:2">
      <c r="A12006" s="223" t="s">
        <v>1</v>
      </c>
      <c r="B12006" s="223" t="s">
        <v>15539</v>
      </c>
    </row>
    <row r="12007" spans="1:2">
      <c r="A12007" s="223" t="s">
        <v>40607</v>
      </c>
      <c r="B12007" s="223" t="s">
        <v>15540</v>
      </c>
    </row>
    <row r="12008" spans="1:2">
      <c r="A12008" s="223" t="s">
        <v>1</v>
      </c>
      <c r="B12008" s="223" t="s">
        <v>15541</v>
      </c>
    </row>
    <row r="12009" spans="1:2">
      <c r="A12009" s="223" t="s">
        <v>1</v>
      </c>
      <c r="B12009" s="223" t="s">
        <v>15542</v>
      </c>
    </row>
    <row r="12010" spans="1:2">
      <c r="A12010" s="223" t="s">
        <v>40606</v>
      </c>
      <c r="B12010" s="223" t="s">
        <v>15543</v>
      </c>
    </row>
    <row r="12011" spans="1:2">
      <c r="A12011" s="223" t="s">
        <v>1</v>
      </c>
      <c r="B12011" s="223" t="s">
        <v>15544</v>
      </c>
    </row>
    <row r="12012" spans="1:2">
      <c r="A12012" s="223" t="s">
        <v>40608</v>
      </c>
      <c r="B12012" s="223" t="s">
        <v>15545</v>
      </c>
    </row>
    <row r="12013" spans="1:2">
      <c r="A12013" s="223" t="s">
        <v>3179</v>
      </c>
      <c r="B12013" s="223" t="s">
        <v>15546</v>
      </c>
    </row>
    <row r="12014" spans="1:2">
      <c r="A12014" s="223" t="s">
        <v>40605</v>
      </c>
      <c r="B12014" s="223" t="s">
        <v>15547</v>
      </c>
    </row>
    <row r="12015" spans="1:2">
      <c r="A12015" s="223" t="s">
        <v>0</v>
      </c>
      <c r="B12015" s="223" t="s">
        <v>15548</v>
      </c>
    </row>
    <row r="12016" spans="1:2">
      <c r="A12016" s="223" t="s">
        <v>40606</v>
      </c>
      <c r="B12016" s="223" t="s">
        <v>15549</v>
      </c>
    </row>
    <row r="12017" spans="1:2">
      <c r="A12017" s="223" t="s">
        <v>1</v>
      </c>
      <c r="B12017" s="223" t="s">
        <v>15550</v>
      </c>
    </row>
    <row r="12018" spans="1:2">
      <c r="A12018" s="223" t="s">
        <v>40607</v>
      </c>
      <c r="B12018" s="223" t="s">
        <v>15551</v>
      </c>
    </row>
    <row r="12019" spans="1:2">
      <c r="A12019" s="223" t="s">
        <v>0</v>
      </c>
      <c r="B12019" s="223" t="s">
        <v>15552</v>
      </c>
    </row>
    <row r="12020" spans="1:2">
      <c r="A12020" s="223" t="s">
        <v>1</v>
      </c>
      <c r="B12020" s="223" t="s">
        <v>15553</v>
      </c>
    </row>
    <row r="12021" spans="1:2">
      <c r="A12021" s="223" t="s">
        <v>1</v>
      </c>
      <c r="B12021" s="223" t="s">
        <v>15554</v>
      </c>
    </row>
    <row r="12022" spans="1:2">
      <c r="A12022" s="223" t="s">
        <v>1</v>
      </c>
      <c r="B12022" s="223" t="s">
        <v>15555</v>
      </c>
    </row>
    <row r="12023" spans="1:2">
      <c r="A12023" s="223" t="s">
        <v>40605</v>
      </c>
      <c r="B12023" s="223" t="s">
        <v>15556</v>
      </c>
    </row>
    <row r="12024" spans="1:2">
      <c r="A12024" s="223" t="s">
        <v>40607</v>
      </c>
      <c r="B12024" s="223" t="s">
        <v>15557</v>
      </c>
    </row>
    <row r="12025" spans="1:2">
      <c r="A12025" s="223" t="s">
        <v>1</v>
      </c>
      <c r="B12025" s="223" t="s">
        <v>15558</v>
      </c>
    </row>
    <row r="12026" spans="1:2">
      <c r="A12026" s="223" t="s">
        <v>40607</v>
      </c>
      <c r="B12026" s="223" t="s">
        <v>15559</v>
      </c>
    </row>
    <row r="12027" spans="1:2">
      <c r="A12027" s="223" t="s">
        <v>0</v>
      </c>
      <c r="B12027" s="223" t="s">
        <v>15560</v>
      </c>
    </row>
    <row r="12028" spans="1:2">
      <c r="A12028" s="223" t="s">
        <v>1</v>
      </c>
      <c r="B12028" s="223" t="s">
        <v>15561</v>
      </c>
    </row>
    <row r="12029" spans="1:2">
      <c r="A12029" s="223" t="s">
        <v>40605</v>
      </c>
      <c r="B12029" s="223" t="s">
        <v>15562</v>
      </c>
    </row>
    <row r="12030" spans="1:2">
      <c r="A12030" s="223" t="s">
        <v>3179</v>
      </c>
      <c r="B12030" s="223" t="s">
        <v>15563</v>
      </c>
    </row>
    <row r="12031" spans="1:2">
      <c r="A12031" s="223" t="s">
        <v>1</v>
      </c>
      <c r="B12031" s="223" t="s">
        <v>15564</v>
      </c>
    </row>
    <row r="12032" spans="1:2">
      <c r="A12032" s="223" t="s">
        <v>0</v>
      </c>
      <c r="B12032" s="223" t="s">
        <v>15565</v>
      </c>
    </row>
    <row r="12033" spans="1:2">
      <c r="A12033" s="223" t="s">
        <v>40607</v>
      </c>
      <c r="B12033" s="223" t="s">
        <v>15566</v>
      </c>
    </row>
    <row r="12034" spans="1:2">
      <c r="A12034" s="223" t="s">
        <v>1</v>
      </c>
      <c r="B12034" s="223" t="s">
        <v>15567</v>
      </c>
    </row>
    <row r="12035" spans="1:2">
      <c r="A12035" s="223" t="s">
        <v>40608</v>
      </c>
      <c r="B12035" s="223" t="s">
        <v>15568</v>
      </c>
    </row>
    <row r="12036" spans="1:2">
      <c r="A12036" s="223" t="s">
        <v>1</v>
      </c>
      <c r="B12036" s="223" t="s">
        <v>15569</v>
      </c>
    </row>
    <row r="12037" spans="1:2">
      <c r="A12037" s="223" t="s">
        <v>0</v>
      </c>
      <c r="B12037" s="223" t="s">
        <v>15570</v>
      </c>
    </row>
    <row r="12038" spans="1:2">
      <c r="A12038" s="223" t="s">
        <v>1</v>
      </c>
      <c r="B12038" s="223" t="s">
        <v>15571</v>
      </c>
    </row>
    <row r="12039" spans="1:2">
      <c r="A12039" s="223" t="s">
        <v>40605</v>
      </c>
      <c r="B12039" s="223" t="s">
        <v>15572</v>
      </c>
    </row>
    <row r="12040" spans="1:2">
      <c r="A12040" s="223" t="s">
        <v>0</v>
      </c>
      <c r="B12040" s="223" t="s">
        <v>15573</v>
      </c>
    </row>
    <row r="12041" spans="1:2">
      <c r="A12041" s="223" t="s">
        <v>1</v>
      </c>
      <c r="B12041" s="223" t="s">
        <v>15574</v>
      </c>
    </row>
    <row r="12042" spans="1:2">
      <c r="A12042" s="223" t="s">
        <v>3179</v>
      </c>
      <c r="B12042" s="223" t="s">
        <v>15575</v>
      </c>
    </row>
    <row r="12043" spans="1:2">
      <c r="A12043" s="223" t="s">
        <v>0</v>
      </c>
      <c r="B12043" s="223" t="s">
        <v>15576</v>
      </c>
    </row>
    <row r="12044" spans="1:2">
      <c r="A12044" s="223" t="s">
        <v>0</v>
      </c>
      <c r="B12044" s="223" t="s">
        <v>15577</v>
      </c>
    </row>
    <row r="12045" spans="1:2">
      <c r="A12045" s="223" t="s">
        <v>0</v>
      </c>
      <c r="B12045" s="223" t="s">
        <v>15578</v>
      </c>
    </row>
    <row r="12046" spans="1:2">
      <c r="A12046" s="223" t="s">
        <v>3179</v>
      </c>
      <c r="B12046" s="223" t="s">
        <v>15579</v>
      </c>
    </row>
    <row r="12047" spans="1:2">
      <c r="A12047" s="223" t="s">
        <v>40605</v>
      </c>
      <c r="B12047" s="223" t="s">
        <v>15580</v>
      </c>
    </row>
    <row r="12048" spans="1:2">
      <c r="A12048" s="223" t="s">
        <v>40607</v>
      </c>
      <c r="B12048" s="223" t="s">
        <v>15581</v>
      </c>
    </row>
    <row r="12049" spans="1:2">
      <c r="A12049" s="223" t="s">
        <v>40608</v>
      </c>
      <c r="B12049" s="223" t="s">
        <v>15582</v>
      </c>
    </row>
    <row r="12050" spans="1:2">
      <c r="A12050" s="223" t="s">
        <v>40607</v>
      </c>
      <c r="B12050" s="223" t="s">
        <v>15583</v>
      </c>
    </row>
    <row r="12051" spans="1:2">
      <c r="A12051" s="223" t="s">
        <v>1</v>
      </c>
      <c r="B12051" s="223" t="s">
        <v>15584</v>
      </c>
    </row>
    <row r="12052" spans="1:2">
      <c r="A12052" s="223" t="s">
        <v>3179</v>
      </c>
      <c r="B12052" s="223" t="s">
        <v>15585</v>
      </c>
    </row>
    <row r="12053" spans="1:2">
      <c r="A12053" s="223" t="s">
        <v>40608</v>
      </c>
      <c r="B12053" s="223" t="s">
        <v>15586</v>
      </c>
    </row>
    <row r="12054" spans="1:2">
      <c r="A12054" s="223" t="s">
        <v>3179</v>
      </c>
      <c r="B12054" s="223" t="s">
        <v>15587</v>
      </c>
    </row>
    <row r="12055" spans="1:2">
      <c r="A12055" s="223" t="s">
        <v>3179</v>
      </c>
      <c r="B12055" s="223" t="s">
        <v>15588</v>
      </c>
    </row>
    <row r="12056" spans="1:2">
      <c r="A12056" s="223" t="s">
        <v>0</v>
      </c>
      <c r="B12056" s="223" t="s">
        <v>15589</v>
      </c>
    </row>
    <row r="12057" spans="1:2">
      <c r="A12057" s="223" t="s">
        <v>0</v>
      </c>
      <c r="B12057" s="223" t="s">
        <v>15590</v>
      </c>
    </row>
    <row r="12058" spans="1:2">
      <c r="A12058" s="223" t="s">
        <v>40607</v>
      </c>
      <c r="B12058" s="223" t="s">
        <v>15591</v>
      </c>
    </row>
    <row r="12059" spans="1:2">
      <c r="A12059" s="223" t="s">
        <v>1</v>
      </c>
      <c r="B12059" s="223" t="s">
        <v>15592</v>
      </c>
    </row>
    <row r="12060" spans="1:2">
      <c r="A12060" s="223" t="s">
        <v>40607</v>
      </c>
      <c r="B12060" s="223" t="s">
        <v>15593</v>
      </c>
    </row>
    <row r="12061" spans="1:2">
      <c r="A12061" s="223" t="s">
        <v>1</v>
      </c>
      <c r="B12061" s="223" t="s">
        <v>15594</v>
      </c>
    </row>
    <row r="12062" spans="1:2">
      <c r="A12062" s="223" t="s">
        <v>0</v>
      </c>
      <c r="B12062" s="223" t="s">
        <v>15595</v>
      </c>
    </row>
    <row r="12063" spans="1:2">
      <c r="A12063" s="223" t="s">
        <v>1</v>
      </c>
      <c r="B12063" s="223" t="s">
        <v>15596</v>
      </c>
    </row>
    <row r="12064" spans="1:2">
      <c r="A12064" s="223" t="s">
        <v>40607</v>
      </c>
      <c r="B12064" s="223" t="s">
        <v>15597</v>
      </c>
    </row>
    <row r="12065" spans="1:2">
      <c r="A12065" s="223" t="s">
        <v>1</v>
      </c>
      <c r="B12065" s="223" t="s">
        <v>15598</v>
      </c>
    </row>
    <row r="12066" spans="1:2">
      <c r="A12066" s="223" t="s">
        <v>1</v>
      </c>
      <c r="B12066" s="223" t="s">
        <v>15599</v>
      </c>
    </row>
    <row r="12067" spans="1:2">
      <c r="A12067" s="223" t="s">
        <v>1</v>
      </c>
      <c r="B12067" s="223" t="s">
        <v>15600</v>
      </c>
    </row>
    <row r="12068" spans="1:2">
      <c r="A12068" s="223" t="s">
        <v>0</v>
      </c>
      <c r="B12068" s="223" t="s">
        <v>15601</v>
      </c>
    </row>
    <row r="12069" spans="1:2">
      <c r="A12069" s="223" t="s">
        <v>0</v>
      </c>
      <c r="B12069" s="223" t="s">
        <v>15602</v>
      </c>
    </row>
    <row r="12070" spans="1:2">
      <c r="A12070" s="223" t="s">
        <v>3179</v>
      </c>
      <c r="B12070" s="223" t="s">
        <v>15603</v>
      </c>
    </row>
    <row r="12071" spans="1:2">
      <c r="A12071" s="223" t="s">
        <v>0</v>
      </c>
      <c r="B12071" s="223" t="s">
        <v>15604</v>
      </c>
    </row>
    <row r="12072" spans="1:2">
      <c r="A12072" s="223" t="s">
        <v>40606</v>
      </c>
      <c r="B12072" s="223" t="s">
        <v>15605</v>
      </c>
    </row>
    <row r="12073" spans="1:2">
      <c r="A12073" s="223" t="s">
        <v>40607</v>
      </c>
      <c r="B12073" s="223" t="s">
        <v>15606</v>
      </c>
    </row>
    <row r="12074" spans="1:2">
      <c r="A12074" s="223" t="s">
        <v>1</v>
      </c>
      <c r="B12074" s="223" t="s">
        <v>15607</v>
      </c>
    </row>
    <row r="12075" spans="1:2">
      <c r="A12075" s="223" t="s">
        <v>0</v>
      </c>
      <c r="B12075" s="223" t="s">
        <v>15608</v>
      </c>
    </row>
    <row r="12076" spans="1:2">
      <c r="A12076" s="223" t="s">
        <v>40605</v>
      </c>
      <c r="B12076" s="223" t="s">
        <v>15609</v>
      </c>
    </row>
    <row r="12077" spans="1:2">
      <c r="A12077" s="223" t="s">
        <v>40608</v>
      </c>
      <c r="B12077" s="223" t="s">
        <v>15610</v>
      </c>
    </row>
    <row r="12078" spans="1:2">
      <c r="A12078" s="223" t="s">
        <v>1</v>
      </c>
      <c r="B12078" s="223" t="s">
        <v>15611</v>
      </c>
    </row>
    <row r="12079" spans="1:2">
      <c r="A12079" s="223" t="s">
        <v>40607</v>
      </c>
      <c r="B12079" s="223" t="s">
        <v>15612</v>
      </c>
    </row>
    <row r="12080" spans="1:2">
      <c r="A12080" s="223" t="s">
        <v>40607</v>
      </c>
      <c r="B12080" s="223" t="s">
        <v>15613</v>
      </c>
    </row>
    <row r="12081" spans="1:2">
      <c r="A12081" s="223" t="s">
        <v>1</v>
      </c>
      <c r="B12081" s="223" t="s">
        <v>15614</v>
      </c>
    </row>
    <row r="12082" spans="1:2">
      <c r="A12082" s="223" t="s">
        <v>3179</v>
      </c>
      <c r="B12082" s="223" t="s">
        <v>15615</v>
      </c>
    </row>
    <row r="12083" spans="1:2">
      <c r="A12083" s="223" t="s">
        <v>40607</v>
      </c>
      <c r="B12083" s="223" t="s">
        <v>15616</v>
      </c>
    </row>
    <row r="12084" spans="1:2">
      <c r="A12084" s="223" t="s">
        <v>40607</v>
      </c>
      <c r="B12084" s="223" t="s">
        <v>15617</v>
      </c>
    </row>
    <row r="12085" spans="1:2">
      <c r="A12085" s="223" t="s">
        <v>1</v>
      </c>
      <c r="B12085" s="223" t="s">
        <v>15618</v>
      </c>
    </row>
    <row r="12086" spans="1:2">
      <c r="A12086" s="223" t="s">
        <v>3179</v>
      </c>
      <c r="B12086" s="223" t="s">
        <v>15619</v>
      </c>
    </row>
    <row r="12087" spans="1:2">
      <c r="A12087" s="223" t="s">
        <v>0</v>
      </c>
      <c r="B12087" s="223" t="s">
        <v>15620</v>
      </c>
    </row>
    <row r="12088" spans="1:2">
      <c r="A12088" s="223" t="s">
        <v>1</v>
      </c>
      <c r="B12088" s="223" t="s">
        <v>15621</v>
      </c>
    </row>
    <row r="12089" spans="1:2">
      <c r="A12089" s="223" t="s">
        <v>0</v>
      </c>
      <c r="B12089" s="223" t="s">
        <v>15622</v>
      </c>
    </row>
    <row r="12090" spans="1:2">
      <c r="A12090" s="223" t="s">
        <v>3179</v>
      </c>
      <c r="B12090" s="223" t="s">
        <v>15623</v>
      </c>
    </row>
    <row r="12091" spans="1:2">
      <c r="A12091" s="223" t="s">
        <v>3179</v>
      </c>
      <c r="B12091" s="223" t="s">
        <v>15624</v>
      </c>
    </row>
    <row r="12092" spans="1:2">
      <c r="A12092" s="223" t="s">
        <v>0</v>
      </c>
      <c r="B12092" s="223" t="s">
        <v>15625</v>
      </c>
    </row>
    <row r="12093" spans="1:2">
      <c r="A12093" s="223" t="s">
        <v>0</v>
      </c>
      <c r="B12093" s="223" t="s">
        <v>15626</v>
      </c>
    </row>
    <row r="12094" spans="1:2">
      <c r="A12094" s="223" t="s">
        <v>40605</v>
      </c>
      <c r="B12094" s="223" t="s">
        <v>15627</v>
      </c>
    </row>
    <row r="12095" spans="1:2">
      <c r="A12095" s="223" t="s">
        <v>40607</v>
      </c>
      <c r="B12095" s="223" t="s">
        <v>15628</v>
      </c>
    </row>
    <row r="12096" spans="1:2">
      <c r="A12096" s="223" t="s">
        <v>0</v>
      </c>
      <c r="B12096" s="223" t="s">
        <v>15629</v>
      </c>
    </row>
    <row r="12097" spans="1:2">
      <c r="A12097" s="223" t="s">
        <v>0</v>
      </c>
      <c r="B12097" s="223" t="s">
        <v>15630</v>
      </c>
    </row>
    <row r="12098" spans="1:2">
      <c r="A12098" s="223" t="s">
        <v>40608</v>
      </c>
      <c r="B12098" s="223" t="s">
        <v>15631</v>
      </c>
    </row>
    <row r="12099" spans="1:2">
      <c r="A12099" s="223" t="s">
        <v>40608</v>
      </c>
      <c r="B12099" s="223" t="s">
        <v>15632</v>
      </c>
    </row>
    <row r="12100" spans="1:2">
      <c r="A12100" s="223" t="s">
        <v>40605</v>
      </c>
      <c r="B12100" s="223" t="s">
        <v>15633</v>
      </c>
    </row>
    <row r="12101" spans="1:2">
      <c r="A12101" s="223" t="s">
        <v>3179</v>
      </c>
      <c r="B12101" s="223" t="s">
        <v>15634</v>
      </c>
    </row>
    <row r="12102" spans="1:2">
      <c r="A12102" s="223" t="s">
        <v>40606</v>
      </c>
      <c r="B12102" s="223" t="s">
        <v>15635</v>
      </c>
    </row>
    <row r="12103" spans="1:2">
      <c r="A12103" s="223" t="s">
        <v>1</v>
      </c>
      <c r="B12103" s="223" t="s">
        <v>15636</v>
      </c>
    </row>
    <row r="12104" spans="1:2">
      <c r="A12104" s="223" t="s">
        <v>1</v>
      </c>
      <c r="B12104" s="223" t="s">
        <v>15637</v>
      </c>
    </row>
    <row r="12105" spans="1:2">
      <c r="A12105" s="223" t="s">
        <v>3179</v>
      </c>
      <c r="B12105" s="223" t="s">
        <v>15638</v>
      </c>
    </row>
    <row r="12106" spans="1:2">
      <c r="A12106" s="223" t="s">
        <v>1</v>
      </c>
      <c r="B12106" s="223" t="s">
        <v>15639</v>
      </c>
    </row>
    <row r="12107" spans="1:2">
      <c r="A12107" s="223" t="s">
        <v>3179</v>
      </c>
      <c r="B12107" s="223" t="s">
        <v>15640</v>
      </c>
    </row>
    <row r="12108" spans="1:2">
      <c r="A12108" s="223" t="s">
        <v>1</v>
      </c>
      <c r="B12108" s="223" t="s">
        <v>15641</v>
      </c>
    </row>
    <row r="12109" spans="1:2">
      <c r="A12109" s="223" t="s">
        <v>0</v>
      </c>
      <c r="B12109" s="223" t="s">
        <v>15642</v>
      </c>
    </row>
    <row r="12110" spans="1:2">
      <c r="A12110" s="223" t="s">
        <v>0</v>
      </c>
      <c r="B12110" s="223" t="s">
        <v>15643</v>
      </c>
    </row>
    <row r="12111" spans="1:2">
      <c r="A12111" s="223" t="s">
        <v>0</v>
      </c>
      <c r="B12111" s="223" t="s">
        <v>15644</v>
      </c>
    </row>
    <row r="12112" spans="1:2">
      <c r="A12112" s="223" t="s">
        <v>1</v>
      </c>
      <c r="B12112" s="223" t="s">
        <v>15645</v>
      </c>
    </row>
    <row r="12113" spans="1:2">
      <c r="A12113" s="223" t="s">
        <v>3179</v>
      </c>
      <c r="B12113" s="223" t="s">
        <v>15646</v>
      </c>
    </row>
    <row r="12114" spans="1:2">
      <c r="A12114" s="223" t="s">
        <v>3179</v>
      </c>
      <c r="B12114" s="223" t="s">
        <v>15647</v>
      </c>
    </row>
    <row r="12115" spans="1:2">
      <c r="A12115" s="223" t="s">
        <v>3179</v>
      </c>
      <c r="B12115" s="223" t="s">
        <v>15648</v>
      </c>
    </row>
    <row r="12116" spans="1:2">
      <c r="A12116" s="223" t="s">
        <v>1</v>
      </c>
      <c r="B12116" s="223" t="s">
        <v>15649</v>
      </c>
    </row>
    <row r="12117" spans="1:2">
      <c r="A12117" s="223" t="s">
        <v>3179</v>
      </c>
      <c r="B12117" s="223" t="s">
        <v>15650</v>
      </c>
    </row>
    <row r="12118" spans="1:2">
      <c r="A12118" s="223" t="s">
        <v>1</v>
      </c>
      <c r="B12118" s="223" t="s">
        <v>15651</v>
      </c>
    </row>
    <row r="12119" spans="1:2">
      <c r="A12119" s="223" t="s">
        <v>0</v>
      </c>
      <c r="B12119" s="223" t="s">
        <v>15652</v>
      </c>
    </row>
    <row r="12120" spans="1:2">
      <c r="A12120" s="223" t="s">
        <v>1</v>
      </c>
      <c r="B12120" s="223" t="s">
        <v>15653</v>
      </c>
    </row>
    <row r="12121" spans="1:2">
      <c r="A12121" s="223" t="s">
        <v>0</v>
      </c>
      <c r="B12121" s="223" t="s">
        <v>15654</v>
      </c>
    </row>
    <row r="12122" spans="1:2">
      <c r="A12122" s="223" t="s">
        <v>3179</v>
      </c>
      <c r="B12122" s="223" t="s">
        <v>15655</v>
      </c>
    </row>
    <row r="12123" spans="1:2">
      <c r="A12123" s="223" t="s">
        <v>0</v>
      </c>
      <c r="B12123" s="223" t="s">
        <v>15656</v>
      </c>
    </row>
    <row r="12124" spans="1:2">
      <c r="A12124" s="223" t="s">
        <v>40605</v>
      </c>
      <c r="B12124" s="223" t="s">
        <v>15657</v>
      </c>
    </row>
    <row r="12125" spans="1:2">
      <c r="A12125" s="223" t="s">
        <v>40607</v>
      </c>
      <c r="B12125" s="223" t="s">
        <v>15658</v>
      </c>
    </row>
    <row r="12126" spans="1:2">
      <c r="A12126" s="223" t="s">
        <v>1</v>
      </c>
      <c r="B12126" s="223" t="s">
        <v>15659</v>
      </c>
    </row>
    <row r="12127" spans="1:2">
      <c r="A12127" s="223" t="s">
        <v>0</v>
      </c>
      <c r="B12127" s="223" t="s">
        <v>15660</v>
      </c>
    </row>
    <row r="12128" spans="1:2">
      <c r="A12128" s="223" t="s">
        <v>40607</v>
      </c>
      <c r="B12128" s="223" t="s">
        <v>15661</v>
      </c>
    </row>
    <row r="12129" spans="1:2">
      <c r="A12129" s="223" t="s">
        <v>3179</v>
      </c>
      <c r="B12129" s="223" t="s">
        <v>15662</v>
      </c>
    </row>
    <row r="12130" spans="1:2">
      <c r="A12130" s="223" t="s">
        <v>1</v>
      </c>
      <c r="B12130" s="223" t="s">
        <v>15663</v>
      </c>
    </row>
    <row r="12131" spans="1:2">
      <c r="A12131" s="223" t="s">
        <v>40607</v>
      </c>
      <c r="B12131" s="223" t="s">
        <v>15664</v>
      </c>
    </row>
    <row r="12132" spans="1:2">
      <c r="A12132" s="223" t="s">
        <v>40607</v>
      </c>
      <c r="B12132" s="223" t="s">
        <v>15665</v>
      </c>
    </row>
    <row r="12133" spans="1:2">
      <c r="A12133" s="223" t="s">
        <v>40607</v>
      </c>
      <c r="B12133" s="223" t="s">
        <v>15666</v>
      </c>
    </row>
    <row r="12134" spans="1:2">
      <c r="A12134" s="223" t="s">
        <v>1</v>
      </c>
      <c r="B12134" s="223" t="s">
        <v>15667</v>
      </c>
    </row>
    <row r="12135" spans="1:2">
      <c r="A12135" s="223" t="s">
        <v>0</v>
      </c>
      <c r="B12135" s="223" t="s">
        <v>15668</v>
      </c>
    </row>
    <row r="12136" spans="1:2">
      <c r="A12136" s="223" t="s">
        <v>0</v>
      </c>
      <c r="B12136" s="223" t="s">
        <v>15669</v>
      </c>
    </row>
    <row r="12137" spans="1:2">
      <c r="A12137" s="223" t="s">
        <v>3179</v>
      </c>
      <c r="B12137" s="223" t="s">
        <v>15670</v>
      </c>
    </row>
    <row r="12138" spans="1:2">
      <c r="A12138" s="223" t="s">
        <v>3179</v>
      </c>
      <c r="B12138" s="223" t="s">
        <v>15671</v>
      </c>
    </row>
    <row r="12139" spans="1:2">
      <c r="A12139" s="223" t="s">
        <v>0</v>
      </c>
      <c r="B12139" s="223" t="s">
        <v>15672</v>
      </c>
    </row>
    <row r="12140" spans="1:2">
      <c r="A12140" s="223" t="s">
        <v>0</v>
      </c>
      <c r="B12140" s="223" t="s">
        <v>15673</v>
      </c>
    </row>
    <row r="12141" spans="1:2">
      <c r="A12141" s="223" t="s">
        <v>1</v>
      </c>
      <c r="B12141" s="223" t="s">
        <v>15674</v>
      </c>
    </row>
    <row r="12142" spans="1:2">
      <c r="A12142" s="223" t="s">
        <v>1</v>
      </c>
      <c r="B12142" s="223" t="s">
        <v>15675</v>
      </c>
    </row>
    <row r="12143" spans="1:2">
      <c r="A12143" s="223" t="s">
        <v>1</v>
      </c>
      <c r="B12143" s="223" t="s">
        <v>15676</v>
      </c>
    </row>
    <row r="12144" spans="1:2">
      <c r="A12144" s="223" t="s">
        <v>0</v>
      </c>
      <c r="B12144" s="223" t="s">
        <v>15677</v>
      </c>
    </row>
    <row r="12145" spans="1:2">
      <c r="A12145" s="223" t="s">
        <v>0</v>
      </c>
      <c r="B12145" s="223" t="s">
        <v>15678</v>
      </c>
    </row>
    <row r="12146" spans="1:2">
      <c r="A12146" s="223" t="s">
        <v>1</v>
      </c>
      <c r="B12146" s="223" t="s">
        <v>15679</v>
      </c>
    </row>
    <row r="12147" spans="1:2">
      <c r="A12147" s="223" t="s">
        <v>40607</v>
      </c>
      <c r="B12147" s="223" t="s">
        <v>15680</v>
      </c>
    </row>
    <row r="12148" spans="1:2">
      <c r="A12148" s="223" t="s">
        <v>1</v>
      </c>
      <c r="B12148" s="223" t="s">
        <v>15681</v>
      </c>
    </row>
    <row r="12149" spans="1:2">
      <c r="A12149" s="223" t="s">
        <v>40606</v>
      </c>
      <c r="B12149" s="223" t="s">
        <v>15682</v>
      </c>
    </row>
    <row r="12150" spans="1:2">
      <c r="A12150" s="223" t="s">
        <v>0</v>
      </c>
      <c r="B12150" s="223" t="s">
        <v>15683</v>
      </c>
    </row>
    <row r="12151" spans="1:2">
      <c r="A12151" s="223" t="s">
        <v>40608</v>
      </c>
      <c r="B12151" s="223" t="s">
        <v>15684</v>
      </c>
    </row>
    <row r="12152" spans="1:2">
      <c r="A12152" s="223" t="s">
        <v>0</v>
      </c>
      <c r="B12152" s="223" t="s">
        <v>15685</v>
      </c>
    </row>
    <row r="12153" spans="1:2">
      <c r="A12153" s="223" t="s">
        <v>1</v>
      </c>
      <c r="B12153" s="223" t="s">
        <v>15686</v>
      </c>
    </row>
    <row r="12154" spans="1:2">
      <c r="A12154" s="223" t="s">
        <v>40607</v>
      </c>
      <c r="B12154" s="223" t="s">
        <v>15687</v>
      </c>
    </row>
    <row r="12155" spans="1:2">
      <c r="A12155" s="223" t="s">
        <v>1</v>
      </c>
      <c r="B12155" s="223" t="s">
        <v>15688</v>
      </c>
    </row>
    <row r="12156" spans="1:2">
      <c r="A12156" s="223" t="s">
        <v>3179</v>
      </c>
      <c r="B12156" s="223" t="s">
        <v>15689</v>
      </c>
    </row>
    <row r="12157" spans="1:2">
      <c r="A12157" s="223" t="s">
        <v>40608</v>
      </c>
      <c r="B12157" s="223" t="s">
        <v>15690</v>
      </c>
    </row>
    <row r="12158" spans="1:2">
      <c r="A12158" s="223" t="s">
        <v>1</v>
      </c>
      <c r="B12158" s="223" t="s">
        <v>15691</v>
      </c>
    </row>
    <row r="12159" spans="1:2">
      <c r="A12159" s="223" t="s">
        <v>40605</v>
      </c>
      <c r="B12159" s="223" t="s">
        <v>15692</v>
      </c>
    </row>
    <row r="12160" spans="1:2">
      <c r="A12160" s="223" t="s">
        <v>40607</v>
      </c>
      <c r="B12160" s="223" t="s">
        <v>15693</v>
      </c>
    </row>
    <row r="12161" spans="1:2">
      <c r="A12161" s="223" t="s">
        <v>40607</v>
      </c>
      <c r="B12161" s="223" t="s">
        <v>15694</v>
      </c>
    </row>
    <row r="12162" spans="1:2">
      <c r="A12162" s="223" t="s">
        <v>1</v>
      </c>
      <c r="B12162" s="223" t="s">
        <v>15695</v>
      </c>
    </row>
    <row r="12163" spans="1:2">
      <c r="A12163" s="223" t="s">
        <v>40606</v>
      </c>
      <c r="B12163" s="223" t="s">
        <v>15696</v>
      </c>
    </row>
    <row r="12164" spans="1:2">
      <c r="A12164" s="223" t="s">
        <v>40607</v>
      </c>
      <c r="B12164" s="223" t="s">
        <v>15697</v>
      </c>
    </row>
    <row r="12165" spans="1:2">
      <c r="A12165" s="223" t="s">
        <v>1</v>
      </c>
      <c r="B12165" s="223" t="s">
        <v>15698</v>
      </c>
    </row>
    <row r="12166" spans="1:2">
      <c r="A12166" s="223" t="s">
        <v>3179</v>
      </c>
      <c r="B12166" s="223" t="s">
        <v>15699</v>
      </c>
    </row>
    <row r="12167" spans="1:2">
      <c r="A12167" s="223" t="s">
        <v>1</v>
      </c>
      <c r="B12167" s="223" t="s">
        <v>15700</v>
      </c>
    </row>
    <row r="12168" spans="1:2">
      <c r="A12168" s="223" t="s">
        <v>40605</v>
      </c>
      <c r="B12168" s="223" t="s">
        <v>15701</v>
      </c>
    </row>
    <row r="12169" spans="1:2">
      <c r="A12169" s="223" t="s">
        <v>40607</v>
      </c>
      <c r="B12169" s="223" t="s">
        <v>15702</v>
      </c>
    </row>
    <row r="12170" spans="1:2">
      <c r="A12170" s="223" t="s">
        <v>40607</v>
      </c>
      <c r="B12170" s="223" t="s">
        <v>15703</v>
      </c>
    </row>
    <row r="12171" spans="1:2">
      <c r="A12171" s="223" t="s">
        <v>3179</v>
      </c>
      <c r="B12171" s="223" t="s">
        <v>15704</v>
      </c>
    </row>
    <row r="12172" spans="1:2">
      <c r="A12172" s="223" t="s">
        <v>1</v>
      </c>
      <c r="B12172" s="223" t="s">
        <v>15705</v>
      </c>
    </row>
    <row r="12173" spans="1:2">
      <c r="A12173" s="223" t="s">
        <v>1</v>
      </c>
      <c r="B12173" s="223" t="s">
        <v>15706</v>
      </c>
    </row>
    <row r="12174" spans="1:2">
      <c r="A12174" s="223" t="s">
        <v>3179</v>
      </c>
      <c r="B12174" s="223" t="s">
        <v>15707</v>
      </c>
    </row>
    <row r="12175" spans="1:2">
      <c r="A12175" s="223" t="s">
        <v>40607</v>
      </c>
      <c r="B12175" s="223" t="s">
        <v>15708</v>
      </c>
    </row>
    <row r="12176" spans="1:2">
      <c r="A12176" s="223" t="s">
        <v>40607</v>
      </c>
      <c r="B12176" s="223" t="s">
        <v>15709</v>
      </c>
    </row>
    <row r="12177" spans="1:2">
      <c r="A12177" s="223" t="s">
        <v>1</v>
      </c>
      <c r="B12177" s="223" t="s">
        <v>15710</v>
      </c>
    </row>
    <row r="12178" spans="1:2">
      <c r="A12178" s="223" t="s">
        <v>40608</v>
      </c>
      <c r="B12178" s="223" t="s">
        <v>15711</v>
      </c>
    </row>
    <row r="12179" spans="1:2">
      <c r="A12179" s="223" t="s">
        <v>1</v>
      </c>
      <c r="B12179" s="223" t="s">
        <v>15712</v>
      </c>
    </row>
    <row r="12180" spans="1:2">
      <c r="A12180" s="223" t="s">
        <v>0</v>
      </c>
      <c r="B12180" s="223" t="s">
        <v>15713</v>
      </c>
    </row>
    <row r="12181" spans="1:2">
      <c r="A12181" s="223" t="s">
        <v>0</v>
      </c>
      <c r="B12181" s="223" t="s">
        <v>15714</v>
      </c>
    </row>
    <row r="12182" spans="1:2">
      <c r="A12182" s="223" t="s">
        <v>3179</v>
      </c>
      <c r="B12182" s="223" t="s">
        <v>15715</v>
      </c>
    </row>
    <row r="12183" spans="1:2">
      <c r="A12183" s="223" t="s">
        <v>40606</v>
      </c>
      <c r="B12183" s="223" t="s">
        <v>15716</v>
      </c>
    </row>
    <row r="12184" spans="1:2">
      <c r="A12184" s="223" t="s">
        <v>1</v>
      </c>
      <c r="B12184" s="223" t="s">
        <v>15717</v>
      </c>
    </row>
    <row r="12185" spans="1:2">
      <c r="A12185" s="223" t="s">
        <v>1</v>
      </c>
      <c r="B12185" s="223" t="s">
        <v>15718</v>
      </c>
    </row>
    <row r="12186" spans="1:2">
      <c r="A12186" s="223" t="s">
        <v>1</v>
      </c>
      <c r="B12186" s="223" t="s">
        <v>15719</v>
      </c>
    </row>
    <row r="12187" spans="1:2">
      <c r="A12187" s="223" t="s">
        <v>40608</v>
      </c>
      <c r="B12187" s="223" t="s">
        <v>15720</v>
      </c>
    </row>
    <row r="12188" spans="1:2">
      <c r="A12188" s="223" t="s">
        <v>1</v>
      </c>
      <c r="B12188" s="223" t="s">
        <v>15721</v>
      </c>
    </row>
    <row r="12189" spans="1:2">
      <c r="A12189" s="223" t="s">
        <v>40608</v>
      </c>
      <c r="B12189" s="223" t="s">
        <v>15722</v>
      </c>
    </row>
    <row r="12190" spans="1:2">
      <c r="A12190" s="223" t="s">
        <v>3179</v>
      </c>
      <c r="B12190" s="223" t="s">
        <v>15723</v>
      </c>
    </row>
    <row r="12191" spans="1:2">
      <c r="A12191" s="223" t="s">
        <v>40605</v>
      </c>
      <c r="B12191" s="223" t="s">
        <v>15724</v>
      </c>
    </row>
    <row r="12192" spans="1:2">
      <c r="A12192" s="223" t="s">
        <v>1</v>
      </c>
      <c r="B12192" s="223" t="s">
        <v>15725</v>
      </c>
    </row>
    <row r="12193" spans="1:2">
      <c r="A12193" s="223" t="s">
        <v>40607</v>
      </c>
      <c r="B12193" s="223" t="s">
        <v>15726</v>
      </c>
    </row>
    <row r="12194" spans="1:2">
      <c r="A12194" s="223" t="s">
        <v>40608</v>
      </c>
      <c r="B12194" s="223" t="s">
        <v>15727</v>
      </c>
    </row>
    <row r="12195" spans="1:2">
      <c r="A12195" s="223" t="s">
        <v>1</v>
      </c>
      <c r="B12195" s="223" t="s">
        <v>15728</v>
      </c>
    </row>
    <row r="12196" spans="1:2">
      <c r="A12196" s="223" t="s">
        <v>0</v>
      </c>
      <c r="B12196" s="223" t="s">
        <v>15729</v>
      </c>
    </row>
    <row r="12197" spans="1:2">
      <c r="A12197" s="223" t="s">
        <v>40606</v>
      </c>
      <c r="B12197" s="223" t="s">
        <v>15730</v>
      </c>
    </row>
    <row r="12198" spans="1:2">
      <c r="A12198" s="223" t="s">
        <v>0</v>
      </c>
      <c r="B12198" s="223" t="s">
        <v>15731</v>
      </c>
    </row>
    <row r="12199" spans="1:2">
      <c r="A12199" s="223" t="s">
        <v>40607</v>
      </c>
      <c r="B12199" s="223" t="s">
        <v>15732</v>
      </c>
    </row>
    <row r="12200" spans="1:2">
      <c r="A12200" s="223" t="s">
        <v>1</v>
      </c>
      <c r="B12200" s="223" t="s">
        <v>15733</v>
      </c>
    </row>
    <row r="12201" spans="1:2">
      <c r="A12201" s="223" t="s">
        <v>1</v>
      </c>
      <c r="B12201" s="223" t="s">
        <v>15734</v>
      </c>
    </row>
    <row r="12202" spans="1:2">
      <c r="A12202" s="223" t="s">
        <v>1</v>
      </c>
      <c r="B12202" s="223" t="s">
        <v>15735</v>
      </c>
    </row>
    <row r="12203" spans="1:2">
      <c r="A12203" s="223" t="s">
        <v>3179</v>
      </c>
      <c r="B12203" s="223" t="s">
        <v>15736</v>
      </c>
    </row>
    <row r="12204" spans="1:2">
      <c r="A12204" s="223" t="s">
        <v>0</v>
      </c>
      <c r="B12204" s="223" t="s">
        <v>15737</v>
      </c>
    </row>
    <row r="12205" spans="1:2">
      <c r="A12205" s="223" t="s">
        <v>0</v>
      </c>
      <c r="B12205" s="223" t="s">
        <v>15738</v>
      </c>
    </row>
    <row r="12206" spans="1:2">
      <c r="A12206" s="223" t="s">
        <v>1</v>
      </c>
      <c r="B12206" s="223" t="s">
        <v>15739</v>
      </c>
    </row>
    <row r="12207" spans="1:2">
      <c r="A12207" s="223" t="s">
        <v>40606</v>
      </c>
      <c r="B12207" s="223" t="s">
        <v>15740</v>
      </c>
    </row>
    <row r="12208" spans="1:2">
      <c r="A12208" s="223" t="s">
        <v>1</v>
      </c>
      <c r="B12208" s="223" t="s">
        <v>15741</v>
      </c>
    </row>
    <row r="12209" spans="1:2">
      <c r="A12209" s="223" t="s">
        <v>0</v>
      </c>
      <c r="B12209" s="223" t="s">
        <v>15742</v>
      </c>
    </row>
    <row r="12210" spans="1:2">
      <c r="A12210" s="223" t="s">
        <v>0</v>
      </c>
      <c r="B12210" s="223" t="s">
        <v>15743</v>
      </c>
    </row>
    <row r="12211" spans="1:2">
      <c r="A12211" s="223" t="s">
        <v>40605</v>
      </c>
      <c r="B12211" s="223" t="s">
        <v>15744</v>
      </c>
    </row>
    <row r="12212" spans="1:2">
      <c r="A12212" s="223" t="s">
        <v>1</v>
      </c>
      <c r="B12212" s="223" t="s">
        <v>15745</v>
      </c>
    </row>
    <row r="12213" spans="1:2">
      <c r="A12213" s="223" t="s">
        <v>0</v>
      </c>
      <c r="B12213" s="223" t="s">
        <v>15746</v>
      </c>
    </row>
    <row r="12214" spans="1:2">
      <c r="A12214" s="223" t="s">
        <v>40606</v>
      </c>
      <c r="B12214" s="223" t="s">
        <v>15747</v>
      </c>
    </row>
    <row r="12215" spans="1:2">
      <c r="A12215" s="223" t="s">
        <v>40607</v>
      </c>
      <c r="B12215" s="223" t="s">
        <v>15748</v>
      </c>
    </row>
    <row r="12216" spans="1:2">
      <c r="A12216" s="223" t="s">
        <v>40607</v>
      </c>
      <c r="B12216" s="223" t="s">
        <v>15749</v>
      </c>
    </row>
    <row r="12217" spans="1:2">
      <c r="A12217" s="223" t="s">
        <v>40607</v>
      </c>
      <c r="B12217" s="223" t="s">
        <v>15750</v>
      </c>
    </row>
    <row r="12218" spans="1:2">
      <c r="A12218" s="223" t="s">
        <v>40607</v>
      </c>
      <c r="B12218" s="223" t="s">
        <v>15751</v>
      </c>
    </row>
    <row r="12219" spans="1:2">
      <c r="A12219" s="223" t="s">
        <v>40605</v>
      </c>
      <c r="B12219" s="223" t="s">
        <v>15752</v>
      </c>
    </row>
    <row r="12220" spans="1:2">
      <c r="A12220" s="223" t="s">
        <v>0</v>
      </c>
      <c r="B12220" s="223" t="s">
        <v>15753</v>
      </c>
    </row>
    <row r="12221" spans="1:2">
      <c r="A12221" s="223" t="s">
        <v>3179</v>
      </c>
      <c r="B12221" s="223" t="s">
        <v>15754</v>
      </c>
    </row>
    <row r="12222" spans="1:2">
      <c r="A12222" s="223" t="s">
        <v>40605</v>
      </c>
      <c r="B12222" s="223" t="s">
        <v>15755</v>
      </c>
    </row>
    <row r="12223" spans="1:2">
      <c r="A12223" s="223" t="s">
        <v>1</v>
      </c>
      <c r="B12223" s="223" t="s">
        <v>15756</v>
      </c>
    </row>
    <row r="12224" spans="1:2">
      <c r="A12224" s="223" t="s">
        <v>0</v>
      </c>
      <c r="B12224" s="223" t="s">
        <v>15757</v>
      </c>
    </row>
    <row r="12225" spans="1:2">
      <c r="A12225" s="223" t="s">
        <v>0</v>
      </c>
      <c r="B12225" s="223" t="s">
        <v>15758</v>
      </c>
    </row>
    <row r="12226" spans="1:2">
      <c r="A12226" s="223" t="s">
        <v>1</v>
      </c>
      <c r="B12226" s="223" t="s">
        <v>15759</v>
      </c>
    </row>
    <row r="12227" spans="1:2">
      <c r="A12227" s="223" t="s">
        <v>40606</v>
      </c>
      <c r="B12227" s="223" t="s">
        <v>15760</v>
      </c>
    </row>
    <row r="12228" spans="1:2">
      <c r="A12228" s="223" t="s">
        <v>40607</v>
      </c>
      <c r="B12228" s="223" t="s">
        <v>15761</v>
      </c>
    </row>
    <row r="12229" spans="1:2">
      <c r="A12229" s="223" t="s">
        <v>1</v>
      </c>
      <c r="B12229" s="223" t="s">
        <v>15762</v>
      </c>
    </row>
    <row r="12230" spans="1:2">
      <c r="A12230" s="223" t="s">
        <v>40607</v>
      </c>
      <c r="B12230" s="223" t="s">
        <v>15763</v>
      </c>
    </row>
    <row r="12231" spans="1:2">
      <c r="A12231" s="223" t="s">
        <v>3179</v>
      </c>
      <c r="B12231" s="223" t="s">
        <v>15764</v>
      </c>
    </row>
    <row r="12232" spans="1:2">
      <c r="A12232" s="223" t="s">
        <v>3179</v>
      </c>
      <c r="B12232" s="223" t="s">
        <v>15765</v>
      </c>
    </row>
    <row r="12233" spans="1:2">
      <c r="A12233" s="223" t="s">
        <v>1</v>
      </c>
      <c r="B12233" s="223" t="s">
        <v>15766</v>
      </c>
    </row>
    <row r="12234" spans="1:2">
      <c r="A12234" s="223" t="s">
        <v>1</v>
      </c>
      <c r="B12234" s="223" t="s">
        <v>15767</v>
      </c>
    </row>
    <row r="12235" spans="1:2">
      <c r="A12235" s="223" t="s">
        <v>0</v>
      </c>
      <c r="B12235" s="223" t="s">
        <v>15768</v>
      </c>
    </row>
    <row r="12236" spans="1:2">
      <c r="A12236" s="223" t="s">
        <v>40605</v>
      </c>
      <c r="B12236" s="223" t="s">
        <v>15769</v>
      </c>
    </row>
    <row r="12237" spans="1:2">
      <c r="A12237" s="223" t="s">
        <v>1</v>
      </c>
      <c r="B12237" s="223" t="s">
        <v>15770</v>
      </c>
    </row>
    <row r="12238" spans="1:2">
      <c r="A12238" s="223" t="s">
        <v>1</v>
      </c>
      <c r="B12238" s="223" t="s">
        <v>15771</v>
      </c>
    </row>
    <row r="12239" spans="1:2">
      <c r="A12239" s="223" t="s">
        <v>40606</v>
      </c>
      <c r="B12239" s="223" t="s">
        <v>15772</v>
      </c>
    </row>
    <row r="12240" spans="1:2">
      <c r="A12240" s="223" t="s">
        <v>1</v>
      </c>
      <c r="B12240" s="223" t="s">
        <v>15773</v>
      </c>
    </row>
    <row r="12241" spans="1:2">
      <c r="A12241" s="223" t="s">
        <v>40605</v>
      </c>
      <c r="B12241" s="223" t="s">
        <v>15774</v>
      </c>
    </row>
    <row r="12242" spans="1:2">
      <c r="A12242" s="223" t="s">
        <v>40607</v>
      </c>
      <c r="B12242" s="223" t="s">
        <v>15775</v>
      </c>
    </row>
    <row r="12243" spans="1:2">
      <c r="A12243" s="223" t="s">
        <v>3179</v>
      </c>
      <c r="B12243" s="223" t="s">
        <v>15776</v>
      </c>
    </row>
    <row r="12244" spans="1:2">
      <c r="A12244" s="223" t="s">
        <v>1</v>
      </c>
      <c r="B12244" s="223" t="s">
        <v>15777</v>
      </c>
    </row>
    <row r="12245" spans="1:2">
      <c r="A12245" s="223" t="s">
        <v>0</v>
      </c>
      <c r="B12245" s="223" t="s">
        <v>15778</v>
      </c>
    </row>
    <row r="12246" spans="1:2">
      <c r="A12246" s="223" t="s">
        <v>1</v>
      </c>
      <c r="B12246" s="223" t="s">
        <v>15779</v>
      </c>
    </row>
    <row r="12247" spans="1:2">
      <c r="A12247" s="223" t="s">
        <v>0</v>
      </c>
      <c r="B12247" s="223" t="s">
        <v>15780</v>
      </c>
    </row>
    <row r="12248" spans="1:2">
      <c r="A12248" s="223" t="s">
        <v>0</v>
      </c>
      <c r="B12248" s="223" t="s">
        <v>15781</v>
      </c>
    </row>
    <row r="12249" spans="1:2">
      <c r="A12249" s="223" t="s">
        <v>40607</v>
      </c>
      <c r="B12249" s="223" t="s">
        <v>15782</v>
      </c>
    </row>
    <row r="12250" spans="1:2">
      <c r="A12250" s="223" t="s">
        <v>0</v>
      </c>
      <c r="B12250" s="223" t="s">
        <v>15783</v>
      </c>
    </row>
    <row r="12251" spans="1:2">
      <c r="A12251" s="223" t="s">
        <v>1</v>
      </c>
      <c r="B12251" s="223" t="s">
        <v>15784</v>
      </c>
    </row>
    <row r="12252" spans="1:2">
      <c r="A12252" s="223" t="s">
        <v>1</v>
      </c>
      <c r="B12252" s="223" t="s">
        <v>15785</v>
      </c>
    </row>
    <row r="12253" spans="1:2">
      <c r="A12253" s="223" t="s">
        <v>1</v>
      </c>
      <c r="B12253" s="223" t="s">
        <v>15786</v>
      </c>
    </row>
    <row r="12254" spans="1:2">
      <c r="A12254" s="223" t="s">
        <v>40607</v>
      </c>
      <c r="B12254" s="223" t="s">
        <v>15787</v>
      </c>
    </row>
    <row r="12255" spans="1:2">
      <c r="A12255" s="223" t="s">
        <v>0</v>
      </c>
      <c r="B12255" s="223" t="s">
        <v>15788</v>
      </c>
    </row>
    <row r="12256" spans="1:2">
      <c r="A12256" s="223" t="s">
        <v>1</v>
      </c>
      <c r="B12256" s="223" t="s">
        <v>15789</v>
      </c>
    </row>
    <row r="12257" spans="1:2">
      <c r="A12257" s="223" t="s">
        <v>40605</v>
      </c>
      <c r="B12257" s="223" t="s">
        <v>15790</v>
      </c>
    </row>
    <row r="12258" spans="1:2">
      <c r="A12258" s="223" t="s">
        <v>3179</v>
      </c>
      <c r="B12258" s="223" t="s">
        <v>15791</v>
      </c>
    </row>
    <row r="12259" spans="1:2">
      <c r="A12259" s="223" t="s">
        <v>3179</v>
      </c>
      <c r="B12259" s="223" t="s">
        <v>15792</v>
      </c>
    </row>
    <row r="12260" spans="1:2">
      <c r="A12260" s="223" t="s">
        <v>1</v>
      </c>
      <c r="B12260" s="223" t="s">
        <v>15793</v>
      </c>
    </row>
    <row r="12261" spans="1:2">
      <c r="A12261" s="223" t="s">
        <v>40607</v>
      </c>
      <c r="B12261" s="223" t="s">
        <v>15794</v>
      </c>
    </row>
    <row r="12262" spans="1:2">
      <c r="A12262" s="223" t="s">
        <v>1</v>
      </c>
      <c r="B12262" s="223" t="s">
        <v>15795</v>
      </c>
    </row>
    <row r="12263" spans="1:2">
      <c r="A12263" s="223" t="s">
        <v>40607</v>
      </c>
      <c r="B12263" s="223" t="s">
        <v>15796</v>
      </c>
    </row>
    <row r="12264" spans="1:2">
      <c r="A12264" s="223" t="s">
        <v>3179</v>
      </c>
      <c r="B12264" s="223" t="s">
        <v>15797</v>
      </c>
    </row>
    <row r="12265" spans="1:2">
      <c r="A12265" s="223" t="s">
        <v>0</v>
      </c>
      <c r="B12265" s="223" t="s">
        <v>15798</v>
      </c>
    </row>
    <row r="12266" spans="1:2">
      <c r="A12266" s="223" t="s">
        <v>0</v>
      </c>
      <c r="B12266" s="223" t="s">
        <v>15799</v>
      </c>
    </row>
    <row r="12267" spans="1:2">
      <c r="A12267" s="223" t="s">
        <v>3179</v>
      </c>
      <c r="B12267" s="223" t="s">
        <v>15800</v>
      </c>
    </row>
    <row r="12268" spans="1:2">
      <c r="A12268" s="223" t="s">
        <v>1</v>
      </c>
      <c r="B12268" s="223" t="s">
        <v>15801</v>
      </c>
    </row>
    <row r="12269" spans="1:2">
      <c r="A12269" s="223" t="s">
        <v>1</v>
      </c>
      <c r="B12269" s="223" t="s">
        <v>15802</v>
      </c>
    </row>
    <row r="12270" spans="1:2">
      <c r="A12270" s="223" t="s">
        <v>40607</v>
      </c>
      <c r="B12270" s="223" t="s">
        <v>15803</v>
      </c>
    </row>
    <row r="12271" spans="1:2">
      <c r="A12271" s="223" t="s">
        <v>0</v>
      </c>
      <c r="B12271" s="223" t="s">
        <v>15804</v>
      </c>
    </row>
    <row r="12272" spans="1:2">
      <c r="A12272" s="223" t="s">
        <v>1</v>
      </c>
      <c r="B12272" s="223" t="s">
        <v>15805</v>
      </c>
    </row>
    <row r="12273" spans="1:2">
      <c r="A12273" s="223" t="s">
        <v>40606</v>
      </c>
      <c r="B12273" s="223" t="s">
        <v>15806</v>
      </c>
    </row>
    <row r="12274" spans="1:2">
      <c r="A12274" s="223" t="s">
        <v>3179</v>
      </c>
      <c r="B12274" s="223" t="s">
        <v>15807</v>
      </c>
    </row>
    <row r="12275" spans="1:2">
      <c r="A12275" s="223" t="s">
        <v>40607</v>
      </c>
      <c r="B12275" s="223" t="s">
        <v>15808</v>
      </c>
    </row>
    <row r="12276" spans="1:2">
      <c r="A12276" s="223" t="s">
        <v>40607</v>
      </c>
      <c r="B12276" s="223" t="s">
        <v>15809</v>
      </c>
    </row>
    <row r="12277" spans="1:2">
      <c r="A12277" s="223" t="s">
        <v>3179</v>
      </c>
      <c r="B12277" s="223" t="s">
        <v>15810</v>
      </c>
    </row>
    <row r="12278" spans="1:2">
      <c r="A12278" s="223" t="s">
        <v>40607</v>
      </c>
      <c r="B12278" s="223" t="s">
        <v>15811</v>
      </c>
    </row>
    <row r="12279" spans="1:2">
      <c r="A12279" s="223" t="s">
        <v>3179</v>
      </c>
      <c r="B12279" s="223" t="s">
        <v>15812</v>
      </c>
    </row>
    <row r="12280" spans="1:2">
      <c r="A12280" s="223" t="s">
        <v>40608</v>
      </c>
      <c r="B12280" s="223" t="s">
        <v>15813</v>
      </c>
    </row>
    <row r="12281" spans="1:2">
      <c r="A12281" s="223" t="s">
        <v>0</v>
      </c>
      <c r="B12281" s="223" t="s">
        <v>15814</v>
      </c>
    </row>
    <row r="12282" spans="1:2">
      <c r="A12282" s="223" t="s">
        <v>3179</v>
      </c>
      <c r="B12282" s="223" t="s">
        <v>15815</v>
      </c>
    </row>
    <row r="12283" spans="1:2">
      <c r="A12283" s="223" t="s">
        <v>0</v>
      </c>
      <c r="B12283" s="223" t="s">
        <v>15816</v>
      </c>
    </row>
    <row r="12284" spans="1:2">
      <c r="A12284" s="223" t="s">
        <v>1</v>
      </c>
      <c r="B12284" s="223" t="s">
        <v>15817</v>
      </c>
    </row>
    <row r="12285" spans="1:2">
      <c r="A12285" s="223" t="s">
        <v>3179</v>
      </c>
      <c r="B12285" s="223" t="s">
        <v>15818</v>
      </c>
    </row>
    <row r="12286" spans="1:2">
      <c r="A12286" s="223" t="s">
        <v>0</v>
      </c>
      <c r="B12286" s="223" t="s">
        <v>15819</v>
      </c>
    </row>
    <row r="12287" spans="1:2">
      <c r="A12287" s="223" t="s">
        <v>1</v>
      </c>
      <c r="B12287" s="223" t="s">
        <v>15820</v>
      </c>
    </row>
    <row r="12288" spans="1:2">
      <c r="A12288" s="223" t="s">
        <v>0</v>
      </c>
      <c r="B12288" s="223" t="s">
        <v>15821</v>
      </c>
    </row>
    <row r="12289" spans="1:2">
      <c r="A12289" s="223" t="s">
        <v>1</v>
      </c>
      <c r="B12289" s="223" t="s">
        <v>15822</v>
      </c>
    </row>
    <row r="12290" spans="1:2">
      <c r="A12290" s="223" t="s">
        <v>40607</v>
      </c>
      <c r="B12290" s="223" t="s">
        <v>15823</v>
      </c>
    </row>
    <row r="12291" spans="1:2">
      <c r="A12291" s="223" t="s">
        <v>1</v>
      </c>
      <c r="B12291" s="223" t="s">
        <v>15824</v>
      </c>
    </row>
    <row r="12292" spans="1:2">
      <c r="A12292" s="223" t="s">
        <v>40607</v>
      </c>
      <c r="B12292" s="223" t="s">
        <v>15825</v>
      </c>
    </row>
    <row r="12293" spans="1:2">
      <c r="A12293" s="223" t="s">
        <v>40607</v>
      </c>
      <c r="B12293" s="223" t="s">
        <v>15826</v>
      </c>
    </row>
    <row r="12294" spans="1:2">
      <c r="A12294" s="223" t="s">
        <v>0</v>
      </c>
      <c r="B12294" s="223" t="s">
        <v>15827</v>
      </c>
    </row>
    <row r="12295" spans="1:2">
      <c r="A12295" s="223" t="s">
        <v>1</v>
      </c>
      <c r="B12295" s="223" t="s">
        <v>15828</v>
      </c>
    </row>
    <row r="12296" spans="1:2">
      <c r="A12296" s="223" t="s">
        <v>0</v>
      </c>
      <c r="B12296" s="223" t="s">
        <v>15829</v>
      </c>
    </row>
    <row r="12297" spans="1:2">
      <c r="A12297" s="223" t="s">
        <v>0</v>
      </c>
      <c r="B12297" s="223" t="s">
        <v>15830</v>
      </c>
    </row>
    <row r="12298" spans="1:2">
      <c r="A12298" s="223" t="s">
        <v>1</v>
      </c>
      <c r="B12298" s="223" t="s">
        <v>15831</v>
      </c>
    </row>
    <row r="12299" spans="1:2">
      <c r="A12299" s="223" t="s">
        <v>40607</v>
      </c>
      <c r="B12299" s="223" t="s">
        <v>15832</v>
      </c>
    </row>
    <row r="12300" spans="1:2">
      <c r="A12300" s="223" t="s">
        <v>3179</v>
      </c>
      <c r="B12300" s="223" t="s">
        <v>15833</v>
      </c>
    </row>
    <row r="12301" spans="1:2">
      <c r="A12301" s="223" t="s">
        <v>40607</v>
      </c>
      <c r="B12301" s="223" t="s">
        <v>15834</v>
      </c>
    </row>
    <row r="12302" spans="1:2">
      <c r="A12302" s="223" t="s">
        <v>0</v>
      </c>
      <c r="B12302" s="223" t="s">
        <v>15835</v>
      </c>
    </row>
    <row r="12303" spans="1:2">
      <c r="A12303" s="223" t="s">
        <v>1</v>
      </c>
      <c r="B12303" s="223" t="s">
        <v>15836</v>
      </c>
    </row>
    <row r="12304" spans="1:2">
      <c r="A12304" s="223" t="s">
        <v>0</v>
      </c>
      <c r="B12304" s="223" t="s">
        <v>15837</v>
      </c>
    </row>
    <row r="12305" spans="1:2">
      <c r="A12305" s="223" t="s">
        <v>40605</v>
      </c>
      <c r="B12305" s="223" t="s">
        <v>15838</v>
      </c>
    </row>
    <row r="12306" spans="1:2">
      <c r="A12306" s="223" t="s">
        <v>40607</v>
      </c>
      <c r="B12306" s="223" t="s">
        <v>15839</v>
      </c>
    </row>
    <row r="12307" spans="1:2">
      <c r="A12307" s="223" t="s">
        <v>1</v>
      </c>
      <c r="B12307" s="223" t="s">
        <v>15840</v>
      </c>
    </row>
    <row r="12308" spans="1:2">
      <c r="A12308" s="223" t="s">
        <v>40607</v>
      </c>
      <c r="B12308" s="223" t="s">
        <v>15841</v>
      </c>
    </row>
    <row r="12309" spans="1:2">
      <c r="A12309" s="223" t="s">
        <v>0</v>
      </c>
      <c r="B12309" s="223" t="s">
        <v>15842</v>
      </c>
    </row>
    <row r="12310" spans="1:2">
      <c r="A12310" s="223" t="s">
        <v>40606</v>
      </c>
      <c r="B12310" s="223" t="s">
        <v>15843</v>
      </c>
    </row>
    <row r="12311" spans="1:2">
      <c r="A12311" s="223" t="s">
        <v>40607</v>
      </c>
      <c r="B12311" s="223" t="s">
        <v>15844</v>
      </c>
    </row>
    <row r="12312" spans="1:2">
      <c r="A12312" s="223" t="s">
        <v>40607</v>
      </c>
      <c r="B12312" s="223" t="s">
        <v>15845</v>
      </c>
    </row>
    <row r="12313" spans="1:2">
      <c r="A12313" s="223" t="s">
        <v>0</v>
      </c>
      <c r="B12313" s="223" t="s">
        <v>15846</v>
      </c>
    </row>
    <row r="12314" spans="1:2">
      <c r="A12314" s="223" t="s">
        <v>0</v>
      </c>
      <c r="B12314" s="223" t="s">
        <v>15847</v>
      </c>
    </row>
    <row r="12315" spans="1:2">
      <c r="A12315" s="223" t="s">
        <v>0</v>
      </c>
      <c r="B12315" s="223" t="s">
        <v>15848</v>
      </c>
    </row>
    <row r="12316" spans="1:2">
      <c r="A12316" s="223" t="s">
        <v>0</v>
      </c>
      <c r="B12316" s="223" t="s">
        <v>15849</v>
      </c>
    </row>
    <row r="12317" spans="1:2">
      <c r="A12317" s="223" t="s">
        <v>3179</v>
      </c>
      <c r="B12317" s="223" t="s">
        <v>15850</v>
      </c>
    </row>
    <row r="12318" spans="1:2">
      <c r="A12318" s="223" t="s">
        <v>1</v>
      </c>
      <c r="B12318" s="223" t="s">
        <v>15851</v>
      </c>
    </row>
    <row r="12319" spans="1:2">
      <c r="A12319" s="223" t="s">
        <v>40608</v>
      </c>
      <c r="B12319" s="223" t="s">
        <v>15852</v>
      </c>
    </row>
    <row r="12320" spans="1:2">
      <c r="A12320" s="223" t="s">
        <v>40607</v>
      </c>
      <c r="B12320" s="223" t="s">
        <v>15853</v>
      </c>
    </row>
    <row r="12321" spans="1:2">
      <c r="A12321" s="223" t="s">
        <v>40607</v>
      </c>
      <c r="B12321" s="223" t="s">
        <v>15854</v>
      </c>
    </row>
    <row r="12322" spans="1:2">
      <c r="A12322" s="223" t="s">
        <v>0</v>
      </c>
      <c r="B12322" s="223" t="s">
        <v>15855</v>
      </c>
    </row>
    <row r="12323" spans="1:2">
      <c r="A12323" s="223" t="s">
        <v>40605</v>
      </c>
      <c r="B12323" s="223" t="s">
        <v>15856</v>
      </c>
    </row>
    <row r="12324" spans="1:2">
      <c r="A12324" s="223" t="s">
        <v>40608</v>
      </c>
      <c r="B12324" s="223" t="s">
        <v>15857</v>
      </c>
    </row>
    <row r="12325" spans="1:2">
      <c r="A12325" s="223" t="s">
        <v>0</v>
      </c>
      <c r="B12325" s="223" t="s">
        <v>15858</v>
      </c>
    </row>
    <row r="12326" spans="1:2">
      <c r="A12326" s="223" t="s">
        <v>40607</v>
      </c>
      <c r="B12326" s="223" t="s">
        <v>15859</v>
      </c>
    </row>
    <row r="12327" spans="1:2">
      <c r="A12327" s="223" t="s">
        <v>3179</v>
      </c>
      <c r="B12327" s="223" t="s">
        <v>15860</v>
      </c>
    </row>
    <row r="12328" spans="1:2">
      <c r="A12328" s="223" t="s">
        <v>1</v>
      </c>
      <c r="B12328" s="223" t="s">
        <v>15861</v>
      </c>
    </row>
    <row r="12329" spans="1:2">
      <c r="A12329" s="223" t="s">
        <v>0</v>
      </c>
      <c r="B12329" s="223" t="s">
        <v>15862</v>
      </c>
    </row>
    <row r="12330" spans="1:2">
      <c r="A12330" s="223" t="s">
        <v>40607</v>
      </c>
      <c r="B12330" s="223" t="s">
        <v>15863</v>
      </c>
    </row>
    <row r="12331" spans="1:2">
      <c r="A12331" s="223" t="s">
        <v>40607</v>
      </c>
      <c r="B12331" s="223" t="s">
        <v>15864</v>
      </c>
    </row>
    <row r="12332" spans="1:2">
      <c r="A12332" s="223" t="s">
        <v>40606</v>
      </c>
      <c r="B12332" s="223" t="s">
        <v>15865</v>
      </c>
    </row>
    <row r="12333" spans="1:2">
      <c r="A12333" s="223" t="s">
        <v>0</v>
      </c>
      <c r="B12333" s="223" t="s">
        <v>15866</v>
      </c>
    </row>
    <row r="12334" spans="1:2">
      <c r="A12334" s="223" t="s">
        <v>3179</v>
      </c>
      <c r="B12334" s="223" t="s">
        <v>15867</v>
      </c>
    </row>
    <row r="12335" spans="1:2">
      <c r="A12335" s="223" t="s">
        <v>1</v>
      </c>
      <c r="B12335" s="223" t="s">
        <v>15868</v>
      </c>
    </row>
    <row r="12336" spans="1:2">
      <c r="A12336" s="223" t="s">
        <v>1</v>
      </c>
      <c r="B12336" s="223" t="s">
        <v>15869</v>
      </c>
    </row>
    <row r="12337" spans="1:2">
      <c r="A12337" s="223" t="s">
        <v>40607</v>
      </c>
      <c r="B12337" s="223" t="s">
        <v>15870</v>
      </c>
    </row>
    <row r="12338" spans="1:2">
      <c r="A12338" s="223" t="s">
        <v>0</v>
      </c>
      <c r="B12338" s="223" t="s">
        <v>15871</v>
      </c>
    </row>
    <row r="12339" spans="1:2">
      <c r="A12339" s="223" t="s">
        <v>0</v>
      </c>
      <c r="B12339" s="223" t="s">
        <v>15872</v>
      </c>
    </row>
    <row r="12340" spans="1:2">
      <c r="A12340" s="223" t="s">
        <v>0</v>
      </c>
      <c r="B12340" s="223" t="s">
        <v>15873</v>
      </c>
    </row>
    <row r="12341" spans="1:2">
      <c r="A12341" s="223" t="s">
        <v>1</v>
      </c>
      <c r="B12341" s="223" t="s">
        <v>15874</v>
      </c>
    </row>
    <row r="12342" spans="1:2">
      <c r="A12342" s="223" t="s">
        <v>40607</v>
      </c>
      <c r="B12342" s="223" t="s">
        <v>15875</v>
      </c>
    </row>
    <row r="12343" spans="1:2">
      <c r="A12343" s="223" t="s">
        <v>40607</v>
      </c>
      <c r="B12343" s="223" t="s">
        <v>15876</v>
      </c>
    </row>
    <row r="12344" spans="1:2">
      <c r="A12344" s="223" t="s">
        <v>40607</v>
      </c>
      <c r="B12344" s="223" t="s">
        <v>15877</v>
      </c>
    </row>
    <row r="12345" spans="1:2">
      <c r="A12345" s="223" t="s">
        <v>0</v>
      </c>
      <c r="B12345" s="223" t="s">
        <v>15878</v>
      </c>
    </row>
    <row r="12346" spans="1:2">
      <c r="A12346" s="223" t="s">
        <v>40606</v>
      </c>
      <c r="B12346" s="223" t="s">
        <v>15879</v>
      </c>
    </row>
    <row r="12347" spans="1:2">
      <c r="A12347" s="223" t="s">
        <v>1</v>
      </c>
      <c r="B12347" s="223" t="s">
        <v>15880</v>
      </c>
    </row>
    <row r="12348" spans="1:2">
      <c r="A12348" s="223" t="s">
        <v>1</v>
      </c>
      <c r="B12348" s="223" t="s">
        <v>15881</v>
      </c>
    </row>
    <row r="12349" spans="1:2">
      <c r="A12349" s="223" t="s">
        <v>0</v>
      </c>
      <c r="B12349" s="223" t="s">
        <v>15882</v>
      </c>
    </row>
    <row r="12350" spans="1:2">
      <c r="A12350" s="223" t="s">
        <v>3179</v>
      </c>
      <c r="B12350" s="223" t="s">
        <v>15883</v>
      </c>
    </row>
    <row r="12351" spans="1:2">
      <c r="A12351" s="223" t="s">
        <v>3179</v>
      </c>
      <c r="B12351" s="223" t="s">
        <v>15884</v>
      </c>
    </row>
    <row r="12352" spans="1:2">
      <c r="A12352" s="223" t="s">
        <v>40605</v>
      </c>
      <c r="B12352" s="223" t="s">
        <v>15885</v>
      </c>
    </row>
    <row r="12353" spans="1:2">
      <c r="A12353" s="223" t="s">
        <v>0</v>
      </c>
      <c r="B12353" s="223" t="s">
        <v>15886</v>
      </c>
    </row>
    <row r="12354" spans="1:2">
      <c r="A12354" s="223" t="s">
        <v>1</v>
      </c>
      <c r="B12354" s="223" t="s">
        <v>15887</v>
      </c>
    </row>
    <row r="12355" spans="1:2">
      <c r="A12355" s="223" t="s">
        <v>1</v>
      </c>
      <c r="B12355" s="223" t="s">
        <v>15888</v>
      </c>
    </row>
    <row r="12356" spans="1:2">
      <c r="A12356" s="223" t="s">
        <v>0</v>
      </c>
      <c r="B12356" s="223" t="s">
        <v>15889</v>
      </c>
    </row>
    <row r="12357" spans="1:2">
      <c r="A12357" s="223" t="s">
        <v>1</v>
      </c>
      <c r="B12357" s="223" t="s">
        <v>15890</v>
      </c>
    </row>
    <row r="12358" spans="1:2">
      <c r="A12358" s="223" t="s">
        <v>0</v>
      </c>
      <c r="B12358" s="223" t="s">
        <v>15891</v>
      </c>
    </row>
    <row r="12359" spans="1:2">
      <c r="A12359" s="223" t="s">
        <v>1</v>
      </c>
      <c r="B12359" s="223" t="s">
        <v>15892</v>
      </c>
    </row>
    <row r="12360" spans="1:2">
      <c r="A12360" s="223" t="s">
        <v>3179</v>
      </c>
      <c r="B12360" s="223" t="s">
        <v>15893</v>
      </c>
    </row>
    <row r="12361" spans="1:2">
      <c r="A12361" s="223" t="s">
        <v>40605</v>
      </c>
      <c r="B12361" s="223" t="s">
        <v>15894</v>
      </c>
    </row>
    <row r="12362" spans="1:2">
      <c r="A12362" s="223" t="s">
        <v>0</v>
      </c>
      <c r="B12362" s="223" t="s">
        <v>15895</v>
      </c>
    </row>
    <row r="12363" spans="1:2">
      <c r="A12363" s="223" t="s">
        <v>40605</v>
      </c>
      <c r="B12363" s="223" t="s">
        <v>15896</v>
      </c>
    </row>
    <row r="12364" spans="1:2">
      <c r="A12364" s="223" t="s">
        <v>1</v>
      </c>
      <c r="B12364" s="223" t="s">
        <v>15897</v>
      </c>
    </row>
    <row r="12365" spans="1:2">
      <c r="A12365" s="223" t="s">
        <v>1</v>
      </c>
      <c r="B12365" s="223" t="s">
        <v>15898</v>
      </c>
    </row>
    <row r="12366" spans="1:2">
      <c r="A12366" s="223" t="s">
        <v>0</v>
      </c>
      <c r="B12366" s="223" t="s">
        <v>15899</v>
      </c>
    </row>
    <row r="12367" spans="1:2">
      <c r="A12367" s="223" t="s">
        <v>0</v>
      </c>
      <c r="B12367" s="223" t="s">
        <v>15900</v>
      </c>
    </row>
    <row r="12368" spans="1:2">
      <c r="A12368" s="223" t="s">
        <v>3179</v>
      </c>
      <c r="B12368" s="223" t="s">
        <v>15901</v>
      </c>
    </row>
    <row r="12369" spans="1:2">
      <c r="A12369" s="223" t="s">
        <v>1</v>
      </c>
      <c r="B12369" s="223" t="s">
        <v>15902</v>
      </c>
    </row>
    <row r="12370" spans="1:2">
      <c r="A12370" s="223" t="s">
        <v>1</v>
      </c>
      <c r="B12370" s="223" t="s">
        <v>15903</v>
      </c>
    </row>
    <row r="12371" spans="1:2">
      <c r="A12371" s="223" t="s">
        <v>40607</v>
      </c>
      <c r="B12371" s="223" t="s">
        <v>15904</v>
      </c>
    </row>
    <row r="12372" spans="1:2">
      <c r="A12372" s="223" t="s">
        <v>40608</v>
      </c>
      <c r="B12372" s="223" t="s">
        <v>15905</v>
      </c>
    </row>
    <row r="12373" spans="1:2">
      <c r="A12373" s="223" t="s">
        <v>0</v>
      </c>
      <c r="B12373" s="223" t="s">
        <v>15906</v>
      </c>
    </row>
    <row r="12374" spans="1:2">
      <c r="A12374" s="223" t="s">
        <v>40606</v>
      </c>
      <c r="B12374" s="223" t="s">
        <v>15907</v>
      </c>
    </row>
    <row r="12375" spans="1:2">
      <c r="A12375" s="223" t="s">
        <v>1</v>
      </c>
      <c r="B12375" s="223" t="s">
        <v>15908</v>
      </c>
    </row>
    <row r="12376" spans="1:2">
      <c r="A12376" s="223" t="s">
        <v>3179</v>
      </c>
      <c r="B12376" s="223" t="s">
        <v>15909</v>
      </c>
    </row>
    <row r="12377" spans="1:2">
      <c r="A12377" s="223" t="s">
        <v>3179</v>
      </c>
      <c r="B12377" s="223" t="s">
        <v>15910</v>
      </c>
    </row>
    <row r="12378" spans="1:2">
      <c r="A12378" s="223" t="s">
        <v>40607</v>
      </c>
      <c r="B12378" s="223" t="s">
        <v>15911</v>
      </c>
    </row>
    <row r="12379" spans="1:2">
      <c r="A12379" s="223" t="s">
        <v>0</v>
      </c>
      <c r="B12379" s="223" t="s">
        <v>15912</v>
      </c>
    </row>
    <row r="12380" spans="1:2">
      <c r="A12380" s="223" t="s">
        <v>40608</v>
      </c>
      <c r="B12380" s="223" t="s">
        <v>15913</v>
      </c>
    </row>
    <row r="12381" spans="1:2">
      <c r="A12381" s="223" t="s">
        <v>40607</v>
      </c>
      <c r="B12381" s="223" t="s">
        <v>15914</v>
      </c>
    </row>
    <row r="12382" spans="1:2">
      <c r="A12382" s="223" t="s">
        <v>0</v>
      </c>
      <c r="B12382" s="223" t="s">
        <v>15915</v>
      </c>
    </row>
    <row r="12383" spans="1:2">
      <c r="A12383" s="223" t="s">
        <v>40607</v>
      </c>
      <c r="B12383" s="223" t="s">
        <v>15916</v>
      </c>
    </row>
    <row r="12384" spans="1:2">
      <c r="A12384" s="223" t="s">
        <v>40607</v>
      </c>
      <c r="B12384" s="223" t="s">
        <v>15917</v>
      </c>
    </row>
    <row r="12385" spans="1:2">
      <c r="A12385" s="223" t="s">
        <v>1</v>
      </c>
      <c r="B12385" s="223" t="s">
        <v>15918</v>
      </c>
    </row>
    <row r="12386" spans="1:2">
      <c r="A12386" s="223" t="s">
        <v>40607</v>
      </c>
      <c r="B12386" s="223" t="s">
        <v>15919</v>
      </c>
    </row>
    <row r="12387" spans="1:2">
      <c r="A12387" s="223" t="s">
        <v>0</v>
      </c>
      <c r="B12387" s="223" t="s">
        <v>15920</v>
      </c>
    </row>
    <row r="12388" spans="1:2">
      <c r="A12388" s="223" t="s">
        <v>3179</v>
      </c>
      <c r="B12388" s="223" t="s">
        <v>15921</v>
      </c>
    </row>
    <row r="12389" spans="1:2">
      <c r="A12389" s="223" t="s">
        <v>3179</v>
      </c>
      <c r="B12389" s="223" t="s">
        <v>15922</v>
      </c>
    </row>
    <row r="12390" spans="1:2">
      <c r="A12390" s="223" t="s">
        <v>1</v>
      </c>
      <c r="B12390" s="223" t="s">
        <v>15923</v>
      </c>
    </row>
    <row r="12391" spans="1:2">
      <c r="A12391" s="223" t="s">
        <v>40605</v>
      </c>
      <c r="B12391" s="223" t="s">
        <v>15924</v>
      </c>
    </row>
    <row r="12392" spans="1:2">
      <c r="A12392" s="223" t="s">
        <v>1</v>
      </c>
      <c r="B12392" s="223" t="s">
        <v>15925</v>
      </c>
    </row>
    <row r="12393" spans="1:2">
      <c r="A12393" s="223" t="s">
        <v>40607</v>
      </c>
      <c r="B12393" s="223" t="s">
        <v>15926</v>
      </c>
    </row>
    <row r="12394" spans="1:2">
      <c r="A12394" s="223" t="s">
        <v>40607</v>
      </c>
      <c r="B12394" s="223" t="s">
        <v>15927</v>
      </c>
    </row>
    <row r="12395" spans="1:2">
      <c r="A12395" s="223" t="s">
        <v>1</v>
      </c>
      <c r="B12395" s="223" t="s">
        <v>15928</v>
      </c>
    </row>
    <row r="12396" spans="1:2">
      <c r="A12396" s="223" t="s">
        <v>0</v>
      </c>
      <c r="B12396" s="223" t="s">
        <v>15929</v>
      </c>
    </row>
    <row r="12397" spans="1:2">
      <c r="A12397" s="223" t="s">
        <v>3179</v>
      </c>
      <c r="B12397" s="223" t="s">
        <v>15930</v>
      </c>
    </row>
    <row r="12398" spans="1:2">
      <c r="A12398" s="223" t="s">
        <v>1</v>
      </c>
      <c r="B12398" s="223" t="s">
        <v>15931</v>
      </c>
    </row>
    <row r="12399" spans="1:2">
      <c r="A12399" s="223" t="s">
        <v>1</v>
      </c>
      <c r="B12399" s="223" t="s">
        <v>15932</v>
      </c>
    </row>
    <row r="12400" spans="1:2">
      <c r="A12400" s="223" t="s">
        <v>40607</v>
      </c>
      <c r="B12400" s="223" t="s">
        <v>15933</v>
      </c>
    </row>
    <row r="12401" spans="1:2">
      <c r="A12401" s="223" t="s">
        <v>0</v>
      </c>
      <c r="B12401" s="223" t="s">
        <v>15934</v>
      </c>
    </row>
    <row r="12402" spans="1:2">
      <c r="A12402" s="223" t="s">
        <v>0</v>
      </c>
      <c r="B12402" s="223" t="s">
        <v>15935</v>
      </c>
    </row>
    <row r="12403" spans="1:2">
      <c r="A12403" s="223" t="s">
        <v>0</v>
      </c>
      <c r="B12403" s="223" t="s">
        <v>15936</v>
      </c>
    </row>
    <row r="12404" spans="1:2">
      <c r="A12404" s="223" t="s">
        <v>0</v>
      </c>
      <c r="B12404" s="223" t="s">
        <v>15937</v>
      </c>
    </row>
    <row r="12405" spans="1:2">
      <c r="A12405" s="223" t="s">
        <v>1</v>
      </c>
      <c r="B12405" s="223" t="s">
        <v>15938</v>
      </c>
    </row>
    <row r="12406" spans="1:2">
      <c r="A12406" s="223" t="s">
        <v>3179</v>
      </c>
      <c r="B12406" s="223" t="s">
        <v>15939</v>
      </c>
    </row>
    <row r="12407" spans="1:2">
      <c r="A12407" s="223" t="s">
        <v>40605</v>
      </c>
      <c r="B12407" s="223" t="s">
        <v>15940</v>
      </c>
    </row>
    <row r="12408" spans="1:2">
      <c r="A12408" s="223" t="s">
        <v>1</v>
      </c>
      <c r="B12408" s="223" t="s">
        <v>15941</v>
      </c>
    </row>
    <row r="12409" spans="1:2">
      <c r="A12409" s="223" t="s">
        <v>40605</v>
      </c>
      <c r="B12409" s="223" t="s">
        <v>15942</v>
      </c>
    </row>
    <row r="12410" spans="1:2">
      <c r="A12410" s="223" t="s">
        <v>40607</v>
      </c>
      <c r="B12410" s="223" t="s">
        <v>15943</v>
      </c>
    </row>
    <row r="12411" spans="1:2">
      <c r="A12411" s="223" t="s">
        <v>40607</v>
      </c>
      <c r="B12411" s="223" t="s">
        <v>15944</v>
      </c>
    </row>
    <row r="12412" spans="1:2">
      <c r="A12412" s="223" t="s">
        <v>40608</v>
      </c>
      <c r="B12412" s="223" t="s">
        <v>15945</v>
      </c>
    </row>
    <row r="12413" spans="1:2">
      <c r="A12413" s="223" t="s">
        <v>0</v>
      </c>
      <c r="B12413" s="223" t="s">
        <v>15946</v>
      </c>
    </row>
    <row r="12414" spans="1:2">
      <c r="A12414" s="223" t="s">
        <v>1</v>
      </c>
      <c r="B12414" s="223" t="s">
        <v>15947</v>
      </c>
    </row>
    <row r="12415" spans="1:2">
      <c r="A12415" s="223" t="s">
        <v>1</v>
      </c>
      <c r="B12415" s="223" t="s">
        <v>15948</v>
      </c>
    </row>
    <row r="12416" spans="1:2">
      <c r="A12416" s="223" t="s">
        <v>40607</v>
      </c>
      <c r="B12416" s="223" t="s">
        <v>15949</v>
      </c>
    </row>
    <row r="12417" spans="1:2">
      <c r="A12417" s="223" t="s">
        <v>1</v>
      </c>
      <c r="B12417" s="223" t="s">
        <v>15950</v>
      </c>
    </row>
    <row r="12418" spans="1:2">
      <c r="A12418" s="223" t="s">
        <v>40608</v>
      </c>
      <c r="B12418" s="223" t="s">
        <v>15951</v>
      </c>
    </row>
    <row r="12419" spans="1:2">
      <c r="A12419" s="223" t="s">
        <v>3179</v>
      </c>
      <c r="B12419" s="223" t="s">
        <v>15952</v>
      </c>
    </row>
    <row r="12420" spans="1:2">
      <c r="A12420" s="223" t="s">
        <v>1</v>
      </c>
      <c r="B12420" s="223" t="s">
        <v>15953</v>
      </c>
    </row>
    <row r="12421" spans="1:2">
      <c r="A12421" s="223" t="s">
        <v>1</v>
      </c>
      <c r="B12421" s="223" t="s">
        <v>15954</v>
      </c>
    </row>
    <row r="12422" spans="1:2">
      <c r="A12422" s="223" t="s">
        <v>40607</v>
      </c>
      <c r="B12422" s="223" t="s">
        <v>15955</v>
      </c>
    </row>
    <row r="12423" spans="1:2">
      <c r="A12423" s="223" t="s">
        <v>1</v>
      </c>
      <c r="B12423" s="223" t="s">
        <v>15956</v>
      </c>
    </row>
    <row r="12424" spans="1:2">
      <c r="A12424" s="223" t="s">
        <v>40605</v>
      </c>
      <c r="B12424" s="223" t="s">
        <v>15957</v>
      </c>
    </row>
    <row r="12425" spans="1:2">
      <c r="A12425" s="223" t="s">
        <v>1</v>
      </c>
      <c r="B12425" s="223" t="s">
        <v>15958</v>
      </c>
    </row>
    <row r="12426" spans="1:2">
      <c r="A12426" s="223" t="s">
        <v>0</v>
      </c>
      <c r="B12426" s="223" t="s">
        <v>15959</v>
      </c>
    </row>
    <row r="12427" spans="1:2">
      <c r="A12427" s="223" t="s">
        <v>1</v>
      </c>
      <c r="B12427" s="223" t="s">
        <v>15960</v>
      </c>
    </row>
    <row r="12428" spans="1:2">
      <c r="A12428" s="223" t="s">
        <v>0</v>
      </c>
      <c r="B12428" s="223" t="s">
        <v>15961</v>
      </c>
    </row>
    <row r="12429" spans="1:2">
      <c r="A12429" s="223" t="s">
        <v>0</v>
      </c>
      <c r="B12429" s="223" t="s">
        <v>15962</v>
      </c>
    </row>
    <row r="12430" spans="1:2">
      <c r="A12430" s="223" t="s">
        <v>3179</v>
      </c>
      <c r="B12430" s="223" t="s">
        <v>15963</v>
      </c>
    </row>
    <row r="12431" spans="1:2">
      <c r="A12431" s="223" t="s">
        <v>40605</v>
      </c>
      <c r="B12431" s="223" t="s">
        <v>15964</v>
      </c>
    </row>
    <row r="12432" spans="1:2">
      <c r="A12432" s="223" t="s">
        <v>1</v>
      </c>
      <c r="B12432" s="223" t="s">
        <v>15965</v>
      </c>
    </row>
    <row r="12433" spans="1:2">
      <c r="A12433" s="223" t="s">
        <v>1</v>
      </c>
      <c r="B12433" s="223" t="s">
        <v>15966</v>
      </c>
    </row>
    <row r="12434" spans="1:2">
      <c r="A12434" s="223" t="s">
        <v>40605</v>
      </c>
      <c r="B12434" s="223" t="s">
        <v>15967</v>
      </c>
    </row>
    <row r="12435" spans="1:2">
      <c r="A12435" s="223" t="s">
        <v>1</v>
      </c>
      <c r="B12435" s="223" t="s">
        <v>15968</v>
      </c>
    </row>
    <row r="12436" spans="1:2">
      <c r="A12436" s="223" t="s">
        <v>1</v>
      </c>
      <c r="B12436" s="223" t="s">
        <v>15969</v>
      </c>
    </row>
    <row r="12437" spans="1:2">
      <c r="A12437" s="223" t="s">
        <v>1</v>
      </c>
      <c r="B12437" s="223" t="s">
        <v>15970</v>
      </c>
    </row>
    <row r="12438" spans="1:2">
      <c r="A12438" s="223" t="s">
        <v>40607</v>
      </c>
      <c r="B12438" s="223" t="s">
        <v>15971</v>
      </c>
    </row>
    <row r="12439" spans="1:2">
      <c r="A12439" s="223" t="s">
        <v>3179</v>
      </c>
      <c r="B12439" s="223" t="s">
        <v>15972</v>
      </c>
    </row>
    <row r="12440" spans="1:2">
      <c r="A12440" s="223" t="s">
        <v>1</v>
      </c>
      <c r="B12440" s="223" t="s">
        <v>15973</v>
      </c>
    </row>
    <row r="12441" spans="1:2">
      <c r="A12441" s="223" t="s">
        <v>40607</v>
      </c>
      <c r="B12441" s="223" t="s">
        <v>15974</v>
      </c>
    </row>
    <row r="12442" spans="1:2">
      <c r="A12442" s="223" t="s">
        <v>40607</v>
      </c>
      <c r="B12442" s="223" t="s">
        <v>15975</v>
      </c>
    </row>
    <row r="12443" spans="1:2">
      <c r="A12443" s="223" t="s">
        <v>40607</v>
      </c>
      <c r="B12443" s="223" t="s">
        <v>15976</v>
      </c>
    </row>
    <row r="12444" spans="1:2">
      <c r="A12444" s="223" t="s">
        <v>40607</v>
      </c>
      <c r="B12444" s="223" t="s">
        <v>15977</v>
      </c>
    </row>
    <row r="12445" spans="1:2">
      <c r="A12445" s="223" t="s">
        <v>0</v>
      </c>
      <c r="B12445" s="223" t="s">
        <v>15978</v>
      </c>
    </row>
    <row r="12446" spans="1:2">
      <c r="A12446" s="223" t="s">
        <v>1</v>
      </c>
      <c r="B12446" s="223" t="s">
        <v>15979</v>
      </c>
    </row>
    <row r="12447" spans="1:2">
      <c r="A12447" s="223" t="s">
        <v>3179</v>
      </c>
      <c r="B12447" s="223" t="s">
        <v>15980</v>
      </c>
    </row>
    <row r="12448" spans="1:2">
      <c r="A12448" s="223" t="s">
        <v>40608</v>
      </c>
      <c r="B12448" s="223" t="s">
        <v>15981</v>
      </c>
    </row>
    <row r="12449" spans="1:2">
      <c r="A12449" s="223" t="s">
        <v>40607</v>
      </c>
      <c r="B12449" s="223" t="s">
        <v>15982</v>
      </c>
    </row>
    <row r="12450" spans="1:2">
      <c r="A12450" s="223" t="s">
        <v>3179</v>
      </c>
      <c r="B12450" s="223" t="s">
        <v>15983</v>
      </c>
    </row>
    <row r="12451" spans="1:2">
      <c r="A12451" s="223" t="s">
        <v>40607</v>
      </c>
      <c r="B12451" s="223" t="s">
        <v>15984</v>
      </c>
    </row>
    <row r="12452" spans="1:2">
      <c r="A12452" s="223" t="s">
        <v>0</v>
      </c>
      <c r="B12452" s="223" t="s">
        <v>15985</v>
      </c>
    </row>
    <row r="12453" spans="1:2">
      <c r="A12453" s="223" t="s">
        <v>40605</v>
      </c>
      <c r="B12453" s="223" t="s">
        <v>15986</v>
      </c>
    </row>
    <row r="12454" spans="1:2">
      <c r="A12454" s="223" t="s">
        <v>0</v>
      </c>
      <c r="B12454" s="223" t="s">
        <v>15987</v>
      </c>
    </row>
    <row r="12455" spans="1:2">
      <c r="A12455" s="223" t="s">
        <v>1</v>
      </c>
      <c r="B12455" s="223" t="s">
        <v>15988</v>
      </c>
    </row>
    <row r="12456" spans="1:2">
      <c r="A12456" s="223" t="s">
        <v>3179</v>
      </c>
      <c r="B12456" s="223" t="s">
        <v>15989</v>
      </c>
    </row>
    <row r="12457" spans="1:2">
      <c r="A12457" s="223" t="s">
        <v>0</v>
      </c>
      <c r="B12457" s="223" t="s">
        <v>15990</v>
      </c>
    </row>
    <row r="12458" spans="1:2">
      <c r="A12458" s="223" t="s">
        <v>1</v>
      </c>
      <c r="B12458" s="223" t="s">
        <v>15991</v>
      </c>
    </row>
    <row r="12459" spans="1:2">
      <c r="A12459" s="223" t="s">
        <v>40607</v>
      </c>
      <c r="B12459" s="223" t="s">
        <v>15992</v>
      </c>
    </row>
    <row r="12460" spans="1:2">
      <c r="A12460" s="223" t="s">
        <v>1</v>
      </c>
      <c r="B12460" s="223" t="s">
        <v>15993</v>
      </c>
    </row>
    <row r="12461" spans="1:2">
      <c r="A12461" s="223" t="s">
        <v>1</v>
      </c>
      <c r="B12461" s="223" t="s">
        <v>15994</v>
      </c>
    </row>
    <row r="12462" spans="1:2">
      <c r="A12462" s="223" t="s">
        <v>1</v>
      </c>
      <c r="B12462" s="223" t="s">
        <v>15995</v>
      </c>
    </row>
    <row r="12463" spans="1:2">
      <c r="A12463" s="223" t="s">
        <v>40607</v>
      </c>
      <c r="B12463" s="223" t="s">
        <v>15996</v>
      </c>
    </row>
    <row r="12464" spans="1:2">
      <c r="A12464" s="223" t="s">
        <v>40606</v>
      </c>
      <c r="B12464" s="223" t="s">
        <v>15997</v>
      </c>
    </row>
    <row r="12465" spans="1:2">
      <c r="A12465" s="223" t="s">
        <v>1</v>
      </c>
      <c r="B12465" s="223" t="s">
        <v>15998</v>
      </c>
    </row>
    <row r="12466" spans="1:2">
      <c r="A12466" s="223" t="s">
        <v>40606</v>
      </c>
      <c r="B12466" s="223" t="s">
        <v>15999</v>
      </c>
    </row>
    <row r="12467" spans="1:2">
      <c r="A12467" s="223" t="s">
        <v>40607</v>
      </c>
      <c r="B12467" s="223" t="s">
        <v>16000</v>
      </c>
    </row>
    <row r="12468" spans="1:2">
      <c r="A12468" s="223" t="s">
        <v>3179</v>
      </c>
      <c r="B12468" s="223" t="s">
        <v>16001</v>
      </c>
    </row>
    <row r="12469" spans="1:2">
      <c r="A12469" s="223" t="s">
        <v>40608</v>
      </c>
      <c r="B12469" s="223" t="s">
        <v>16002</v>
      </c>
    </row>
    <row r="12470" spans="1:2">
      <c r="A12470" s="223" t="s">
        <v>0</v>
      </c>
      <c r="B12470" s="223" t="s">
        <v>16003</v>
      </c>
    </row>
    <row r="12471" spans="1:2">
      <c r="A12471" s="223" t="s">
        <v>1</v>
      </c>
      <c r="B12471" s="223" t="s">
        <v>16004</v>
      </c>
    </row>
    <row r="12472" spans="1:2">
      <c r="A12472" s="223" t="s">
        <v>1</v>
      </c>
      <c r="B12472" s="223" t="s">
        <v>16005</v>
      </c>
    </row>
    <row r="12473" spans="1:2">
      <c r="A12473" s="223" t="s">
        <v>3179</v>
      </c>
      <c r="B12473" s="223" t="s">
        <v>16006</v>
      </c>
    </row>
    <row r="12474" spans="1:2">
      <c r="A12474" s="223" t="s">
        <v>40607</v>
      </c>
      <c r="B12474" s="223" t="s">
        <v>16007</v>
      </c>
    </row>
    <row r="12475" spans="1:2">
      <c r="A12475" s="223" t="s">
        <v>1</v>
      </c>
      <c r="B12475" s="223" t="s">
        <v>16008</v>
      </c>
    </row>
    <row r="12476" spans="1:2">
      <c r="A12476" s="223" t="s">
        <v>1</v>
      </c>
      <c r="B12476" s="223" t="s">
        <v>16009</v>
      </c>
    </row>
    <row r="12477" spans="1:2">
      <c r="A12477" s="223" t="s">
        <v>40607</v>
      </c>
      <c r="B12477" s="223" t="s">
        <v>16010</v>
      </c>
    </row>
    <row r="12478" spans="1:2">
      <c r="A12478" s="223" t="s">
        <v>40607</v>
      </c>
      <c r="B12478" s="223" t="s">
        <v>16011</v>
      </c>
    </row>
    <row r="12479" spans="1:2">
      <c r="A12479" s="223" t="s">
        <v>40605</v>
      </c>
      <c r="B12479" s="223" t="s">
        <v>16012</v>
      </c>
    </row>
    <row r="12480" spans="1:2">
      <c r="A12480" s="223" t="s">
        <v>40605</v>
      </c>
      <c r="B12480" s="223" t="s">
        <v>16013</v>
      </c>
    </row>
    <row r="12481" spans="1:2">
      <c r="A12481" s="223" t="s">
        <v>40606</v>
      </c>
      <c r="B12481" s="223" t="s">
        <v>16014</v>
      </c>
    </row>
    <row r="12482" spans="1:2">
      <c r="A12482" s="223" t="s">
        <v>1</v>
      </c>
      <c r="B12482" s="223" t="s">
        <v>16015</v>
      </c>
    </row>
    <row r="12483" spans="1:2">
      <c r="A12483" s="223" t="s">
        <v>40605</v>
      </c>
      <c r="B12483" s="223" t="s">
        <v>16016</v>
      </c>
    </row>
    <row r="12484" spans="1:2">
      <c r="A12484" s="223" t="s">
        <v>1</v>
      </c>
      <c r="B12484" s="223" t="s">
        <v>16017</v>
      </c>
    </row>
    <row r="12485" spans="1:2">
      <c r="A12485" s="223" t="s">
        <v>0</v>
      </c>
      <c r="B12485" s="223" t="s">
        <v>16018</v>
      </c>
    </row>
    <row r="12486" spans="1:2">
      <c r="A12486" s="223" t="s">
        <v>1</v>
      </c>
      <c r="B12486" s="223" t="s">
        <v>16019</v>
      </c>
    </row>
    <row r="12487" spans="1:2">
      <c r="A12487" s="223" t="s">
        <v>1</v>
      </c>
      <c r="B12487" s="223" t="s">
        <v>16020</v>
      </c>
    </row>
    <row r="12488" spans="1:2">
      <c r="A12488" s="223" t="s">
        <v>1</v>
      </c>
      <c r="B12488" s="223" t="s">
        <v>16021</v>
      </c>
    </row>
    <row r="12489" spans="1:2">
      <c r="A12489" s="223" t="s">
        <v>1</v>
      </c>
      <c r="B12489" s="223" t="s">
        <v>16022</v>
      </c>
    </row>
    <row r="12490" spans="1:2">
      <c r="A12490" s="223" t="s">
        <v>40607</v>
      </c>
      <c r="B12490" s="223" t="s">
        <v>16023</v>
      </c>
    </row>
    <row r="12491" spans="1:2">
      <c r="A12491" s="223" t="s">
        <v>0</v>
      </c>
      <c r="B12491" s="223" t="s">
        <v>16024</v>
      </c>
    </row>
    <row r="12492" spans="1:2">
      <c r="A12492" s="223" t="s">
        <v>1</v>
      </c>
      <c r="B12492" s="223" t="s">
        <v>16025</v>
      </c>
    </row>
    <row r="12493" spans="1:2">
      <c r="A12493" s="223" t="s">
        <v>1</v>
      </c>
      <c r="B12493" s="223" t="s">
        <v>16026</v>
      </c>
    </row>
    <row r="12494" spans="1:2">
      <c r="A12494" s="223" t="s">
        <v>1</v>
      </c>
      <c r="B12494" s="223" t="s">
        <v>16027</v>
      </c>
    </row>
    <row r="12495" spans="1:2">
      <c r="A12495" s="223" t="s">
        <v>1</v>
      </c>
      <c r="B12495" s="223" t="s">
        <v>16028</v>
      </c>
    </row>
    <row r="12496" spans="1:2">
      <c r="A12496" s="223" t="s">
        <v>1</v>
      </c>
      <c r="B12496" s="223" t="s">
        <v>16029</v>
      </c>
    </row>
    <row r="12497" spans="1:2">
      <c r="A12497" s="223" t="s">
        <v>1</v>
      </c>
      <c r="B12497" s="223" t="s">
        <v>16030</v>
      </c>
    </row>
    <row r="12498" spans="1:2">
      <c r="A12498" s="223" t="s">
        <v>0</v>
      </c>
      <c r="B12498" s="223" t="s">
        <v>16031</v>
      </c>
    </row>
    <row r="12499" spans="1:2">
      <c r="A12499" s="223" t="s">
        <v>3179</v>
      </c>
      <c r="B12499" s="223" t="s">
        <v>16032</v>
      </c>
    </row>
    <row r="12500" spans="1:2">
      <c r="A12500" s="223" t="s">
        <v>40605</v>
      </c>
      <c r="B12500" s="223" t="s">
        <v>16033</v>
      </c>
    </row>
    <row r="12501" spans="1:2">
      <c r="A12501" s="223" t="s">
        <v>40608</v>
      </c>
      <c r="B12501" s="223" t="s">
        <v>16034</v>
      </c>
    </row>
    <row r="12502" spans="1:2">
      <c r="A12502" s="223" t="s">
        <v>40608</v>
      </c>
      <c r="B12502" s="223" t="s">
        <v>16035</v>
      </c>
    </row>
    <row r="12503" spans="1:2">
      <c r="A12503" s="223" t="s">
        <v>40605</v>
      </c>
      <c r="B12503" s="223" t="s">
        <v>16036</v>
      </c>
    </row>
    <row r="12504" spans="1:2">
      <c r="A12504" s="223" t="s">
        <v>1</v>
      </c>
      <c r="B12504" s="223" t="s">
        <v>16037</v>
      </c>
    </row>
    <row r="12505" spans="1:2">
      <c r="A12505" s="223" t="s">
        <v>3179</v>
      </c>
      <c r="B12505" s="223" t="s">
        <v>16038</v>
      </c>
    </row>
    <row r="12506" spans="1:2">
      <c r="A12506" s="223" t="s">
        <v>0</v>
      </c>
      <c r="B12506" s="223" t="s">
        <v>16039</v>
      </c>
    </row>
    <row r="12507" spans="1:2">
      <c r="A12507" s="223" t="s">
        <v>40607</v>
      </c>
      <c r="B12507" s="223" t="s">
        <v>16040</v>
      </c>
    </row>
    <row r="12508" spans="1:2">
      <c r="A12508" s="223" t="s">
        <v>3179</v>
      </c>
      <c r="B12508" s="223" t="s">
        <v>16041</v>
      </c>
    </row>
    <row r="12509" spans="1:2">
      <c r="A12509" s="223" t="s">
        <v>40607</v>
      </c>
      <c r="B12509" s="223" t="s">
        <v>16042</v>
      </c>
    </row>
    <row r="12510" spans="1:2">
      <c r="A12510" s="223" t="s">
        <v>1</v>
      </c>
      <c r="B12510" s="223" t="s">
        <v>16043</v>
      </c>
    </row>
    <row r="12511" spans="1:2">
      <c r="A12511" s="223" t="s">
        <v>1</v>
      </c>
      <c r="B12511" s="223" t="s">
        <v>16044</v>
      </c>
    </row>
    <row r="12512" spans="1:2">
      <c r="A12512" s="223" t="s">
        <v>40607</v>
      </c>
      <c r="B12512" s="223" t="s">
        <v>16045</v>
      </c>
    </row>
    <row r="12513" spans="1:2">
      <c r="A12513" s="223" t="s">
        <v>3179</v>
      </c>
      <c r="B12513" s="223" t="s">
        <v>16046</v>
      </c>
    </row>
    <row r="12514" spans="1:2">
      <c r="A12514" s="223" t="s">
        <v>3179</v>
      </c>
      <c r="B12514" s="223" t="s">
        <v>16047</v>
      </c>
    </row>
    <row r="12515" spans="1:2">
      <c r="A12515" s="223" t="s">
        <v>40607</v>
      </c>
      <c r="B12515" s="223" t="s">
        <v>16048</v>
      </c>
    </row>
    <row r="12516" spans="1:2">
      <c r="A12516" s="223" t="s">
        <v>1</v>
      </c>
      <c r="B12516" s="223" t="s">
        <v>16049</v>
      </c>
    </row>
    <row r="12517" spans="1:2">
      <c r="A12517" s="223" t="s">
        <v>1</v>
      </c>
      <c r="B12517" s="223" t="s">
        <v>16050</v>
      </c>
    </row>
    <row r="12518" spans="1:2">
      <c r="A12518" s="223" t="s">
        <v>0</v>
      </c>
      <c r="B12518" s="223" t="s">
        <v>16051</v>
      </c>
    </row>
    <row r="12519" spans="1:2">
      <c r="A12519" s="223" t="s">
        <v>1</v>
      </c>
      <c r="B12519" s="223" t="s">
        <v>16052</v>
      </c>
    </row>
    <row r="12520" spans="1:2">
      <c r="A12520" s="223" t="s">
        <v>1</v>
      </c>
      <c r="B12520" s="223" t="s">
        <v>16053</v>
      </c>
    </row>
    <row r="12521" spans="1:2">
      <c r="A12521" s="223" t="s">
        <v>40605</v>
      </c>
      <c r="B12521" s="223" t="s">
        <v>16054</v>
      </c>
    </row>
    <row r="12522" spans="1:2">
      <c r="A12522" s="223" t="s">
        <v>0</v>
      </c>
      <c r="B12522" s="223" t="s">
        <v>16055</v>
      </c>
    </row>
    <row r="12523" spans="1:2">
      <c r="A12523" s="223" t="s">
        <v>1</v>
      </c>
      <c r="B12523" s="223" t="s">
        <v>16056</v>
      </c>
    </row>
    <row r="12524" spans="1:2">
      <c r="A12524" s="223" t="s">
        <v>0</v>
      </c>
      <c r="B12524" s="223" t="s">
        <v>16057</v>
      </c>
    </row>
    <row r="12525" spans="1:2">
      <c r="A12525" s="223" t="s">
        <v>1</v>
      </c>
      <c r="B12525" s="223" t="s">
        <v>16058</v>
      </c>
    </row>
    <row r="12526" spans="1:2">
      <c r="A12526" s="223" t="s">
        <v>1</v>
      </c>
      <c r="B12526" s="223" t="s">
        <v>16059</v>
      </c>
    </row>
    <row r="12527" spans="1:2">
      <c r="A12527" s="223" t="s">
        <v>1</v>
      </c>
      <c r="B12527" s="223" t="s">
        <v>16060</v>
      </c>
    </row>
    <row r="12528" spans="1:2">
      <c r="A12528" s="223" t="s">
        <v>0</v>
      </c>
      <c r="B12528" s="223" t="s">
        <v>16061</v>
      </c>
    </row>
    <row r="12529" spans="1:2">
      <c r="A12529" s="223" t="s">
        <v>40607</v>
      </c>
      <c r="B12529" s="223" t="s">
        <v>16062</v>
      </c>
    </row>
    <row r="12530" spans="1:2">
      <c r="A12530" s="223" t="s">
        <v>40606</v>
      </c>
      <c r="B12530" s="223" t="s">
        <v>16063</v>
      </c>
    </row>
    <row r="12531" spans="1:2">
      <c r="A12531" s="223" t="s">
        <v>0</v>
      </c>
      <c r="B12531" s="223" t="s">
        <v>16064</v>
      </c>
    </row>
    <row r="12532" spans="1:2">
      <c r="A12532" s="223" t="s">
        <v>0</v>
      </c>
      <c r="B12532" s="223" t="s">
        <v>16065</v>
      </c>
    </row>
    <row r="12533" spans="1:2">
      <c r="A12533" s="223" t="s">
        <v>1</v>
      </c>
      <c r="B12533" s="223" t="s">
        <v>16066</v>
      </c>
    </row>
    <row r="12534" spans="1:2">
      <c r="A12534" s="223" t="s">
        <v>40606</v>
      </c>
      <c r="B12534" s="223" t="s">
        <v>16067</v>
      </c>
    </row>
    <row r="12535" spans="1:2">
      <c r="A12535" s="223" t="s">
        <v>0</v>
      </c>
      <c r="B12535" s="223" t="s">
        <v>16068</v>
      </c>
    </row>
    <row r="12536" spans="1:2">
      <c r="A12536" s="223" t="s">
        <v>1</v>
      </c>
      <c r="B12536" s="223" t="s">
        <v>16069</v>
      </c>
    </row>
    <row r="12537" spans="1:2">
      <c r="A12537" s="223" t="s">
        <v>1</v>
      </c>
      <c r="B12537" s="223" t="s">
        <v>16070</v>
      </c>
    </row>
    <row r="12538" spans="1:2">
      <c r="A12538" s="223" t="s">
        <v>0</v>
      </c>
      <c r="B12538" s="223" t="s">
        <v>16071</v>
      </c>
    </row>
    <row r="12539" spans="1:2">
      <c r="A12539" s="223" t="s">
        <v>0</v>
      </c>
      <c r="B12539" s="223" t="s">
        <v>16072</v>
      </c>
    </row>
    <row r="12540" spans="1:2">
      <c r="A12540" s="223" t="s">
        <v>0</v>
      </c>
      <c r="B12540" s="223" t="s">
        <v>16073</v>
      </c>
    </row>
    <row r="12541" spans="1:2">
      <c r="A12541" s="223" t="s">
        <v>1</v>
      </c>
      <c r="B12541" s="223" t="s">
        <v>16074</v>
      </c>
    </row>
    <row r="12542" spans="1:2">
      <c r="A12542" s="223" t="s">
        <v>0</v>
      </c>
      <c r="B12542" s="223" t="s">
        <v>16075</v>
      </c>
    </row>
    <row r="12543" spans="1:2">
      <c r="A12543" s="223" t="s">
        <v>40606</v>
      </c>
      <c r="B12543" s="223" t="s">
        <v>16076</v>
      </c>
    </row>
    <row r="12544" spans="1:2">
      <c r="A12544" s="223" t="s">
        <v>0</v>
      </c>
      <c r="B12544" s="223" t="s">
        <v>16077</v>
      </c>
    </row>
    <row r="12545" spans="1:2">
      <c r="A12545" s="223" t="s">
        <v>1</v>
      </c>
      <c r="B12545" s="223" t="s">
        <v>16078</v>
      </c>
    </row>
    <row r="12546" spans="1:2">
      <c r="A12546" s="223" t="s">
        <v>1</v>
      </c>
      <c r="B12546" s="223" t="s">
        <v>16079</v>
      </c>
    </row>
    <row r="12547" spans="1:2">
      <c r="A12547" s="223" t="s">
        <v>3179</v>
      </c>
      <c r="B12547" s="223" t="s">
        <v>16080</v>
      </c>
    </row>
    <row r="12548" spans="1:2">
      <c r="A12548" s="223" t="s">
        <v>40606</v>
      </c>
      <c r="B12548" s="223" t="s">
        <v>16081</v>
      </c>
    </row>
    <row r="12549" spans="1:2">
      <c r="A12549" s="223" t="s">
        <v>0</v>
      </c>
      <c r="B12549" s="223" t="s">
        <v>16082</v>
      </c>
    </row>
    <row r="12550" spans="1:2">
      <c r="A12550" s="223" t="s">
        <v>1</v>
      </c>
      <c r="B12550" s="223" t="s">
        <v>16083</v>
      </c>
    </row>
    <row r="12551" spans="1:2">
      <c r="A12551" s="223" t="s">
        <v>3179</v>
      </c>
      <c r="B12551" s="223" t="s">
        <v>16084</v>
      </c>
    </row>
    <row r="12552" spans="1:2">
      <c r="A12552" s="223" t="s">
        <v>40607</v>
      </c>
      <c r="B12552" s="223" t="s">
        <v>16085</v>
      </c>
    </row>
    <row r="12553" spans="1:2">
      <c r="A12553" s="223" t="s">
        <v>0</v>
      </c>
      <c r="B12553" s="223" t="s">
        <v>16086</v>
      </c>
    </row>
    <row r="12554" spans="1:2">
      <c r="A12554" s="223" t="s">
        <v>0</v>
      </c>
      <c r="B12554" s="223" t="s">
        <v>16087</v>
      </c>
    </row>
    <row r="12555" spans="1:2">
      <c r="A12555" s="223" t="s">
        <v>40607</v>
      </c>
      <c r="B12555" s="223" t="s">
        <v>16088</v>
      </c>
    </row>
    <row r="12556" spans="1:2">
      <c r="A12556" s="223" t="s">
        <v>1</v>
      </c>
      <c r="B12556" s="223" t="s">
        <v>16089</v>
      </c>
    </row>
    <row r="12557" spans="1:2">
      <c r="A12557" s="223" t="s">
        <v>0</v>
      </c>
      <c r="B12557" s="223" t="s">
        <v>16090</v>
      </c>
    </row>
    <row r="12558" spans="1:2">
      <c r="A12558" s="223" t="s">
        <v>40607</v>
      </c>
      <c r="B12558" s="223" t="s">
        <v>16091</v>
      </c>
    </row>
    <row r="12559" spans="1:2">
      <c r="A12559" s="223" t="s">
        <v>0</v>
      </c>
      <c r="B12559" s="223" t="s">
        <v>16092</v>
      </c>
    </row>
    <row r="12560" spans="1:2">
      <c r="A12560" s="223" t="s">
        <v>1</v>
      </c>
      <c r="B12560" s="223" t="s">
        <v>16093</v>
      </c>
    </row>
    <row r="12561" spans="1:2">
      <c r="A12561" s="223" t="s">
        <v>40606</v>
      </c>
      <c r="B12561" s="223" t="s">
        <v>16094</v>
      </c>
    </row>
    <row r="12562" spans="1:2">
      <c r="A12562" s="223" t="s">
        <v>3179</v>
      </c>
      <c r="B12562" s="223" t="s">
        <v>16095</v>
      </c>
    </row>
    <row r="12563" spans="1:2">
      <c r="A12563" s="223" t="s">
        <v>3179</v>
      </c>
      <c r="B12563" s="223" t="s">
        <v>16096</v>
      </c>
    </row>
    <row r="12564" spans="1:2">
      <c r="A12564" s="223" t="s">
        <v>0</v>
      </c>
      <c r="B12564" s="223" t="s">
        <v>16097</v>
      </c>
    </row>
    <row r="12565" spans="1:2">
      <c r="A12565" s="223" t="s">
        <v>1</v>
      </c>
      <c r="B12565" s="223" t="s">
        <v>16098</v>
      </c>
    </row>
    <row r="12566" spans="1:2">
      <c r="A12566" s="223" t="s">
        <v>0</v>
      </c>
      <c r="B12566" s="223" t="s">
        <v>16099</v>
      </c>
    </row>
    <row r="12567" spans="1:2">
      <c r="A12567" s="223" t="s">
        <v>40606</v>
      </c>
      <c r="B12567" s="223" t="s">
        <v>16100</v>
      </c>
    </row>
    <row r="12568" spans="1:2">
      <c r="A12568" s="223" t="s">
        <v>40608</v>
      </c>
      <c r="B12568" s="223" t="s">
        <v>16101</v>
      </c>
    </row>
    <row r="12569" spans="1:2">
      <c r="A12569" s="223" t="s">
        <v>1</v>
      </c>
      <c r="B12569" s="223" t="s">
        <v>16102</v>
      </c>
    </row>
    <row r="12570" spans="1:2">
      <c r="A12570" s="223" t="s">
        <v>0</v>
      </c>
      <c r="B12570" s="223" t="s">
        <v>16103</v>
      </c>
    </row>
    <row r="12571" spans="1:2">
      <c r="A12571" s="223" t="s">
        <v>0</v>
      </c>
      <c r="B12571" s="223" t="s">
        <v>16104</v>
      </c>
    </row>
    <row r="12572" spans="1:2">
      <c r="A12572" s="223" t="s">
        <v>1</v>
      </c>
      <c r="B12572" s="223" t="s">
        <v>16105</v>
      </c>
    </row>
    <row r="12573" spans="1:2">
      <c r="A12573" s="223" t="s">
        <v>40608</v>
      </c>
      <c r="B12573" s="223" t="s">
        <v>16106</v>
      </c>
    </row>
    <row r="12574" spans="1:2">
      <c r="A12574" s="223" t="s">
        <v>0</v>
      </c>
      <c r="B12574" s="223" t="s">
        <v>16107</v>
      </c>
    </row>
    <row r="12575" spans="1:2">
      <c r="A12575" s="223" t="s">
        <v>3179</v>
      </c>
      <c r="B12575" s="223" t="s">
        <v>16108</v>
      </c>
    </row>
    <row r="12576" spans="1:2">
      <c r="A12576" s="223" t="s">
        <v>1</v>
      </c>
      <c r="B12576" s="223" t="s">
        <v>16109</v>
      </c>
    </row>
    <row r="12577" spans="1:2">
      <c r="A12577" s="223" t="s">
        <v>40605</v>
      </c>
      <c r="B12577" s="223" t="s">
        <v>16110</v>
      </c>
    </row>
    <row r="12578" spans="1:2">
      <c r="A12578" s="223" t="s">
        <v>0</v>
      </c>
      <c r="B12578" s="223" t="s">
        <v>16111</v>
      </c>
    </row>
    <row r="12579" spans="1:2">
      <c r="A12579" s="223" t="s">
        <v>3179</v>
      </c>
      <c r="B12579" s="223" t="s">
        <v>16112</v>
      </c>
    </row>
    <row r="12580" spans="1:2">
      <c r="A12580" s="223" t="s">
        <v>40607</v>
      </c>
      <c r="B12580" s="223" t="s">
        <v>16113</v>
      </c>
    </row>
    <row r="12581" spans="1:2">
      <c r="A12581" s="223" t="s">
        <v>40607</v>
      </c>
      <c r="B12581" s="223" t="s">
        <v>16114</v>
      </c>
    </row>
    <row r="12582" spans="1:2">
      <c r="A12582" s="223" t="s">
        <v>3179</v>
      </c>
      <c r="B12582" s="223" t="s">
        <v>16115</v>
      </c>
    </row>
    <row r="12583" spans="1:2">
      <c r="A12583" s="223" t="s">
        <v>1</v>
      </c>
      <c r="B12583" s="223" t="s">
        <v>16116</v>
      </c>
    </row>
    <row r="12584" spans="1:2">
      <c r="A12584" s="223" t="s">
        <v>40607</v>
      </c>
      <c r="B12584" s="223" t="s">
        <v>16117</v>
      </c>
    </row>
    <row r="12585" spans="1:2">
      <c r="A12585" s="223" t="s">
        <v>1</v>
      </c>
      <c r="B12585" s="223" t="s">
        <v>16118</v>
      </c>
    </row>
    <row r="12586" spans="1:2">
      <c r="A12586" s="223" t="s">
        <v>3179</v>
      </c>
      <c r="B12586" s="223" t="s">
        <v>16119</v>
      </c>
    </row>
    <row r="12587" spans="1:2">
      <c r="A12587" s="223" t="s">
        <v>0</v>
      </c>
      <c r="B12587" s="223" t="s">
        <v>16120</v>
      </c>
    </row>
    <row r="12588" spans="1:2">
      <c r="A12588" s="223" t="s">
        <v>1</v>
      </c>
      <c r="B12588" s="223" t="s">
        <v>16121</v>
      </c>
    </row>
    <row r="12589" spans="1:2">
      <c r="A12589" s="223" t="s">
        <v>1</v>
      </c>
      <c r="B12589" s="223" t="s">
        <v>16122</v>
      </c>
    </row>
    <row r="12590" spans="1:2">
      <c r="A12590" s="223" t="s">
        <v>1</v>
      </c>
      <c r="B12590" s="223" t="s">
        <v>16123</v>
      </c>
    </row>
    <row r="12591" spans="1:2">
      <c r="A12591" s="223" t="s">
        <v>40608</v>
      </c>
      <c r="B12591" s="223" t="s">
        <v>16124</v>
      </c>
    </row>
    <row r="12592" spans="1:2">
      <c r="A12592" s="223" t="s">
        <v>40607</v>
      </c>
      <c r="B12592" s="223" t="s">
        <v>16125</v>
      </c>
    </row>
    <row r="12593" spans="1:2">
      <c r="A12593" s="223" t="s">
        <v>1</v>
      </c>
      <c r="B12593" s="223" t="s">
        <v>16126</v>
      </c>
    </row>
    <row r="12594" spans="1:2">
      <c r="A12594" s="223" t="s">
        <v>1</v>
      </c>
      <c r="B12594" s="223" t="s">
        <v>16127</v>
      </c>
    </row>
    <row r="12595" spans="1:2">
      <c r="A12595" s="223" t="s">
        <v>40607</v>
      </c>
      <c r="B12595" s="223" t="s">
        <v>16128</v>
      </c>
    </row>
    <row r="12596" spans="1:2">
      <c r="A12596" s="223" t="s">
        <v>1</v>
      </c>
      <c r="B12596" s="223" t="s">
        <v>16129</v>
      </c>
    </row>
    <row r="12597" spans="1:2">
      <c r="A12597" s="223" t="s">
        <v>40607</v>
      </c>
      <c r="B12597" s="223" t="s">
        <v>16130</v>
      </c>
    </row>
    <row r="12598" spans="1:2">
      <c r="A12598" s="223" t="s">
        <v>40607</v>
      </c>
      <c r="B12598" s="223" t="s">
        <v>16131</v>
      </c>
    </row>
    <row r="12599" spans="1:2">
      <c r="A12599" s="223" t="s">
        <v>40606</v>
      </c>
      <c r="B12599" s="223" t="s">
        <v>16132</v>
      </c>
    </row>
    <row r="12600" spans="1:2">
      <c r="A12600" s="223" t="s">
        <v>1</v>
      </c>
      <c r="B12600" s="223" t="s">
        <v>16133</v>
      </c>
    </row>
    <row r="12601" spans="1:2">
      <c r="A12601" s="223" t="s">
        <v>3179</v>
      </c>
      <c r="B12601" s="223" t="s">
        <v>16134</v>
      </c>
    </row>
    <row r="12602" spans="1:2">
      <c r="A12602" s="223" t="s">
        <v>1</v>
      </c>
      <c r="B12602" s="223" t="s">
        <v>16135</v>
      </c>
    </row>
    <row r="12603" spans="1:2">
      <c r="A12603" s="223" t="s">
        <v>0</v>
      </c>
      <c r="B12603" s="223" t="s">
        <v>16136</v>
      </c>
    </row>
    <row r="12604" spans="1:2">
      <c r="A12604" s="223" t="s">
        <v>0</v>
      </c>
      <c r="B12604" s="223" t="s">
        <v>16137</v>
      </c>
    </row>
    <row r="12605" spans="1:2">
      <c r="A12605" s="223" t="s">
        <v>0</v>
      </c>
      <c r="B12605" s="223" t="s">
        <v>16138</v>
      </c>
    </row>
    <row r="12606" spans="1:2">
      <c r="A12606" s="223" t="s">
        <v>40606</v>
      </c>
      <c r="B12606" s="223" t="s">
        <v>16139</v>
      </c>
    </row>
    <row r="12607" spans="1:2">
      <c r="A12607" s="223" t="s">
        <v>40607</v>
      </c>
      <c r="B12607" s="223" t="s">
        <v>16140</v>
      </c>
    </row>
    <row r="12608" spans="1:2">
      <c r="A12608" s="223" t="s">
        <v>40608</v>
      </c>
      <c r="B12608" s="223" t="s">
        <v>16141</v>
      </c>
    </row>
    <row r="12609" spans="1:2">
      <c r="A12609" s="223" t="s">
        <v>0</v>
      </c>
      <c r="B12609" s="223" t="s">
        <v>16142</v>
      </c>
    </row>
    <row r="12610" spans="1:2">
      <c r="A12610" s="223" t="s">
        <v>1</v>
      </c>
      <c r="B12610" s="223" t="s">
        <v>16143</v>
      </c>
    </row>
    <row r="12611" spans="1:2">
      <c r="A12611" s="223" t="s">
        <v>40607</v>
      </c>
      <c r="B12611" s="223" t="s">
        <v>16144</v>
      </c>
    </row>
    <row r="12612" spans="1:2">
      <c r="A12612" s="223" t="s">
        <v>40608</v>
      </c>
      <c r="B12612" s="223" t="s">
        <v>16145</v>
      </c>
    </row>
    <row r="12613" spans="1:2">
      <c r="A12613" s="223" t="s">
        <v>3179</v>
      </c>
      <c r="B12613" s="223" t="s">
        <v>16146</v>
      </c>
    </row>
    <row r="12614" spans="1:2">
      <c r="A12614" s="223" t="s">
        <v>0</v>
      </c>
      <c r="B12614" s="223" t="s">
        <v>16147</v>
      </c>
    </row>
    <row r="12615" spans="1:2">
      <c r="A12615" s="223" t="s">
        <v>0</v>
      </c>
      <c r="B12615" s="223" t="s">
        <v>16148</v>
      </c>
    </row>
    <row r="12616" spans="1:2">
      <c r="A12616" s="223" t="s">
        <v>40607</v>
      </c>
      <c r="B12616" s="223" t="s">
        <v>16149</v>
      </c>
    </row>
    <row r="12617" spans="1:2">
      <c r="A12617" s="223" t="s">
        <v>0</v>
      </c>
      <c r="B12617" s="223" t="s">
        <v>16150</v>
      </c>
    </row>
    <row r="12618" spans="1:2">
      <c r="A12618" s="223" t="s">
        <v>1</v>
      </c>
      <c r="B12618" s="223" t="s">
        <v>16151</v>
      </c>
    </row>
    <row r="12619" spans="1:2">
      <c r="A12619" s="223" t="s">
        <v>1</v>
      </c>
      <c r="B12619" s="223" t="s">
        <v>16152</v>
      </c>
    </row>
    <row r="12620" spans="1:2">
      <c r="A12620" s="223" t="s">
        <v>0</v>
      </c>
      <c r="B12620" s="223" t="s">
        <v>16153</v>
      </c>
    </row>
    <row r="12621" spans="1:2">
      <c r="A12621" s="223" t="s">
        <v>40606</v>
      </c>
      <c r="B12621" s="223" t="s">
        <v>16154</v>
      </c>
    </row>
    <row r="12622" spans="1:2">
      <c r="A12622" s="223" t="s">
        <v>1</v>
      </c>
      <c r="B12622" s="223" t="s">
        <v>16155</v>
      </c>
    </row>
    <row r="12623" spans="1:2">
      <c r="A12623" s="223" t="s">
        <v>3179</v>
      </c>
      <c r="B12623" s="223" t="s">
        <v>16156</v>
      </c>
    </row>
    <row r="12624" spans="1:2">
      <c r="A12624" s="223" t="s">
        <v>40605</v>
      </c>
      <c r="B12624" s="223" t="s">
        <v>16157</v>
      </c>
    </row>
    <row r="12625" spans="1:2">
      <c r="A12625" s="223" t="s">
        <v>0</v>
      </c>
      <c r="B12625" s="223" t="s">
        <v>16158</v>
      </c>
    </row>
    <row r="12626" spans="1:2">
      <c r="A12626" s="223" t="s">
        <v>1</v>
      </c>
      <c r="B12626" s="223" t="s">
        <v>16159</v>
      </c>
    </row>
    <row r="12627" spans="1:2">
      <c r="A12627" s="223" t="s">
        <v>40605</v>
      </c>
      <c r="B12627" s="223" t="s">
        <v>16160</v>
      </c>
    </row>
    <row r="12628" spans="1:2">
      <c r="A12628" s="223" t="s">
        <v>1</v>
      </c>
      <c r="B12628" s="223" t="s">
        <v>16161</v>
      </c>
    </row>
    <row r="12629" spans="1:2">
      <c r="A12629" s="223" t="s">
        <v>40607</v>
      </c>
      <c r="B12629" s="223" t="s">
        <v>16162</v>
      </c>
    </row>
    <row r="12630" spans="1:2">
      <c r="A12630" s="223" t="s">
        <v>0</v>
      </c>
      <c r="B12630" s="223" t="s">
        <v>16163</v>
      </c>
    </row>
    <row r="12631" spans="1:2">
      <c r="A12631" s="223" t="s">
        <v>1</v>
      </c>
      <c r="B12631" s="223" t="s">
        <v>16164</v>
      </c>
    </row>
    <row r="12632" spans="1:2">
      <c r="A12632" s="223" t="s">
        <v>40605</v>
      </c>
      <c r="B12632" s="223" t="s">
        <v>16165</v>
      </c>
    </row>
    <row r="12633" spans="1:2">
      <c r="A12633" s="223" t="s">
        <v>40605</v>
      </c>
      <c r="B12633" s="223" t="s">
        <v>16166</v>
      </c>
    </row>
    <row r="12634" spans="1:2">
      <c r="A12634" s="223" t="s">
        <v>1</v>
      </c>
      <c r="B12634" s="223" t="s">
        <v>16167</v>
      </c>
    </row>
    <row r="12635" spans="1:2">
      <c r="A12635" s="223" t="s">
        <v>40608</v>
      </c>
      <c r="B12635" s="223" t="s">
        <v>16168</v>
      </c>
    </row>
    <row r="12636" spans="1:2">
      <c r="A12636" s="223" t="s">
        <v>40608</v>
      </c>
      <c r="B12636" s="223" t="s">
        <v>16169</v>
      </c>
    </row>
    <row r="12637" spans="1:2">
      <c r="A12637" s="223" t="s">
        <v>1</v>
      </c>
      <c r="B12637" s="223" t="s">
        <v>16170</v>
      </c>
    </row>
    <row r="12638" spans="1:2">
      <c r="A12638" s="223" t="s">
        <v>1</v>
      </c>
      <c r="B12638" s="223" t="s">
        <v>16171</v>
      </c>
    </row>
    <row r="12639" spans="1:2">
      <c r="A12639" s="223" t="s">
        <v>0</v>
      </c>
      <c r="B12639" s="223" t="s">
        <v>16172</v>
      </c>
    </row>
    <row r="12640" spans="1:2">
      <c r="A12640" s="223" t="s">
        <v>40608</v>
      </c>
      <c r="B12640" s="223" t="s">
        <v>16173</v>
      </c>
    </row>
    <row r="12641" spans="1:2">
      <c r="A12641" s="223" t="s">
        <v>1</v>
      </c>
      <c r="B12641" s="223" t="s">
        <v>16174</v>
      </c>
    </row>
    <row r="12642" spans="1:2">
      <c r="A12642" s="223" t="s">
        <v>40607</v>
      </c>
      <c r="B12642" s="223" t="s">
        <v>16175</v>
      </c>
    </row>
    <row r="12643" spans="1:2">
      <c r="A12643" s="223" t="s">
        <v>3179</v>
      </c>
      <c r="B12643" s="223" t="s">
        <v>16176</v>
      </c>
    </row>
    <row r="12644" spans="1:2">
      <c r="A12644" s="223" t="s">
        <v>40606</v>
      </c>
      <c r="B12644" s="223" t="s">
        <v>16177</v>
      </c>
    </row>
    <row r="12645" spans="1:2">
      <c r="A12645" s="223" t="s">
        <v>1</v>
      </c>
      <c r="B12645" s="223" t="s">
        <v>16178</v>
      </c>
    </row>
    <row r="12646" spans="1:2">
      <c r="A12646" s="223" t="s">
        <v>3179</v>
      </c>
      <c r="B12646" s="223" t="s">
        <v>16179</v>
      </c>
    </row>
    <row r="12647" spans="1:2">
      <c r="A12647" s="223" t="s">
        <v>40607</v>
      </c>
      <c r="B12647" s="223" t="s">
        <v>16180</v>
      </c>
    </row>
    <row r="12648" spans="1:2">
      <c r="A12648" s="223" t="s">
        <v>40605</v>
      </c>
      <c r="B12648" s="223" t="s">
        <v>16181</v>
      </c>
    </row>
    <row r="12649" spans="1:2">
      <c r="A12649" s="223" t="s">
        <v>40607</v>
      </c>
      <c r="B12649" s="223" t="s">
        <v>16182</v>
      </c>
    </row>
    <row r="12650" spans="1:2">
      <c r="A12650" s="223" t="s">
        <v>40606</v>
      </c>
      <c r="B12650" s="223" t="s">
        <v>16183</v>
      </c>
    </row>
    <row r="12651" spans="1:2">
      <c r="A12651" s="223" t="s">
        <v>40607</v>
      </c>
      <c r="B12651" s="223" t="s">
        <v>16184</v>
      </c>
    </row>
    <row r="12652" spans="1:2">
      <c r="A12652" s="223" t="s">
        <v>1</v>
      </c>
      <c r="B12652" s="223" t="s">
        <v>16185</v>
      </c>
    </row>
    <row r="12653" spans="1:2">
      <c r="A12653" s="223" t="s">
        <v>3179</v>
      </c>
      <c r="B12653" s="223" t="s">
        <v>16186</v>
      </c>
    </row>
    <row r="12654" spans="1:2">
      <c r="A12654" s="223" t="s">
        <v>40605</v>
      </c>
      <c r="B12654" s="223" t="s">
        <v>16187</v>
      </c>
    </row>
    <row r="12655" spans="1:2">
      <c r="A12655" s="223" t="s">
        <v>40607</v>
      </c>
      <c r="B12655" s="223" t="s">
        <v>16188</v>
      </c>
    </row>
    <row r="12656" spans="1:2">
      <c r="A12656" s="223" t="s">
        <v>0</v>
      </c>
      <c r="B12656" s="223" t="s">
        <v>16189</v>
      </c>
    </row>
    <row r="12657" spans="1:2">
      <c r="A12657" s="223" t="s">
        <v>0</v>
      </c>
      <c r="B12657" s="223" t="s">
        <v>16190</v>
      </c>
    </row>
    <row r="12658" spans="1:2">
      <c r="A12658" s="223" t="s">
        <v>40606</v>
      </c>
      <c r="B12658" s="223" t="s">
        <v>16191</v>
      </c>
    </row>
    <row r="12659" spans="1:2">
      <c r="A12659" s="223" t="s">
        <v>1</v>
      </c>
      <c r="B12659" s="223" t="s">
        <v>16192</v>
      </c>
    </row>
    <row r="12660" spans="1:2">
      <c r="A12660" s="223" t="s">
        <v>40608</v>
      </c>
      <c r="B12660" s="223" t="s">
        <v>16193</v>
      </c>
    </row>
    <row r="12661" spans="1:2">
      <c r="A12661" s="223" t="s">
        <v>0</v>
      </c>
      <c r="B12661" s="223" t="s">
        <v>16194</v>
      </c>
    </row>
    <row r="12662" spans="1:2">
      <c r="A12662" s="223" t="s">
        <v>1</v>
      </c>
      <c r="B12662" s="223" t="s">
        <v>16195</v>
      </c>
    </row>
    <row r="12663" spans="1:2">
      <c r="A12663" s="223" t="s">
        <v>40608</v>
      </c>
      <c r="B12663" s="223" t="s">
        <v>16196</v>
      </c>
    </row>
    <row r="12664" spans="1:2">
      <c r="A12664" s="223" t="s">
        <v>1</v>
      </c>
      <c r="B12664" s="223" t="s">
        <v>16197</v>
      </c>
    </row>
    <row r="12665" spans="1:2">
      <c r="A12665" s="223" t="s">
        <v>0</v>
      </c>
      <c r="B12665" s="223" t="s">
        <v>16198</v>
      </c>
    </row>
    <row r="12666" spans="1:2">
      <c r="A12666" s="223" t="s">
        <v>0</v>
      </c>
      <c r="B12666" s="223" t="s">
        <v>16199</v>
      </c>
    </row>
    <row r="12667" spans="1:2">
      <c r="A12667" s="223" t="s">
        <v>3179</v>
      </c>
      <c r="B12667" s="223" t="s">
        <v>16200</v>
      </c>
    </row>
    <row r="12668" spans="1:2">
      <c r="A12668" s="223" t="s">
        <v>3179</v>
      </c>
      <c r="B12668" s="223" t="s">
        <v>16201</v>
      </c>
    </row>
    <row r="12669" spans="1:2">
      <c r="A12669" s="223" t="s">
        <v>1</v>
      </c>
      <c r="B12669" s="223" t="s">
        <v>16202</v>
      </c>
    </row>
    <row r="12670" spans="1:2">
      <c r="A12670" s="223" t="s">
        <v>0</v>
      </c>
      <c r="B12670" s="223" t="s">
        <v>16203</v>
      </c>
    </row>
    <row r="12671" spans="1:2">
      <c r="A12671" s="223" t="s">
        <v>40607</v>
      </c>
      <c r="B12671" s="223" t="s">
        <v>16204</v>
      </c>
    </row>
    <row r="12672" spans="1:2">
      <c r="A12672" s="223" t="s">
        <v>40607</v>
      </c>
      <c r="B12672" s="223" t="s">
        <v>16205</v>
      </c>
    </row>
    <row r="12673" spans="1:2">
      <c r="A12673" s="223" t="s">
        <v>40606</v>
      </c>
      <c r="B12673" s="223" t="s">
        <v>16206</v>
      </c>
    </row>
    <row r="12674" spans="1:2">
      <c r="A12674" s="223" t="s">
        <v>1</v>
      </c>
      <c r="B12674" s="223" t="s">
        <v>16207</v>
      </c>
    </row>
    <row r="12675" spans="1:2">
      <c r="A12675" s="223" t="s">
        <v>0</v>
      </c>
      <c r="B12675" s="223" t="s">
        <v>16208</v>
      </c>
    </row>
    <row r="12676" spans="1:2">
      <c r="A12676" s="223" t="s">
        <v>40605</v>
      </c>
      <c r="B12676" s="223" t="s">
        <v>16209</v>
      </c>
    </row>
    <row r="12677" spans="1:2">
      <c r="A12677" s="223" t="s">
        <v>0</v>
      </c>
      <c r="B12677" s="223" t="s">
        <v>16210</v>
      </c>
    </row>
    <row r="12678" spans="1:2">
      <c r="A12678" s="223" t="s">
        <v>0</v>
      </c>
      <c r="B12678" s="223" t="s">
        <v>16211</v>
      </c>
    </row>
    <row r="12679" spans="1:2">
      <c r="A12679" s="223" t="s">
        <v>40607</v>
      </c>
      <c r="B12679" s="223" t="s">
        <v>16212</v>
      </c>
    </row>
    <row r="12680" spans="1:2">
      <c r="A12680" s="223" t="s">
        <v>0</v>
      </c>
      <c r="B12680" s="223" t="s">
        <v>16213</v>
      </c>
    </row>
    <row r="12681" spans="1:2">
      <c r="A12681" s="223" t="s">
        <v>0</v>
      </c>
      <c r="B12681" s="223" t="s">
        <v>16214</v>
      </c>
    </row>
    <row r="12682" spans="1:2">
      <c r="A12682" s="223" t="s">
        <v>40607</v>
      </c>
      <c r="B12682" s="223" t="s">
        <v>16215</v>
      </c>
    </row>
    <row r="12683" spans="1:2">
      <c r="A12683" s="223" t="s">
        <v>0</v>
      </c>
      <c r="B12683" s="223" t="s">
        <v>16216</v>
      </c>
    </row>
    <row r="12684" spans="1:2">
      <c r="A12684" s="223" t="s">
        <v>1</v>
      </c>
      <c r="B12684" s="223" t="s">
        <v>16217</v>
      </c>
    </row>
    <row r="12685" spans="1:2">
      <c r="A12685" s="223" t="s">
        <v>1</v>
      </c>
      <c r="B12685" s="223" t="s">
        <v>16218</v>
      </c>
    </row>
    <row r="12686" spans="1:2">
      <c r="A12686" s="223" t="s">
        <v>40608</v>
      </c>
      <c r="B12686" s="223" t="s">
        <v>16219</v>
      </c>
    </row>
    <row r="12687" spans="1:2">
      <c r="A12687" s="223" t="s">
        <v>1</v>
      </c>
      <c r="B12687" s="223" t="s">
        <v>16220</v>
      </c>
    </row>
    <row r="12688" spans="1:2">
      <c r="A12688" s="223" t="s">
        <v>40607</v>
      </c>
      <c r="B12688" s="223" t="s">
        <v>16221</v>
      </c>
    </row>
    <row r="12689" spans="1:2">
      <c r="A12689" s="223" t="s">
        <v>0</v>
      </c>
      <c r="B12689" s="223" t="s">
        <v>16222</v>
      </c>
    </row>
    <row r="12690" spans="1:2">
      <c r="A12690" s="223" t="s">
        <v>3179</v>
      </c>
      <c r="B12690" s="223" t="s">
        <v>16223</v>
      </c>
    </row>
    <row r="12691" spans="1:2">
      <c r="A12691" s="223" t="s">
        <v>40606</v>
      </c>
      <c r="B12691" s="223" t="s">
        <v>16224</v>
      </c>
    </row>
    <row r="12692" spans="1:2">
      <c r="A12692" s="223" t="s">
        <v>40607</v>
      </c>
      <c r="B12692" s="223" t="s">
        <v>16225</v>
      </c>
    </row>
    <row r="12693" spans="1:2">
      <c r="A12693" s="223" t="s">
        <v>3179</v>
      </c>
      <c r="B12693" s="223" t="s">
        <v>16226</v>
      </c>
    </row>
    <row r="12694" spans="1:2">
      <c r="A12694" s="223" t="s">
        <v>0</v>
      </c>
      <c r="B12694" s="223" t="s">
        <v>16227</v>
      </c>
    </row>
    <row r="12695" spans="1:2">
      <c r="A12695" s="223" t="s">
        <v>1</v>
      </c>
      <c r="B12695" s="223" t="s">
        <v>16228</v>
      </c>
    </row>
    <row r="12696" spans="1:2">
      <c r="A12696" s="223" t="s">
        <v>0</v>
      </c>
      <c r="B12696" s="223" t="s">
        <v>16229</v>
      </c>
    </row>
    <row r="12697" spans="1:2">
      <c r="A12697" s="223" t="s">
        <v>1</v>
      </c>
      <c r="B12697" s="223" t="s">
        <v>16230</v>
      </c>
    </row>
    <row r="12698" spans="1:2">
      <c r="A12698" s="223" t="s">
        <v>1</v>
      </c>
      <c r="B12698" s="223" t="s">
        <v>16231</v>
      </c>
    </row>
    <row r="12699" spans="1:2">
      <c r="A12699" s="223" t="s">
        <v>0</v>
      </c>
      <c r="B12699" s="223" t="s">
        <v>16232</v>
      </c>
    </row>
    <row r="12700" spans="1:2">
      <c r="A12700" s="223" t="s">
        <v>1</v>
      </c>
      <c r="B12700" s="223" t="s">
        <v>16233</v>
      </c>
    </row>
    <row r="12701" spans="1:2">
      <c r="A12701" s="223" t="s">
        <v>1</v>
      </c>
      <c r="B12701" s="223" t="s">
        <v>16234</v>
      </c>
    </row>
    <row r="12702" spans="1:2">
      <c r="A12702" s="223" t="s">
        <v>1</v>
      </c>
      <c r="B12702" s="223" t="s">
        <v>16235</v>
      </c>
    </row>
    <row r="12703" spans="1:2">
      <c r="A12703" s="223" t="s">
        <v>1</v>
      </c>
      <c r="B12703" s="223" t="s">
        <v>16236</v>
      </c>
    </row>
    <row r="12704" spans="1:2">
      <c r="A12704" s="223" t="s">
        <v>1</v>
      </c>
      <c r="B12704" s="223" t="s">
        <v>16237</v>
      </c>
    </row>
    <row r="12705" spans="1:2">
      <c r="A12705" s="223" t="s">
        <v>1</v>
      </c>
      <c r="B12705" s="223" t="s">
        <v>16238</v>
      </c>
    </row>
    <row r="12706" spans="1:2">
      <c r="A12706" s="223" t="s">
        <v>3179</v>
      </c>
      <c r="B12706" s="223" t="s">
        <v>16239</v>
      </c>
    </row>
    <row r="12707" spans="1:2">
      <c r="A12707" s="223" t="s">
        <v>0</v>
      </c>
      <c r="B12707" s="223" t="s">
        <v>16240</v>
      </c>
    </row>
    <row r="12708" spans="1:2">
      <c r="A12708" s="223" t="s">
        <v>1</v>
      </c>
      <c r="B12708" s="223" t="s">
        <v>16241</v>
      </c>
    </row>
    <row r="12709" spans="1:2">
      <c r="A12709" s="223" t="s">
        <v>1</v>
      </c>
      <c r="B12709" s="223" t="s">
        <v>16242</v>
      </c>
    </row>
    <row r="12710" spans="1:2">
      <c r="A12710" s="223" t="s">
        <v>40607</v>
      </c>
      <c r="B12710" s="223" t="s">
        <v>16243</v>
      </c>
    </row>
    <row r="12711" spans="1:2">
      <c r="A12711" s="223" t="s">
        <v>0</v>
      </c>
      <c r="B12711" s="223" t="s">
        <v>16244</v>
      </c>
    </row>
    <row r="12712" spans="1:2">
      <c r="A12712" s="223" t="s">
        <v>0</v>
      </c>
      <c r="B12712" s="223" t="s">
        <v>16245</v>
      </c>
    </row>
    <row r="12713" spans="1:2">
      <c r="A12713" s="223" t="s">
        <v>0</v>
      </c>
      <c r="B12713" s="223" t="s">
        <v>16246</v>
      </c>
    </row>
    <row r="12714" spans="1:2">
      <c r="A12714" s="223" t="s">
        <v>1</v>
      </c>
      <c r="B12714" s="223" t="s">
        <v>16247</v>
      </c>
    </row>
    <row r="12715" spans="1:2">
      <c r="A12715" s="223" t="s">
        <v>40607</v>
      </c>
      <c r="B12715" s="223" t="s">
        <v>16248</v>
      </c>
    </row>
    <row r="12716" spans="1:2">
      <c r="A12716" s="223" t="s">
        <v>40608</v>
      </c>
      <c r="B12716" s="223" t="s">
        <v>16249</v>
      </c>
    </row>
    <row r="12717" spans="1:2">
      <c r="A12717" s="223" t="s">
        <v>40607</v>
      </c>
      <c r="B12717" s="223" t="s">
        <v>16250</v>
      </c>
    </row>
    <row r="12718" spans="1:2">
      <c r="A12718" s="223" t="s">
        <v>40606</v>
      </c>
      <c r="B12718" s="223" t="s">
        <v>16251</v>
      </c>
    </row>
    <row r="12719" spans="1:2">
      <c r="A12719" s="223" t="s">
        <v>0</v>
      </c>
      <c r="B12719" s="223" t="s">
        <v>16252</v>
      </c>
    </row>
    <row r="12720" spans="1:2">
      <c r="A12720" s="223" t="s">
        <v>40607</v>
      </c>
      <c r="B12720" s="223" t="s">
        <v>16253</v>
      </c>
    </row>
    <row r="12721" spans="1:2">
      <c r="A12721" s="223" t="s">
        <v>1</v>
      </c>
      <c r="B12721" s="223" t="s">
        <v>16254</v>
      </c>
    </row>
    <row r="12722" spans="1:2">
      <c r="A12722" s="223" t="s">
        <v>40607</v>
      </c>
      <c r="B12722" s="223" t="s">
        <v>16255</v>
      </c>
    </row>
    <row r="12723" spans="1:2">
      <c r="A12723" s="223" t="s">
        <v>40607</v>
      </c>
      <c r="B12723" s="223" t="s">
        <v>16256</v>
      </c>
    </row>
    <row r="12724" spans="1:2">
      <c r="A12724" s="223" t="s">
        <v>3179</v>
      </c>
      <c r="B12724" s="223" t="s">
        <v>16257</v>
      </c>
    </row>
    <row r="12725" spans="1:2">
      <c r="A12725" s="223" t="s">
        <v>0</v>
      </c>
      <c r="B12725" s="223" t="s">
        <v>16258</v>
      </c>
    </row>
    <row r="12726" spans="1:2">
      <c r="A12726" s="223" t="s">
        <v>0</v>
      </c>
      <c r="B12726" s="223" t="s">
        <v>16259</v>
      </c>
    </row>
    <row r="12727" spans="1:2">
      <c r="A12727" s="223" t="s">
        <v>3179</v>
      </c>
      <c r="B12727" s="223" t="s">
        <v>16260</v>
      </c>
    </row>
    <row r="12728" spans="1:2">
      <c r="A12728" s="223" t="s">
        <v>40606</v>
      </c>
      <c r="B12728" s="223" t="s">
        <v>16261</v>
      </c>
    </row>
    <row r="12729" spans="1:2">
      <c r="A12729" s="223" t="s">
        <v>0</v>
      </c>
      <c r="B12729" s="223" t="s">
        <v>16262</v>
      </c>
    </row>
    <row r="12730" spans="1:2">
      <c r="A12730" s="223" t="s">
        <v>40607</v>
      </c>
      <c r="B12730" s="223" t="s">
        <v>16263</v>
      </c>
    </row>
    <row r="12731" spans="1:2">
      <c r="A12731" s="223" t="s">
        <v>1</v>
      </c>
      <c r="B12731" s="223" t="s">
        <v>16264</v>
      </c>
    </row>
    <row r="12732" spans="1:2">
      <c r="A12732" s="223" t="s">
        <v>40607</v>
      </c>
      <c r="B12732" s="223" t="s">
        <v>16265</v>
      </c>
    </row>
    <row r="12733" spans="1:2">
      <c r="A12733" s="223" t="s">
        <v>40607</v>
      </c>
      <c r="B12733" s="223" t="s">
        <v>16266</v>
      </c>
    </row>
    <row r="12734" spans="1:2">
      <c r="A12734" s="223" t="s">
        <v>40605</v>
      </c>
      <c r="B12734" s="223" t="s">
        <v>16267</v>
      </c>
    </row>
    <row r="12735" spans="1:2">
      <c r="A12735" s="223" t="s">
        <v>40607</v>
      </c>
      <c r="B12735" s="223" t="s">
        <v>16268</v>
      </c>
    </row>
    <row r="12736" spans="1:2">
      <c r="A12736" s="223" t="s">
        <v>1</v>
      </c>
      <c r="B12736" s="223" t="s">
        <v>16269</v>
      </c>
    </row>
    <row r="12737" spans="1:2">
      <c r="A12737" s="223" t="s">
        <v>40608</v>
      </c>
      <c r="B12737" s="223" t="s">
        <v>16270</v>
      </c>
    </row>
    <row r="12738" spans="1:2">
      <c r="A12738" s="223" t="s">
        <v>0</v>
      </c>
      <c r="B12738" s="223" t="s">
        <v>16271</v>
      </c>
    </row>
    <row r="12739" spans="1:2">
      <c r="A12739" s="223" t="s">
        <v>0</v>
      </c>
      <c r="B12739" s="223" t="s">
        <v>16272</v>
      </c>
    </row>
    <row r="12740" spans="1:2">
      <c r="A12740" s="223" t="s">
        <v>40607</v>
      </c>
      <c r="B12740" s="223" t="s">
        <v>16273</v>
      </c>
    </row>
    <row r="12741" spans="1:2">
      <c r="A12741" s="223" t="s">
        <v>1</v>
      </c>
      <c r="B12741" s="223" t="s">
        <v>16274</v>
      </c>
    </row>
    <row r="12742" spans="1:2">
      <c r="A12742" s="223" t="s">
        <v>0</v>
      </c>
      <c r="B12742" s="223" t="s">
        <v>16275</v>
      </c>
    </row>
    <row r="12743" spans="1:2">
      <c r="A12743" s="223" t="s">
        <v>1</v>
      </c>
      <c r="B12743" s="223" t="s">
        <v>16276</v>
      </c>
    </row>
    <row r="12744" spans="1:2">
      <c r="A12744" s="223" t="s">
        <v>40607</v>
      </c>
      <c r="B12744" s="223" t="s">
        <v>16277</v>
      </c>
    </row>
    <row r="12745" spans="1:2">
      <c r="A12745" s="223" t="s">
        <v>1</v>
      </c>
      <c r="B12745" s="223" t="s">
        <v>16278</v>
      </c>
    </row>
    <row r="12746" spans="1:2">
      <c r="A12746" s="223" t="s">
        <v>40606</v>
      </c>
      <c r="B12746" s="223" t="s">
        <v>16279</v>
      </c>
    </row>
    <row r="12747" spans="1:2">
      <c r="A12747" s="223" t="s">
        <v>3179</v>
      </c>
      <c r="B12747" s="223" t="s">
        <v>16280</v>
      </c>
    </row>
    <row r="12748" spans="1:2">
      <c r="A12748" s="223" t="s">
        <v>1</v>
      </c>
      <c r="B12748" s="223" t="s">
        <v>16281</v>
      </c>
    </row>
    <row r="12749" spans="1:2">
      <c r="A12749" s="223" t="s">
        <v>40607</v>
      </c>
      <c r="B12749" s="223" t="s">
        <v>16282</v>
      </c>
    </row>
    <row r="12750" spans="1:2">
      <c r="A12750" s="223" t="s">
        <v>40606</v>
      </c>
      <c r="B12750" s="223" t="s">
        <v>16283</v>
      </c>
    </row>
    <row r="12751" spans="1:2">
      <c r="A12751" s="223" t="s">
        <v>0</v>
      </c>
      <c r="B12751" s="223" t="s">
        <v>16284</v>
      </c>
    </row>
    <row r="12752" spans="1:2">
      <c r="A12752" s="223" t="s">
        <v>40607</v>
      </c>
      <c r="B12752" s="223" t="s">
        <v>16285</v>
      </c>
    </row>
    <row r="12753" spans="1:2">
      <c r="A12753" s="223" t="s">
        <v>1</v>
      </c>
      <c r="B12753" s="223" t="s">
        <v>16286</v>
      </c>
    </row>
    <row r="12754" spans="1:2">
      <c r="A12754" s="223" t="s">
        <v>40607</v>
      </c>
      <c r="B12754" s="223" t="s">
        <v>16287</v>
      </c>
    </row>
    <row r="12755" spans="1:2">
      <c r="A12755" s="223" t="s">
        <v>40606</v>
      </c>
      <c r="B12755" s="223" t="s">
        <v>16288</v>
      </c>
    </row>
    <row r="12756" spans="1:2">
      <c r="A12756" s="223" t="s">
        <v>40605</v>
      </c>
      <c r="B12756" s="223" t="s">
        <v>16289</v>
      </c>
    </row>
    <row r="12757" spans="1:2">
      <c r="A12757" s="223" t="s">
        <v>1</v>
      </c>
      <c r="B12757" s="223" t="s">
        <v>16290</v>
      </c>
    </row>
    <row r="12758" spans="1:2">
      <c r="A12758" s="223" t="s">
        <v>3179</v>
      </c>
      <c r="B12758" s="223" t="s">
        <v>16291</v>
      </c>
    </row>
    <row r="12759" spans="1:2">
      <c r="A12759" s="223" t="s">
        <v>0</v>
      </c>
      <c r="B12759" s="223" t="s">
        <v>16292</v>
      </c>
    </row>
    <row r="12760" spans="1:2">
      <c r="A12760" s="223" t="s">
        <v>1</v>
      </c>
      <c r="B12760" s="223" t="s">
        <v>16293</v>
      </c>
    </row>
    <row r="12761" spans="1:2">
      <c r="A12761" s="223" t="s">
        <v>1</v>
      </c>
      <c r="B12761" s="223" t="s">
        <v>16294</v>
      </c>
    </row>
    <row r="12762" spans="1:2">
      <c r="A12762" s="223" t="s">
        <v>40606</v>
      </c>
      <c r="B12762" s="223" t="s">
        <v>16295</v>
      </c>
    </row>
    <row r="12763" spans="1:2">
      <c r="A12763" s="223" t="s">
        <v>1</v>
      </c>
      <c r="B12763" s="223" t="s">
        <v>16296</v>
      </c>
    </row>
    <row r="12764" spans="1:2">
      <c r="A12764" s="223" t="s">
        <v>40607</v>
      </c>
      <c r="B12764" s="223" t="s">
        <v>16297</v>
      </c>
    </row>
    <row r="12765" spans="1:2">
      <c r="A12765" s="223" t="s">
        <v>0</v>
      </c>
      <c r="B12765" s="223" t="s">
        <v>16298</v>
      </c>
    </row>
    <row r="12766" spans="1:2">
      <c r="A12766" s="223" t="s">
        <v>1</v>
      </c>
      <c r="B12766" s="223" t="s">
        <v>16299</v>
      </c>
    </row>
    <row r="12767" spans="1:2">
      <c r="A12767" s="223" t="s">
        <v>3179</v>
      </c>
      <c r="B12767" s="223" t="s">
        <v>16300</v>
      </c>
    </row>
    <row r="12768" spans="1:2">
      <c r="A12768" s="223" t="s">
        <v>40607</v>
      </c>
      <c r="B12768" s="223" t="s">
        <v>16301</v>
      </c>
    </row>
    <row r="12769" spans="1:2">
      <c r="A12769" s="223" t="s">
        <v>0</v>
      </c>
      <c r="B12769" s="223" t="s">
        <v>16302</v>
      </c>
    </row>
    <row r="12770" spans="1:2">
      <c r="A12770" s="223" t="s">
        <v>1</v>
      </c>
      <c r="B12770" s="223" t="s">
        <v>16303</v>
      </c>
    </row>
    <row r="12771" spans="1:2">
      <c r="A12771" s="223" t="s">
        <v>3179</v>
      </c>
      <c r="B12771" s="223" t="s">
        <v>16304</v>
      </c>
    </row>
    <row r="12772" spans="1:2">
      <c r="A12772" s="223" t="s">
        <v>40607</v>
      </c>
      <c r="B12772" s="223" t="s">
        <v>16305</v>
      </c>
    </row>
    <row r="12773" spans="1:2">
      <c r="A12773" s="223" t="s">
        <v>3179</v>
      </c>
      <c r="B12773" s="223" t="s">
        <v>16306</v>
      </c>
    </row>
    <row r="12774" spans="1:2">
      <c r="A12774" s="223" t="s">
        <v>3179</v>
      </c>
      <c r="B12774" s="223" t="s">
        <v>16307</v>
      </c>
    </row>
    <row r="12775" spans="1:2">
      <c r="A12775" s="223" t="s">
        <v>40607</v>
      </c>
      <c r="B12775" s="223" t="s">
        <v>16308</v>
      </c>
    </row>
    <row r="12776" spans="1:2">
      <c r="A12776" s="223" t="s">
        <v>1</v>
      </c>
      <c r="B12776" s="223" t="s">
        <v>16309</v>
      </c>
    </row>
    <row r="12777" spans="1:2">
      <c r="A12777" s="223" t="s">
        <v>0</v>
      </c>
      <c r="B12777" s="223" t="s">
        <v>16310</v>
      </c>
    </row>
    <row r="12778" spans="1:2">
      <c r="A12778" s="223" t="s">
        <v>0</v>
      </c>
      <c r="B12778" s="223" t="s">
        <v>16311</v>
      </c>
    </row>
    <row r="12779" spans="1:2">
      <c r="A12779" s="223" t="s">
        <v>1</v>
      </c>
      <c r="B12779" s="223" t="s">
        <v>16312</v>
      </c>
    </row>
    <row r="12780" spans="1:2">
      <c r="A12780" s="223" t="s">
        <v>1</v>
      </c>
      <c r="B12780" s="223" t="s">
        <v>16313</v>
      </c>
    </row>
    <row r="12781" spans="1:2">
      <c r="A12781" s="223" t="s">
        <v>0</v>
      </c>
      <c r="B12781" s="223" t="s">
        <v>16314</v>
      </c>
    </row>
    <row r="12782" spans="1:2">
      <c r="A12782" s="223" t="s">
        <v>3179</v>
      </c>
      <c r="B12782" s="223" t="s">
        <v>16315</v>
      </c>
    </row>
    <row r="12783" spans="1:2">
      <c r="A12783" s="223" t="s">
        <v>1</v>
      </c>
      <c r="B12783" s="223" t="s">
        <v>16316</v>
      </c>
    </row>
    <row r="12784" spans="1:2">
      <c r="A12784" s="223" t="s">
        <v>3179</v>
      </c>
      <c r="B12784" s="223" t="s">
        <v>16317</v>
      </c>
    </row>
    <row r="12785" spans="1:2">
      <c r="A12785" s="223" t="s">
        <v>40607</v>
      </c>
      <c r="B12785" s="223" t="s">
        <v>16318</v>
      </c>
    </row>
    <row r="12786" spans="1:2">
      <c r="A12786" s="223" t="s">
        <v>1</v>
      </c>
      <c r="B12786" s="223" t="s">
        <v>16319</v>
      </c>
    </row>
    <row r="12787" spans="1:2">
      <c r="A12787" s="223" t="s">
        <v>1</v>
      </c>
      <c r="B12787" s="223" t="s">
        <v>16320</v>
      </c>
    </row>
    <row r="12788" spans="1:2">
      <c r="A12788" s="223" t="s">
        <v>1</v>
      </c>
      <c r="B12788" s="223" t="s">
        <v>16321</v>
      </c>
    </row>
    <row r="12789" spans="1:2">
      <c r="A12789" s="223" t="s">
        <v>1</v>
      </c>
      <c r="B12789" s="223" t="s">
        <v>16322</v>
      </c>
    </row>
    <row r="12790" spans="1:2">
      <c r="A12790" s="223" t="s">
        <v>40607</v>
      </c>
      <c r="B12790" s="223" t="s">
        <v>16323</v>
      </c>
    </row>
    <row r="12791" spans="1:2">
      <c r="A12791" s="223" t="s">
        <v>3179</v>
      </c>
      <c r="B12791" s="223" t="s">
        <v>16324</v>
      </c>
    </row>
    <row r="12792" spans="1:2">
      <c r="A12792" s="223" t="s">
        <v>1</v>
      </c>
      <c r="B12792" s="223" t="s">
        <v>16325</v>
      </c>
    </row>
    <row r="12793" spans="1:2">
      <c r="A12793" s="223" t="s">
        <v>1</v>
      </c>
      <c r="B12793" s="223" t="s">
        <v>16326</v>
      </c>
    </row>
    <row r="12794" spans="1:2">
      <c r="A12794" s="223" t="s">
        <v>40607</v>
      </c>
      <c r="B12794" s="223" t="s">
        <v>16327</v>
      </c>
    </row>
    <row r="12795" spans="1:2">
      <c r="A12795" s="223" t="s">
        <v>0</v>
      </c>
      <c r="B12795" s="223" t="s">
        <v>16328</v>
      </c>
    </row>
    <row r="12796" spans="1:2">
      <c r="A12796" s="223" t="s">
        <v>0</v>
      </c>
      <c r="B12796" s="223" t="s">
        <v>16329</v>
      </c>
    </row>
    <row r="12797" spans="1:2">
      <c r="A12797" s="223" t="s">
        <v>40608</v>
      </c>
      <c r="B12797" s="223" t="s">
        <v>16330</v>
      </c>
    </row>
    <row r="12798" spans="1:2">
      <c r="A12798" s="223" t="s">
        <v>40607</v>
      </c>
      <c r="B12798" s="223" t="s">
        <v>16331</v>
      </c>
    </row>
    <row r="12799" spans="1:2">
      <c r="A12799" s="223" t="s">
        <v>40607</v>
      </c>
      <c r="B12799" s="223" t="s">
        <v>16332</v>
      </c>
    </row>
    <row r="12800" spans="1:2">
      <c r="A12800" s="223" t="s">
        <v>40607</v>
      </c>
      <c r="B12800" s="223" t="s">
        <v>16333</v>
      </c>
    </row>
    <row r="12801" spans="1:2">
      <c r="A12801" s="223" t="s">
        <v>0</v>
      </c>
      <c r="B12801" s="223" t="s">
        <v>16334</v>
      </c>
    </row>
    <row r="12802" spans="1:2">
      <c r="A12802" s="223" t="s">
        <v>1</v>
      </c>
      <c r="B12802" s="223" t="s">
        <v>16335</v>
      </c>
    </row>
    <row r="12803" spans="1:2">
      <c r="A12803" s="223" t="s">
        <v>1</v>
      </c>
      <c r="B12803" s="223" t="s">
        <v>16336</v>
      </c>
    </row>
    <row r="12804" spans="1:2">
      <c r="A12804" s="223" t="s">
        <v>1</v>
      </c>
      <c r="B12804" s="223" t="s">
        <v>16337</v>
      </c>
    </row>
    <row r="12805" spans="1:2">
      <c r="A12805" s="223" t="s">
        <v>3179</v>
      </c>
      <c r="B12805" s="223" t="s">
        <v>16338</v>
      </c>
    </row>
    <row r="12806" spans="1:2">
      <c r="A12806" s="223" t="s">
        <v>40606</v>
      </c>
      <c r="B12806" s="223" t="s">
        <v>16339</v>
      </c>
    </row>
    <row r="12807" spans="1:2">
      <c r="A12807" s="223" t="s">
        <v>40606</v>
      </c>
      <c r="B12807" s="223" t="s">
        <v>16340</v>
      </c>
    </row>
    <row r="12808" spans="1:2">
      <c r="A12808" s="223" t="s">
        <v>1</v>
      </c>
      <c r="B12808" s="223" t="s">
        <v>16341</v>
      </c>
    </row>
    <row r="12809" spans="1:2">
      <c r="A12809" s="223" t="s">
        <v>40607</v>
      </c>
      <c r="B12809" s="223" t="s">
        <v>16342</v>
      </c>
    </row>
    <row r="12810" spans="1:2">
      <c r="A12810" s="223" t="s">
        <v>1</v>
      </c>
      <c r="B12810" s="223" t="s">
        <v>16343</v>
      </c>
    </row>
    <row r="12811" spans="1:2">
      <c r="A12811" s="223" t="s">
        <v>1</v>
      </c>
      <c r="B12811" s="223" t="s">
        <v>16344</v>
      </c>
    </row>
    <row r="12812" spans="1:2">
      <c r="A12812" s="223" t="s">
        <v>40606</v>
      </c>
      <c r="B12812" s="223" t="s">
        <v>16345</v>
      </c>
    </row>
    <row r="12813" spans="1:2">
      <c r="A12813" s="223" t="s">
        <v>40608</v>
      </c>
      <c r="B12813" s="223" t="s">
        <v>16346</v>
      </c>
    </row>
    <row r="12814" spans="1:2">
      <c r="A12814" s="223" t="s">
        <v>40607</v>
      </c>
      <c r="B12814" s="223" t="s">
        <v>16347</v>
      </c>
    </row>
    <row r="12815" spans="1:2">
      <c r="A12815" s="223" t="s">
        <v>40607</v>
      </c>
      <c r="B12815" s="223" t="s">
        <v>16348</v>
      </c>
    </row>
    <row r="12816" spans="1:2">
      <c r="A12816" s="223" t="s">
        <v>40607</v>
      </c>
      <c r="B12816" s="223" t="s">
        <v>16349</v>
      </c>
    </row>
    <row r="12817" spans="1:2">
      <c r="A12817" s="223" t="s">
        <v>1</v>
      </c>
      <c r="B12817" s="223" t="s">
        <v>16350</v>
      </c>
    </row>
    <row r="12818" spans="1:2">
      <c r="A12818" s="223" t="s">
        <v>40607</v>
      </c>
      <c r="B12818" s="223" t="s">
        <v>16351</v>
      </c>
    </row>
    <row r="12819" spans="1:2">
      <c r="A12819" s="223" t="s">
        <v>0</v>
      </c>
      <c r="B12819" s="223" t="s">
        <v>16352</v>
      </c>
    </row>
    <row r="12820" spans="1:2">
      <c r="A12820" s="223" t="s">
        <v>0</v>
      </c>
      <c r="B12820" s="223" t="s">
        <v>16353</v>
      </c>
    </row>
    <row r="12821" spans="1:2">
      <c r="A12821" s="223" t="s">
        <v>0</v>
      </c>
      <c r="B12821" s="223" t="s">
        <v>16354</v>
      </c>
    </row>
    <row r="12822" spans="1:2">
      <c r="A12822" s="223" t="s">
        <v>1</v>
      </c>
      <c r="B12822" s="223" t="s">
        <v>16355</v>
      </c>
    </row>
    <row r="12823" spans="1:2">
      <c r="A12823" s="223" t="s">
        <v>0</v>
      </c>
      <c r="B12823" s="223" t="s">
        <v>16356</v>
      </c>
    </row>
    <row r="12824" spans="1:2">
      <c r="A12824" s="223" t="s">
        <v>0</v>
      </c>
      <c r="B12824" s="223" t="s">
        <v>16357</v>
      </c>
    </row>
    <row r="12825" spans="1:2">
      <c r="A12825" s="223" t="s">
        <v>1</v>
      </c>
      <c r="B12825" s="223" t="s">
        <v>16358</v>
      </c>
    </row>
    <row r="12826" spans="1:2">
      <c r="A12826" s="223" t="s">
        <v>0</v>
      </c>
      <c r="B12826" s="223" t="s">
        <v>16359</v>
      </c>
    </row>
    <row r="12827" spans="1:2">
      <c r="A12827" s="223" t="s">
        <v>0</v>
      </c>
      <c r="B12827" s="223" t="s">
        <v>16360</v>
      </c>
    </row>
    <row r="12828" spans="1:2">
      <c r="A12828" s="223" t="s">
        <v>40606</v>
      </c>
      <c r="B12828" s="223" t="s">
        <v>16361</v>
      </c>
    </row>
    <row r="12829" spans="1:2">
      <c r="A12829" s="223" t="s">
        <v>3179</v>
      </c>
      <c r="B12829" s="223" t="s">
        <v>16362</v>
      </c>
    </row>
    <row r="12830" spans="1:2">
      <c r="A12830" s="223" t="s">
        <v>40607</v>
      </c>
      <c r="B12830" s="223" t="s">
        <v>16363</v>
      </c>
    </row>
    <row r="12831" spans="1:2">
      <c r="A12831" s="223" t="s">
        <v>1</v>
      </c>
      <c r="B12831" s="223" t="s">
        <v>16364</v>
      </c>
    </row>
    <row r="12832" spans="1:2">
      <c r="A12832" s="223" t="s">
        <v>0</v>
      </c>
      <c r="B12832" s="223" t="s">
        <v>16365</v>
      </c>
    </row>
    <row r="12833" spans="1:2">
      <c r="A12833" s="223" t="s">
        <v>0</v>
      </c>
      <c r="B12833" s="223" t="s">
        <v>16366</v>
      </c>
    </row>
    <row r="12834" spans="1:2">
      <c r="A12834" s="223" t="s">
        <v>1</v>
      </c>
      <c r="B12834" s="223" t="s">
        <v>16367</v>
      </c>
    </row>
    <row r="12835" spans="1:2">
      <c r="A12835" s="223" t="s">
        <v>40607</v>
      </c>
      <c r="B12835" s="223" t="s">
        <v>16368</v>
      </c>
    </row>
    <row r="12836" spans="1:2">
      <c r="A12836" s="223" t="s">
        <v>0</v>
      </c>
      <c r="B12836" s="223" t="s">
        <v>16369</v>
      </c>
    </row>
    <row r="12837" spans="1:2">
      <c r="A12837" s="223" t="s">
        <v>3179</v>
      </c>
      <c r="B12837" s="223" t="s">
        <v>16370</v>
      </c>
    </row>
    <row r="12838" spans="1:2">
      <c r="A12838" s="223" t="s">
        <v>3179</v>
      </c>
      <c r="B12838" s="223" t="s">
        <v>16371</v>
      </c>
    </row>
    <row r="12839" spans="1:2">
      <c r="A12839" s="223" t="s">
        <v>40607</v>
      </c>
      <c r="B12839" s="223" t="s">
        <v>16372</v>
      </c>
    </row>
    <row r="12840" spans="1:2">
      <c r="A12840" s="223" t="s">
        <v>40607</v>
      </c>
      <c r="B12840" s="223" t="s">
        <v>16373</v>
      </c>
    </row>
    <row r="12841" spans="1:2">
      <c r="A12841" s="223" t="s">
        <v>0</v>
      </c>
      <c r="B12841" s="223" t="s">
        <v>16374</v>
      </c>
    </row>
    <row r="12842" spans="1:2">
      <c r="A12842" s="223" t="s">
        <v>1</v>
      </c>
      <c r="B12842" s="223" t="s">
        <v>16375</v>
      </c>
    </row>
    <row r="12843" spans="1:2">
      <c r="A12843" s="223" t="s">
        <v>1</v>
      </c>
      <c r="B12843" s="223" t="s">
        <v>16376</v>
      </c>
    </row>
    <row r="12844" spans="1:2">
      <c r="A12844" s="223" t="s">
        <v>1</v>
      </c>
      <c r="B12844" s="223" t="s">
        <v>16377</v>
      </c>
    </row>
    <row r="12845" spans="1:2">
      <c r="A12845" s="223" t="s">
        <v>0</v>
      </c>
      <c r="B12845" s="223" t="s">
        <v>16378</v>
      </c>
    </row>
    <row r="12846" spans="1:2">
      <c r="A12846" s="223" t="s">
        <v>40606</v>
      </c>
      <c r="B12846" s="223" t="s">
        <v>16379</v>
      </c>
    </row>
    <row r="12847" spans="1:2">
      <c r="A12847" s="223" t="s">
        <v>40606</v>
      </c>
      <c r="B12847" s="223" t="s">
        <v>16380</v>
      </c>
    </row>
    <row r="12848" spans="1:2">
      <c r="A12848" s="223" t="s">
        <v>40608</v>
      </c>
      <c r="B12848" s="223" t="s">
        <v>16381</v>
      </c>
    </row>
    <row r="12849" spans="1:2">
      <c r="A12849" s="223" t="s">
        <v>3179</v>
      </c>
      <c r="B12849" s="223" t="s">
        <v>16382</v>
      </c>
    </row>
    <row r="12850" spans="1:2">
      <c r="A12850" s="223" t="s">
        <v>40605</v>
      </c>
      <c r="B12850" s="223" t="s">
        <v>16383</v>
      </c>
    </row>
    <row r="12851" spans="1:2">
      <c r="A12851" s="223" t="s">
        <v>0</v>
      </c>
      <c r="B12851" s="223" t="s">
        <v>16384</v>
      </c>
    </row>
    <row r="12852" spans="1:2">
      <c r="A12852" s="223" t="s">
        <v>3179</v>
      </c>
      <c r="B12852" s="223" t="s">
        <v>16385</v>
      </c>
    </row>
    <row r="12853" spans="1:2">
      <c r="A12853" s="223" t="s">
        <v>0</v>
      </c>
      <c r="B12853" s="223" t="s">
        <v>16386</v>
      </c>
    </row>
    <row r="12854" spans="1:2">
      <c r="A12854" s="223" t="s">
        <v>3179</v>
      </c>
      <c r="B12854" s="223" t="s">
        <v>16387</v>
      </c>
    </row>
    <row r="12855" spans="1:2">
      <c r="A12855" s="223" t="s">
        <v>1</v>
      </c>
      <c r="B12855" s="223" t="s">
        <v>16388</v>
      </c>
    </row>
    <row r="12856" spans="1:2">
      <c r="A12856" s="223" t="s">
        <v>1</v>
      </c>
      <c r="B12856" s="223" t="s">
        <v>16389</v>
      </c>
    </row>
    <row r="12857" spans="1:2">
      <c r="A12857" s="223" t="s">
        <v>3179</v>
      </c>
      <c r="B12857" s="223" t="s">
        <v>16390</v>
      </c>
    </row>
    <row r="12858" spans="1:2">
      <c r="A12858" s="223" t="s">
        <v>40605</v>
      </c>
      <c r="B12858" s="223" t="s">
        <v>16391</v>
      </c>
    </row>
    <row r="12859" spans="1:2">
      <c r="A12859" s="223" t="s">
        <v>40608</v>
      </c>
      <c r="B12859" s="223" t="s">
        <v>16392</v>
      </c>
    </row>
    <row r="12860" spans="1:2">
      <c r="A12860" s="223" t="s">
        <v>40607</v>
      </c>
      <c r="B12860" s="223" t="s">
        <v>16393</v>
      </c>
    </row>
    <row r="12861" spans="1:2">
      <c r="A12861" s="223" t="s">
        <v>0</v>
      </c>
      <c r="B12861" s="223" t="s">
        <v>16394</v>
      </c>
    </row>
    <row r="12862" spans="1:2">
      <c r="A12862" s="223" t="s">
        <v>40608</v>
      </c>
      <c r="B12862" s="223" t="s">
        <v>16395</v>
      </c>
    </row>
    <row r="12863" spans="1:2">
      <c r="A12863" s="223" t="s">
        <v>1</v>
      </c>
      <c r="B12863" s="223" t="s">
        <v>16396</v>
      </c>
    </row>
    <row r="12864" spans="1:2">
      <c r="A12864" s="223" t="s">
        <v>1</v>
      </c>
      <c r="B12864" s="223" t="s">
        <v>16397</v>
      </c>
    </row>
    <row r="12865" spans="1:2">
      <c r="A12865" s="223" t="s">
        <v>40607</v>
      </c>
      <c r="B12865" s="223" t="s">
        <v>16398</v>
      </c>
    </row>
    <row r="12866" spans="1:2">
      <c r="A12866" s="223" t="s">
        <v>0</v>
      </c>
      <c r="B12866" s="223" t="s">
        <v>16399</v>
      </c>
    </row>
    <row r="12867" spans="1:2">
      <c r="A12867" s="223" t="s">
        <v>1</v>
      </c>
      <c r="B12867" s="223" t="s">
        <v>16400</v>
      </c>
    </row>
    <row r="12868" spans="1:2">
      <c r="A12868" s="223" t="s">
        <v>40607</v>
      </c>
      <c r="B12868" s="223" t="s">
        <v>16401</v>
      </c>
    </row>
    <row r="12869" spans="1:2">
      <c r="A12869" s="223" t="s">
        <v>40607</v>
      </c>
      <c r="B12869" s="223" t="s">
        <v>16402</v>
      </c>
    </row>
    <row r="12870" spans="1:2">
      <c r="A12870" s="223" t="s">
        <v>40608</v>
      </c>
      <c r="B12870" s="223" t="s">
        <v>16403</v>
      </c>
    </row>
    <row r="12871" spans="1:2">
      <c r="A12871" s="223" t="s">
        <v>40607</v>
      </c>
      <c r="B12871" s="223" t="s">
        <v>16404</v>
      </c>
    </row>
    <row r="12872" spans="1:2">
      <c r="A12872" s="223" t="s">
        <v>0</v>
      </c>
      <c r="B12872" s="223" t="s">
        <v>16405</v>
      </c>
    </row>
    <row r="12873" spans="1:2">
      <c r="A12873" s="223" t="s">
        <v>40607</v>
      </c>
      <c r="B12873" s="223" t="s">
        <v>16406</v>
      </c>
    </row>
    <row r="12874" spans="1:2">
      <c r="A12874" s="223" t="s">
        <v>1</v>
      </c>
      <c r="B12874" s="223" t="s">
        <v>16407</v>
      </c>
    </row>
    <row r="12875" spans="1:2">
      <c r="A12875" s="223" t="s">
        <v>40607</v>
      </c>
      <c r="B12875" s="223" t="s">
        <v>16408</v>
      </c>
    </row>
    <row r="12876" spans="1:2">
      <c r="A12876" s="223" t="s">
        <v>0</v>
      </c>
      <c r="B12876" s="223" t="s">
        <v>16409</v>
      </c>
    </row>
    <row r="12877" spans="1:2">
      <c r="A12877" s="223" t="s">
        <v>1</v>
      </c>
      <c r="B12877" s="223" t="s">
        <v>16410</v>
      </c>
    </row>
    <row r="12878" spans="1:2">
      <c r="A12878" s="223" t="s">
        <v>40607</v>
      </c>
      <c r="B12878" s="223" t="s">
        <v>16411</v>
      </c>
    </row>
    <row r="12879" spans="1:2">
      <c r="A12879" s="223" t="s">
        <v>3179</v>
      </c>
      <c r="B12879" s="223" t="s">
        <v>16412</v>
      </c>
    </row>
    <row r="12880" spans="1:2">
      <c r="A12880" s="223" t="s">
        <v>3179</v>
      </c>
      <c r="B12880" s="223" t="s">
        <v>16413</v>
      </c>
    </row>
    <row r="12881" spans="1:2">
      <c r="A12881" s="223" t="s">
        <v>1</v>
      </c>
      <c r="B12881" s="223" t="s">
        <v>16414</v>
      </c>
    </row>
    <row r="12882" spans="1:2">
      <c r="A12882" s="223" t="s">
        <v>3179</v>
      </c>
      <c r="B12882" s="223" t="s">
        <v>16415</v>
      </c>
    </row>
    <row r="12883" spans="1:2">
      <c r="A12883" s="223" t="s">
        <v>0</v>
      </c>
      <c r="B12883" s="223" t="s">
        <v>16416</v>
      </c>
    </row>
    <row r="12884" spans="1:2">
      <c r="A12884" s="223" t="s">
        <v>0</v>
      </c>
      <c r="B12884" s="223" t="s">
        <v>16417</v>
      </c>
    </row>
    <row r="12885" spans="1:2">
      <c r="A12885" s="223" t="s">
        <v>1</v>
      </c>
      <c r="B12885" s="223" t="s">
        <v>16418</v>
      </c>
    </row>
    <row r="12886" spans="1:2">
      <c r="A12886" s="223" t="s">
        <v>1</v>
      </c>
      <c r="B12886" s="223" t="s">
        <v>16419</v>
      </c>
    </row>
    <row r="12887" spans="1:2">
      <c r="A12887" s="223" t="s">
        <v>40607</v>
      </c>
      <c r="B12887" s="223" t="s">
        <v>16420</v>
      </c>
    </row>
    <row r="12888" spans="1:2">
      <c r="A12888" s="223" t="s">
        <v>3179</v>
      </c>
      <c r="B12888" s="223" t="s">
        <v>16421</v>
      </c>
    </row>
    <row r="12889" spans="1:2">
      <c r="A12889" s="223" t="s">
        <v>3179</v>
      </c>
      <c r="B12889" s="223" t="s">
        <v>16422</v>
      </c>
    </row>
    <row r="12890" spans="1:2">
      <c r="A12890" s="223" t="s">
        <v>40608</v>
      </c>
      <c r="B12890" s="223" t="s">
        <v>16423</v>
      </c>
    </row>
    <row r="12891" spans="1:2">
      <c r="A12891" s="223" t="s">
        <v>40607</v>
      </c>
      <c r="B12891" s="223" t="s">
        <v>16424</v>
      </c>
    </row>
    <row r="12892" spans="1:2">
      <c r="A12892" s="223" t="s">
        <v>40605</v>
      </c>
      <c r="B12892" s="223" t="s">
        <v>16425</v>
      </c>
    </row>
    <row r="12893" spans="1:2">
      <c r="A12893" s="223" t="s">
        <v>40607</v>
      </c>
      <c r="B12893" s="223" t="s">
        <v>16426</v>
      </c>
    </row>
    <row r="12894" spans="1:2">
      <c r="A12894" s="223" t="s">
        <v>3179</v>
      </c>
      <c r="B12894" s="223" t="s">
        <v>16427</v>
      </c>
    </row>
    <row r="12895" spans="1:2">
      <c r="A12895" s="223" t="s">
        <v>0</v>
      </c>
      <c r="B12895" s="223" t="s">
        <v>16428</v>
      </c>
    </row>
    <row r="12896" spans="1:2">
      <c r="A12896" s="223" t="s">
        <v>40607</v>
      </c>
      <c r="B12896" s="223" t="s">
        <v>16429</v>
      </c>
    </row>
    <row r="12897" spans="1:2">
      <c r="A12897" s="223" t="s">
        <v>1</v>
      </c>
      <c r="B12897" s="223" t="s">
        <v>16430</v>
      </c>
    </row>
    <row r="12898" spans="1:2">
      <c r="A12898" s="223" t="s">
        <v>40607</v>
      </c>
      <c r="B12898" s="223" t="s">
        <v>16431</v>
      </c>
    </row>
    <row r="12899" spans="1:2">
      <c r="A12899" s="223" t="s">
        <v>40607</v>
      </c>
      <c r="B12899" s="223" t="s">
        <v>16432</v>
      </c>
    </row>
    <row r="12900" spans="1:2">
      <c r="A12900" s="223" t="s">
        <v>0</v>
      </c>
      <c r="B12900" s="223" t="s">
        <v>16433</v>
      </c>
    </row>
    <row r="12901" spans="1:2">
      <c r="A12901" s="223" t="s">
        <v>1</v>
      </c>
      <c r="B12901" s="223" t="s">
        <v>16434</v>
      </c>
    </row>
    <row r="12902" spans="1:2">
      <c r="A12902" s="223" t="s">
        <v>1</v>
      </c>
      <c r="B12902" s="223" t="s">
        <v>16435</v>
      </c>
    </row>
    <row r="12903" spans="1:2">
      <c r="A12903" s="223" t="s">
        <v>40608</v>
      </c>
      <c r="B12903" s="223" t="s">
        <v>16436</v>
      </c>
    </row>
    <row r="12904" spans="1:2">
      <c r="A12904" s="223" t="s">
        <v>3179</v>
      </c>
      <c r="B12904" s="223" t="s">
        <v>16437</v>
      </c>
    </row>
    <row r="12905" spans="1:2">
      <c r="A12905" s="223" t="s">
        <v>1</v>
      </c>
      <c r="B12905" s="223" t="s">
        <v>16438</v>
      </c>
    </row>
    <row r="12906" spans="1:2">
      <c r="A12906" s="223" t="s">
        <v>40605</v>
      </c>
      <c r="B12906" s="223" t="s">
        <v>16439</v>
      </c>
    </row>
    <row r="12907" spans="1:2">
      <c r="A12907" s="223" t="s">
        <v>40605</v>
      </c>
      <c r="B12907" s="223" t="s">
        <v>16440</v>
      </c>
    </row>
    <row r="12908" spans="1:2">
      <c r="A12908" s="223" t="s">
        <v>40606</v>
      </c>
      <c r="B12908" s="223" t="s">
        <v>16441</v>
      </c>
    </row>
    <row r="12909" spans="1:2">
      <c r="A12909" s="223" t="s">
        <v>40607</v>
      </c>
      <c r="B12909" s="223" t="s">
        <v>16442</v>
      </c>
    </row>
    <row r="12910" spans="1:2">
      <c r="A12910" s="223" t="s">
        <v>1</v>
      </c>
      <c r="B12910" s="223" t="s">
        <v>16443</v>
      </c>
    </row>
    <row r="12911" spans="1:2">
      <c r="A12911" s="223" t="s">
        <v>1</v>
      </c>
      <c r="B12911" s="223" t="s">
        <v>16444</v>
      </c>
    </row>
    <row r="12912" spans="1:2">
      <c r="A12912" s="223" t="s">
        <v>1</v>
      </c>
      <c r="B12912" s="223" t="s">
        <v>16445</v>
      </c>
    </row>
    <row r="12913" spans="1:2">
      <c r="A12913" s="223" t="s">
        <v>40608</v>
      </c>
      <c r="B12913" s="223" t="s">
        <v>16446</v>
      </c>
    </row>
    <row r="12914" spans="1:2">
      <c r="A12914" s="223" t="s">
        <v>40607</v>
      </c>
      <c r="B12914" s="223" t="s">
        <v>16447</v>
      </c>
    </row>
    <row r="12915" spans="1:2">
      <c r="A12915" s="223" t="s">
        <v>1</v>
      </c>
      <c r="B12915" s="223" t="s">
        <v>16448</v>
      </c>
    </row>
    <row r="12916" spans="1:2">
      <c r="A12916" s="223" t="s">
        <v>0</v>
      </c>
      <c r="B12916" s="223" t="s">
        <v>16449</v>
      </c>
    </row>
    <row r="12917" spans="1:2">
      <c r="A12917" s="223" t="s">
        <v>0</v>
      </c>
      <c r="B12917" s="223" t="s">
        <v>16450</v>
      </c>
    </row>
    <row r="12918" spans="1:2">
      <c r="A12918" s="223" t="s">
        <v>3179</v>
      </c>
      <c r="B12918" s="223" t="s">
        <v>16451</v>
      </c>
    </row>
    <row r="12919" spans="1:2">
      <c r="A12919" s="223" t="s">
        <v>0</v>
      </c>
      <c r="B12919" s="223" t="s">
        <v>16452</v>
      </c>
    </row>
    <row r="12920" spans="1:2">
      <c r="A12920" s="223" t="s">
        <v>1</v>
      </c>
      <c r="B12920" s="223" t="s">
        <v>16453</v>
      </c>
    </row>
    <row r="12921" spans="1:2">
      <c r="A12921" s="223" t="s">
        <v>3179</v>
      </c>
      <c r="B12921" s="223" t="s">
        <v>16454</v>
      </c>
    </row>
    <row r="12922" spans="1:2">
      <c r="A12922" s="223" t="s">
        <v>3179</v>
      </c>
      <c r="B12922" s="223" t="s">
        <v>16455</v>
      </c>
    </row>
    <row r="12923" spans="1:2">
      <c r="A12923" s="223" t="s">
        <v>0</v>
      </c>
      <c r="B12923" s="223" t="s">
        <v>16456</v>
      </c>
    </row>
    <row r="12924" spans="1:2">
      <c r="A12924" s="223" t="s">
        <v>40605</v>
      </c>
      <c r="B12924" s="223" t="s">
        <v>16457</v>
      </c>
    </row>
    <row r="12925" spans="1:2">
      <c r="A12925" s="223" t="s">
        <v>1</v>
      </c>
      <c r="B12925" s="223" t="s">
        <v>16458</v>
      </c>
    </row>
    <row r="12926" spans="1:2">
      <c r="A12926" s="223" t="s">
        <v>0</v>
      </c>
      <c r="B12926" s="223" t="s">
        <v>16459</v>
      </c>
    </row>
    <row r="12927" spans="1:2">
      <c r="A12927" s="223" t="s">
        <v>1</v>
      </c>
      <c r="B12927" s="223" t="s">
        <v>16460</v>
      </c>
    </row>
    <row r="12928" spans="1:2">
      <c r="A12928" s="223" t="s">
        <v>1</v>
      </c>
      <c r="B12928" s="223" t="s">
        <v>16461</v>
      </c>
    </row>
    <row r="12929" spans="1:2">
      <c r="A12929" s="223" t="s">
        <v>3179</v>
      </c>
      <c r="B12929" s="223" t="s">
        <v>16462</v>
      </c>
    </row>
    <row r="12930" spans="1:2">
      <c r="A12930" s="223" t="s">
        <v>40606</v>
      </c>
      <c r="B12930" s="223" t="s">
        <v>16463</v>
      </c>
    </row>
    <row r="12931" spans="1:2">
      <c r="A12931" s="223" t="s">
        <v>1</v>
      </c>
      <c r="B12931" s="223" t="s">
        <v>16464</v>
      </c>
    </row>
    <row r="12932" spans="1:2">
      <c r="A12932" s="223" t="s">
        <v>1</v>
      </c>
      <c r="B12932" s="223" t="s">
        <v>16465</v>
      </c>
    </row>
    <row r="12933" spans="1:2">
      <c r="A12933" s="223" t="s">
        <v>40607</v>
      </c>
      <c r="B12933" s="223" t="s">
        <v>16466</v>
      </c>
    </row>
    <row r="12934" spans="1:2">
      <c r="A12934" s="223" t="s">
        <v>1</v>
      </c>
      <c r="B12934" s="223" t="s">
        <v>16467</v>
      </c>
    </row>
    <row r="12935" spans="1:2">
      <c r="A12935" s="223" t="s">
        <v>0</v>
      </c>
      <c r="B12935" s="223" t="s">
        <v>16468</v>
      </c>
    </row>
    <row r="12936" spans="1:2">
      <c r="A12936" s="223" t="s">
        <v>40605</v>
      </c>
      <c r="B12936" s="223" t="s">
        <v>16469</v>
      </c>
    </row>
    <row r="12937" spans="1:2">
      <c r="A12937" s="223" t="s">
        <v>0</v>
      </c>
      <c r="B12937" s="223" t="s">
        <v>16470</v>
      </c>
    </row>
    <row r="12938" spans="1:2">
      <c r="A12938" s="223" t="s">
        <v>1</v>
      </c>
      <c r="B12938" s="223" t="s">
        <v>16471</v>
      </c>
    </row>
    <row r="12939" spans="1:2">
      <c r="A12939" s="223" t="s">
        <v>1</v>
      </c>
      <c r="B12939" s="223" t="s">
        <v>16472</v>
      </c>
    </row>
    <row r="12940" spans="1:2">
      <c r="A12940" s="223" t="s">
        <v>1</v>
      </c>
      <c r="B12940" s="223" t="s">
        <v>16473</v>
      </c>
    </row>
    <row r="12941" spans="1:2">
      <c r="A12941" s="223" t="s">
        <v>40607</v>
      </c>
      <c r="B12941" s="223" t="s">
        <v>16474</v>
      </c>
    </row>
    <row r="12942" spans="1:2">
      <c r="A12942" s="223" t="s">
        <v>1</v>
      </c>
      <c r="B12942" s="223" t="s">
        <v>16475</v>
      </c>
    </row>
    <row r="12943" spans="1:2">
      <c r="A12943" s="223" t="s">
        <v>0</v>
      </c>
      <c r="B12943" s="223" t="s">
        <v>16476</v>
      </c>
    </row>
    <row r="12944" spans="1:2">
      <c r="A12944" s="223" t="s">
        <v>1</v>
      </c>
      <c r="B12944" s="223" t="s">
        <v>16477</v>
      </c>
    </row>
    <row r="12945" spans="1:2">
      <c r="A12945" s="223" t="s">
        <v>1</v>
      </c>
      <c r="B12945" s="223" t="s">
        <v>16478</v>
      </c>
    </row>
    <row r="12946" spans="1:2">
      <c r="A12946" s="223" t="s">
        <v>3179</v>
      </c>
      <c r="B12946" s="223" t="s">
        <v>16479</v>
      </c>
    </row>
    <row r="12947" spans="1:2">
      <c r="A12947" s="223" t="s">
        <v>1</v>
      </c>
      <c r="B12947" s="223" t="s">
        <v>16480</v>
      </c>
    </row>
    <row r="12948" spans="1:2">
      <c r="A12948" s="223" t="s">
        <v>1</v>
      </c>
      <c r="B12948" s="223" t="s">
        <v>16481</v>
      </c>
    </row>
    <row r="12949" spans="1:2">
      <c r="A12949" s="223" t="s">
        <v>0</v>
      </c>
      <c r="B12949" s="223" t="s">
        <v>16482</v>
      </c>
    </row>
    <row r="12950" spans="1:2">
      <c r="A12950" s="223" t="s">
        <v>3179</v>
      </c>
      <c r="B12950" s="223" t="s">
        <v>16483</v>
      </c>
    </row>
    <row r="12951" spans="1:2">
      <c r="A12951" s="223" t="s">
        <v>40606</v>
      </c>
      <c r="B12951" s="223" t="s">
        <v>16484</v>
      </c>
    </row>
    <row r="12952" spans="1:2">
      <c r="A12952" s="223" t="s">
        <v>3179</v>
      </c>
      <c r="B12952" s="223" t="s">
        <v>16485</v>
      </c>
    </row>
    <row r="12953" spans="1:2">
      <c r="A12953" s="223" t="s">
        <v>1</v>
      </c>
      <c r="B12953" s="223" t="s">
        <v>16486</v>
      </c>
    </row>
    <row r="12954" spans="1:2">
      <c r="A12954" s="223" t="s">
        <v>3179</v>
      </c>
      <c r="B12954" s="223" t="s">
        <v>16487</v>
      </c>
    </row>
    <row r="12955" spans="1:2">
      <c r="A12955" s="223" t="s">
        <v>1</v>
      </c>
      <c r="B12955" s="223" t="s">
        <v>16488</v>
      </c>
    </row>
    <row r="12956" spans="1:2">
      <c r="A12956" s="223" t="s">
        <v>0</v>
      </c>
      <c r="B12956" s="223" t="s">
        <v>16489</v>
      </c>
    </row>
    <row r="12957" spans="1:2">
      <c r="A12957" s="223" t="s">
        <v>1</v>
      </c>
      <c r="B12957" s="223" t="s">
        <v>16490</v>
      </c>
    </row>
    <row r="12958" spans="1:2">
      <c r="A12958" s="223" t="s">
        <v>3179</v>
      </c>
      <c r="B12958" s="223" t="s">
        <v>16491</v>
      </c>
    </row>
    <row r="12959" spans="1:2">
      <c r="A12959" s="223" t="s">
        <v>3179</v>
      </c>
      <c r="B12959" s="223" t="s">
        <v>16492</v>
      </c>
    </row>
    <row r="12960" spans="1:2">
      <c r="A12960" s="223" t="s">
        <v>1</v>
      </c>
      <c r="B12960" s="223" t="s">
        <v>16493</v>
      </c>
    </row>
    <row r="12961" spans="1:2">
      <c r="A12961" s="223" t="s">
        <v>40607</v>
      </c>
      <c r="B12961" s="223" t="s">
        <v>16494</v>
      </c>
    </row>
    <row r="12962" spans="1:2">
      <c r="A12962" s="223" t="s">
        <v>0</v>
      </c>
      <c r="B12962" s="223" t="s">
        <v>16495</v>
      </c>
    </row>
    <row r="12963" spans="1:2">
      <c r="A12963" s="223" t="s">
        <v>1</v>
      </c>
      <c r="B12963" s="223" t="s">
        <v>16496</v>
      </c>
    </row>
    <row r="12964" spans="1:2">
      <c r="A12964" s="223" t="s">
        <v>0</v>
      </c>
      <c r="B12964" s="223" t="s">
        <v>16497</v>
      </c>
    </row>
    <row r="12965" spans="1:2">
      <c r="A12965" s="223" t="s">
        <v>1</v>
      </c>
      <c r="B12965" s="223" t="s">
        <v>16498</v>
      </c>
    </row>
    <row r="12966" spans="1:2">
      <c r="A12966" s="223" t="s">
        <v>40607</v>
      </c>
      <c r="B12966" s="223" t="s">
        <v>16499</v>
      </c>
    </row>
    <row r="12967" spans="1:2">
      <c r="A12967" s="223" t="s">
        <v>3179</v>
      </c>
      <c r="B12967" s="223" t="s">
        <v>16500</v>
      </c>
    </row>
    <row r="12968" spans="1:2">
      <c r="A12968" s="223" t="s">
        <v>40606</v>
      </c>
      <c r="B12968" s="223" t="s">
        <v>16501</v>
      </c>
    </row>
    <row r="12969" spans="1:2">
      <c r="A12969" s="223" t="s">
        <v>40607</v>
      </c>
      <c r="B12969" s="223" t="s">
        <v>16502</v>
      </c>
    </row>
    <row r="12970" spans="1:2">
      <c r="A12970" s="223" t="s">
        <v>40607</v>
      </c>
      <c r="B12970" s="223" t="s">
        <v>16503</v>
      </c>
    </row>
    <row r="12971" spans="1:2">
      <c r="A12971" s="223" t="s">
        <v>40608</v>
      </c>
      <c r="B12971" s="223" t="s">
        <v>16504</v>
      </c>
    </row>
    <row r="12972" spans="1:2">
      <c r="A12972" s="223" t="s">
        <v>1</v>
      </c>
      <c r="B12972" s="223" t="s">
        <v>16505</v>
      </c>
    </row>
    <row r="12973" spans="1:2">
      <c r="A12973" s="223" t="s">
        <v>1</v>
      </c>
      <c r="B12973" s="223" t="s">
        <v>16506</v>
      </c>
    </row>
    <row r="12974" spans="1:2">
      <c r="A12974" s="223" t="s">
        <v>40608</v>
      </c>
      <c r="B12974" s="223" t="s">
        <v>16507</v>
      </c>
    </row>
    <row r="12975" spans="1:2">
      <c r="A12975" s="223" t="s">
        <v>40605</v>
      </c>
      <c r="B12975" s="223" t="s">
        <v>16508</v>
      </c>
    </row>
    <row r="12976" spans="1:2">
      <c r="A12976" s="223" t="s">
        <v>0</v>
      </c>
      <c r="B12976" s="223" t="s">
        <v>16509</v>
      </c>
    </row>
    <row r="12977" spans="1:2">
      <c r="A12977" s="223" t="s">
        <v>40607</v>
      </c>
      <c r="B12977" s="223" t="s">
        <v>16510</v>
      </c>
    </row>
    <row r="12978" spans="1:2">
      <c r="A12978" s="223" t="s">
        <v>0</v>
      </c>
      <c r="B12978" s="223" t="s">
        <v>16511</v>
      </c>
    </row>
    <row r="12979" spans="1:2">
      <c r="A12979" s="223" t="s">
        <v>1</v>
      </c>
      <c r="B12979" s="223" t="s">
        <v>16512</v>
      </c>
    </row>
    <row r="12980" spans="1:2">
      <c r="A12980" s="223" t="s">
        <v>1</v>
      </c>
      <c r="B12980" s="223" t="s">
        <v>16513</v>
      </c>
    </row>
    <row r="12981" spans="1:2">
      <c r="A12981" s="223" t="s">
        <v>1</v>
      </c>
      <c r="B12981" s="223" t="s">
        <v>16514</v>
      </c>
    </row>
    <row r="12982" spans="1:2">
      <c r="A12982" s="223" t="s">
        <v>1</v>
      </c>
      <c r="B12982" s="223" t="s">
        <v>16515</v>
      </c>
    </row>
    <row r="12983" spans="1:2">
      <c r="A12983" s="223" t="s">
        <v>1</v>
      </c>
      <c r="B12983" s="223" t="s">
        <v>16516</v>
      </c>
    </row>
    <row r="12984" spans="1:2">
      <c r="A12984" s="223" t="s">
        <v>1</v>
      </c>
      <c r="B12984" s="223" t="s">
        <v>16517</v>
      </c>
    </row>
    <row r="12985" spans="1:2">
      <c r="A12985" s="223" t="s">
        <v>1</v>
      </c>
      <c r="B12985" s="223" t="s">
        <v>16518</v>
      </c>
    </row>
    <row r="12986" spans="1:2">
      <c r="A12986" s="223" t="s">
        <v>0</v>
      </c>
      <c r="B12986" s="223" t="s">
        <v>16519</v>
      </c>
    </row>
    <row r="12987" spans="1:2">
      <c r="A12987" s="223" t="s">
        <v>1</v>
      </c>
      <c r="B12987" s="223" t="s">
        <v>16520</v>
      </c>
    </row>
    <row r="12988" spans="1:2">
      <c r="A12988" s="223" t="s">
        <v>0</v>
      </c>
      <c r="B12988" s="223" t="s">
        <v>16521</v>
      </c>
    </row>
    <row r="12989" spans="1:2">
      <c r="A12989" s="223" t="s">
        <v>3179</v>
      </c>
      <c r="B12989" s="223" t="s">
        <v>16522</v>
      </c>
    </row>
    <row r="12990" spans="1:2">
      <c r="A12990" s="223" t="s">
        <v>0</v>
      </c>
      <c r="B12990" s="223" t="s">
        <v>16523</v>
      </c>
    </row>
    <row r="12991" spans="1:2">
      <c r="A12991" s="223" t="s">
        <v>0</v>
      </c>
      <c r="B12991" s="223" t="s">
        <v>16524</v>
      </c>
    </row>
    <row r="12992" spans="1:2">
      <c r="A12992" s="223" t="s">
        <v>1</v>
      </c>
      <c r="B12992" s="223" t="s">
        <v>16525</v>
      </c>
    </row>
    <row r="12993" spans="1:2">
      <c r="A12993" s="223" t="s">
        <v>1</v>
      </c>
      <c r="B12993" s="223" t="s">
        <v>16526</v>
      </c>
    </row>
    <row r="12994" spans="1:2">
      <c r="A12994" s="223" t="s">
        <v>1</v>
      </c>
      <c r="B12994" s="223" t="s">
        <v>16527</v>
      </c>
    </row>
    <row r="12995" spans="1:2">
      <c r="A12995" s="223" t="s">
        <v>40607</v>
      </c>
      <c r="B12995" s="223" t="s">
        <v>16528</v>
      </c>
    </row>
    <row r="12996" spans="1:2">
      <c r="A12996" s="223" t="s">
        <v>0</v>
      </c>
      <c r="B12996" s="223" t="s">
        <v>16529</v>
      </c>
    </row>
    <row r="12997" spans="1:2">
      <c r="A12997" s="223" t="s">
        <v>1</v>
      </c>
      <c r="B12997" s="223" t="s">
        <v>16530</v>
      </c>
    </row>
    <row r="12998" spans="1:2">
      <c r="A12998" s="223" t="s">
        <v>1</v>
      </c>
      <c r="B12998" s="223" t="s">
        <v>16531</v>
      </c>
    </row>
    <row r="12999" spans="1:2">
      <c r="A12999" s="223" t="s">
        <v>0</v>
      </c>
      <c r="B12999" s="223" t="s">
        <v>16532</v>
      </c>
    </row>
    <row r="13000" spans="1:2">
      <c r="A13000" s="223" t="s">
        <v>40607</v>
      </c>
      <c r="B13000" s="223" t="s">
        <v>16533</v>
      </c>
    </row>
    <row r="13001" spans="1:2">
      <c r="A13001" s="223" t="s">
        <v>40608</v>
      </c>
      <c r="B13001" s="223" t="s">
        <v>16534</v>
      </c>
    </row>
    <row r="13002" spans="1:2">
      <c r="A13002" s="223" t="s">
        <v>40607</v>
      </c>
      <c r="B13002" s="223" t="s">
        <v>16535</v>
      </c>
    </row>
    <row r="13003" spans="1:2">
      <c r="A13003" s="223" t="s">
        <v>1</v>
      </c>
      <c r="B13003" s="223" t="s">
        <v>16536</v>
      </c>
    </row>
    <row r="13004" spans="1:2">
      <c r="A13004" s="223" t="s">
        <v>40605</v>
      </c>
      <c r="B13004" s="223" t="s">
        <v>16537</v>
      </c>
    </row>
    <row r="13005" spans="1:2">
      <c r="A13005" s="223" t="s">
        <v>40607</v>
      </c>
      <c r="B13005" s="223" t="s">
        <v>16538</v>
      </c>
    </row>
    <row r="13006" spans="1:2">
      <c r="A13006" s="223" t="s">
        <v>40608</v>
      </c>
      <c r="B13006" s="223" t="s">
        <v>16539</v>
      </c>
    </row>
    <row r="13007" spans="1:2">
      <c r="A13007" s="223" t="s">
        <v>40607</v>
      </c>
      <c r="B13007" s="223" t="s">
        <v>16540</v>
      </c>
    </row>
    <row r="13008" spans="1:2">
      <c r="A13008" s="223" t="s">
        <v>0</v>
      </c>
      <c r="B13008" s="223" t="s">
        <v>16541</v>
      </c>
    </row>
    <row r="13009" spans="1:2">
      <c r="A13009" s="223" t="s">
        <v>0</v>
      </c>
      <c r="B13009" s="223" t="s">
        <v>16542</v>
      </c>
    </row>
    <row r="13010" spans="1:2">
      <c r="A13010" s="223" t="s">
        <v>1</v>
      </c>
      <c r="B13010" s="223" t="s">
        <v>16543</v>
      </c>
    </row>
    <row r="13011" spans="1:2">
      <c r="A13011" s="223" t="s">
        <v>0</v>
      </c>
      <c r="B13011" s="223" t="s">
        <v>16544</v>
      </c>
    </row>
    <row r="13012" spans="1:2">
      <c r="A13012" s="223" t="s">
        <v>0</v>
      </c>
      <c r="B13012" s="223" t="s">
        <v>16545</v>
      </c>
    </row>
    <row r="13013" spans="1:2">
      <c r="A13013" s="223" t="s">
        <v>40606</v>
      </c>
      <c r="B13013" s="223" t="s">
        <v>16546</v>
      </c>
    </row>
    <row r="13014" spans="1:2">
      <c r="A13014" s="223" t="s">
        <v>3179</v>
      </c>
      <c r="B13014" s="223" t="s">
        <v>16547</v>
      </c>
    </row>
    <row r="13015" spans="1:2">
      <c r="A13015" s="223" t="s">
        <v>1</v>
      </c>
      <c r="B13015" s="223" t="s">
        <v>16548</v>
      </c>
    </row>
    <row r="13016" spans="1:2">
      <c r="A13016" s="223" t="s">
        <v>40607</v>
      </c>
      <c r="B13016" s="223" t="s">
        <v>16549</v>
      </c>
    </row>
    <row r="13017" spans="1:2">
      <c r="A13017" s="223" t="s">
        <v>3179</v>
      </c>
      <c r="B13017" s="223" t="s">
        <v>16550</v>
      </c>
    </row>
    <row r="13018" spans="1:2">
      <c r="A13018" s="223" t="s">
        <v>40606</v>
      </c>
      <c r="B13018" s="223" t="s">
        <v>16551</v>
      </c>
    </row>
    <row r="13019" spans="1:2">
      <c r="A13019" s="223" t="s">
        <v>1</v>
      </c>
      <c r="B13019" s="223" t="s">
        <v>16552</v>
      </c>
    </row>
    <row r="13020" spans="1:2">
      <c r="A13020" s="223" t="s">
        <v>40607</v>
      </c>
      <c r="B13020" s="223" t="s">
        <v>16553</v>
      </c>
    </row>
    <row r="13021" spans="1:2">
      <c r="A13021" s="223" t="s">
        <v>1</v>
      </c>
      <c r="B13021" s="223" t="s">
        <v>16554</v>
      </c>
    </row>
    <row r="13022" spans="1:2">
      <c r="A13022" s="223" t="s">
        <v>1</v>
      </c>
      <c r="B13022" s="223" t="s">
        <v>16555</v>
      </c>
    </row>
    <row r="13023" spans="1:2">
      <c r="A13023" s="223" t="s">
        <v>40608</v>
      </c>
      <c r="B13023" s="223" t="s">
        <v>16556</v>
      </c>
    </row>
    <row r="13024" spans="1:2">
      <c r="A13024" s="223" t="s">
        <v>40607</v>
      </c>
      <c r="B13024" s="223" t="s">
        <v>16557</v>
      </c>
    </row>
    <row r="13025" spans="1:2">
      <c r="A13025" s="223" t="s">
        <v>1</v>
      </c>
      <c r="B13025" s="223" t="s">
        <v>16558</v>
      </c>
    </row>
    <row r="13026" spans="1:2">
      <c r="A13026" s="223" t="s">
        <v>0</v>
      </c>
      <c r="B13026" s="223" t="s">
        <v>16559</v>
      </c>
    </row>
    <row r="13027" spans="1:2">
      <c r="A13027" s="223" t="s">
        <v>3179</v>
      </c>
      <c r="B13027" s="223" t="s">
        <v>16560</v>
      </c>
    </row>
    <row r="13028" spans="1:2">
      <c r="A13028" s="223" t="s">
        <v>40606</v>
      </c>
      <c r="B13028" s="223" t="s">
        <v>16561</v>
      </c>
    </row>
    <row r="13029" spans="1:2">
      <c r="A13029" s="223" t="s">
        <v>1</v>
      </c>
      <c r="B13029" s="223" t="s">
        <v>16562</v>
      </c>
    </row>
    <row r="13030" spans="1:2">
      <c r="A13030" s="223" t="s">
        <v>40605</v>
      </c>
      <c r="B13030" s="223" t="s">
        <v>16563</v>
      </c>
    </row>
    <row r="13031" spans="1:2">
      <c r="A13031" s="223" t="s">
        <v>40607</v>
      </c>
      <c r="B13031" s="223" t="s">
        <v>16564</v>
      </c>
    </row>
    <row r="13032" spans="1:2">
      <c r="A13032" s="223" t="s">
        <v>40607</v>
      </c>
      <c r="B13032" s="223" t="s">
        <v>16565</v>
      </c>
    </row>
    <row r="13033" spans="1:2">
      <c r="A13033" s="223" t="s">
        <v>40605</v>
      </c>
      <c r="B13033" s="223" t="s">
        <v>16566</v>
      </c>
    </row>
    <row r="13034" spans="1:2">
      <c r="A13034" s="223" t="s">
        <v>1</v>
      </c>
      <c r="B13034" s="223" t="s">
        <v>16567</v>
      </c>
    </row>
    <row r="13035" spans="1:2">
      <c r="A13035" s="223" t="s">
        <v>1</v>
      </c>
      <c r="B13035" s="223" t="s">
        <v>16568</v>
      </c>
    </row>
    <row r="13036" spans="1:2">
      <c r="A13036" s="223" t="s">
        <v>40607</v>
      </c>
      <c r="B13036" s="223" t="s">
        <v>16569</v>
      </c>
    </row>
    <row r="13037" spans="1:2">
      <c r="A13037" s="223" t="s">
        <v>40607</v>
      </c>
      <c r="B13037" s="223" t="s">
        <v>16570</v>
      </c>
    </row>
    <row r="13038" spans="1:2">
      <c r="A13038" s="223" t="s">
        <v>3179</v>
      </c>
      <c r="B13038" s="223" t="s">
        <v>16571</v>
      </c>
    </row>
    <row r="13039" spans="1:2">
      <c r="A13039" s="223" t="s">
        <v>1</v>
      </c>
      <c r="B13039" s="223" t="s">
        <v>16572</v>
      </c>
    </row>
    <row r="13040" spans="1:2">
      <c r="A13040" s="223" t="s">
        <v>40606</v>
      </c>
      <c r="B13040" s="223" t="s">
        <v>16573</v>
      </c>
    </row>
    <row r="13041" spans="1:2">
      <c r="A13041" s="223" t="s">
        <v>1</v>
      </c>
      <c r="B13041" s="223" t="s">
        <v>16574</v>
      </c>
    </row>
    <row r="13042" spans="1:2">
      <c r="A13042" s="223" t="s">
        <v>40607</v>
      </c>
      <c r="B13042" s="223" t="s">
        <v>16575</v>
      </c>
    </row>
    <row r="13043" spans="1:2">
      <c r="A13043" s="223" t="s">
        <v>40605</v>
      </c>
      <c r="B13043" s="223" t="s">
        <v>16576</v>
      </c>
    </row>
    <row r="13044" spans="1:2">
      <c r="A13044" s="223" t="s">
        <v>0</v>
      </c>
      <c r="B13044" s="223" t="s">
        <v>16577</v>
      </c>
    </row>
    <row r="13045" spans="1:2">
      <c r="A13045" s="223" t="s">
        <v>1</v>
      </c>
      <c r="B13045" s="223" t="s">
        <v>16578</v>
      </c>
    </row>
    <row r="13046" spans="1:2">
      <c r="A13046" s="223" t="s">
        <v>1</v>
      </c>
      <c r="B13046" s="223" t="s">
        <v>16579</v>
      </c>
    </row>
    <row r="13047" spans="1:2">
      <c r="A13047" s="223" t="s">
        <v>40606</v>
      </c>
      <c r="B13047" s="223" t="s">
        <v>16580</v>
      </c>
    </row>
    <row r="13048" spans="1:2">
      <c r="A13048" s="223" t="s">
        <v>0</v>
      </c>
      <c r="B13048" s="223" t="s">
        <v>16581</v>
      </c>
    </row>
    <row r="13049" spans="1:2">
      <c r="A13049" s="223" t="s">
        <v>1</v>
      </c>
      <c r="B13049" s="223" t="s">
        <v>16582</v>
      </c>
    </row>
    <row r="13050" spans="1:2">
      <c r="A13050" s="223" t="s">
        <v>40607</v>
      </c>
      <c r="B13050" s="223" t="s">
        <v>16583</v>
      </c>
    </row>
    <row r="13051" spans="1:2">
      <c r="A13051" s="223" t="s">
        <v>40607</v>
      </c>
      <c r="B13051" s="223" t="s">
        <v>16584</v>
      </c>
    </row>
    <row r="13052" spans="1:2">
      <c r="A13052" s="223" t="s">
        <v>1</v>
      </c>
      <c r="B13052" s="223" t="s">
        <v>16585</v>
      </c>
    </row>
    <row r="13053" spans="1:2">
      <c r="A13053" s="223" t="s">
        <v>0</v>
      </c>
      <c r="B13053" s="223" t="s">
        <v>16586</v>
      </c>
    </row>
    <row r="13054" spans="1:2">
      <c r="A13054" s="223" t="s">
        <v>1</v>
      </c>
      <c r="B13054" s="223" t="s">
        <v>16587</v>
      </c>
    </row>
    <row r="13055" spans="1:2">
      <c r="A13055" s="223" t="s">
        <v>1</v>
      </c>
      <c r="B13055" s="223" t="s">
        <v>16588</v>
      </c>
    </row>
    <row r="13056" spans="1:2">
      <c r="A13056" s="223" t="s">
        <v>0</v>
      </c>
      <c r="B13056" s="223" t="s">
        <v>16589</v>
      </c>
    </row>
    <row r="13057" spans="1:2">
      <c r="A13057" s="223" t="s">
        <v>0</v>
      </c>
      <c r="B13057" s="223" t="s">
        <v>16590</v>
      </c>
    </row>
    <row r="13058" spans="1:2">
      <c r="A13058" s="223" t="s">
        <v>40605</v>
      </c>
      <c r="B13058" s="223" t="s">
        <v>16591</v>
      </c>
    </row>
    <row r="13059" spans="1:2">
      <c r="A13059" s="223" t="s">
        <v>3179</v>
      </c>
      <c r="B13059" s="223" t="s">
        <v>16592</v>
      </c>
    </row>
    <row r="13060" spans="1:2">
      <c r="A13060" s="223" t="s">
        <v>3179</v>
      </c>
      <c r="B13060" s="223" t="s">
        <v>16593</v>
      </c>
    </row>
    <row r="13061" spans="1:2">
      <c r="A13061" s="223" t="s">
        <v>40606</v>
      </c>
      <c r="B13061" s="223" t="s">
        <v>16594</v>
      </c>
    </row>
    <row r="13062" spans="1:2">
      <c r="A13062" s="223" t="s">
        <v>40607</v>
      </c>
      <c r="B13062" s="223" t="s">
        <v>16595</v>
      </c>
    </row>
    <row r="13063" spans="1:2">
      <c r="A13063" s="223" t="s">
        <v>40605</v>
      </c>
      <c r="B13063" s="223" t="s">
        <v>16596</v>
      </c>
    </row>
    <row r="13064" spans="1:2">
      <c r="A13064" s="223" t="s">
        <v>0</v>
      </c>
      <c r="B13064" s="223" t="s">
        <v>16597</v>
      </c>
    </row>
    <row r="13065" spans="1:2">
      <c r="A13065" s="223" t="s">
        <v>1</v>
      </c>
      <c r="B13065" s="223" t="s">
        <v>16598</v>
      </c>
    </row>
    <row r="13066" spans="1:2">
      <c r="A13066" s="223" t="s">
        <v>40605</v>
      </c>
      <c r="B13066" s="223" t="s">
        <v>16599</v>
      </c>
    </row>
    <row r="13067" spans="1:2">
      <c r="A13067" s="223" t="s">
        <v>3179</v>
      </c>
      <c r="B13067" s="223" t="s">
        <v>16600</v>
      </c>
    </row>
    <row r="13068" spans="1:2">
      <c r="A13068" s="223" t="s">
        <v>1</v>
      </c>
      <c r="B13068" s="223" t="s">
        <v>16601</v>
      </c>
    </row>
    <row r="13069" spans="1:2">
      <c r="A13069" s="223" t="s">
        <v>1</v>
      </c>
      <c r="B13069" s="223" t="s">
        <v>16602</v>
      </c>
    </row>
    <row r="13070" spans="1:2">
      <c r="A13070" s="223" t="s">
        <v>40607</v>
      </c>
      <c r="B13070" s="223" t="s">
        <v>16603</v>
      </c>
    </row>
    <row r="13071" spans="1:2">
      <c r="A13071" s="223" t="s">
        <v>1</v>
      </c>
      <c r="B13071" s="223" t="s">
        <v>16604</v>
      </c>
    </row>
    <row r="13072" spans="1:2">
      <c r="A13072" s="223" t="s">
        <v>3179</v>
      </c>
      <c r="B13072" s="223" t="s">
        <v>16605</v>
      </c>
    </row>
    <row r="13073" spans="1:2">
      <c r="A13073" s="223" t="s">
        <v>1</v>
      </c>
      <c r="B13073" s="223" t="s">
        <v>16606</v>
      </c>
    </row>
    <row r="13074" spans="1:2">
      <c r="A13074" s="223" t="s">
        <v>0</v>
      </c>
      <c r="B13074" s="223" t="s">
        <v>16607</v>
      </c>
    </row>
    <row r="13075" spans="1:2">
      <c r="A13075" s="223" t="s">
        <v>1</v>
      </c>
      <c r="B13075" s="223" t="s">
        <v>16608</v>
      </c>
    </row>
    <row r="13076" spans="1:2">
      <c r="A13076" s="223" t="s">
        <v>40607</v>
      </c>
      <c r="B13076" s="223" t="s">
        <v>16609</v>
      </c>
    </row>
    <row r="13077" spans="1:2">
      <c r="A13077" s="223" t="s">
        <v>0</v>
      </c>
      <c r="B13077" s="223" t="s">
        <v>16610</v>
      </c>
    </row>
    <row r="13078" spans="1:2">
      <c r="A13078" s="223" t="s">
        <v>3179</v>
      </c>
      <c r="B13078" s="223" t="s">
        <v>16611</v>
      </c>
    </row>
    <row r="13079" spans="1:2">
      <c r="A13079" s="223" t="s">
        <v>1</v>
      </c>
      <c r="B13079" s="223" t="s">
        <v>16612</v>
      </c>
    </row>
    <row r="13080" spans="1:2">
      <c r="A13080" s="223" t="s">
        <v>1</v>
      </c>
      <c r="B13080" s="223" t="s">
        <v>16613</v>
      </c>
    </row>
    <row r="13081" spans="1:2">
      <c r="A13081" s="223" t="s">
        <v>40607</v>
      </c>
      <c r="B13081" s="223" t="s">
        <v>16614</v>
      </c>
    </row>
    <row r="13082" spans="1:2">
      <c r="A13082" s="223" t="s">
        <v>3179</v>
      </c>
      <c r="B13082" s="223" t="s">
        <v>16615</v>
      </c>
    </row>
    <row r="13083" spans="1:2">
      <c r="A13083" s="223" t="s">
        <v>40607</v>
      </c>
      <c r="B13083" s="223" t="s">
        <v>16616</v>
      </c>
    </row>
    <row r="13084" spans="1:2">
      <c r="A13084" s="223" t="s">
        <v>3179</v>
      </c>
      <c r="B13084" s="223" t="s">
        <v>16617</v>
      </c>
    </row>
    <row r="13085" spans="1:2">
      <c r="A13085" s="223" t="s">
        <v>3179</v>
      </c>
      <c r="B13085" s="223" t="s">
        <v>16618</v>
      </c>
    </row>
    <row r="13086" spans="1:2">
      <c r="A13086" s="223" t="s">
        <v>0</v>
      </c>
      <c r="B13086" s="223" t="s">
        <v>16619</v>
      </c>
    </row>
    <row r="13087" spans="1:2">
      <c r="A13087" s="223" t="s">
        <v>40608</v>
      </c>
      <c r="B13087" s="223" t="s">
        <v>16620</v>
      </c>
    </row>
    <row r="13088" spans="1:2">
      <c r="A13088" s="223" t="s">
        <v>1</v>
      </c>
      <c r="B13088" s="223" t="s">
        <v>16621</v>
      </c>
    </row>
    <row r="13089" spans="1:2">
      <c r="A13089" s="223" t="s">
        <v>40608</v>
      </c>
      <c r="B13089" s="223" t="s">
        <v>16622</v>
      </c>
    </row>
    <row r="13090" spans="1:2">
      <c r="A13090" s="223" t="s">
        <v>1</v>
      </c>
      <c r="B13090" s="223" t="s">
        <v>16623</v>
      </c>
    </row>
    <row r="13091" spans="1:2">
      <c r="A13091" s="223" t="s">
        <v>1</v>
      </c>
      <c r="B13091" s="223" t="s">
        <v>16624</v>
      </c>
    </row>
    <row r="13092" spans="1:2">
      <c r="A13092" s="223" t="s">
        <v>40606</v>
      </c>
      <c r="B13092" s="223" t="s">
        <v>16625</v>
      </c>
    </row>
    <row r="13093" spans="1:2">
      <c r="A13093" s="223" t="s">
        <v>0</v>
      </c>
      <c r="B13093" s="223" t="s">
        <v>16626</v>
      </c>
    </row>
    <row r="13094" spans="1:2">
      <c r="A13094" s="223" t="s">
        <v>3179</v>
      </c>
      <c r="B13094" s="223" t="s">
        <v>16627</v>
      </c>
    </row>
    <row r="13095" spans="1:2">
      <c r="A13095" s="223" t="s">
        <v>3179</v>
      </c>
      <c r="B13095" s="223" t="s">
        <v>16628</v>
      </c>
    </row>
    <row r="13096" spans="1:2">
      <c r="A13096" s="223" t="s">
        <v>40607</v>
      </c>
      <c r="B13096" s="223" t="s">
        <v>16629</v>
      </c>
    </row>
    <row r="13097" spans="1:2">
      <c r="A13097" s="223" t="s">
        <v>3179</v>
      </c>
      <c r="B13097" s="223" t="s">
        <v>16630</v>
      </c>
    </row>
    <row r="13098" spans="1:2">
      <c r="A13098" s="223" t="s">
        <v>1</v>
      </c>
      <c r="B13098" s="223" t="s">
        <v>16631</v>
      </c>
    </row>
    <row r="13099" spans="1:2">
      <c r="A13099" s="223" t="s">
        <v>0</v>
      </c>
      <c r="B13099" s="223" t="s">
        <v>16632</v>
      </c>
    </row>
    <row r="13100" spans="1:2">
      <c r="A13100" s="223" t="s">
        <v>0</v>
      </c>
      <c r="B13100" s="223" t="s">
        <v>16633</v>
      </c>
    </row>
    <row r="13101" spans="1:2">
      <c r="A13101" s="223" t="s">
        <v>0</v>
      </c>
      <c r="B13101" s="223" t="s">
        <v>16634</v>
      </c>
    </row>
    <row r="13102" spans="1:2">
      <c r="A13102" s="223" t="s">
        <v>1</v>
      </c>
      <c r="B13102" s="223" t="s">
        <v>16635</v>
      </c>
    </row>
    <row r="13103" spans="1:2">
      <c r="A13103" s="223" t="s">
        <v>40607</v>
      </c>
      <c r="B13103" s="223" t="s">
        <v>16636</v>
      </c>
    </row>
    <row r="13104" spans="1:2">
      <c r="A13104" s="223" t="s">
        <v>0</v>
      </c>
      <c r="B13104" s="223" t="s">
        <v>16637</v>
      </c>
    </row>
    <row r="13105" spans="1:2">
      <c r="A13105" s="223" t="s">
        <v>1</v>
      </c>
      <c r="B13105" s="223" t="s">
        <v>16638</v>
      </c>
    </row>
    <row r="13106" spans="1:2">
      <c r="A13106" s="223" t="s">
        <v>1</v>
      </c>
      <c r="B13106" s="223" t="s">
        <v>16639</v>
      </c>
    </row>
    <row r="13107" spans="1:2">
      <c r="A13107" s="223" t="s">
        <v>1</v>
      </c>
      <c r="B13107" s="223" t="s">
        <v>16640</v>
      </c>
    </row>
    <row r="13108" spans="1:2">
      <c r="A13108" s="223" t="s">
        <v>40606</v>
      </c>
      <c r="B13108" s="223" t="s">
        <v>16641</v>
      </c>
    </row>
    <row r="13109" spans="1:2">
      <c r="A13109" s="223" t="s">
        <v>1</v>
      </c>
      <c r="B13109" s="223" t="s">
        <v>16642</v>
      </c>
    </row>
    <row r="13110" spans="1:2">
      <c r="A13110" s="223" t="s">
        <v>3179</v>
      </c>
      <c r="B13110" s="223" t="s">
        <v>16643</v>
      </c>
    </row>
    <row r="13111" spans="1:2">
      <c r="A13111" s="223" t="s">
        <v>0</v>
      </c>
      <c r="B13111" s="223" t="s">
        <v>16644</v>
      </c>
    </row>
    <row r="13112" spans="1:2">
      <c r="A13112" s="223" t="s">
        <v>40607</v>
      </c>
      <c r="B13112" s="223" t="s">
        <v>16645</v>
      </c>
    </row>
    <row r="13113" spans="1:2">
      <c r="A13113" s="223" t="s">
        <v>1</v>
      </c>
      <c r="B13113" s="223" t="s">
        <v>16646</v>
      </c>
    </row>
    <row r="13114" spans="1:2">
      <c r="A13114" s="223" t="s">
        <v>3179</v>
      </c>
      <c r="B13114" s="223" t="s">
        <v>16647</v>
      </c>
    </row>
    <row r="13115" spans="1:2">
      <c r="A13115" s="223" t="s">
        <v>3179</v>
      </c>
      <c r="B13115" s="223" t="s">
        <v>16648</v>
      </c>
    </row>
    <row r="13116" spans="1:2">
      <c r="A13116" s="223" t="s">
        <v>0</v>
      </c>
      <c r="B13116" s="223" t="s">
        <v>16649</v>
      </c>
    </row>
    <row r="13117" spans="1:2">
      <c r="A13117" s="223" t="s">
        <v>0</v>
      </c>
      <c r="B13117" s="223" t="s">
        <v>16650</v>
      </c>
    </row>
    <row r="13118" spans="1:2">
      <c r="A13118" s="223" t="s">
        <v>40606</v>
      </c>
      <c r="B13118" s="223" t="s">
        <v>16651</v>
      </c>
    </row>
    <row r="13119" spans="1:2">
      <c r="A13119" s="223" t="s">
        <v>40607</v>
      </c>
      <c r="B13119" s="223" t="s">
        <v>16652</v>
      </c>
    </row>
    <row r="13120" spans="1:2">
      <c r="A13120" s="223" t="s">
        <v>0</v>
      </c>
      <c r="B13120" s="223" t="s">
        <v>16653</v>
      </c>
    </row>
    <row r="13121" spans="1:2">
      <c r="A13121" s="223" t="s">
        <v>40606</v>
      </c>
      <c r="B13121" s="223" t="s">
        <v>16654</v>
      </c>
    </row>
    <row r="13122" spans="1:2">
      <c r="A13122" s="223" t="s">
        <v>40607</v>
      </c>
      <c r="B13122" s="223" t="s">
        <v>16655</v>
      </c>
    </row>
    <row r="13123" spans="1:2">
      <c r="A13123" s="223" t="s">
        <v>1</v>
      </c>
      <c r="B13123" s="223" t="s">
        <v>16656</v>
      </c>
    </row>
    <row r="13124" spans="1:2">
      <c r="A13124" s="223" t="s">
        <v>1</v>
      </c>
      <c r="B13124" s="223" t="s">
        <v>16657</v>
      </c>
    </row>
    <row r="13125" spans="1:2">
      <c r="A13125" s="223" t="s">
        <v>40608</v>
      </c>
      <c r="B13125" s="223" t="s">
        <v>16658</v>
      </c>
    </row>
    <row r="13126" spans="1:2">
      <c r="A13126" s="223" t="s">
        <v>1</v>
      </c>
      <c r="B13126" s="223" t="s">
        <v>16659</v>
      </c>
    </row>
    <row r="13127" spans="1:2">
      <c r="A13127" s="223" t="s">
        <v>3179</v>
      </c>
      <c r="B13127" s="223" t="s">
        <v>16660</v>
      </c>
    </row>
    <row r="13128" spans="1:2">
      <c r="A13128" s="223" t="s">
        <v>1</v>
      </c>
      <c r="B13128" s="223" t="s">
        <v>16661</v>
      </c>
    </row>
    <row r="13129" spans="1:2">
      <c r="A13129" s="223" t="s">
        <v>3179</v>
      </c>
      <c r="B13129" s="223" t="s">
        <v>16662</v>
      </c>
    </row>
    <row r="13130" spans="1:2">
      <c r="A13130" s="223" t="s">
        <v>3179</v>
      </c>
      <c r="B13130" s="223" t="s">
        <v>16663</v>
      </c>
    </row>
    <row r="13131" spans="1:2">
      <c r="A13131" s="223" t="s">
        <v>0</v>
      </c>
      <c r="B13131" s="223" t="s">
        <v>16664</v>
      </c>
    </row>
    <row r="13132" spans="1:2">
      <c r="A13132" s="223" t="s">
        <v>0</v>
      </c>
      <c r="B13132" s="223" t="s">
        <v>16665</v>
      </c>
    </row>
    <row r="13133" spans="1:2">
      <c r="A13133" s="223" t="s">
        <v>3179</v>
      </c>
      <c r="B13133" s="223" t="s">
        <v>16666</v>
      </c>
    </row>
    <row r="13134" spans="1:2">
      <c r="A13134" s="223" t="s">
        <v>3179</v>
      </c>
      <c r="B13134" s="223" t="s">
        <v>16667</v>
      </c>
    </row>
    <row r="13135" spans="1:2">
      <c r="A13135" s="223" t="s">
        <v>1</v>
      </c>
      <c r="B13135" s="223" t="s">
        <v>16668</v>
      </c>
    </row>
    <row r="13136" spans="1:2">
      <c r="A13136" s="223" t="s">
        <v>40608</v>
      </c>
      <c r="B13136" s="223" t="s">
        <v>16669</v>
      </c>
    </row>
    <row r="13137" spans="1:2">
      <c r="A13137" s="223" t="s">
        <v>40607</v>
      </c>
      <c r="B13137" s="223" t="s">
        <v>16670</v>
      </c>
    </row>
    <row r="13138" spans="1:2">
      <c r="A13138" s="223" t="s">
        <v>1</v>
      </c>
      <c r="B13138" s="223" t="s">
        <v>16671</v>
      </c>
    </row>
    <row r="13139" spans="1:2">
      <c r="A13139" s="223" t="s">
        <v>3179</v>
      </c>
      <c r="B13139" s="223" t="s">
        <v>16672</v>
      </c>
    </row>
    <row r="13140" spans="1:2">
      <c r="A13140" s="223" t="s">
        <v>0</v>
      </c>
      <c r="B13140" s="223" t="s">
        <v>16673</v>
      </c>
    </row>
    <row r="13141" spans="1:2">
      <c r="A13141" s="223" t="s">
        <v>40607</v>
      </c>
      <c r="B13141" s="223" t="s">
        <v>16674</v>
      </c>
    </row>
    <row r="13142" spans="1:2">
      <c r="A13142" s="223" t="s">
        <v>40607</v>
      </c>
      <c r="B13142" s="223" t="s">
        <v>16675</v>
      </c>
    </row>
    <row r="13143" spans="1:2">
      <c r="A13143" s="223" t="s">
        <v>0</v>
      </c>
      <c r="B13143" s="223" t="s">
        <v>16676</v>
      </c>
    </row>
    <row r="13144" spans="1:2">
      <c r="A13144" s="223" t="s">
        <v>0</v>
      </c>
      <c r="B13144" s="223" t="s">
        <v>16677</v>
      </c>
    </row>
    <row r="13145" spans="1:2">
      <c r="A13145" s="223" t="s">
        <v>3179</v>
      </c>
      <c r="B13145" s="223" t="s">
        <v>16678</v>
      </c>
    </row>
    <row r="13146" spans="1:2">
      <c r="A13146" s="223" t="s">
        <v>0</v>
      </c>
      <c r="B13146" s="223" t="s">
        <v>16679</v>
      </c>
    </row>
    <row r="13147" spans="1:2">
      <c r="A13147" s="223" t="s">
        <v>1</v>
      </c>
      <c r="B13147" s="223" t="s">
        <v>16680</v>
      </c>
    </row>
    <row r="13148" spans="1:2">
      <c r="A13148" s="223" t="s">
        <v>1</v>
      </c>
      <c r="B13148" s="223" t="s">
        <v>16681</v>
      </c>
    </row>
    <row r="13149" spans="1:2">
      <c r="A13149" s="223" t="s">
        <v>1</v>
      </c>
      <c r="B13149" s="223" t="s">
        <v>16682</v>
      </c>
    </row>
    <row r="13150" spans="1:2">
      <c r="A13150" s="223" t="s">
        <v>40605</v>
      </c>
      <c r="B13150" s="223" t="s">
        <v>16683</v>
      </c>
    </row>
    <row r="13151" spans="1:2">
      <c r="A13151" s="223" t="s">
        <v>1</v>
      </c>
      <c r="B13151" s="223" t="s">
        <v>16684</v>
      </c>
    </row>
    <row r="13152" spans="1:2">
      <c r="A13152" s="223" t="s">
        <v>1</v>
      </c>
      <c r="B13152" s="223" t="s">
        <v>16685</v>
      </c>
    </row>
    <row r="13153" spans="1:2">
      <c r="A13153" s="223" t="s">
        <v>40607</v>
      </c>
      <c r="B13153" s="223" t="s">
        <v>16686</v>
      </c>
    </row>
    <row r="13154" spans="1:2">
      <c r="A13154" s="223" t="s">
        <v>40607</v>
      </c>
      <c r="B13154" s="223" t="s">
        <v>16687</v>
      </c>
    </row>
    <row r="13155" spans="1:2">
      <c r="A13155" s="223" t="s">
        <v>40607</v>
      </c>
      <c r="B13155" s="223" t="s">
        <v>16688</v>
      </c>
    </row>
    <row r="13156" spans="1:2">
      <c r="A13156" s="223" t="s">
        <v>40607</v>
      </c>
      <c r="B13156" s="223" t="s">
        <v>16689</v>
      </c>
    </row>
    <row r="13157" spans="1:2">
      <c r="A13157" s="223" t="s">
        <v>3179</v>
      </c>
      <c r="B13157" s="223" t="s">
        <v>16690</v>
      </c>
    </row>
    <row r="13158" spans="1:2">
      <c r="A13158" s="223" t="s">
        <v>1</v>
      </c>
      <c r="B13158" s="223" t="s">
        <v>16691</v>
      </c>
    </row>
    <row r="13159" spans="1:2">
      <c r="A13159" s="223" t="s">
        <v>3179</v>
      </c>
      <c r="B13159" s="223" t="s">
        <v>16692</v>
      </c>
    </row>
    <row r="13160" spans="1:2">
      <c r="A13160" s="223" t="s">
        <v>0</v>
      </c>
      <c r="B13160" s="223" t="s">
        <v>16693</v>
      </c>
    </row>
    <row r="13161" spans="1:2">
      <c r="A13161" s="223" t="s">
        <v>0</v>
      </c>
      <c r="B13161" s="223" t="s">
        <v>16694</v>
      </c>
    </row>
    <row r="13162" spans="1:2">
      <c r="A13162" s="223" t="s">
        <v>1</v>
      </c>
      <c r="B13162" s="223" t="s">
        <v>16695</v>
      </c>
    </row>
    <row r="13163" spans="1:2">
      <c r="A13163" s="223" t="s">
        <v>3179</v>
      </c>
      <c r="B13163" s="223" t="s">
        <v>16696</v>
      </c>
    </row>
    <row r="13164" spans="1:2">
      <c r="A13164" s="223" t="s">
        <v>1</v>
      </c>
      <c r="B13164" s="223" t="s">
        <v>16697</v>
      </c>
    </row>
    <row r="13165" spans="1:2">
      <c r="A13165" s="223" t="s">
        <v>40605</v>
      </c>
      <c r="B13165" s="223" t="s">
        <v>16698</v>
      </c>
    </row>
    <row r="13166" spans="1:2">
      <c r="A13166" s="223" t="s">
        <v>1</v>
      </c>
      <c r="B13166" s="223" t="s">
        <v>16699</v>
      </c>
    </row>
    <row r="13167" spans="1:2">
      <c r="A13167" s="223" t="s">
        <v>3179</v>
      </c>
      <c r="B13167" s="223" t="s">
        <v>16700</v>
      </c>
    </row>
    <row r="13168" spans="1:2">
      <c r="A13168" s="223" t="s">
        <v>40607</v>
      </c>
      <c r="B13168" s="223" t="s">
        <v>16701</v>
      </c>
    </row>
    <row r="13169" spans="1:2">
      <c r="A13169" s="223" t="s">
        <v>1</v>
      </c>
      <c r="B13169" s="223" t="s">
        <v>16702</v>
      </c>
    </row>
    <row r="13170" spans="1:2">
      <c r="A13170" s="223" t="s">
        <v>1</v>
      </c>
      <c r="B13170" s="223" t="s">
        <v>16703</v>
      </c>
    </row>
    <row r="13171" spans="1:2">
      <c r="A13171" s="223" t="s">
        <v>40605</v>
      </c>
      <c r="B13171" s="223" t="s">
        <v>16704</v>
      </c>
    </row>
    <row r="13172" spans="1:2">
      <c r="A13172" s="223" t="s">
        <v>1</v>
      </c>
      <c r="B13172" s="223" t="s">
        <v>16705</v>
      </c>
    </row>
    <row r="13173" spans="1:2">
      <c r="A13173" s="223" t="s">
        <v>40605</v>
      </c>
      <c r="B13173" s="223" t="s">
        <v>16706</v>
      </c>
    </row>
    <row r="13174" spans="1:2">
      <c r="A13174" s="223" t="s">
        <v>40607</v>
      </c>
      <c r="B13174" s="223" t="s">
        <v>16707</v>
      </c>
    </row>
    <row r="13175" spans="1:2">
      <c r="A13175" s="223" t="s">
        <v>1</v>
      </c>
      <c r="B13175" s="223" t="s">
        <v>16708</v>
      </c>
    </row>
    <row r="13176" spans="1:2">
      <c r="A13176" s="223" t="s">
        <v>40606</v>
      </c>
      <c r="B13176" s="223" t="s">
        <v>16709</v>
      </c>
    </row>
    <row r="13177" spans="1:2">
      <c r="A13177" s="223" t="s">
        <v>0</v>
      </c>
      <c r="B13177" s="223" t="s">
        <v>16710</v>
      </c>
    </row>
    <row r="13178" spans="1:2">
      <c r="A13178" s="223" t="s">
        <v>1</v>
      </c>
      <c r="B13178" s="223" t="s">
        <v>16711</v>
      </c>
    </row>
    <row r="13179" spans="1:2">
      <c r="A13179" s="223" t="s">
        <v>1</v>
      </c>
      <c r="B13179" s="223" t="s">
        <v>16712</v>
      </c>
    </row>
    <row r="13180" spans="1:2">
      <c r="A13180" s="223" t="s">
        <v>40607</v>
      </c>
      <c r="B13180" s="223" t="s">
        <v>16713</v>
      </c>
    </row>
    <row r="13181" spans="1:2">
      <c r="A13181" s="223" t="s">
        <v>1</v>
      </c>
      <c r="B13181" s="223" t="s">
        <v>16714</v>
      </c>
    </row>
    <row r="13182" spans="1:2">
      <c r="A13182" s="223" t="s">
        <v>40607</v>
      </c>
      <c r="B13182" s="223" t="s">
        <v>16715</v>
      </c>
    </row>
    <row r="13183" spans="1:2">
      <c r="A13183" s="223" t="s">
        <v>40605</v>
      </c>
      <c r="B13183" s="223" t="s">
        <v>16716</v>
      </c>
    </row>
    <row r="13184" spans="1:2">
      <c r="A13184" s="223" t="s">
        <v>40607</v>
      </c>
      <c r="B13184" s="223" t="s">
        <v>16717</v>
      </c>
    </row>
    <row r="13185" spans="1:2">
      <c r="A13185" s="223" t="s">
        <v>1</v>
      </c>
      <c r="B13185" s="223" t="s">
        <v>16718</v>
      </c>
    </row>
    <row r="13186" spans="1:2">
      <c r="A13186" s="223" t="s">
        <v>1</v>
      </c>
      <c r="B13186" s="223" t="s">
        <v>16719</v>
      </c>
    </row>
    <row r="13187" spans="1:2">
      <c r="A13187" s="223" t="s">
        <v>40607</v>
      </c>
      <c r="B13187" s="223" t="s">
        <v>16720</v>
      </c>
    </row>
    <row r="13188" spans="1:2">
      <c r="A13188" s="223" t="s">
        <v>0</v>
      </c>
      <c r="B13188" s="223" t="s">
        <v>16721</v>
      </c>
    </row>
    <row r="13189" spans="1:2">
      <c r="A13189" s="223" t="s">
        <v>3179</v>
      </c>
      <c r="B13189" s="223" t="s">
        <v>16722</v>
      </c>
    </row>
    <row r="13190" spans="1:2">
      <c r="A13190" s="223" t="s">
        <v>3179</v>
      </c>
      <c r="B13190" s="223" t="s">
        <v>16723</v>
      </c>
    </row>
    <row r="13191" spans="1:2">
      <c r="A13191" s="223" t="s">
        <v>1</v>
      </c>
      <c r="B13191" s="223" t="s">
        <v>16724</v>
      </c>
    </row>
    <row r="13192" spans="1:2">
      <c r="A13192" s="223" t="s">
        <v>1</v>
      </c>
      <c r="B13192" s="223" t="s">
        <v>16725</v>
      </c>
    </row>
    <row r="13193" spans="1:2">
      <c r="A13193" s="223" t="s">
        <v>40606</v>
      </c>
      <c r="B13193" s="223" t="s">
        <v>16726</v>
      </c>
    </row>
    <row r="13194" spans="1:2">
      <c r="A13194" s="223" t="s">
        <v>1</v>
      </c>
      <c r="B13194" s="223" t="s">
        <v>16727</v>
      </c>
    </row>
    <row r="13195" spans="1:2">
      <c r="A13195" s="223" t="s">
        <v>3179</v>
      </c>
      <c r="B13195" s="223" t="s">
        <v>16728</v>
      </c>
    </row>
    <row r="13196" spans="1:2">
      <c r="A13196" s="223" t="s">
        <v>40608</v>
      </c>
      <c r="B13196" s="223" t="s">
        <v>16729</v>
      </c>
    </row>
    <row r="13197" spans="1:2">
      <c r="A13197" s="223" t="s">
        <v>1</v>
      </c>
      <c r="B13197" s="223" t="s">
        <v>16730</v>
      </c>
    </row>
    <row r="13198" spans="1:2">
      <c r="A13198" s="223" t="s">
        <v>40607</v>
      </c>
      <c r="B13198" s="223" t="s">
        <v>16731</v>
      </c>
    </row>
    <row r="13199" spans="1:2">
      <c r="A13199" s="223" t="s">
        <v>1</v>
      </c>
      <c r="B13199" s="223" t="s">
        <v>16732</v>
      </c>
    </row>
    <row r="13200" spans="1:2">
      <c r="A13200" s="223" t="s">
        <v>1</v>
      </c>
      <c r="B13200" s="223" t="s">
        <v>16733</v>
      </c>
    </row>
    <row r="13201" spans="1:2">
      <c r="A13201" s="223" t="s">
        <v>1</v>
      </c>
      <c r="B13201" s="223" t="s">
        <v>16734</v>
      </c>
    </row>
    <row r="13202" spans="1:2">
      <c r="A13202" s="223" t="s">
        <v>1</v>
      </c>
      <c r="B13202" s="223" t="s">
        <v>16735</v>
      </c>
    </row>
    <row r="13203" spans="1:2">
      <c r="A13203" s="223" t="s">
        <v>40607</v>
      </c>
      <c r="B13203" s="223" t="s">
        <v>16736</v>
      </c>
    </row>
    <row r="13204" spans="1:2">
      <c r="A13204" s="223" t="s">
        <v>1</v>
      </c>
      <c r="B13204" s="223" t="s">
        <v>16737</v>
      </c>
    </row>
    <row r="13205" spans="1:2">
      <c r="A13205" s="223" t="s">
        <v>3179</v>
      </c>
      <c r="B13205" s="223" t="s">
        <v>16738</v>
      </c>
    </row>
    <row r="13206" spans="1:2">
      <c r="A13206" s="223" t="s">
        <v>1</v>
      </c>
      <c r="B13206" s="223" t="s">
        <v>16739</v>
      </c>
    </row>
    <row r="13207" spans="1:2">
      <c r="A13207" s="223" t="s">
        <v>3179</v>
      </c>
      <c r="B13207" s="223" t="s">
        <v>16740</v>
      </c>
    </row>
    <row r="13208" spans="1:2">
      <c r="A13208" s="223" t="s">
        <v>3179</v>
      </c>
      <c r="B13208" s="223" t="s">
        <v>16741</v>
      </c>
    </row>
    <row r="13209" spans="1:2">
      <c r="A13209" s="223" t="s">
        <v>40607</v>
      </c>
      <c r="B13209" s="223" t="s">
        <v>16742</v>
      </c>
    </row>
    <row r="13210" spans="1:2">
      <c r="A13210" s="223" t="s">
        <v>1</v>
      </c>
      <c r="B13210" s="223" t="s">
        <v>16743</v>
      </c>
    </row>
    <row r="13211" spans="1:2">
      <c r="A13211" s="223" t="s">
        <v>1</v>
      </c>
      <c r="B13211" s="223" t="s">
        <v>16744</v>
      </c>
    </row>
    <row r="13212" spans="1:2">
      <c r="A13212" s="223" t="s">
        <v>1</v>
      </c>
      <c r="B13212" s="223" t="s">
        <v>16745</v>
      </c>
    </row>
    <row r="13213" spans="1:2">
      <c r="A13213" s="223" t="s">
        <v>3179</v>
      </c>
      <c r="B13213" s="223" t="s">
        <v>16746</v>
      </c>
    </row>
    <row r="13214" spans="1:2">
      <c r="A13214" s="223" t="s">
        <v>0</v>
      </c>
      <c r="B13214" s="223" t="s">
        <v>16747</v>
      </c>
    </row>
    <row r="13215" spans="1:2">
      <c r="A13215" s="223" t="s">
        <v>1</v>
      </c>
      <c r="B13215" s="223" t="s">
        <v>16748</v>
      </c>
    </row>
    <row r="13216" spans="1:2">
      <c r="A13216" s="223" t="s">
        <v>40607</v>
      </c>
      <c r="B13216" s="223" t="s">
        <v>16749</v>
      </c>
    </row>
    <row r="13217" spans="1:2">
      <c r="A13217" s="223" t="s">
        <v>1</v>
      </c>
      <c r="B13217" s="223" t="s">
        <v>16750</v>
      </c>
    </row>
    <row r="13218" spans="1:2">
      <c r="A13218" s="223" t="s">
        <v>0</v>
      </c>
      <c r="B13218" s="223" t="s">
        <v>16751</v>
      </c>
    </row>
    <row r="13219" spans="1:2">
      <c r="A13219" s="223" t="s">
        <v>40605</v>
      </c>
      <c r="B13219" s="223" t="s">
        <v>16752</v>
      </c>
    </row>
    <row r="13220" spans="1:2">
      <c r="A13220" s="223" t="s">
        <v>0</v>
      </c>
      <c r="B13220" s="223" t="s">
        <v>16753</v>
      </c>
    </row>
    <row r="13221" spans="1:2">
      <c r="A13221" s="223" t="s">
        <v>40607</v>
      </c>
      <c r="B13221" s="223" t="s">
        <v>16754</v>
      </c>
    </row>
    <row r="13222" spans="1:2">
      <c r="A13222" s="223" t="s">
        <v>40605</v>
      </c>
      <c r="B13222" s="223" t="s">
        <v>16755</v>
      </c>
    </row>
    <row r="13223" spans="1:2">
      <c r="A13223" s="223" t="s">
        <v>1</v>
      </c>
      <c r="B13223" s="223" t="s">
        <v>16756</v>
      </c>
    </row>
    <row r="13224" spans="1:2">
      <c r="A13224" s="223" t="s">
        <v>40605</v>
      </c>
      <c r="B13224" s="223" t="s">
        <v>16757</v>
      </c>
    </row>
    <row r="13225" spans="1:2">
      <c r="A13225" s="223" t="s">
        <v>40607</v>
      </c>
      <c r="B13225" s="223" t="s">
        <v>16758</v>
      </c>
    </row>
    <row r="13226" spans="1:2">
      <c r="A13226" s="223" t="s">
        <v>0</v>
      </c>
      <c r="B13226" s="223" t="s">
        <v>16759</v>
      </c>
    </row>
    <row r="13227" spans="1:2">
      <c r="A13227" s="223" t="s">
        <v>1</v>
      </c>
      <c r="B13227" s="223" t="s">
        <v>16760</v>
      </c>
    </row>
    <row r="13228" spans="1:2">
      <c r="A13228" s="223" t="s">
        <v>3179</v>
      </c>
      <c r="B13228" s="223" t="s">
        <v>16761</v>
      </c>
    </row>
    <row r="13229" spans="1:2">
      <c r="A13229" s="223" t="s">
        <v>1</v>
      </c>
      <c r="B13229" s="223" t="s">
        <v>16762</v>
      </c>
    </row>
    <row r="13230" spans="1:2">
      <c r="A13230" s="223" t="s">
        <v>1</v>
      </c>
      <c r="B13230" s="223" t="s">
        <v>16763</v>
      </c>
    </row>
    <row r="13231" spans="1:2">
      <c r="A13231" s="223" t="s">
        <v>40605</v>
      </c>
      <c r="B13231" s="223" t="s">
        <v>16764</v>
      </c>
    </row>
    <row r="13232" spans="1:2">
      <c r="A13232" s="223" t="s">
        <v>1</v>
      </c>
      <c r="B13232" s="223" t="s">
        <v>16765</v>
      </c>
    </row>
    <row r="13233" spans="1:2">
      <c r="A13233" s="223" t="s">
        <v>1</v>
      </c>
      <c r="B13233" s="223" t="s">
        <v>16766</v>
      </c>
    </row>
    <row r="13234" spans="1:2">
      <c r="A13234" s="223" t="s">
        <v>1</v>
      </c>
      <c r="B13234" s="223" t="s">
        <v>16767</v>
      </c>
    </row>
    <row r="13235" spans="1:2">
      <c r="A13235" s="223" t="s">
        <v>1</v>
      </c>
      <c r="B13235" s="223" t="s">
        <v>16768</v>
      </c>
    </row>
    <row r="13236" spans="1:2">
      <c r="A13236" s="223" t="s">
        <v>0</v>
      </c>
      <c r="B13236" s="223" t="s">
        <v>16769</v>
      </c>
    </row>
    <row r="13237" spans="1:2">
      <c r="A13237" s="223" t="s">
        <v>1</v>
      </c>
      <c r="B13237" s="223" t="s">
        <v>16770</v>
      </c>
    </row>
    <row r="13238" spans="1:2">
      <c r="A13238" s="223" t="s">
        <v>1</v>
      </c>
      <c r="B13238" s="223" t="s">
        <v>16771</v>
      </c>
    </row>
    <row r="13239" spans="1:2">
      <c r="A13239" s="223" t="s">
        <v>40607</v>
      </c>
      <c r="B13239" s="223" t="s">
        <v>16772</v>
      </c>
    </row>
    <row r="13240" spans="1:2">
      <c r="A13240" s="223" t="s">
        <v>40607</v>
      </c>
      <c r="B13240" s="223" t="s">
        <v>16773</v>
      </c>
    </row>
    <row r="13241" spans="1:2">
      <c r="A13241" s="223" t="s">
        <v>40606</v>
      </c>
      <c r="B13241" s="223" t="s">
        <v>16774</v>
      </c>
    </row>
    <row r="13242" spans="1:2">
      <c r="A13242" s="223" t="s">
        <v>40605</v>
      </c>
      <c r="B13242" s="223" t="s">
        <v>16775</v>
      </c>
    </row>
    <row r="13243" spans="1:2">
      <c r="A13243" s="223" t="s">
        <v>40608</v>
      </c>
      <c r="B13243" s="223" t="s">
        <v>16776</v>
      </c>
    </row>
    <row r="13244" spans="1:2">
      <c r="A13244" s="223" t="s">
        <v>40605</v>
      </c>
      <c r="B13244" s="223" t="s">
        <v>16777</v>
      </c>
    </row>
    <row r="13245" spans="1:2">
      <c r="A13245" s="223" t="s">
        <v>40607</v>
      </c>
      <c r="B13245" s="223" t="s">
        <v>16778</v>
      </c>
    </row>
    <row r="13246" spans="1:2">
      <c r="A13246" s="223" t="s">
        <v>3179</v>
      </c>
      <c r="B13246" s="223" t="s">
        <v>16779</v>
      </c>
    </row>
    <row r="13247" spans="1:2">
      <c r="A13247" s="223" t="s">
        <v>0</v>
      </c>
      <c r="B13247" s="223" t="s">
        <v>16780</v>
      </c>
    </row>
    <row r="13248" spans="1:2">
      <c r="A13248" s="223" t="s">
        <v>40606</v>
      </c>
      <c r="B13248" s="223" t="s">
        <v>16781</v>
      </c>
    </row>
    <row r="13249" spans="1:2">
      <c r="A13249" s="223" t="s">
        <v>1</v>
      </c>
      <c r="B13249" s="223" t="s">
        <v>16782</v>
      </c>
    </row>
    <row r="13250" spans="1:2">
      <c r="A13250" s="223" t="s">
        <v>40606</v>
      </c>
      <c r="B13250" s="223" t="s">
        <v>16783</v>
      </c>
    </row>
    <row r="13251" spans="1:2">
      <c r="A13251" s="223" t="s">
        <v>40607</v>
      </c>
      <c r="B13251" s="223" t="s">
        <v>16784</v>
      </c>
    </row>
    <row r="13252" spans="1:2">
      <c r="A13252" s="223" t="s">
        <v>40607</v>
      </c>
      <c r="B13252" s="223" t="s">
        <v>16785</v>
      </c>
    </row>
    <row r="13253" spans="1:2">
      <c r="A13253" s="223" t="s">
        <v>40607</v>
      </c>
      <c r="B13253" s="223" t="s">
        <v>16786</v>
      </c>
    </row>
    <row r="13254" spans="1:2">
      <c r="A13254" s="223" t="s">
        <v>40607</v>
      </c>
      <c r="B13254" s="223" t="s">
        <v>16787</v>
      </c>
    </row>
    <row r="13255" spans="1:2">
      <c r="A13255" s="223" t="s">
        <v>40606</v>
      </c>
      <c r="B13255" s="223" t="s">
        <v>16788</v>
      </c>
    </row>
    <row r="13256" spans="1:2">
      <c r="A13256" s="223" t="s">
        <v>40607</v>
      </c>
      <c r="B13256" s="223" t="s">
        <v>16789</v>
      </c>
    </row>
    <row r="13257" spans="1:2">
      <c r="A13257" s="223" t="s">
        <v>3179</v>
      </c>
      <c r="B13257" s="223" t="s">
        <v>16790</v>
      </c>
    </row>
    <row r="13258" spans="1:2">
      <c r="A13258" s="223" t="s">
        <v>3179</v>
      </c>
      <c r="B13258" s="223" t="s">
        <v>16791</v>
      </c>
    </row>
    <row r="13259" spans="1:2">
      <c r="A13259" s="223" t="s">
        <v>40608</v>
      </c>
      <c r="B13259" s="223" t="s">
        <v>16792</v>
      </c>
    </row>
    <row r="13260" spans="1:2">
      <c r="A13260" s="223" t="s">
        <v>40607</v>
      </c>
      <c r="B13260" s="223" t="s">
        <v>16793</v>
      </c>
    </row>
    <row r="13261" spans="1:2">
      <c r="A13261" s="223" t="s">
        <v>0</v>
      </c>
      <c r="B13261" s="223" t="s">
        <v>16794</v>
      </c>
    </row>
    <row r="13262" spans="1:2">
      <c r="A13262" s="223" t="s">
        <v>1</v>
      </c>
      <c r="B13262" s="223" t="s">
        <v>16795</v>
      </c>
    </row>
    <row r="13263" spans="1:2">
      <c r="A13263" s="223" t="s">
        <v>1</v>
      </c>
      <c r="B13263" s="223" t="s">
        <v>16796</v>
      </c>
    </row>
    <row r="13264" spans="1:2">
      <c r="A13264" s="223" t="s">
        <v>1</v>
      </c>
      <c r="B13264" s="223" t="s">
        <v>16797</v>
      </c>
    </row>
    <row r="13265" spans="1:2">
      <c r="A13265" s="223" t="s">
        <v>40606</v>
      </c>
      <c r="B13265" s="223" t="s">
        <v>16798</v>
      </c>
    </row>
    <row r="13266" spans="1:2">
      <c r="A13266" s="223" t="s">
        <v>1</v>
      </c>
      <c r="B13266" s="223" t="s">
        <v>16799</v>
      </c>
    </row>
    <row r="13267" spans="1:2">
      <c r="A13267" s="223" t="s">
        <v>1</v>
      </c>
      <c r="B13267" s="223" t="s">
        <v>16800</v>
      </c>
    </row>
    <row r="13268" spans="1:2">
      <c r="A13268" s="223" t="s">
        <v>40607</v>
      </c>
      <c r="B13268" s="223" t="s">
        <v>16801</v>
      </c>
    </row>
    <row r="13269" spans="1:2">
      <c r="A13269" s="223" t="s">
        <v>40607</v>
      </c>
      <c r="B13269" s="223" t="s">
        <v>16802</v>
      </c>
    </row>
    <row r="13270" spans="1:2">
      <c r="A13270" s="223" t="s">
        <v>0</v>
      </c>
      <c r="B13270" s="223" t="s">
        <v>16803</v>
      </c>
    </row>
    <row r="13271" spans="1:2">
      <c r="A13271" s="223" t="s">
        <v>40606</v>
      </c>
      <c r="B13271" s="223" t="s">
        <v>16804</v>
      </c>
    </row>
    <row r="13272" spans="1:2">
      <c r="A13272" s="223" t="s">
        <v>3179</v>
      </c>
      <c r="B13272" s="223" t="s">
        <v>16805</v>
      </c>
    </row>
    <row r="13273" spans="1:2">
      <c r="A13273" s="223" t="s">
        <v>40607</v>
      </c>
      <c r="B13273" s="223" t="s">
        <v>16806</v>
      </c>
    </row>
    <row r="13274" spans="1:2">
      <c r="A13274" s="223" t="s">
        <v>1</v>
      </c>
      <c r="B13274" s="223" t="s">
        <v>16807</v>
      </c>
    </row>
    <row r="13275" spans="1:2">
      <c r="A13275" s="223" t="s">
        <v>1</v>
      </c>
      <c r="B13275" s="223" t="s">
        <v>16808</v>
      </c>
    </row>
    <row r="13276" spans="1:2">
      <c r="A13276" s="223" t="s">
        <v>40607</v>
      </c>
      <c r="B13276" s="223" t="s">
        <v>16809</v>
      </c>
    </row>
    <row r="13277" spans="1:2">
      <c r="A13277" s="223" t="s">
        <v>40605</v>
      </c>
      <c r="B13277" s="223" t="s">
        <v>16810</v>
      </c>
    </row>
    <row r="13278" spans="1:2">
      <c r="A13278" s="223" t="s">
        <v>40608</v>
      </c>
      <c r="B13278" s="223" t="s">
        <v>16811</v>
      </c>
    </row>
    <row r="13279" spans="1:2">
      <c r="A13279" s="223" t="s">
        <v>0</v>
      </c>
      <c r="B13279" s="223" t="s">
        <v>16812</v>
      </c>
    </row>
    <row r="13280" spans="1:2">
      <c r="A13280" s="223" t="s">
        <v>1</v>
      </c>
      <c r="B13280" s="223" t="s">
        <v>16813</v>
      </c>
    </row>
    <row r="13281" spans="1:2">
      <c r="A13281" s="223" t="s">
        <v>40605</v>
      </c>
      <c r="B13281" s="223" t="s">
        <v>16814</v>
      </c>
    </row>
    <row r="13282" spans="1:2">
      <c r="A13282" s="223" t="s">
        <v>40607</v>
      </c>
      <c r="B13282" s="223" t="s">
        <v>16815</v>
      </c>
    </row>
    <row r="13283" spans="1:2">
      <c r="A13283" s="223" t="s">
        <v>3179</v>
      </c>
      <c r="B13283" s="223" t="s">
        <v>16816</v>
      </c>
    </row>
    <row r="13284" spans="1:2">
      <c r="A13284" s="223" t="s">
        <v>1</v>
      </c>
      <c r="B13284" s="223" t="s">
        <v>16817</v>
      </c>
    </row>
    <row r="13285" spans="1:2">
      <c r="A13285" s="223" t="s">
        <v>1</v>
      </c>
      <c r="B13285" s="223" t="s">
        <v>16818</v>
      </c>
    </row>
    <row r="13286" spans="1:2">
      <c r="A13286" s="223" t="s">
        <v>3179</v>
      </c>
      <c r="B13286" s="223" t="s">
        <v>16819</v>
      </c>
    </row>
    <row r="13287" spans="1:2">
      <c r="A13287" s="223" t="s">
        <v>1</v>
      </c>
      <c r="B13287" s="223" t="s">
        <v>16820</v>
      </c>
    </row>
    <row r="13288" spans="1:2">
      <c r="A13288" s="223" t="s">
        <v>0</v>
      </c>
      <c r="B13288" s="223" t="s">
        <v>16821</v>
      </c>
    </row>
    <row r="13289" spans="1:2">
      <c r="A13289" s="223" t="s">
        <v>40607</v>
      </c>
      <c r="B13289" s="223" t="s">
        <v>16822</v>
      </c>
    </row>
    <row r="13290" spans="1:2">
      <c r="A13290" s="223" t="s">
        <v>3179</v>
      </c>
      <c r="B13290" s="223" t="s">
        <v>16823</v>
      </c>
    </row>
    <row r="13291" spans="1:2">
      <c r="A13291" s="223" t="s">
        <v>3179</v>
      </c>
      <c r="B13291" s="223" t="s">
        <v>16824</v>
      </c>
    </row>
    <row r="13292" spans="1:2">
      <c r="A13292" s="223" t="s">
        <v>40608</v>
      </c>
      <c r="B13292" s="223" t="s">
        <v>16825</v>
      </c>
    </row>
    <row r="13293" spans="1:2">
      <c r="A13293" s="223" t="s">
        <v>3179</v>
      </c>
      <c r="B13293" s="223" t="s">
        <v>16826</v>
      </c>
    </row>
    <row r="13294" spans="1:2">
      <c r="A13294" s="223" t="s">
        <v>0</v>
      </c>
      <c r="B13294" s="223" t="s">
        <v>16827</v>
      </c>
    </row>
    <row r="13295" spans="1:2">
      <c r="A13295" s="223" t="s">
        <v>3179</v>
      </c>
      <c r="B13295" s="223" t="s">
        <v>16828</v>
      </c>
    </row>
    <row r="13296" spans="1:2">
      <c r="A13296" s="223" t="s">
        <v>0</v>
      </c>
      <c r="B13296" s="223" t="s">
        <v>16829</v>
      </c>
    </row>
    <row r="13297" spans="1:2">
      <c r="A13297" s="223" t="s">
        <v>1</v>
      </c>
      <c r="B13297" s="223" t="s">
        <v>16830</v>
      </c>
    </row>
    <row r="13298" spans="1:2">
      <c r="A13298" s="223" t="s">
        <v>3179</v>
      </c>
      <c r="B13298" s="223" t="s">
        <v>16831</v>
      </c>
    </row>
    <row r="13299" spans="1:2">
      <c r="A13299" s="223" t="s">
        <v>0</v>
      </c>
      <c r="B13299" s="223" t="s">
        <v>16832</v>
      </c>
    </row>
    <row r="13300" spans="1:2">
      <c r="A13300" s="223" t="s">
        <v>0</v>
      </c>
      <c r="B13300" s="223" t="s">
        <v>16833</v>
      </c>
    </row>
    <row r="13301" spans="1:2">
      <c r="A13301" s="223" t="s">
        <v>1</v>
      </c>
      <c r="B13301" s="223" t="s">
        <v>16834</v>
      </c>
    </row>
    <row r="13302" spans="1:2">
      <c r="A13302" s="223" t="s">
        <v>0</v>
      </c>
      <c r="B13302" s="223" t="s">
        <v>16835</v>
      </c>
    </row>
    <row r="13303" spans="1:2">
      <c r="A13303" s="223" t="s">
        <v>1</v>
      </c>
      <c r="B13303" s="223" t="s">
        <v>16836</v>
      </c>
    </row>
    <row r="13304" spans="1:2">
      <c r="A13304" s="223" t="s">
        <v>0</v>
      </c>
      <c r="B13304" s="223" t="s">
        <v>16837</v>
      </c>
    </row>
    <row r="13305" spans="1:2">
      <c r="A13305" s="223" t="s">
        <v>3179</v>
      </c>
      <c r="B13305" s="223" t="s">
        <v>16838</v>
      </c>
    </row>
    <row r="13306" spans="1:2">
      <c r="A13306" s="223" t="s">
        <v>1</v>
      </c>
      <c r="B13306" s="223" t="s">
        <v>16839</v>
      </c>
    </row>
    <row r="13307" spans="1:2">
      <c r="A13307" s="223" t="s">
        <v>40608</v>
      </c>
      <c r="B13307" s="223" t="s">
        <v>16840</v>
      </c>
    </row>
    <row r="13308" spans="1:2">
      <c r="A13308" s="223" t="s">
        <v>1</v>
      </c>
      <c r="B13308" s="223" t="s">
        <v>16841</v>
      </c>
    </row>
    <row r="13309" spans="1:2">
      <c r="A13309" s="223" t="s">
        <v>40607</v>
      </c>
      <c r="B13309" s="223" t="s">
        <v>16842</v>
      </c>
    </row>
    <row r="13310" spans="1:2">
      <c r="A13310" s="223" t="s">
        <v>1</v>
      </c>
      <c r="B13310" s="223" t="s">
        <v>16843</v>
      </c>
    </row>
    <row r="13311" spans="1:2">
      <c r="A13311" s="223" t="s">
        <v>1</v>
      </c>
      <c r="B13311" s="223" t="s">
        <v>16844</v>
      </c>
    </row>
    <row r="13312" spans="1:2">
      <c r="A13312" s="223" t="s">
        <v>1</v>
      </c>
      <c r="B13312" s="223" t="s">
        <v>16845</v>
      </c>
    </row>
    <row r="13313" spans="1:2">
      <c r="A13313" s="223" t="s">
        <v>0</v>
      </c>
      <c r="B13313" s="223" t="s">
        <v>16846</v>
      </c>
    </row>
    <row r="13314" spans="1:2">
      <c r="A13314" s="223" t="s">
        <v>1</v>
      </c>
      <c r="B13314" s="223" t="s">
        <v>16847</v>
      </c>
    </row>
    <row r="13315" spans="1:2">
      <c r="A13315" s="223" t="s">
        <v>40605</v>
      </c>
      <c r="B13315" s="223" t="s">
        <v>16848</v>
      </c>
    </row>
    <row r="13316" spans="1:2">
      <c r="A13316" s="223" t="s">
        <v>3179</v>
      </c>
      <c r="B13316" s="223" t="s">
        <v>16849</v>
      </c>
    </row>
    <row r="13317" spans="1:2">
      <c r="A13317" s="223" t="s">
        <v>40606</v>
      </c>
      <c r="B13317" s="223" t="s">
        <v>16850</v>
      </c>
    </row>
    <row r="13318" spans="1:2">
      <c r="A13318" s="223" t="s">
        <v>40607</v>
      </c>
      <c r="B13318" s="223" t="s">
        <v>16851</v>
      </c>
    </row>
    <row r="13319" spans="1:2">
      <c r="A13319" s="223" t="s">
        <v>1</v>
      </c>
      <c r="B13319" s="223" t="s">
        <v>16852</v>
      </c>
    </row>
    <row r="13320" spans="1:2">
      <c r="A13320" s="223" t="s">
        <v>1</v>
      </c>
      <c r="B13320" s="223" t="s">
        <v>16853</v>
      </c>
    </row>
    <row r="13321" spans="1:2">
      <c r="A13321" s="223" t="s">
        <v>40607</v>
      </c>
      <c r="B13321" s="223" t="s">
        <v>16854</v>
      </c>
    </row>
    <row r="13322" spans="1:2">
      <c r="A13322" s="223" t="s">
        <v>40607</v>
      </c>
      <c r="B13322" s="223" t="s">
        <v>16855</v>
      </c>
    </row>
    <row r="13323" spans="1:2">
      <c r="A13323" s="223" t="s">
        <v>40605</v>
      </c>
      <c r="B13323" s="223" t="s">
        <v>16856</v>
      </c>
    </row>
    <row r="13324" spans="1:2">
      <c r="A13324" s="223" t="s">
        <v>0</v>
      </c>
      <c r="B13324" s="223" t="s">
        <v>16857</v>
      </c>
    </row>
    <row r="13325" spans="1:2">
      <c r="A13325" s="223" t="s">
        <v>1</v>
      </c>
      <c r="B13325" s="223" t="s">
        <v>16858</v>
      </c>
    </row>
    <row r="13326" spans="1:2">
      <c r="A13326" s="223" t="s">
        <v>1</v>
      </c>
      <c r="B13326" s="223" t="s">
        <v>16859</v>
      </c>
    </row>
    <row r="13327" spans="1:2">
      <c r="A13327" s="223" t="s">
        <v>1</v>
      </c>
      <c r="B13327" s="223" t="s">
        <v>16860</v>
      </c>
    </row>
    <row r="13328" spans="1:2">
      <c r="A13328" s="223" t="s">
        <v>0</v>
      </c>
      <c r="B13328" s="223" t="s">
        <v>16861</v>
      </c>
    </row>
    <row r="13329" spans="1:2">
      <c r="A13329" s="223" t="s">
        <v>40605</v>
      </c>
      <c r="B13329" s="223" t="s">
        <v>16862</v>
      </c>
    </row>
    <row r="13330" spans="1:2">
      <c r="A13330" s="223" t="s">
        <v>40606</v>
      </c>
      <c r="B13330" s="223" t="s">
        <v>16863</v>
      </c>
    </row>
    <row r="13331" spans="1:2">
      <c r="A13331" s="223" t="s">
        <v>1</v>
      </c>
      <c r="B13331" s="223" t="s">
        <v>16864</v>
      </c>
    </row>
    <row r="13332" spans="1:2">
      <c r="A13332" s="223" t="s">
        <v>0</v>
      </c>
      <c r="B13332" s="223" t="s">
        <v>16865</v>
      </c>
    </row>
    <row r="13333" spans="1:2">
      <c r="A13333" s="223" t="s">
        <v>40606</v>
      </c>
      <c r="B13333" s="223" t="s">
        <v>16866</v>
      </c>
    </row>
    <row r="13334" spans="1:2">
      <c r="A13334" s="223" t="s">
        <v>40608</v>
      </c>
      <c r="B13334" s="223" t="s">
        <v>16867</v>
      </c>
    </row>
    <row r="13335" spans="1:2">
      <c r="A13335" s="223" t="s">
        <v>40605</v>
      </c>
      <c r="B13335" s="223" t="s">
        <v>16868</v>
      </c>
    </row>
    <row r="13336" spans="1:2">
      <c r="A13336" s="223" t="s">
        <v>1</v>
      </c>
      <c r="B13336" s="223" t="s">
        <v>16869</v>
      </c>
    </row>
    <row r="13337" spans="1:2">
      <c r="A13337" s="223" t="s">
        <v>1</v>
      </c>
      <c r="B13337" s="223" t="s">
        <v>16870</v>
      </c>
    </row>
    <row r="13338" spans="1:2">
      <c r="A13338" s="223" t="s">
        <v>1</v>
      </c>
      <c r="B13338" s="223" t="s">
        <v>16871</v>
      </c>
    </row>
    <row r="13339" spans="1:2">
      <c r="A13339" s="223" t="s">
        <v>1</v>
      </c>
      <c r="B13339" s="223" t="s">
        <v>16872</v>
      </c>
    </row>
    <row r="13340" spans="1:2">
      <c r="A13340" s="223" t="s">
        <v>1</v>
      </c>
      <c r="B13340" s="223" t="s">
        <v>16873</v>
      </c>
    </row>
    <row r="13341" spans="1:2">
      <c r="A13341" s="223" t="s">
        <v>0</v>
      </c>
      <c r="B13341" s="223" t="s">
        <v>16874</v>
      </c>
    </row>
    <row r="13342" spans="1:2">
      <c r="A13342" s="223" t="s">
        <v>40607</v>
      </c>
      <c r="B13342" s="223" t="s">
        <v>16875</v>
      </c>
    </row>
    <row r="13343" spans="1:2">
      <c r="A13343" s="223" t="s">
        <v>1</v>
      </c>
      <c r="B13343" s="223" t="s">
        <v>16876</v>
      </c>
    </row>
    <row r="13344" spans="1:2">
      <c r="A13344" s="223" t="s">
        <v>40608</v>
      </c>
      <c r="B13344" s="223" t="s">
        <v>16877</v>
      </c>
    </row>
    <row r="13345" spans="1:2">
      <c r="A13345" s="223" t="s">
        <v>40607</v>
      </c>
      <c r="B13345" s="223" t="s">
        <v>16878</v>
      </c>
    </row>
    <row r="13346" spans="1:2">
      <c r="A13346" s="223" t="s">
        <v>0</v>
      </c>
      <c r="B13346" s="223" t="s">
        <v>16879</v>
      </c>
    </row>
    <row r="13347" spans="1:2">
      <c r="A13347" s="223" t="s">
        <v>40606</v>
      </c>
      <c r="B13347" s="223" t="s">
        <v>16880</v>
      </c>
    </row>
    <row r="13348" spans="1:2">
      <c r="A13348" s="223" t="s">
        <v>3179</v>
      </c>
      <c r="B13348" s="223" t="s">
        <v>16881</v>
      </c>
    </row>
    <row r="13349" spans="1:2">
      <c r="A13349" s="223" t="s">
        <v>40607</v>
      </c>
      <c r="B13349" s="223" t="s">
        <v>16882</v>
      </c>
    </row>
    <row r="13350" spans="1:2">
      <c r="A13350" s="223" t="s">
        <v>0</v>
      </c>
      <c r="B13350" s="223" t="s">
        <v>16883</v>
      </c>
    </row>
    <row r="13351" spans="1:2">
      <c r="A13351" s="223" t="s">
        <v>40608</v>
      </c>
      <c r="B13351" s="223" t="s">
        <v>16884</v>
      </c>
    </row>
    <row r="13352" spans="1:2">
      <c r="A13352" s="223" t="s">
        <v>40607</v>
      </c>
      <c r="B13352" s="223" t="s">
        <v>16885</v>
      </c>
    </row>
    <row r="13353" spans="1:2">
      <c r="A13353" s="223" t="s">
        <v>0</v>
      </c>
      <c r="B13353" s="223" t="s">
        <v>16886</v>
      </c>
    </row>
    <row r="13354" spans="1:2">
      <c r="A13354" s="223" t="s">
        <v>1</v>
      </c>
      <c r="B13354" s="223" t="s">
        <v>16887</v>
      </c>
    </row>
    <row r="13355" spans="1:2">
      <c r="A13355" s="223" t="s">
        <v>1</v>
      </c>
      <c r="B13355" s="223" t="s">
        <v>16888</v>
      </c>
    </row>
    <row r="13356" spans="1:2">
      <c r="A13356" s="223" t="s">
        <v>40607</v>
      </c>
      <c r="B13356" s="223" t="s">
        <v>16889</v>
      </c>
    </row>
    <row r="13357" spans="1:2">
      <c r="A13357" s="223" t="s">
        <v>0</v>
      </c>
      <c r="B13357" s="223" t="s">
        <v>16890</v>
      </c>
    </row>
    <row r="13358" spans="1:2">
      <c r="A13358" s="223" t="s">
        <v>3179</v>
      </c>
      <c r="B13358" s="223" t="s">
        <v>16891</v>
      </c>
    </row>
    <row r="13359" spans="1:2">
      <c r="A13359" s="223" t="s">
        <v>1</v>
      </c>
      <c r="B13359" s="223" t="s">
        <v>16892</v>
      </c>
    </row>
    <row r="13360" spans="1:2">
      <c r="A13360" s="223" t="s">
        <v>1</v>
      </c>
      <c r="B13360" s="223" t="s">
        <v>16893</v>
      </c>
    </row>
    <row r="13361" spans="1:2">
      <c r="A13361" s="223" t="s">
        <v>40607</v>
      </c>
      <c r="B13361" s="223" t="s">
        <v>16894</v>
      </c>
    </row>
    <row r="13362" spans="1:2">
      <c r="A13362" s="223" t="s">
        <v>1</v>
      </c>
      <c r="B13362" s="223" t="s">
        <v>16895</v>
      </c>
    </row>
    <row r="13363" spans="1:2">
      <c r="A13363" s="223" t="s">
        <v>0</v>
      </c>
      <c r="B13363" s="223" t="s">
        <v>16896</v>
      </c>
    </row>
    <row r="13364" spans="1:2">
      <c r="A13364" s="223" t="s">
        <v>40607</v>
      </c>
      <c r="B13364" s="223" t="s">
        <v>16897</v>
      </c>
    </row>
    <row r="13365" spans="1:2">
      <c r="A13365" s="223" t="s">
        <v>0</v>
      </c>
      <c r="B13365" s="223" t="s">
        <v>16898</v>
      </c>
    </row>
    <row r="13366" spans="1:2">
      <c r="A13366" s="223" t="s">
        <v>1</v>
      </c>
      <c r="B13366" s="223" t="s">
        <v>16899</v>
      </c>
    </row>
    <row r="13367" spans="1:2">
      <c r="A13367" s="223" t="s">
        <v>3179</v>
      </c>
      <c r="B13367" s="223" t="s">
        <v>16900</v>
      </c>
    </row>
    <row r="13368" spans="1:2">
      <c r="A13368" s="223" t="s">
        <v>40607</v>
      </c>
      <c r="B13368" s="223" t="s">
        <v>16901</v>
      </c>
    </row>
    <row r="13369" spans="1:2">
      <c r="A13369" s="223" t="s">
        <v>0</v>
      </c>
      <c r="B13369" s="223" t="s">
        <v>16902</v>
      </c>
    </row>
    <row r="13370" spans="1:2">
      <c r="A13370" s="223" t="s">
        <v>3179</v>
      </c>
      <c r="B13370" s="223" t="s">
        <v>16903</v>
      </c>
    </row>
    <row r="13371" spans="1:2">
      <c r="A13371" s="223" t="s">
        <v>40606</v>
      </c>
      <c r="B13371" s="223" t="s">
        <v>16904</v>
      </c>
    </row>
    <row r="13372" spans="1:2">
      <c r="A13372" s="223" t="s">
        <v>1</v>
      </c>
      <c r="B13372" s="223" t="s">
        <v>16905</v>
      </c>
    </row>
    <row r="13373" spans="1:2">
      <c r="A13373" s="223" t="s">
        <v>40607</v>
      </c>
      <c r="B13373" s="223" t="s">
        <v>16906</v>
      </c>
    </row>
    <row r="13374" spans="1:2">
      <c r="A13374" s="223" t="s">
        <v>3179</v>
      </c>
      <c r="B13374" s="223" t="s">
        <v>16907</v>
      </c>
    </row>
    <row r="13375" spans="1:2">
      <c r="A13375" s="223" t="s">
        <v>1</v>
      </c>
      <c r="B13375" s="223" t="s">
        <v>16908</v>
      </c>
    </row>
    <row r="13376" spans="1:2">
      <c r="A13376" s="223" t="s">
        <v>40607</v>
      </c>
      <c r="B13376" s="223" t="s">
        <v>16909</v>
      </c>
    </row>
    <row r="13377" spans="1:2">
      <c r="A13377" s="223" t="s">
        <v>0</v>
      </c>
      <c r="B13377" s="223" t="s">
        <v>16910</v>
      </c>
    </row>
    <row r="13378" spans="1:2">
      <c r="A13378" s="223" t="s">
        <v>0</v>
      </c>
      <c r="B13378" s="223" t="s">
        <v>16911</v>
      </c>
    </row>
    <row r="13379" spans="1:2">
      <c r="A13379" s="223" t="s">
        <v>1</v>
      </c>
      <c r="B13379" s="223" t="s">
        <v>16912</v>
      </c>
    </row>
    <row r="13380" spans="1:2">
      <c r="A13380" s="223" t="s">
        <v>3179</v>
      </c>
      <c r="B13380" s="223" t="s">
        <v>16913</v>
      </c>
    </row>
    <row r="13381" spans="1:2">
      <c r="A13381" s="223" t="s">
        <v>1</v>
      </c>
      <c r="B13381" s="223" t="s">
        <v>16914</v>
      </c>
    </row>
    <row r="13382" spans="1:2">
      <c r="A13382" s="223" t="s">
        <v>40607</v>
      </c>
      <c r="B13382" s="223" t="s">
        <v>16915</v>
      </c>
    </row>
    <row r="13383" spans="1:2">
      <c r="A13383" s="223" t="s">
        <v>0</v>
      </c>
      <c r="B13383" s="223" t="s">
        <v>16916</v>
      </c>
    </row>
    <row r="13384" spans="1:2">
      <c r="A13384" s="223" t="s">
        <v>0</v>
      </c>
      <c r="B13384" s="223" t="s">
        <v>16917</v>
      </c>
    </row>
    <row r="13385" spans="1:2">
      <c r="A13385" s="223" t="s">
        <v>3179</v>
      </c>
      <c r="B13385" s="223" t="s">
        <v>16918</v>
      </c>
    </row>
    <row r="13386" spans="1:2">
      <c r="A13386" s="223" t="s">
        <v>40606</v>
      </c>
      <c r="B13386" s="223" t="s">
        <v>16919</v>
      </c>
    </row>
    <row r="13387" spans="1:2">
      <c r="A13387" s="223" t="s">
        <v>0</v>
      </c>
      <c r="B13387" s="223" t="s">
        <v>16920</v>
      </c>
    </row>
    <row r="13388" spans="1:2">
      <c r="A13388" s="223" t="s">
        <v>1</v>
      </c>
      <c r="B13388" s="223" t="s">
        <v>16921</v>
      </c>
    </row>
    <row r="13389" spans="1:2">
      <c r="A13389" s="223" t="s">
        <v>3179</v>
      </c>
      <c r="B13389" s="223" t="s">
        <v>16922</v>
      </c>
    </row>
    <row r="13390" spans="1:2">
      <c r="A13390" s="223" t="s">
        <v>40608</v>
      </c>
      <c r="B13390" s="223" t="s">
        <v>16923</v>
      </c>
    </row>
    <row r="13391" spans="1:2">
      <c r="A13391" s="223" t="s">
        <v>0</v>
      </c>
      <c r="B13391" s="223" t="s">
        <v>16924</v>
      </c>
    </row>
    <row r="13392" spans="1:2">
      <c r="A13392" s="223" t="s">
        <v>0</v>
      </c>
      <c r="B13392" s="223" t="s">
        <v>16925</v>
      </c>
    </row>
    <row r="13393" spans="1:2">
      <c r="A13393" s="223" t="s">
        <v>1</v>
      </c>
      <c r="B13393" s="223" t="s">
        <v>16926</v>
      </c>
    </row>
    <row r="13394" spans="1:2">
      <c r="A13394" s="223" t="s">
        <v>1</v>
      </c>
      <c r="B13394" s="223" t="s">
        <v>16927</v>
      </c>
    </row>
    <row r="13395" spans="1:2">
      <c r="A13395" s="223" t="s">
        <v>40607</v>
      </c>
      <c r="B13395" s="223" t="s">
        <v>16928</v>
      </c>
    </row>
    <row r="13396" spans="1:2">
      <c r="A13396" s="223" t="s">
        <v>40607</v>
      </c>
      <c r="B13396" s="223" t="s">
        <v>16929</v>
      </c>
    </row>
    <row r="13397" spans="1:2">
      <c r="A13397" s="223" t="s">
        <v>0</v>
      </c>
      <c r="B13397" s="223" t="s">
        <v>16930</v>
      </c>
    </row>
    <row r="13398" spans="1:2">
      <c r="A13398" s="223" t="s">
        <v>1</v>
      </c>
      <c r="B13398" s="223" t="s">
        <v>16931</v>
      </c>
    </row>
    <row r="13399" spans="1:2">
      <c r="A13399" s="223" t="s">
        <v>1</v>
      </c>
      <c r="B13399" s="223" t="s">
        <v>16932</v>
      </c>
    </row>
    <row r="13400" spans="1:2">
      <c r="A13400" s="223" t="s">
        <v>3179</v>
      </c>
      <c r="B13400" s="223" t="s">
        <v>16933</v>
      </c>
    </row>
    <row r="13401" spans="1:2">
      <c r="A13401" s="223" t="s">
        <v>40607</v>
      </c>
      <c r="B13401" s="223" t="s">
        <v>16934</v>
      </c>
    </row>
    <row r="13402" spans="1:2">
      <c r="A13402" s="223" t="s">
        <v>40607</v>
      </c>
      <c r="B13402" s="223" t="s">
        <v>16935</v>
      </c>
    </row>
    <row r="13403" spans="1:2">
      <c r="A13403" s="223" t="s">
        <v>40607</v>
      </c>
      <c r="B13403" s="223" t="s">
        <v>16936</v>
      </c>
    </row>
    <row r="13404" spans="1:2">
      <c r="A13404" s="223" t="s">
        <v>40607</v>
      </c>
      <c r="B13404" s="223" t="s">
        <v>16937</v>
      </c>
    </row>
    <row r="13405" spans="1:2">
      <c r="A13405" s="223" t="s">
        <v>0</v>
      </c>
      <c r="B13405" s="223" t="s">
        <v>16938</v>
      </c>
    </row>
    <row r="13406" spans="1:2">
      <c r="A13406" s="223" t="s">
        <v>1</v>
      </c>
      <c r="B13406" s="223" t="s">
        <v>16939</v>
      </c>
    </row>
    <row r="13407" spans="1:2">
      <c r="A13407" s="223" t="s">
        <v>40607</v>
      </c>
      <c r="B13407" s="223" t="s">
        <v>16940</v>
      </c>
    </row>
    <row r="13408" spans="1:2">
      <c r="A13408" s="223" t="s">
        <v>1</v>
      </c>
      <c r="B13408" s="223" t="s">
        <v>16941</v>
      </c>
    </row>
    <row r="13409" spans="1:2">
      <c r="A13409" s="223" t="s">
        <v>1</v>
      </c>
      <c r="B13409" s="223" t="s">
        <v>16942</v>
      </c>
    </row>
    <row r="13410" spans="1:2">
      <c r="A13410" s="223" t="s">
        <v>40605</v>
      </c>
      <c r="B13410" s="223" t="s">
        <v>16943</v>
      </c>
    </row>
    <row r="13411" spans="1:2">
      <c r="A13411" s="223" t="s">
        <v>40605</v>
      </c>
      <c r="B13411" s="223" t="s">
        <v>16944</v>
      </c>
    </row>
    <row r="13412" spans="1:2">
      <c r="A13412" s="223" t="s">
        <v>3179</v>
      </c>
      <c r="B13412" s="223" t="s">
        <v>16945</v>
      </c>
    </row>
    <row r="13413" spans="1:2">
      <c r="A13413" s="223" t="s">
        <v>1</v>
      </c>
      <c r="B13413" s="223" t="s">
        <v>16946</v>
      </c>
    </row>
    <row r="13414" spans="1:2">
      <c r="A13414" s="223" t="s">
        <v>1</v>
      </c>
      <c r="B13414" s="223" t="s">
        <v>16947</v>
      </c>
    </row>
    <row r="13415" spans="1:2">
      <c r="A13415" s="223" t="s">
        <v>3179</v>
      </c>
      <c r="B13415" s="223" t="s">
        <v>16948</v>
      </c>
    </row>
    <row r="13416" spans="1:2">
      <c r="A13416" s="223" t="s">
        <v>0</v>
      </c>
      <c r="B13416" s="223" t="s">
        <v>16949</v>
      </c>
    </row>
    <row r="13417" spans="1:2">
      <c r="A13417" s="223" t="s">
        <v>3179</v>
      </c>
      <c r="B13417" s="223" t="s">
        <v>16950</v>
      </c>
    </row>
    <row r="13418" spans="1:2">
      <c r="A13418" s="223" t="s">
        <v>0</v>
      </c>
      <c r="B13418" s="223" t="s">
        <v>16951</v>
      </c>
    </row>
    <row r="13419" spans="1:2">
      <c r="A13419" s="223" t="s">
        <v>40606</v>
      </c>
      <c r="B13419" s="223" t="s">
        <v>16952</v>
      </c>
    </row>
    <row r="13420" spans="1:2">
      <c r="A13420" s="223" t="s">
        <v>0</v>
      </c>
      <c r="B13420" s="223" t="s">
        <v>16953</v>
      </c>
    </row>
    <row r="13421" spans="1:2">
      <c r="A13421" s="223" t="s">
        <v>40607</v>
      </c>
      <c r="B13421" s="223" t="s">
        <v>16954</v>
      </c>
    </row>
    <row r="13422" spans="1:2">
      <c r="A13422" s="223" t="s">
        <v>0</v>
      </c>
      <c r="B13422" s="223" t="s">
        <v>16955</v>
      </c>
    </row>
    <row r="13423" spans="1:2">
      <c r="A13423" s="223" t="s">
        <v>0</v>
      </c>
      <c r="B13423" s="223" t="s">
        <v>16956</v>
      </c>
    </row>
    <row r="13424" spans="1:2">
      <c r="A13424" s="223" t="s">
        <v>40608</v>
      </c>
      <c r="B13424" s="223" t="s">
        <v>16957</v>
      </c>
    </row>
    <row r="13425" spans="1:2">
      <c r="A13425" s="223" t="s">
        <v>1</v>
      </c>
      <c r="B13425" s="223" t="s">
        <v>16958</v>
      </c>
    </row>
    <row r="13426" spans="1:2">
      <c r="A13426" s="223" t="s">
        <v>0</v>
      </c>
      <c r="B13426" s="223" t="s">
        <v>16959</v>
      </c>
    </row>
    <row r="13427" spans="1:2">
      <c r="A13427" s="223" t="s">
        <v>3179</v>
      </c>
      <c r="B13427" s="223" t="s">
        <v>16960</v>
      </c>
    </row>
    <row r="13428" spans="1:2">
      <c r="A13428" s="223" t="s">
        <v>3179</v>
      </c>
      <c r="B13428" s="223" t="s">
        <v>16961</v>
      </c>
    </row>
    <row r="13429" spans="1:2">
      <c r="A13429" s="223" t="s">
        <v>40608</v>
      </c>
      <c r="B13429" s="223" t="s">
        <v>16962</v>
      </c>
    </row>
    <row r="13430" spans="1:2">
      <c r="A13430" s="223" t="s">
        <v>40608</v>
      </c>
      <c r="B13430" s="223" t="s">
        <v>16963</v>
      </c>
    </row>
    <row r="13431" spans="1:2">
      <c r="A13431" s="223" t="s">
        <v>1</v>
      </c>
      <c r="B13431" s="223" t="s">
        <v>16964</v>
      </c>
    </row>
    <row r="13432" spans="1:2">
      <c r="A13432" s="223" t="s">
        <v>0</v>
      </c>
      <c r="B13432" s="223" t="s">
        <v>16965</v>
      </c>
    </row>
    <row r="13433" spans="1:2">
      <c r="A13433" s="223" t="s">
        <v>3179</v>
      </c>
      <c r="B13433" s="223" t="s">
        <v>16966</v>
      </c>
    </row>
    <row r="13434" spans="1:2">
      <c r="A13434" s="223" t="s">
        <v>1</v>
      </c>
      <c r="B13434" s="223" t="s">
        <v>16967</v>
      </c>
    </row>
    <row r="13435" spans="1:2">
      <c r="A13435" s="223" t="s">
        <v>40607</v>
      </c>
      <c r="B13435" s="223" t="s">
        <v>16968</v>
      </c>
    </row>
    <row r="13436" spans="1:2">
      <c r="A13436" s="223" t="s">
        <v>0</v>
      </c>
      <c r="B13436" s="223" t="s">
        <v>16969</v>
      </c>
    </row>
    <row r="13437" spans="1:2">
      <c r="A13437" s="223" t="s">
        <v>40607</v>
      </c>
      <c r="B13437" s="223" t="s">
        <v>16970</v>
      </c>
    </row>
    <row r="13438" spans="1:2">
      <c r="A13438" s="223" t="s">
        <v>40605</v>
      </c>
      <c r="B13438" s="223" t="s">
        <v>16971</v>
      </c>
    </row>
    <row r="13439" spans="1:2">
      <c r="A13439" s="223" t="s">
        <v>0</v>
      </c>
      <c r="B13439" s="223" t="s">
        <v>16972</v>
      </c>
    </row>
    <row r="13440" spans="1:2">
      <c r="A13440" s="223" t="s">
        <v>40607</v>
      </c>
      <c r="B13440" s="223" t="s">
        <v>16973</v>
      </c>
    </row>
    <row r="13441" spans="1:2">
      <c r="A13441" s="223" t="s">
        <v>3179</v>
      </c>
      <c r="B13441" s="223" t="s">
        <v>16974</v>
      </c>
    </row>
    <row r="13442" spans="1:2">
      <c r="A13442" s="223" t="s">
        <v>1</v>
      </c>
      <c r="B13442" s="223" t="s">
        <v>16975</v>
      </c>
    </row>
    <row r="13443" spans="1:2">
      <c r="A13443" s="223" t="s">
        <v>40607</v>
      </c>
      <c r="B13443" s="223" t="s">
        <v>16976</v>
      </c>
    </row>
    <row r="13444" spans="1:2">
      <c r="A13444" s="223" t="s">
        <v>40607</v>
      </c>
      <c r="B13444" s="223" t="s">
        <v>16977</v>
      </c>
    </row>
    <row r="13445" spans="1:2">
      <c r="A13445" s="223" t="s">
        <v>3179</v>
      </c>
      <c r="B13445" s="223" t="s">
        <v>16978</v>
      </c>
    </row>
    <row r="13446" spans="1:2">
      <c r="A13446" s="223" t="s">
        <v>40608</v>
      </c>
      <c r="B13446" s="223" t="s">
        <v>16979</v>
      </c>
    </row>
    <row r="13447" spans="1:2">
      <c r="A13447" s="223" t="s">
        <v>3179</v>
      </c>
      <c r="B13447" s="223" t="s">
        <v>16980</v>
      </c>
    </row>
    <row r="13448" spans="1:2">
      <c r="A13448" s="223" t="s">
        <v>3179</v>
      </c>
      <c r="B13448" s="223" t="s">
        <v>16981</v>
      </c>
    </row>
    <row r="13449" spans="1:2">
      <c r="A13449" s="223" t="s">
        <v>3179</v>
      </c>
      <c r="B13449" s="223" t="s">
        <v>16982</v>
      </c>
    </row>
    <row r="13450" spans="1:2">
      <c r="A13450" s="223" t="s">
        <v>1</v>
      </c>
      <c r="B13450" s="223" t="s">
        <v>16983</v>
      </c>
    </row>
    <row r="13451" spans="1:2">
      <c r="A13451" s="223" t="s">
        <v>1</v>
      </c>
      <c r="B13451" s="223" t="s">
        <v>16984</v>
      </c>
    </row>
    <row r="13452" spans="1:2">
      <c r="A13452" s="223" t="s">
        <v>0</v>
      </c>
      <c r="B13452" s="223" t="s">
        <v>16985</v>
      </c>
    </row>
    <row r="13453" spans="1:2">
      <c r="A13453" s="223" t="s">
        <v>1</v>
      </c>
      <c r="B13453" s="223" t="s">
        <v>16986</v>
      </c>
    </row>
    <row r="13454" spans="1:2">
      <c r="A13454" s="223" t="s">
        <v>3179</v>
      </c>
      <c r="B13454" s="223" t="s">
        <v>16987</v>
      </c>
    </row>
    <row r="13455" spans="1:2">
      <c r="A13455" s="223" t="s">
        <v>3179</v>
      </c>
      <c r="B13455" s="223" t="s">
        <v>16988</v>
      </c>
    </row>
    <row r="13456" spans="1:2">
      <c r="A13456" s="223" t="s">
        <v>0</v>
      </c>
      <c r="B13456" s="223" t="s">
        <v>16989</v>
      </c>
    </row>
    <row r="13457" spans="1:2">
      <c r="A13457" s="223" t="s">
        <v>40607</v>
      </c>
      <c r="B13457" s="223" t="s">
        <v>16990</v>
      </c>
    </row>
    <row r="13458" spans="1:2">
      <c r="A13458" s="223" t="s">
        <v>0</v>
      </c>
      <c r="B13458" s="223" t="s">
        <v>16991</v>
      </c>
    </row>
    <row r="13459" spans="1:2">
      <c r="A13459" s="223" t="s">
        <v>40605</v>
      </c>
      <c r="B13459" s="223" t="s">
        <v>16992</v>
      </c>
    </row>
    <row r="13460" spans="1:2">
      <c r="A13460" s="223" t="s">
        <v>1</v>
      </c>
      <c r="B13460" s="223" t="s">
        <v>16993</v>
      </c>
    </row>
    <row r="13461" spans="1:2">
      <c r="A13461" s="223" t="s">
        <v>40607</v>
      </c>
      <c r="B13461" s="223" t="s">
        <v>16994</v>
      </c>
    </row>
    <row r="13462" spans="1:2">
      <c r="A13462" s="223" t="s">
        <v>1</v>
      </c>
      <c r="B13462" s="223" t="s">
        <v>16995</v>
      </c>
    </row>
    <row r="13463" spans="1:2">
      <c r="A13463" s="223" t="s">
        <v>40607</v>
      </c>
      <c r="B13463" s="223" t="s">
        <v>16996</v>
      </c>
    </row>
    <row r="13464" spans="1:2">
      <c r="A13464" s="223" t="s">
        <v>1</v>
      </c>
      <c r="B13464" s="223" t="s">
        <v>16997</v>
      </c>
    </row>
    <row r="13465" spans="1:2">
      <c r="A13465" s="223" t="s">
        <v>40608</v>
      </c>
      <c r="B13465" s="223" t="s">
        <v>16998</v>
      </c>
    </row>
    <row r="13466" spans="1:2">
      <c r="A13466" s="223" t="s">
        <v>40605</v>
      </c>
      <c r="B13466" s="223" t="s">
        <v>16999</v>
      </c>
    </row>
    <row r="13467" spans="1:2">
      <c r="A13467" s="223" t="s">
        <v>0</v>
      </c>
      <c r="B13467" s="223" t="s">
        <v>17000</v>
      </c>
    </row>
    <row r="13468" spans="1:2">
      <c r="A13468" s="223" t="s">
        <v>3179</v>
      </c>
      <c r="B13468" s="223" t="s">
        <v>17001</v>
      </c>
    </row>
    <row r="13469" spans="1:2">
      <c r="A13469" s="223" t="s">
        <v>3179</v>
      </c>
      <c r="B13469" s="223" t="s">
        <v>17002</v>
      </c>
    </row>
    <row r="13470" spans="1:2">
      <c r="A13470" s="223" t="s">
        <v>40605</v>
      </c>
      <c r="B13470" s="223" t="s">
        <v>17003</v>
      </c>
    </row>
    <row r="13471" spans="1:2">
      <c r="A13471" s="223" t="s">
        <v>1</v>
      </c>
      <c r="B13471" s="223" t="s">
        <v>17004</v>
      </c>
    </row>
    <row r="13472" spans="1:2">
      <c r="A13472" s="223" t="s">
        <v>40606</v>
      </c>
      <c r="B13472" s="223" t="s">
        <v>17005</v>
      </c>
    </row>
    <row r="13473" spans="1:2">
      <c r="A13473" s="223" t="s">
        <v>40607</v>
      </c>
      <c r="B13473" s="223" t="s">
        <v>17006</v>
      </c>
    </row>
    <row r="13474" spans="1:2">
      <c r="A13474" s="223" t="s">
        <v>3179</v>
      </c>
      <c r="B13474" s="223" t="s">
        <v>17007</v>
      </c>
    </row>
    <row r="13475" spans="1:2">
      <c r="A13475" s="223" t="s">
        <v>3179</v>
      </c>
      <c r="B13475" s="223" t="s">
        <v>17008</v>
      </c>
    </row>
    <row r="13476" spans="1:2">
      <c r="A13476" s="223" t="s">
        <v>1</v>
      </c>
      <c r="B13476" s="223" t="s">
        <v>17009</v>
      </c>
    </row>
    <row r="13477" spans="1:2">
      <c r="A13477" s="223" t="s">
        <v>40608</v>
      </c>
      <c r="B13477" s="223" t="s">
        <v>17010</v>
      </c>
    </row>
    <row r="13478" spans="1:2">
      <c r="A13478" s="223" t="s">
        <v>1</v>
      </c>
      <c r="B13478" s="223" t="s">
        <v>17011</v>
      </c>
    </row>
    <row r="13479" spans="1:2">
      <c r="A13479" s="223" t="s">
        <v>40606</v>
      </c>
      <c r="B13479" s="223" t="s">
        <v>17012</v>
      </c>
    </row>
    <row r="13480" spans="1:2">
      <c r="A13480" s="223" t="s">
        <v>0</v>
      </c>
      <c r="B13480" s="223" t="s">
        <v>17013</v>
      </c>
    </row>
    <row r="13481" spans="1:2">
      <c r="A13481" s="223" t="s">
        <v>0</v>
      </c>
      <c r="B13481" s="223" t="s">
        <v>17014</v>
      </c>
    </row>
    <row r="13482" spans="1:2">
      <c r="A13482" s="223" t="s">
        <v>40606</v>
      </c>
      <c r="B13482" s="223" t="s">
        <v>17015</v>
      </c>
    </row>
    <row r="13483" spans="1:2">
      <c r="A13483" s="223" t="s">
        <v>1</v>
      </c>
      <c r="B13483" s="223" t="s">
        <v>17016</v>
      </c>
    </row>
    <row r="13484" spans="1:2">
      <c r="A13484" s="223" t="s">
        <v>1</v>
      </c>
      <c r="B13484" s="223" t="s">
        <v>17017</v>
      </c>
    </row>
    <row r="13485" spans="1:2">
      <c r="A13485" s="223" t="s">
        <v>40608</v>
      </c>
      <c r="B13485" s="223" t="s">
        <v>17018</v>
      </c>
    </row>
    <row r="13486" spans="1:2">
      <c r="A13486" s="223" t="s">
        <v>1</v>
      </c>
      <c r="B13486" s="223" t="s">
        <v>17019</v>
      </c>
    </row>
    <row r="13487" spans="1:2">
      <c r="A13487" s="223" t="s">
        <v>40607</v>
      </c>
      <c r="B13487" s="223" t="s">
        <v>17020</v>
      </c>
    </row>
    <row r="13488" spans="1:2">
      <c r="A13488" s="223" t="s">
        <v>1</v>
      </c>
      <c r="B13488" s="223" t="s">
        <v>17021</v>
      </c>
    </row>
    <row r="13489" spans="1:2">
      <c r="A13489" s="223" t="s">
        <v>3179</v>
      </c>
      <c r="B13489" s="223" t="s">
        <v>17022</v>
      </c>
    </row>
    <row r="13490" spans="1:2">
      <c r="A13490" s="223" t="s">
        <v>1</v>
      </c>
      <c r="B13490" s="223" t="s">
        <v>17023</v>
      </c>
    </row>
    <row r="13491" spans="1:2">
      <c r="A13491" s="223" t="s">
        <v>3179</v>
      </c>
      <c r="B13491" s="223" t="s">
        <v>17024</v>
      </c>
    </row>
    <row r="13492" spans="1:2">
      <c r="A13492" s="223" t="s">
        <v>40608</v>
      </c>
      <c r="B13492" s="223" t="s">
        <v>17025</v>
      </c>
    </row>
    <row r="13493" spans="1:2">
      <c r="A13493" s="223" t="s">
        <v>0</v>
      </c>
      <c r="B13493" s="223" t="s">
        <v>17026</v>
      </c>
    </row>
    <row r="13494" spans="1:2">
      <c r="A13494" s="223" t="s">
        <v>0</v>
      </c>
      <c r="B13494" s="223" t="s">
        <v>17027</v>
      </c>
    </row>
    <row r="13495" spans="1:2">
      <c r="A13495" s="223" t="s">
        <v>3179</v>
      </c>
      <c r="B13495" s="223" t="s">
        <v>17028</v>
      </c>
    </row>
    <row r="13496" spans="1:2">
      <c r="A13496" s="223" t="s">
        <v>40608</v>
      </c>
      <c r="B13496" s="223" t="s">
        <v>17029</v>
      </c>
    </row>
    <row r="13497" spans="1:2">
      <c r="A13497" s="223" t="s">
        <v>1</v>
      </c>
      <c r="B13497" s="223" t="s">
        <v>17030</v>
      </c>
    </row>
    <row r="13498" spans="1:2">
      <c r="A13498" s="223" t="s">
        <v>40607</v>
      </c>
      <c r="B13498" s="223" t="s">
        <v>17031</v>
      </c>
    </row>
    <row r="13499" spans="1:2">
      <c r="A13499" s="223" t="s">
        <v>40607</v>
      </c>
      <c r="B13499" s="223" t="s">
        <v>17032</v>
      </c>
    </row>
    <row r="13500" spans="1:2">
      <c r="A13500" s="223" t="s">
        <v>40607</v>
      </c>
      <c r="B13500" s="223" t="s">
        <v>17033</v>
      </c>
    </row>
    <row r="13501" spans="1:2">
      <c r="A13501" s="223" t="s">
        <v>40607</v>
      </c>
      <c r="B13501" s="223" t="s">
        <v>17034</v>
      </c>
    </row>
    <row r="13502" spans="1:2">
      <c r="A13502" s="223" t="s">
        <v>3179</v>
      </c>
      <c r="B13502" s="223" t="s">
        <v>17035</v>
      </c>
    </row>
    <row r="13503" spans="1:2">
      <c r="A13503" s="223" t="s">
        <v>1</v>
      </c>
      <c r="B13503" s="223" t="s">
        <v>17036</v>
      </c>
    </row>
    <row r="13504" spans="1:2">
      <c r="A13504" s="223" t="s">
        <v>0</v>
      </c>
      <c r="B13504" s="223" t="s">
        <v>17037</v>
      </c>
    </row>
    <row r="13505" spans="1:2">
      <c r="A13505" s="223" t="s">
        <v>0</v>
      </c>
      <c r="B13505" s="223" t="s">
        <v>17038</v>
      </c>
    </row>
    <row r="13506" spans="1:2">
      <c r="A13506" s="223" t="s">
        <v>1</v>
      </c>
      <c r="B13506" s="223" t="s">
        <v>17039</v>
      </c>
    </row>
    <row r="13507" spans="1:2">
      <c r="A13507" s="223" t="s">
        <v>3179</v>
      </c>
      <c r="B13507" s="223" t="s">
        <v>17040</v>
      </c>
    </row>
    <row r="13508" spans="1:2">
      <c r="A13508" s="223" t="s">
        <v>1</v>
      </c>
      <c r="B13508" s="223" t="s">
        <v>17041</v>
      </c>
    </row>
    <row r="13509" spans="1:2">
      <c r="A13509" s="223" t="s">
        <v>0</v>
      </c>
      <c r="B13509" s="223" t="s">
        <v>17042</v>
      </c>
    </row>
    <row r="13510" spans="1:2">
      <c r="A13510" s="223" t="s">
        <v>40606</v>
      </c>
      <c r="B13510" s="223" t="s">
        <v>17043</v>
      </c>
    </row>
    <row r="13511" spans="1:2">
      <c r="A13511" s="223" t="s">
        <v>0</v>
      </c>
      <c r="B13511" s="223" t="s">
        <v>17044</v>
      </c>
    </row>
    <row r="13512" spans="1:2">
      <c r="A13512" s="223" t="s">
        <v>1</v>
      </c>
      <c r="B13512" s="223" t="s">
        <v>17045</v>
      </c>
    </row>
    <row r="13513" spans="1:2">
      <c r="A13513" s="223" t="s">
        <v>1</v>
      </c>
      <c r="B13513" s="223" t="s">
        <v>17046</v>
      </c>
    </row>
    <row r="13514" spans="1:2">
      <c r="A13514" s="223" t="s">
        <v>0</v>
      </c>
      <c r="B13514" s="223" t="s">
        <v>17047</v>
      </c>
    </row>
    <row r="13515" spans="1:2">
      <c r="A13515" s="223" t="s">
        <v>40607</v>
      </c>
      <c r="B13515" s="223" t="s">
        <v>17048</v>
      </c>
    </row>
    <row r="13516" spans="1:2">
      <c r="A13516" s="223" t="s">
        <v>40607</v>
      </c>
      <c r="B13516" s="223" t="s">
        <v>17049</v>
      </c>
    </row>
    <row r="13517" spans="1:2">
      <c r="A13517" s="223" t="s">
        <v>1</v>
      </c>
      <c r="B13517" s="223" t="s">
        <v>17050</v>
      </c>
    </row>
    <row r="13518" spans="1:2">
      <c r="A13518" s="223" t="s">
        <v>40608</v>
      </c>
      <c r="B13518" s="223" t="s">
        <v>17051</v>
      </c>
    </row>
    <row r="13519" spans="1:2">
      <c r="A13519" s="223" t="s">
        <v>40607</v>
      </c>
      <c r="B13519" s="223" t="s">
        <v>17052</v>
      </c>
    </row>
    <row r="13520" spans="1:2">
      <c r="A13520" s="223" t="s">
        <v>3179</v>
      </c>
      <c r="B13520" s="223" t="s">
        <v>17053</v>
      </c>
    </row>
    <row r="13521" spans="1:2">
      <c r="A13521" s="223" t="s">
        <v>40608</v>
      </c>
      <c r="B13521" s="223" t="s">
        <v>17054</v>
      </c>
    </row>
    <row r="13522" spans="1:2">
      <c r="A13522" s="223" t="s">
        <v>40607</v>
      </c>
      <c r="B13522" s="223" t="s">
        <v>17055</v>
      </c>
    </row>
    <row r="13523" spans="1:2">
      <c r="A13523" s="223" t="s">
        <v>0</v>
      </c>
      <c r="B13523" s="223" t="s">
        <v>17056</v>
      </c>
    </row>
    <row r="13524" spans="1:2">
      <c r="A13524" s="223" t="s">
        <v>0</v>
      </c>
      <c r="B13524" s="223" t="s">
        <v>17057</v>
      </c>
    </row>
    <row r="13525" spans="1:2">
      <c r="A13525" s="223" t="s">
        <v>0</v>
      </c>
      <c r="B13525" s="223" t="s">
        <v>17058</v>
      </c>
    </row>
    <row r="13526" spans="1:2">
      <c r="A13526" s="223" t="s">
        <v>3179</v>
      </c>
      <c r="B13526" s="223" t="s">
        <v>17059</v>
      </c>
    </row>
    <row r="13527" spans="1:2">
      <c r="A13527" s="223" t="s">
        <v>1</v>
      </c>
      <c r="B13527" s="223" t="s">
        <v>17060</v>
      </c>
    </row>
    <row r="13528" spans="1:2">
      <c r="A13528" s="223" t="s">
        <v>1</v>
      </c>
      <c r="B13528" s="223" t="s">
        <v>17061</v>
      </c>
    </row>
    <row r="13529" spans="1:2">
      <c r="A13529" s="223" t="s">
        <v>1</v>
      </c>
      <c r="B13529" s="223" t="s">
        <v>17062</v>
      </c>
    </row>
    <row r="13530" spans="1:2">
      <c r="A13530" s="223" t="s">
        <v>40605</v>
      </c>
      <c r="B13530" s="223" t="s">
        <v>17063</v>
      </c>
    </row>
    <row r="13531" spans="1:2">
      <c r="A13531" s="223" t="s">
        <v>3179</v>
      </c>
      <c r="B13531" s="223" t="s">
        <v>17064</v>
      </c>
    </row>
    <row r="13532" spans="1:2">
      <c r="A13532" s="223" t="s">
        <v>0</v>
      </c>
      <c r="B13532" s="223" t="s">
        <v>17065</v>
      </c>
    </row>
    <row r="13533" spans="1:2">
      <c r="A13533" s="223" t="s">
        <v>40605</v>
      </c>
      <c r="B13533" s="223" t="s">
        <v>17066</v>
      </c>
    </row>
    <row r="13534" spans="1:2">
      <c r="A13534" s="223" t="s">
        <v>3179</v>
      </c>
      <c r="B13534" s="223" t="s">
        <v>17067</v>
      </c>
    </row>
    <row r="13535" spans="1:2">
      <c r="A13535" s="223" t="s">
        <v>40606</v>
      </c>
      <c r="B13535" s="223" t="s">
        <v>17068</v>
      </c>
    </row>
    <row r="13536" spans="1:2">
      <c r="A13536" s="223" t="s">
        <v>40607</v>
      </c>
      <c r="B13536" s="223" t="s">
        <v>17069</v>
      </c>
    </row>
    <row r="13537" spans="1:2">
      <c r="A13537" s="223" t="s">
        <v>40607</v>
      </c>
      <c r="B13537" s="223" t="s">
        <v>17070</v>
      </c>
    </row>
    <row r="13538" spans="1:2">
      <c r="A13538" s="223" t="s">
        <v>3179</v>
      </c>
      <c r="B13538" s="223" t="s">
        <v>17071</v>
      </c>
    </row>
    <row r="13539" spans="1:2">
      <c r="A13539" s="223" t="s">
        <v>1</v>
      </c>
      <c r="B13539" s="223" t="s">
        <v>17072</v>
      </c>
    </row>
    <row r="13540" spans="1:2">
      <c r="A13540" s="223" t="s">
        <v>3179</v>
      </c>
      <c r="B13540" s="223" t="s">
        <v>17073</v>
      </c>
    </row>
    <row r="13541" spans="1:2">
      <c r="A13541" s="223" t="s">
        <v>1</v>
      </c>
      <c r="B13541" s="223" t="s">
        <v>17074</v>
      </c>
    </row>
    <row r="13542" spans="1:2">
      <c r="A13542" s="223" t="s">
        <v>1</v>
      </c>
      <c r="B13542" s="223" t="s">
        <v>17075</v>
      </c>
    </row>
    <row r="13543" spans="1:2">
      <c r="A13543" s="223" t="s">
        <v>40605</v>
      </c>
      <c r="B13543" s="223" t="s">
        <v>17076</v>
      </c>
    </row>
    <row r="13544" spans="1:2">
      <c r="A13544" s="223" t="s">
        <v>1</v>
      </c>
      <c r="B13544" s="223" t="s">
        <v>17077</v>
      </c>
    </row>
    <row r="13545" spans="1:2">
      <c r="A13545" s="223" t="s">
        <v>1</v>
      </c>
      <c r="B13545" s="223" t="s">
        <v>17078</v>
      </c>
    </row>
    <row r="13546" spans="1:2">
      <c r="A13546" s="223" t="s">
        <v>1</v>
      </c>
      <c r="B13546" s="223" t="s">
        <v>17079</v>
      </c>
    </row>
    <row r="13547" spans="1:2">
      <c r="A13547" s="223" t="s">
        <v>1</v>
      </c>
      <c r="B13547" s="223" t="s">
        <v>17080</v>
      </c>
    </row>
    <row r="13548" spans="1:2">
      <c r="A13548" s="223" t="s">
        <v>40605</v>
      </c>
      <c r="B13548" s="223" t="s">
        <v>17081</v>
      </c>
    </row>
    <row r="13549" spans="1:2">
      <c r="A13549" s="223" t="s">
        <v>0</v>
      </c>
      <c r="B13549" s="223" t="s">
        <v>17082</v>
      </c>
    </row>
    <row r="13550" spans="1:2">
      <c r="A13550" s="223" t="s">
        <v>40607</v>
      </c>
      <c r="B13550" s="223" t="s">
        <v>17083</v>
      </c>
    </row>
    <row r="13551" spans="1:2">
      <c r="A13551" s="223" t="s">
        <v>1</v>
      </c>
      <c r="B13551" s="223" t="s">
        <v>17084</v>
      </c>
    </row>
    <row r="13552" spans="1:2">
      <c r="A13552" s="223" t="s">
        <v>40605</v>
      </c>
      <c r="B13552" s="223" t="s">
        <v>17085</v>
      </c>
    </row>
    <row r="13553" spans="1:2">
      <c r="A13553" s="223" t="s">
        <v>3179</v>
      </c>
      <c r="B13553" s="223" t="s">
        <v>17086</v>
      </c>
    </row>
    <row r="13554" spans="1:2">
      <c r="A13554" s="223" t="s">
        <v>1</v>
      </c>
      <c r="B13554" s="223" t="s">
        <v>17087</v>
      </c>
    </row>
    <row r="13555" spans="1:2">
      <c r="A13555" s="223" t="s">
        <v>1</v>
      </c>
      <c r="B13555" s="223" t="s">
        <v>17088</v>
      </c>
    </row>
    <row r="13556" spans="1:2">
      <c r="A13556" s="223" t="s">
        <v>1</v>
      </c>
      <c r="B13556" s="223" t="s">
        <v>17089</v>
      </c>
    </row>
    <row r="13557" spans="1:2">
      <c r="A13557" s="223" t="s">
        <v>0</v>
      </c>
      <c r="B13557" s="223" t="s">
        <v>17090</v>
      </c>
    </row>
    <row r="13558" spans="1:2">
      <c r="A13558" s="223" t="s">
        <v>1</v>
      </c>
      <c r="B13558" s="223" t="s">
        <v>17091</v>
      </c>
    </row>
    <row r="13559" spans="1:2">
      <c r="A13559" s="223" t="s">
        <v>40606</v>
      </c>
      <c r="B13559" s="223" t="s">
        <v>17092</v>
      </c>
    </row>
    <row r="13560" spans="1:2">
      <c r="A13560" s="223" t="s">
        <v>1</v>
      </c>
      <c r="B13560" s="223" t="s">
        <v>17093</v>
      </c>
    </row>
    <row r="13561" spans="1:2">
      <c r="A13561" s="223" t="s">
        <v>1</v>
      </c>
      <c r="B13561" s="223" t="s">
        <v>17094</v>
      </c>
    </row>
    <row r="13562" spans="1:2">
      <c r="A13562" s="223" t="s">
        <v>1</v>
      </c>
      <c r="B13562" s="223" t="s">
        <v>17095</v>
      </c>
    </row>
    <row r="13563" spans="1:2">
      <c r="A13563" s="223" t="s">
        <v>1</v>
      </c>
      <c r="B13563" s="223" t="s">
        <v>17096</v>
      </c>
    </row>
    <row r="13564" spans="1:2">
      <c r="A13564" s="223" t="s">
        <v>1</v>
      </c>
      <c r="B13564" s="223" t="s">
        <v>17097</v>
      </c>
    </row>
    <row r="13565" spans="1:2">
      <c r="A13565" s="223" t="s">
        <v>1</v>
      </c>
      <c r="B13565" s="223" t="s">
        <v>17098</v>
      </c>
    </row>
    <row r="13566" spans="1:2">
      <c r="A13566" s="223" t="s">
        <v>40607</v>
      </c>
      <c r="B13566" s="223" t="s">
        <v>17099</v>
      </c>
    </row>
    <row r="13567" spans="1:2">
      <c r="A13567" s="223" t="s">
        <v>3179</v>
      </c>
      <c r="B13567" s="223" t="s">
        <v>17100</v>
      </c>
    </row>
    <row r="13568" spans="1:2">
      <c r="A13568" s="223" t="s">
        <v>0</v>
      </c>
      <c r="B13568" s="223" t="s">
        <v>17101</v>
      </c>
    </row>
    <row r="13569" spans="1:2">
      <c r="A13569" s="223" t="s">
        <v>0</v>
      </c>
      <c r="B13569" s="223" t="s">
        <v>17102</v>
      </c>
    </row>
    <row r="13570" spans="1:2">
      <c r="A13570" s="223" t="s">
        <v>40608</v>
      </c>
      <c r="B13570" s="223" t="s">
        <v>17103</v>
      </c>
    </row>
    <row r="13571" spans="1:2">
      <c r="A13571" s="223" t="s">
        <v>40607</v>
      </c>
      <c r="B13571" s="223" t="s">
        <v>17104</v>
      </c>
    </row>
    <row r="13572" spans="1:2">
      <c r="A13572" s="223" t="s">
        <v>0</v>
      </c>
      <c r="B13572" s="223" t="s">
        <v>17105</v>
      </c>
    </row>
    <row r="13573" spans="1:2">
      <c r="A13573" s="223" t="s">
        <v>1</v>
      </c>
      <c r="B13573" s="223" t="s">
        <v>17106</v>
      </c>
    </row>
    <row r="13574" spans="1:2">
      <c r="A13574" s="223" t="s">
        <v>40607</v>
      </c>
      <c r="B13574" s="223" t="s">
        <v>17107</v>
      </c>
    </row>
    <row r="13575" spans="1:2">
      <c r="A13575" s="223" t="s">
        <v>1</v>
      </c>
      <c r="B13575" s="223" t="s">
        <v>17108</v>
      </c>
    </row>
    <row r="13576" spans="1:2">
      <c r="A13576" s="223" t="s">
        <v>0</v>
      </c>
      <c r="B13576" s="223" t="s">
        <v>17109</v>
      </c>
    </row>
    <row r="13577" spans="1:2">
      <c r="A13577" s="223" t="s">
        <v>40607</v>
      </c>
      <c r="B13577" s="223" t="s">
        <v>17110</v>
      </c>
    </row>
    <row r="13578" spans="1:2">
      <c r="A13578" s="223" t="s">
        <v>1</v>
      </c>
      <c r="B13578" s="223" t="s">
        <v>17111</v>
      </c>
    </row>
    <row r="13579" spans="1:2">
      <c r="A13579" s="223" t="s">
        <v>1</v>
      </c>
      <c r="B13579" s="223" t="s">
        <v>17112</v>
      </c>
    </row>
    <row r="13580" spans="1:2">
      <c r="A13580" s="223" t="s">
        <v>1</v>
      </c>
      <c r="B13580" s="223" t="s">
        <v>17113</v>
      </c>
    </row>
    <row r="13581" spans="1:2">
      <c r="A13581" s="223" t="s">
        <v>1</v>
      </c>
      <c r="B13581" s="223" t="s">
        <v>17114</v>
      </c>
    </row>
    <row r="13582" spans="1:2">
      <c r="A13582" s="223" t="s">
        <v>1</v>
      </c>
      <c r="B13582" s="223" t="s">
        <v>17115</v>
      </c>
    </row>
    <row r="13583" spans="1:2">
      <c r="A13583" s="223" t="s">
        <v>3179</v>
      </c>
      <c r="B13583" s="223" t="s">
        <v>17116</v>
      </c>
    </row>
    <row r="13584" spans="1:2">
      <c r="A13584" s="223" t="s">
        <v>0</v>
      </c>
      <c r="B13584" s="223" t="s">
        <v>17117</v>
      </c>
    </row>
    <row r="13585" spans="1:2">
      <c r="A13585" s="223" t="s">
        <v>3179</v>
      </c>
      <c r="B13585" s="223" t="s">
        <v>17118</v>
      </c>
    </row>
    <row r="13586" spans="1:2">
      <c r="A13586" s="223" t="s">
        <v>40608</v>
      </c>
      <c r="B13586" s="223" t="s">
        <v>17119</v>
      </c>
    </row>
    <row r="13587" spans="1:2">
      <c r="A13587" s="223" t="s">
        <v>1</v>
      </c>
      <c r="B13587" s="223" t="s">
        <v>17120</v>
      </c>
    </row>
    <row r="13588" spans="1:2">
      <c r="A13588" s="223" t="s">
        <v>40607</v>
      </c>
      <c r="B13588" s="223" t="s">
        <v>17121</v>
      </c>
    </row>
    <row r="13589" spans="1:2">
      <c r="A13589" s="223" t="s">
        <v>40607</v>
      </c>
      <c r="B13589" s="223" t="s">
        <v>17122</v>
      </c>
    </row>
    <row r="13590" spans="1:2">
      <c r="A13590" s="223" t="s">
        <v>40607</v>
      </c>
      <c r="B13590" s="223" t="s">
        <v>17123</v>
      </c>
    </row>
    <row r="13591" spans="1:2">
      <c r="A13591" s="223" t="s">
        <v>1</v>
      </c>
      <c r="B13591" s="223" t="s">
        <v>17124</v>
      </c>
    </row>
    <row r="13592" spans="1:2">
      <c r="A13592" s="223" t="s">
        <v>40606</v>
      </c>
      <c r="B13592" s="223" t="s">
        <v>17125</v>
      </c>
    </row>
    <row r="13593" spans="1:2">
      <c r="A13593" s="223" t="s">
        <v>40605</v>
      </c>
      <c r="B13593" s="223" t="s">
        <v>17126</v>
      </c>
    </row>
    <row r="13594" spans="1:2">
      <c r="A13594" s="223" t="s">
        <v>40607</v>
      </c>
      <c r="B13594" s="223" t="s">
        <v>17127</v>
      </c>
    </row>
    <row r="13595" spans="1:2">
      <c r="A13595" s="223" t="s">
        <v>3179</v>
      </c>
      <c r="B13595" s="223" t="s">
        <v>17128</v>
      </c>
    </row>
    <row r="13596" spans="1:2">
      <c r="A13596" s="223" t="s">
        <v>40605</v>
      </c>
      <c r="B13596" s="223" t="s">
        <v>17129</v>
      </c>
    </row>
    <row r="13597" spans="1:2">
      <c r="A13597" s="223" t="s">
        <v>1</v>
      </c>
      <c r="B13597" s="223" t="s">
        <v>17130</v>
      </c>
    </row>
    <row r="13598" spans="1:2">
      <c r="A13598" s="223" t="s">
        <v>40605</v>
      </c>
      <c r="B13598" s="223" t="s">
        <v>17131</v>
      </c>
    </row>
    <row r="13599" spans="1:2">
      <c r="A13599" s="223" t="s">
        <v>0</v>
      </c>
      <c r="B13599" s="223" t="s">
        <v>17132</v>
      </c>
    </row>
    <row r="13600" spans="1:2">
      <c r="A13600" s="223" t="s">
        <v>3179</v>
      </c>
      <c r="B13600" s="223" t="s">
        <v>17133</v>
      </c>
    </row>
    <row r="13601" spans="1:2">
      <c r="A13601" s="223" t="s">
        <v>3179</v>
      </c>
      <c r="B13601" s="223" t="s">
        <v>17134</v>
      </c>
    </row>
    <row r="13602" spans="1:2">
      <c r="A13602" s="223" t="s">
        <v>1</v>
      </c>
      <c r="B13602" s="223" t="s">
        <v>17135</v>
      </c>
    </row>
    <row r="13603" spans="1:2">
      <c r="A13603" s="223" t="s">
        <v>0</v>
      </c>
      <c r="B13603" s="223" t="s">
        <v>17136</v>
      </c>
    </row>
    <row r="13604" spans="1:2">
      <c r="A13604" s="223" t="s">
        <v>0</v>
      </c>
      <c r="B13604" s="223" t="s">
        <v>17137</v>
      </c>
    </row>
    <row r="13605" spans="1:2">
      <c r="A13605" s="223" t="s">
        <v>0</v>
      </c>
      <c r="B13605" s="223" t="s">
        <v>17138</v>
      </c>
    </row>
    <row r="13606" spans="1:2">
      <c r="A13606" s="223" t="s">
        <v>0</v>
      </c>
      <c r="B13606" s="223" t="s">
        <v>17139</v>
      </c>
    </row>
    <row r="13607" spans="1:2">
      <c r="A13607" s="223" t="s">
        <v>40605</v>
      </c>
      <c r="B13607" s="223" t="s">
        <v>17140</v>
      </c>
    </row>
    <row r="13608" spans="1:2">
      <c r="A13608" s="223" t="s">
        <v>0</v>
      </c>
      <c r="B13608" s="223" t="s">
        <v>17141</v>
      </c>
    </row>
    <row r="13609" spans="1:2">
      <c r="A13609" s="223" t="s">
        <v>3179</v>
      </c>
      <c r="B13609" s="223" t="s">
        <v>17142</v>
      </c>
    </row>
    <row r="13610" spans="1:2">
      <c r="A13610" s="223" t="s">
        <v>1</v>
      </c>
      <c r="B13610" s="223" t="s">
        <v>17143</v>
      </c>
    </row>
    <row r="13611" spans="1:2">
      <c r="A13611" s="223" t="s">
        <v>3179</v>
      </c>
      <c r="B13611" s="223" t="s">
        <v>17144</v>
      </c>
    </row>
    <row r="13612" spans="1:2">
      <c r="A13612" s="223" t="s">
        <v>40608</v>
      </c>
      <c r="B13612" s="223" t="s">
        <v>17145</v>
      </c>
    </row>
    <row r="13613" spans="1:2">
      <c r="A13613" s="223" t="s">
        <v>1</v>
      </c>
      <c r="B13613" s="223" t="s">
        <v>17146</v>
      </c>
    </row>
    <row r="13614" spans="1:2">
      <c r="A13614" s="223" t="s">
        <v>3179</v>
      </c>
      <c r="B13614" s="223" t="s">
        <v>17147</v>
      </c>
    </row>
    <row r="13615" spans="1:2">
      <c r="A13615" s="223" t="s">
        <v>1</v>
      </c>
      <c r="B13615" s="223" t="s">
        <v>17148</v>
      </c>
    </row>
    <row r="13616" spans="1:2">
      <c r="A13616" s="223" t="s">
        <v>0</v>
      </c>
      <c r="B13616" s="223" t="s">
        <v>17149</v>
      </c>
    </row>
    <row r="13617" spans="1:2">
      <c r="A13617" s="223" t="s">
        <v>0</v>
      </c>
      <c r="B13617" s="223" t="s">
        <v>17150</v>
      </c>
    </row>
    <row r="13618" spans="1:2">
      <c r="A13618" s="223" t="s">
        <v>1</v>
      </c>
      <c r="B13618" s="223" t="s">
        <v>17151</v>
      </c>
    </row>
    <row r="13619" spans="1:2">
      <c r="A13619" s="223" t="s">
        <v>0</v>
      </c>
      <c r="B13619" s="223" t="s">
        <v>17152</v>
      </c>
    </row>
    <row r="13620" spans="1:2">
      <c r="A13620" s="223" t="s">
        <v>40607</v>
      </c>
      <c r="B13620" s="223" t="s">
        <v>17153</v>
      </c>
    </row>
    <row r="13621" spans="1:2">
      <c r="A13621" s="223" t="s">
        <v>1</v>
      </c>
      <c r="B13621" s="223" t="s">
        <v>17154</v>
      </c>
    </row>
    <row r="13622" spans="1:2">
      <c r="A13622" s="223" t="s">
        <v>40607</v>
      </c>
      <c r="B13622" s="223" t="s">
        <v>17155</v>
      </c>
    </row>
    <row r="13623" spans="1:2">
      <c r="A13623" s="223" t="s">
        <v>1</v>
      </c>
      <c r="B13623" s="223" t="s">
        <v>17156</v>
      </c>
    </row>
    <row r="13624" spans="1:2">
      <c r="A13624" s="223" t="s">
        <v>1</v>
      </c>
      <c r="B13624" s="223" t="s">
        <v>17157</v>
      </c>
    </row>
    <row r="13625" spans="1:2">
      <c r="A13625" s="223" t="s">
        <v>40605</v>
      </c>
      <c r="B13625" s="223" t="s">
        <v>17158</v>
      </c>
    </row>
    <row r="13626" spans="1:2">
      <c r="A13626" s="223" t="s">
        <v>1</v>
      </c>
      <c r="B13626" s="223" t="s">
        <v>17159</v>
      </c>
    </row>
    <row r="13627" spans="1:2">
      <c r="A13627" s="223" t="s">
        <v>40605</v>
      </c>
      <c r="B13627" s="223" t="s">
        <v>17160</v>
      </c>
    </row>
    <row r="13628" spans="1:2">
      <c r="A13628" s="223" t="s">
        <v>0</v>
      </c>
      <c r="B13628" s="223" t="s">
        <v>17161</v>
      </c>
    </row>
    <row r="13629" spans="1:2">
      <c r="A13629" s="223" t="s">
        <v>40608</v>
      </c>
      <c r="B13629" s="223" t="s">
        <v>17162</v>
      </c>
    </row>
    <row r="13630" spans="1:2">
      <c r="A13630" s="223" t="s">
        <v>1</v>
      </c>
      <c r="B13630" s="223" t="s">
        <v>17163</v>
      </c>
    </row>
    <row r="13631" spans="1:2">
      <c r="A13631" s="223" t="s">
        <v>40608</v>
      </c>
      <c r="B13631" s="223" t="s">
        <v>17164</v>
      </c>
    </row>
    <row r="13632" spans="1:2">
      <c r="A13632" s="223" t="s">
        <v>1</v>
      </c>
      <c r="B13632" s="223" t="s">
        <v>17165</v>
      </c>
    </row>
    <row r="13633" spans="1:2">
      <c r="A13633" s="223" t="s">
        <v>40607</v>
      </c>
      <c r="B13633" s="223" t="s">
        <v>17166</v>
      </c>
    </row>
    <row r="13634" spans="1:2">
      <c r="A13634" s="223" t="s">
        <v>40606</v>
      </c>
      <c r="B13634" s="223" t="s">
        <v>17167</v>
      </c>
    </row>
    <row r="13635" spans="1:2">
      <c r="A13635" s="223" t="s">
        <v>1</v>
      </c>
      <c r="B13635" s="223" t="s">
        <v>17168</v>
      </c>
    </row>
    <row r="13636" spans="1:2">
      <c r="A13636" s="223" t="s">
        <v>40606</v>
      </c>
      <c r="B13636" s="223" t="s">
        <v>17169</v>
      </c>
    </row>
    <row r="13637" spans="1:2">
      <c r="A13637" s="223" t="s">
        <v>0</v>
      </c>
      <c r="B13637" s="223" t="s">
        <v>17170</v>
      </c>
    </row>
    <row r="13638" spans="1:2">
      <c r="A13638" s="223" t="s">
        <v>1</v>
      </c>
      <c r="B13638" s="223" t="s">
        <v>17171</v>
      </c>
    </row>
    <row r="13639" spans="1:2">
      <c r="A13639" s="223" t="s">
        <v>1</v>
      </c>
      <c r="B13639" s="223" t="s">
        <v>17172</v>
      </c>
    </row>
    <row r="13640" spans="1:2">
      <c r="A13640" s="223" t="s">
        <v>40605</v>
      </c>
      <c r="B13640" s="223" t="s">
        <v>17173</v>
      </c>
    </row>
    <row r="13641" spans="1:2">
      <c r="A13641" s="223" t="s">
        <v>40606</v>
      </c>
      <c r="B13641" s="223" t="s">
        <v>17174</v>
      </c>
    </row>
    <row r="13642" spans="1:2">
      <c r="A13642" s="223" t="s">
        <v>1</v>
      </c>
      <c r="B13642" s="223" t="s">
        <v>17175</v>
      </c>
    </row>
    <row r="13643" spans="1:2">
      <c r="A13643" s="223" t="s">
        <v>3179</v>
      </c>
      <c r="B13643" s="223" t="s">
        <v>17176</v>
      </c>
    </row>
    <row r="13644" spans="1:2">
      <c r="A13644" s="223" t="s">
        <v>3179</v>
      </c>
      <c r="B13644" s="223" t="s">
        <v>17177</v>
      </c>
    </row>
    <row r="13645" spans="1:2">
      <c r="A13645" s="223" t="s">
        <v>40607</v>
      </c>
      <c r="B13645" s="223" t="s">
        <v>17178</v>
      </c>
    </row>
    <row r="13646" spans="1:2">
      <c r="A13646" s="223" t="s">
        <v>40607</v>
      </c>
      <c r="B13646" s="223" t="s">
        <v>17179</v>
      </c>
    </row>
    <row r="13647" spans="1:2">
      <c r="A13647" s="223" t="s">
        <v>0</v>
      </c>
      <c r="B13647" s="223" t="s">
        <v>17180</v>
      </c>
    </row>
    <row r="13648" spans="1:2">
      <c r="A13648" s="223" t="s">
        <v>3179</v>
      </c>
      <c r="B13648" s="223" t="s">
        <v>17181</v>
      </c>
    </row>
    <row r="13649" spans="1:2">
      <c r="A13649" s="223" t="s">
        <v>3179</v>
      </c>
      <c r="B13649" s="223" t="s">
        <v>17182</v>
      </c>
    </row>
    <row r="13650" spans="1:2">
      <c r="A13650" s="223" t="s">
        <v>0</v>
      </c>
      <c r="B13650" s="223" t="s">
        <v>17183</v>
      </c>
    </row>
    <row r="13651" spans="1:2">
      <c r="A13651" s="223" t="s">
        <v>0</v>
      </c>
      <c r="B13651" s="223" t="s">
        <v>17184</v>
      </c>
    </row>
    <row r="13652" spans="1:2">
      <c r="A13652" s="223" t="s">
        <v>3179</v>
      </c>
      <c r="B13652" s="223" t="s">
        <v>17185</v>
      </c>
    </row>
    <row r="13653" spans="1:2">
      <c r="A13653" s="223" t="s">
        <v>40607</v>
      </c>
      <c r="B13653" s="223" t="s">
        <v>17186</v>
      </c>
    </row>
    <row r="13654" spans="1:2">
      <c r="A13654" s="223" t="s">
        <v>3179</v>
      </c>
      <c r="B13654" s="223" t="s">
        <v>17187</v>
      </c>
    </row>
    <row r="13655" spans="1:2">
      <c r="A13655" s="223" t="s">
        <v>0</v>
      </c>
      <c r="B13655" s="223" t="s">
        <v>17188</v>
      </c>
    </row>
    <row r="13656" spans="1:2">
      <c r="A13656" s="223" t="s">
        <v>3179</v>
      </c>
      <c r="B13656" s="223" t="s">
        <v>17189</v>
      </c>
    </row>
    <row r="13657" spans="1:2">
      <c r="A13657" s="223" t="s">
        <v>0</v>
      </c>
      <c r="B13657" s="223" t="s">
        <v>17190</v>
      </c>
    </row>
    <row r="13658" spans="1:2">
      <c r="A13658" s="223" t="s">
        <v>1</v>
      </c>
      <c r="B13658" s="223" t="s">
        <v>17191</v>
      </c>
    </row>
    <row r="13659" spans="1:2">
      <c r="A13659" s="223" t="s">
        <v>0</v>
      </c>
      <c r="B13659" s="223" t="s">
        <v>17192</v>
      </c>
    </row>
    <row r="13660" spans="1:2">
      <c r="A13660" s="223" t="s">
        <v>1</v>
      </c>
      <c r="B13660" s="223" t="s">
        <v>17193</v>
      </c>
    </row>
    <row r="13661" spans="1:2">
      <c r="A13661" s="223" t="s">
        <v>1</v>
      </c>
      <c r="B13661" s="223" t="s">
        <v>17194</v>
      </c>
    </row>
    <row r="13662" spans="1:2">
      <c r="A13662" s="223" t="s">
        <v>0</v>
      </c>
      <c r="B13662" s="223" t="s">
        <v>17195</v>
      </c>
    </row>
    <row r="13663" spans="1:2">
      <c r="A13663" s="223" t="s">
        <v>3179</v>
      </c>
      <c r="B13663" s="223" t="s">
        <v>17196</v>
      </c>
    </row>
    <row r="13664" spans="1:2">
      <c r="A13664" s="223" t="s">
        <v>40607</v>
      </c>
      <c r="B13664" s="223" t="s">
        <v>17197</v>
      </c>
    </row>
    <row r="13665" spans="1:2">
      <c r="A13665" s="223" t="s">
        <v>0</v>
      </c>
      <c r="B13665" s="223" t="s">
        <v>17198</v>
      </c>
    </row>
    <row r="13666" spans="1:2">
      <c r="A13666" s="223" t="s">
        <v>40605</v>
      </c>
      <c r="B13666" s="223" t="s">
        <v>17199</v>
      </c>
    </row>
    <row r="13667" spans="1:2">
      <c r="A13667" s="223" t="s">
        <v>1</v>
      </c>
      <c r="B13667" s="223" t="s">
        <v>17200</v>
      </c>
    </row>
    <row r="13668" spans="1:2">
      <c r="A13668" s="223" t="s">
        <v>40607</v>
      </c>
      <c r="B13668" s="223" t="s">
        <v>17201</v>
      </c>
    </row>
    <row r="13669" spans="1:2">
      <c r="A13669" s="223" t="s">
        <v>40607</v>
      </c>
      <c r="B13669" s="223" t="s">
        <v>17202</v>
      </c>
    </row>
    <row r="13670" spans="1:2">
      <c r="A13670" s="223" t="s">
        <v>0</v>
      </c>
      <c r="B13670" s="223" t="s">
        <v>17203</v>
      </c>
    </row>
    <row r="13671" spans="1:2">
      <c r="A13671" s="223" t="s">
        <v>1</v>
      </c>
      <c r="B13671" s="223" t="s">
        <v>17204</v>
      </c>
    </row>
    <row r="13672" spans="1:2">
      <c r="A13672" s="223" t="s">
        <v>40607</v>
      </c>
      <c r="B13672" s="223" t="s">
        <v>17205</v>
      </c>
    </row>
    <row r="13673" spans="1:2">
      <c r="A13673" s="223" t="s">
        <v>40607</v>
      </c>
      <c r="B13673" s="223" t="s">
        <v>17206</v>
      </c>
    </row>
    <row r="13674" spans="1:2">
      <c r="A13674" s="223" t="s">
        <v>1</v>
      </c>
      <c r="B13674" s="223" t="s">
        <v>17207</v>
      </c>
    </row>
    <row r="13675" spans="1:2">
      <c r="A13675" s="223" t="s">
        <v>1</v>
      </c>
      <c r="B13675" s="223" t="s">
        <v>17208</v>
      </c>
    </row>
    <row r="13676" spans="1:2">
      <c r="A13676" s="223" t="s">
        <v>1</v>
      </c>
      <c r="B13676" s="223" t="s">
        <v>17209</v>
      </c>
    </row>
    <row r="13677" spans="1:2">
      <c r="A13677" s="223" t="s">
        <v>0</v>
      </c>
      <c r="B13677" s="223" t="s">
        <v>17210</v>
      </c>
    </row>
    <row r="13678" spans="1:2">
      <c r="A13678" s="223" t="s">
        <v>40607</v>
      </c>
      <c r="B13678" s="223" t="s">
        <v>17211</v>
      </c>
    </row>
    <row r="13679" spans="1:2">
      <c r="A13679" s="223" t="s">
        <v>40607</v>
      </c>
      <c r="B13679" s="223" t="s">
        <v>17212</v>
      </c>
    </row>
    <row r="13680" spans="1:2">
      <c r="A13680" s="223" t="s">
        <v>40607</v>
      </c>
      <c r="B13680" s="223" t="s">
        <v>17213</v>
      </c>
    </row>
    <row r="13681" spans="1:2">
      <c r="A13681" s="223" t="s">
        <v>1</v>
      </c>
      <c r="B13681" s="223" t="s">
        <v>17214</v>
      </c>
    </row>
    <row r="13682" spans="1:2">
      <c r="A13682" s="223" t="s">
        <v>40605</v>
      </c>
      <c r="B13682" s="223" t="s">
        <v>17215</v>
      </c>
    </row>
    <row r="13683" spans="1:2">
      <c r="A13683" s="223" t="s">
        <v>0</v>
      </c>
      <c r="B13683" s="223" t="s">
        <v>17216</v>
      </c>
    </row>
    <row r="13684" spans="1:2">
      <c r="A13684" s="223" t="s">
        <v>1</v>
      </c>
      <c r="B13684" s="223" t="s">
        <v>17217</v>
      </c>
    </row>
    <row r="13685" spans="1:2">
      <c r="A13685" s="223" t="s">
        <v>1</v>
      </c>
      <c r="B13685" s="223" t="s">
        <v>17218</v>
      </c>
    </row>
    <row r="13686" spans="1:2">
      <c r="A13686" s="223" t="s">
        <v>40607</v>
      </c>
      <c r="B13686" s="223" t="s">
        <v>17219</v>
      </c>
    </row>
    <row r="13687" spans="1:2">
      <c r="A13687" s="223" t="s">
        <v>0</v>
      </c>
      <c r="B13687" s="223" t="s">
        <v>17220</v>
      </c>
    </row>
    <row r="13688" spans="1:2">
      <c r="A13688" s="223" t="s">
        <v>0</v>
      </c>
      <c r="B13688" s="223" t="s">
        <v>17221</v>
      </c>
    </row>
    <row r="13689" spans="1:2">
      <c r="A13689" s="223" t="s">
        <v>0</v>
      </c>
      <c r="B13689" s="223" t="s">
        <v>17222</v>
      </c>
    </row>
    <row r="13690" spans="1:2">
      <c r="A13690" s="223" t="s">
        <v>0</v>
      </c>
      <c r="B13690" s="223" t="s">
        <v>17223</v>
      </c>
    </row>
    <row r="13691" spans="1:2">
      <c r="A13691" s="223" t="s">
        <v>3179</v>
      </c>
      <c r="B13691" s="223" t="s">
        <v>17224</v>
      </c>
    </row>
    <row r="13692" spans="1:2">
      <c r="A13692" s="223" t="s">
        <v>3179</v>
      </c>
      <c r="B13692" s="223" t="s">
        <v>17225</v>
      </c>
    </row>
    <row r="13693" spans="1:2">
      <c r="A13693" s="223" t="s">
        <v>1</v>
      </c>
      <c r="B13693" s="223" t="s">
        <v>17226</v>
      </c>
    </row>
    <row r="13694" spans="1:2">
      <c r="A13694" s="223" t="s">
        <v>40605</v>
      </c>
      <c r="B13694" s="223" t="s">
        <v>17227</v>
      </c>
    </row>
    <row r="13695" spans="1:2">
      <c r="A13695" s="223" t="s">
        <v>1</v>
      </c>
      <c r="B13695" s="223" t="s">
        <v>17228</v>
      </c>
    </row>
    <row r="13696" spans="1:2">
      <c r="A13696" s="223" t="s">
        <v>1</v>
      </c>
      <c r="B13696" s="223" t="s">
        <v>17229</v>
      </c>
    </row>
    <row r="13697" spans="1:2">
      <c r="A13697" s="223" t="s">
        <v>0</v>
      </c>
      <c r="B13697" s="223" t="s">
        <v>17230</v>
      </c>
    </row>
    <row r="13698" spans="1:2">
      <c r="A13698" s="223" t="s">
        <v>0</v>
      </c>
      <c r="B13698" s="223" t="s">
        <v>17231</v>
      </c>
    </row>
    <row r="13699" spans="1:2">
      <c r="A13699" s="223" t="s">
        <v>1</v>
      </c>
      <c r="B13699" s="223" t="s">
        <v>17232</v>
      </c>
    </row>
    <row r="13700" spans="1:2">
      <c r="A13700" s="223" t="s">
        <v>1</v>
      </c>
      <c r="B13700" s="223" t="s">
        <v>17233</v>
      </c>
    </row>
    <row r="13701" spans="1:2">
      <c r="A13701" s="223" t="s">
        <v>1</v>
      </c>
      <c r="B13701" s="223" t="s">
        <v>17234</v>
      </c>
    </row>
    <row r="13702" spans="1:2">
      <c r="A13702" s="223" t="s">
        <v>40607</v>
      </c>
      <c r="B13702" s="223" t="s">
        <v>17235</v>
      </c>
    </row>
    <row r="13703" spans="1:2">
      <c r="A13703" s="223" t="s">
        <v>40606</v>
      </c>
      <c r="B13703" s="223" t="s">
        <v>17236</v>
      </c>
    </row>
    <row r="13704" spans="1:2">
      <c r="A13704" s="223" t="s">
        <v>1</v>
      </c>
      <c r="B13704" s="223" t="s">
        <v>17237</v>
      </c>
    </row>
    <row r="13705" spans="1:2">
      <c r="A13705" s="223" t="s">
        <v>40605</v>
      </c>
      <c r="B13705" s="223" t="s">
        <v>17238</v>
      </c>
    </row>
    <row r="13706" spans="1:2">
      <c r="A13706" s="223" t="s">
        <v>40605</v>
      </c>
      <c r="B13706" s="223" t="s">
        <v>17239</v>
      </c>
    </row>
    <row r="13707" spans="1:2">
      <c r="A13707" s="223" t="s">
        <v>0</v>
      </c>
      <c r="B13707" s="223" t="s">
        <v>17240</v>
      </c>
    </row>
    <row r="13708" spans="1:2">
      <c r="A13708" s="223" t="s">
        <v>1</v>
      </c>
      <c r="B13708" s="223" t="s">
        <v>17241</v>
      </c>
    </row>
    <row r="13709" spans="1:2">
      <c r="A13709" s="223" t="s">
        <v>40607</v>
      </c>
      <c r="B13709" s="223" t="s">
        <v>17242</v>
      </c>
    </row>
    <row r="13710" spans="1:2">
      <c r="A13710" s="223" t="s">
        <v>1</v>
      </c>
      <c r="B13710" s="223" t="s">
        <v>17243</v>
      </c>
    </row>
    <row r="13711" spans="1:2">
      <c r="A13711" s="223" t="s">
        <v>40607</v>
      </c>
      <c r="B13711" s="223" t="s">
        <v>17244</v>
      </c>
    </row>
    <row r="13712" spans="1:2">
      <c r="A13712" s="223" t="s">
        <v>1</v>
      </c>
      <c r="B13712" s="223" t="s">
        <v>17245</v>
      </c>
    </row>
    <row r="13713" spans="1:2">
      <c r="A13713" s="223" t="s">
        <v>40607</v>
      </c>
      <c r="B13713" s="223" t="s">
        <v>17246</v>
      </c>
    </row>
    <row r="13714" spans="1:2">
      <c r="A13714" s="223" t="s">
        <v>1</v>
      </c>
      <c r="B13714" s="223" t="s">
        <v>17247</v>
      </c>
    </row>
    <row r="13715" spans="1:2">
      <c r="A13715" s="223" t="s">
        <v>40607</v>
      </c>
      <c r="B13715" s="223" t="s">
        <v>17248</v>
      </c>
    </row>
    <row r="13716" spans="1:2">
      <c r="A13716" s="223" t="s">
        <v>1</v>
      </c>
      <c r="B13716" s="223" t="s">
        <v>17249</v>
      </c>
    </row>
    <row r="13717" spans="1:2">
      <c r="A13717" s="223" t="s">
        <v>40605</v>
      </c>
      <c r="B13717" s="223" t="s">
        <v>17250</v>
      </c>
    </row>
    <row r="13718" spans="1:2">
      <c r="A13718" s="223" t="s">
        <v>1</v>
      </c>
      <c r="B13718" s="223" t="s">
        <v>17251</v>
      </c>
    </row>
    <row r="13719" spans="1:2">
      <c r="A13719" s="223" t="s">
        <v>3179</v>
      </c>
      <c r="B13719" s="223" t="s">
        <v>17252</v>
      </c>
    </row>
    <row r="13720" spans="1:2">
      <c r="A13720" s="223" t="s">
        <v>3179</v>
      </c>
      <c r="B13720" s="223" t="s">
        <v>17253</v>
      </c>
    </row>
    <row r="13721" spans="1:2">
      <c r="A13721" s="223" t="s">
        <v>40605</v>
      </c>
      <c r="B13721" s="223" t="s">
        <v>17254</v>
      </c>
    </row>
    <row r="13722" spans="1:2">
      <c r="A13722" s="223" t="s">
        <v>0</v>
      </c>
      <c r="B13722" s="223" t="s">
        <v>17255</v>
      </c>
    </row>
    <row r="13723" spans="1:2">
      <c r="A13723" s="223" t="s">
        <v>1</v>
      </c>
      <c r="B13723" s="223" t="s">
        <v>17256</v>
      </c>
    </row>
    <row r="13724" spans="1:2">
      <c r="A13724" s="223" t="s">
        <v>40606</v>
      </c>
      <c r="B13724" s="223" t="s">
        <v>17257</v>
      </c>
    </row>
    <row r="13725" spans="1:2">
      <c r="A13725" s="223" t="s">
        <v>1</v>
      </c>
      <c r="B13725" s="223" t="s">
        <v>17258</v>
      </c>
    </row>
    <row r="13726" spans="1:2">
      <c r="A13726" s="223" t="s">
        <v>3179</v>
      </c>
      <c r="B13726" s="223" t="s">
        <v>17259</v>
      </c>
    </row>
    <row r="13727" spans="1:2">
      <c r="A13727" s="223" t="s">
        <v>0</v>
      </c>
      <c r="B13727" s="223" t="s">
        <v>17260</v>
      </c>
    </row>
    <row r="13728" spans="1:2">
      <c r="A13728" s="223" t="s">
        <v>40605</v>
      </c>
      <c r="B13728" s="223" t="s">
        <v>17261</v>
      </c>
    </row>
    <row r="13729" spans="1:2">
      <c r="A13729" s="223" t="s">
        <v>40607</v>
      </c>
      <c r="B13729" s="223" t="s">
        <v>17262</v>
      </c>
    </row>
    <row r="13730" spans="1:2">
      <c r="A13730" s="223" t="s">
        <v>1</v>
      </c>
      <c r="B13730" s="223" t="s">
        <v>17263</v>
      </c>
    </row>
    <row r="13731" spans="1:2">
      <c r="A13731" s="223" t="s">
        <v>40607</v>
      </c>
      <c r="B13731" s="223" t="s">
        <v>17264</v>
      </c>
    </row>
    <row r="13732" spans="1:2">
      <c r="A13732" s="223" t="s">
        <v>1</v>
      </c>
      <c r="B13732" s="223" t="s">
        <v>17265</v>
      </c>
    </row>
    <row r="13733" spans="1:2">
      <c r="A13733" s="223" t="s">
        <v>40607</v>
      </c>
      <c r="B13733" s="223" t="s">
        <v>17266</v>
      </c>
    </row>
    <row r="13734" spans="1:2">
      <c r="A13734" s="223" t="s">
        <v>40607</v>
      </c>
      <c r="B13734" s="223" t="s">
        <v>17267</v>
      </c>
    </row>
    <row r="13735" spans="1:2">
      <c r="A13735" s="223" t="s">
        <v>40607</v>
      </c>
      <c r="B13735" s="223" t="s">
        <v>17268</v>
      </c>
    </row>
    <row r="13736" spans="1:2">
      <c r="A13736" s="223" t="s">
        <v>0</v>
      </c>
      <c r="B13736" s="223" t="s">
        <v>17269</v>
      </c>
    </row>
    <row r="13737" spans="1:2">
      <c r="A13737" s="223" t="s">
        <v>40605</v>
      </c>
      <c r="B13737" s="223" t="s">
        <v>17270</v>
      </c>
    </row>
    <row r="13738" spans="1:2">
      <c r="A13738" s="223" t="s">
        <v>1</v>
      </c>
      <c r="B13738" s="223" t="s">
        <v>17271</v>
      </c>
    </row>
    <row r="13739" spans="1:2">
      <c r="A13739" s="223" t="s">
        <v>1</v>
      </c>
      <c r="B13739" s="223" t="s">
        <v>17272</v>
      </c>
    </row>
    <row r="13740" spans="1:2">
      <c r="A13740" s="223" t="s">
        <v>3179</v>
      </c>
      <c r="B13740" s="223" t="s">
        <v>17273</v>
      </c>
    </row>
    <row r="13741" spans="1:2">
      <c r="A13741" s="223" t="s">
        <v>1</v>
      </c>
      <c r="B13741" s="223" t="s">
        <v>17274</v>
      </c>
    </row>
    <row r="13742" spans="1:2">
      <c r="A13742" s="223" t="s">
        <v>40607</v>
      </c>
      <c r="B13742" s="223" t="s">
        <v>17275</v>
      </c>
    </row>
    <row r="13743" spans="1:2">
      <c r="A13743" s="223" t="s">
        <v>40607</v>
      </c>
      <c r="B13743" s="223" t="s">
        <v>17276</v>
      </c>
    </row>
    <row r="13744" spans="1:2">
      <c r="A13744" s="223" t="s">
        <v>1</v>
      </c>
      <c r="B13744" s="223" t="s">
        <v>17277</v>
      </c>
    </row>
    <row r="13745" spans="1:2">
      <c r="A13745" s="223" t="s">
        <v>1</v>
      </c>
      <c r="B13745" s="223" t="s">
        <v>17278</v>
      </c>
    </row>
    <row r="13746" spans="1:2">
      <c r="A13746" s="223" t="s">
        <v>40606</v>
      </c>
      <c r="B13746" s="223" t="s">
        <v>17279</v>
      </c>
    </row>
    <row r="13747" spans="1:2">
      <c r="A13747" s="223" t="s">
        <v>1</v>
      </c>
      <c r="B13747" s="223" t="s">
        <v>17280</v>
      </c>
    </row>
    <row r="13748" spans="1:2">
      <c r="A13748" s="223" t="s">
        <v>1</v>
      </c>
      <c r="B13748" s="223" t="s">
        <v>17281</v>
      </c>
    </row>
    <row r="13749" spans="1:2">
      <c r="A13749" s="223" t="s">
        <v>1</v>
      </c>
      <c r="B13749" s="223" t="s">
        <v>17282</v>
      </c>
    </row>
    <row r="13750" spans="1:2">
      <c r="A13750" s="223" t="s">
        <v>1</v>
      </c>
      <c r="B13750" s="223" t="s">
        <v>17283</v>
      </c>
    </row>
    <row r="13751" spans="1:2">
      <c r="A13751" s="223" t="s">
        <v>0</v>
      </c>
      <c r="B13751" s="223" t="s">
        <v>17284</v>
      </c>
    </row>
    <row r="13752" spans="1:2">
      <c r="A13752" s="223" t="s">
        <v>1</v>
      </c>
      <c r="B13752" s="223" t="s">
        <v>17285</v>
      </c>
    </row>
    <row r="13753" spans="1:2">
      <c r="A13753" s="223" t="s">
        <v>1</v>
      </c>
      <c r="B13753" s="223" t="s">
        <v>17286</v>
      </c>
    </row>
    <row r="13754" spans="1:2">
      <c r="A13754" s="223" t="s">
        <v>40608</v>
      </c>
      <c r="B13754" s="223" t="s">
        <v>17287</v>
      </c>
    </row>
    <row r="13755" spans="1:2">
      <c r="A13755" s="223" t="s">
        <v>3179</v>
      </c>
      <c r="B13755" s="223" t="s">
        <v>17288</v>
      </c>
    </row>
    <row r="13756" spans="1:2">
      <c r="A13756" s="223" t="s">
        <v>1</v>
      </c>
      <c r="B13756" s="223" t="s">
        <v>17289</v>
      </c>
    </row>
    <row r="13757" spans="1:2">
      <c r="A13757" s="223" t="s">
        <v>1</v>
      </c>
      <c r="B13757" s="223" t="s">
        <v>17290</v>
      </c>
    </row>
    <row r="13758" spans="1:2">
      <c r="A13758" s="223" t="s">
        <v>1</v>
      </c>
      <c r="B13758" s="223" t="s">
        <v>17291</v>
      </c>
    </row>
    <row r="13759" spans="1:2">
      <c r="A13759" s="223" t="s">
        <v>40605</v>
      </c>
      <c r="B13759" s="223" t="s">
        <v>17292</v>
      </c>
    </row>
    <row r="13760" spans="1:2">
      <c r="A13760" s="223" t="s">
        <v>1</v>
      </c>
      <c r="B13760" s="223" t="s">
        <v>17293</v>
      </c>
    </row>
    <row r="13761" spans="1:2">
      <c r="A13761" s="223" t="s">
        <v>1</v>
      </c>
      <c r="B13761" s="223" t="s">
        <v>17294</v>
      </c>
    </row>
    <row r="13762" spans="1:2">
      <c r="A13762" s="223" t="s">
        <v>40607</v>
      </c>
      <c r="B13762" s="223" t="s">
        <v>17295</v>
      </c>
    </row>
    <row r="13763" spans="1:2">
      <c r="A13763" s="223" t="s">
        <v>1</v>
      </c>
      <c r="B13763" s="223" t="s">
        <v>17296</v>
      </c>
    </row>
    <row r="13764" spans="1:2">
      <c r="A13764" s="223" t="s">
        <v>0</v>
      </c>
      <c r="B13764" s="223" t="s">
        <v>17297</v>
      </c>
    </row>
    <row r="13765" spans="1:2">
      <c r="A13765" s="223" t="s">
        <v>1</v>
      </c>
      <c r="B13765" s="223" t="s">
        <v>17298</v>
      </c>
    </row>
    <row r="13766" spans="1:2">
      <c r="A13766" s="223" t="s">
        <v>40606</v>
      </c>
      <c r="B13766" s="223" t="s">
        <v>17299</v>
      </c>
    </row>
    <row r="13767" spans="1:2">
      <c r="A13767" s="223" t="s">
        <v>40607</v>
      </c>
      <c r="B13767" s="223" t="s">
        <v>17300</v>
      </c>
    </row>
    <row r="13768" spans="1:2">
      <c r="A13768" s="223" t="s">
        <v>40605</v>
      </c>
      <c r="B13768" s="223" t="s">
        <v>17301</v>
      </c>
    </row>
    <row r="13769" spans="1:2">
      <c r="A13769" s="223" t="s">
        <v>40607</v>
      </c>
      <c r="B13769" s="223" t="s">
        <v>17302</v>
      </c>
    </row>
    <row r="13770" spans="1:2">
      <c r="A13770" s="223" t="s">
        <v>0</v>
      </c>
      <c r="B13770" s="223" t="s">
        <v>17303</v>
      </c>
    </row>
    <row r="13771" spans="1:2">
      <c r="A13771" s="223" t="s">
        <v>40607</v>
      </c>
      <c r="B13771" s="223" t="s">
        <v>17304</v>
      </c>
    </row>
    <row r="13772" spans="1:2">
      <c r="A13772" s="223" t="s">
        <v>40607</v>
      </c>
      <c r="B13772" s="223" t="s">
        <v>17305</v>
      </c>
    </row>
    <row r="13773" spans="1:2">
      <c r="A13773" s="223" t="s">
        <v>1</v>
      </c>
      <c r="B13773" s="223" t="s">
        <v>17306</v>
      </c>
    </row>
    <row r="13774" spans="1:2">
      <c r="A13774" s="223" t="s">
        <v>3179</v>
      </c>
      <c r="B13774" s="223" t="s">
        <v>17307</v>
      </c>
    </row>
    <row r="13775" spans="1:2">
      <c r="A13775" s="223" t="s">
        <v>0</v>
      </c>
      <c r="B13775" s="223" t="s">
        <v>17308</v>
      </c>
    </row>
    <row r="13776" spans="1:2">
      <c r="A13776" s="223" t="s">
        <v>40606</v>
      </c>
      <c r="B13776" s="223" t="s">
        <v>17309</v>
      </c>
    </row>
    <row r="13777" spans="1:2">
      <c r="A13777" s="223" t="s">
        <v>1</v>
      </c>
      <c r="B13777" s="223" t="s">
        <v>17310</v>
      </c>
    </row>
    <row r="13778" spans="1:2">
      <c r="A13778" s="223" t="s">
        <v>0</v>
      </c>
      <c r="B13778" s="223" t="s">
        <v>17311</v>
      </c>
    </row>
    <row r="13779" spans="1:2">
      <c r="A13779" s="223" t="s">
        <v>0</v>
      </c>
      <c r="B13779" s="223" t="s">
        <v>17312</v>
      </c>
    </row>
    <row r="13780" spans="1:2">
      <c r="A13780" s="223" t="s">
        <v>0</v>
      </c>
      <c r="B13780" s="223" t="s">
        <v>17313</v>
      </c>
    </row>
    <row r="13781" spans="1:2">
      <c r="A13781" s="223" t="s">
        <v>3179</v>
      </c>
      <c r="B13781" s="223" t="s">
        <v>17314</v>
      </c>
    </row>
    <row r="13782" spans="1:2">
      <c r="A13782" s="223" t="s">
        <v>3179</v>
      </c>
      <c r="B13782" s="223" t="s">
        <v>17315</v>
      </c>
    </row>
    <row r="13783" spans="1:2">
      <c r="A13783" s="223" t="s">
        <v>40607</v>
      </c>
      <c r="B13783" s="223" t="s">
        <v>17316</v>
      </c>
    </row>
    <row r="13784" spans="1:2">
      <c r="A13784" s="223" t="s">
        <v>1</v>
      </c>
      <c r="B13784" s="223" t="s">
        <v>17317</v>
      </c>
    </row>
    <row r="13785" spans="1:2">
      <c r="A13785" s="223" t="s">
        <v>40606</v>
      </c>
      <c r="B13785" s="223" t="s">
        <v>17318</v>
      </c>
    </row>
    <row r="13786" spans="1:2">
      <c r="A13786" s="223" t="s">
        <v>1</v>
      </c>
      <c r="B13786" s="223" t="s">
        <v>17319</v>
      </c>
    </row>
    <row r="13787" spans="1:2">
      <c r="A13787" s="223" t="s">
        <v>40607</v>
      </c>
      <c r="B13787" s="223" t="s">
        <v>17320</v>
      </c>
    </row>
    <row r="13788" spans="1:2">
      <c r="A13788" s="223" t="s">
        <v>0</v>
      </c>
      <c r="B13788" s="223" t="s">
        <v>17321</v>
      </c>
    </row>
    <row r="13789" spans="1:2">
      <c r="A13789" s="223" t="s">
        <v>0</v>
      </c>
      <c r="B13789" s="223" t="s">
        <v>17322</v>
      </c>
    </row>
    <row r="13790" spans="1:2">
      <c r="A13790" s="223" t="s">
        <v>0</v>
      </c>
      <c r="B13790" s="223" t="s">
        <v>17323</v>
      </c>
    </row>
    <row r="13791" spans="1:2">
      <c r="A13791" s="223" t="s">
        <v>0</v>
      </c>
      <c r="B13791" s="223" t="s">
        <v>17324</v>
      </c>
    </row>
    <row r="13792" spans="1:2">
      <c r="A13792" s="223" t="s">
        <v>1</v>
      </c>
      <c r="B13792" s="223" t="s">
        <v>17325</v>
      </c>
    </row>
    <row r="13793" spans="1:2">
      <c r="A13793" s="223" t="s">
        <v>40608</v>
      </c>
      <c r="B13793" s="223" t="s">
        <v>17326</v>
      </c>
    </row>
    <row r="13794" spans="1:2">
      <c r="A13794" s="223" t="s">
        <v>1</v>
      </c>
      <c r="B13794" s="223" t="s">
        <v>17327</v>
      </c>
    </row>
    <row r="13795" spans="1:2">
      <c r="A13795" s="223" t="s">
        <v>1</v>
      </c>
      <c r="B13795" s="223" t="s">
        <v>17328</v>
      </c>
    </row>
    <row r="13796" spans="1:2">
      <c r="A13796" s="223" t="s">
        <v>40607</v>
      </c>
      <c r="B13796" s="223" t="s">
        <v>17329</v>
      </c>
    </row>
    <row r="13797" spans="1:2">
      <c r="A13797" s="223" t="s">
        <v>0</v>
      </c>
      <c r="B13797" s="223" t="s">
        <v>17330</v>
      </c>
    </row>
    <row r="13798" spans="1:2">
      <c r="A13798" s="223" t="s">
        <v>1</v>
      </c>
      <c r="B13798" s="223" t="s">
        <v>17331</v>
      </c>
    </row>
    <row r="13799" spans="1:2">
      <c r="A13799" s="223" t="s">
        <v>0</v>
      </c>
      <c r="B13799" s="223" t="s">
        <v>17332</v>
      </c>
    </row>
    <row r="13800" spans="1:2">
      <c r="A13800" s="223" t="s">
        <v>0</v>
      </c>
      <c r="B13800" s="223" t="s">
        <v>17333</v>
      </c>
    </row>
    <row r="13801" spans="1:2">
      <c r="A13801" s="223" t="s">
        <v>1</v>
      </c>
      <c r="B13801" s="223" t="s">
        <v>17334</v>
      </c>
    </row>
    <row r="13802" spans="1:2">
      <c r="A13802" s="223" t="s">
        <v>40605</v>
      </c>
      <c r="B13802" s="223" t="s">
        <v>17335</v>
      </c>
    </row>
    <row r="13803" spans="1:2">
      <c r="A13803" s="223" t="s">
        <v>0</v>
      </c>
      <c r="B13803" s="223" t="s">
        <v>17336</v>
      </c>
    </row>
    <row r="13804" spans="1:2">
      <c r="A13804" s="223" t="s">
        <v>40607</v>
      </c>
      <c r="B13804" s="223" t="s">
        <v>17337</v>
      </c>
    </row>
    <row r="13805" spans="1:2">
      <c r="A13805" s="223" t="s">
        <v>0</v>
      </c>
      <c r="B13805" s="223" t="s">
        <v>17338</v>
      </c>
    </row>
    <row r="13806" spans="1:2">
      <c r="A13806" s="223" t="s">
        <v>40606</v>
      </c>
      <c r="B13806" s="223" t="s">
        <v>17339</v>
      </c>
    </row>
    <row r="13807" spans="1:2">
      <c r="A13807" s="223" t="s">
        <v>3179</v>
      </c>
      <c r="B13807" s="223" t="s">
        <v>17340</v>
      </c>
    </row>
    <row r="13808" spans="1:2">
      <c r="A13808" s="223" t="s">
        <v>40608</v>
      </c>
      <c r="B13808" s="223" t="s">
        <v>17341</v>
      </c>
    </row>
    <row r="13809" spans="1:2">
      <c r="A13809" s="223" t="s">
        <v>40606</v>
      </c>
      <c r="B13809" s="223" t="s">
        <v>17342</v>
      </c>
    </row>
    <row r="13810" spans="1:2">
      <c r="A13810" s="223" t="s">
        <v>1</v>
      </c>
      <c r="B13810" s="223" t="s">
        <v>17343</v>
      </c>
    </row>
    <row r="13811" spans="1:2">
      <c r="A13811" s="223" t="s">
        <v>0</v>
      </c>
      <c r="B13811" s="223" t="s">
        <v>17344</v>
      </c>
    </row>
    <row r="13812" spans="1:2">
      <c r="A13812" s="223" t="s">
        <v>1</v>
      </c>
      <c r="B13812" s="223" t="s">
        <v>17345</v>
      </c>
    </row>
    <row r="13813" spans="1:2">
      <c r="A13813" s="223" t="s">
        <v>1</v>
      </c>
      <c r="B13813" s="223" t="s">
        <v>17346</v>
      </c>
    </row>
    <row r="13814" spans="1:2">
      <c r="A13814" s="223" t="s">
        <v>1</v>
      </c>
      <c r="B13814" s="223" t="s">
        <v>17347</v>
      </c>
    </row>
    <row r="13815" spans="1:2">
      <c r="A13815" s="223" t="s">
        <v>1</v>
      </c>
      <c r="B13815" s="223" t="s">
        <v>17348</v>
      </c>
    </row>
    <row r="13816" spans="1:2">
      <c r="A13816" s="223" t="s">
        <v>1</v>
      </c>
      <c r="B13816" s="223" t="s">
        <v>17349</v>
      </c>
    </row>
    <row r="13817" spans="1:2">
      <c r="A13817" s="223" t="s">
        <v>0</v>
      </c>
      <c r="B13817" s="223" t="s">
        <v>17350</v>
      </c>
    </row>
    <row r="13818" spans="1:2">
      <c r="A13818" s="223" t="s">
        <v>40605</v>
      </c>
      <c r="B13818" s="223" t="s">
        <v>17351</v>
      </c>
    </row>
    <row r="13819" spans="1:2">
      <c r="A13819" s="223" t="s">
        <v>3179</v>
      </c>
      <c r="B13819" s="223" t="s">
        <v>17352</v>
      </c>
    </row>
    <row r="13820" spans="1:2">
      <c r="A13820" s="223" t="s">
        <v>40607</v>
      </c>
      <c r="B13820" s="223" t="s">
        <v>17353</v>
      </c>
    </row>
    <row r="13821" spans="1:2">
      <c r="A13821" s="223" t="s">
        <v>3179</v>
      </c>
      <c r="B13821" s="223" t="s">
        <v>17354</v>
      </c>
    </row>
    <row r="13822" spans="1:2">
      <c r="A13822" s="223" t="s">
        <v>0</v>
      </c>
      <c r="B13822" s="223" t="s">
        <v>17355</v>
      </c>
    </row>
    <row r="13823" spans="1:2">
      <c r="A13823" s="223" t="s">
        <v>40608</v>
      </c>
      <c r="B13823" s="223" t="s">
        <v>17356</v>
      </c>
    </row>
    <row r="13824" spans="1:2">
      <c r="A13824" s="223" t="s">
        <v>1</v>
      </c>
      <c r="B13824" s="223" t="s">
        <v>17357</v>
      </c>
    </row>
    <row r="13825" spans="1:2">
      <c r="A13825" s="223" t="s">
        <v>40608</v>
      </c>
      <c r="B13825" s="223" t="s">
        <v>17358</v>
      </c>
    </row>
    <row r="13826" spans="1:2">
      <c r="A13826" s="223" t="s">
        <v>40607</v>
      </c>
      <c r="B13826" s="223" t="s">
        <v>17359</v>
      </c>
    </row>
    <row r="13827" spans="1:2">
      <c r="A13827" s="223" t="s">
        <v>40607</v>
      </c>
      <c r="B13827" s="223" t="s">
        <v>17360</v>
      </c>
    </row>
    <row r="13828" spans="1:2">
      <c r="A13828" s="223" t="s">
        <v>40605</v>
      </c>
      <c r="B13828" s="223" t="s">
        <v>17361</v>
      </c>
    </row>
    <row r="13829" spans="1:2">
      <c r="A13829" s="223" t="s">
        <v>3179</v>
      </c>
      <c r="B13829" s="223" t="s">
        <v>17362</v>
      </c>
    </row>
    <row r="13830" spans="1:2">
      <c r="A13830" s="223" t="s">
        <v>1</v>
      </c>
      <c r="B13830" s="223" t="s">
        <v>17363</v>
      </c>
    </row>
    <row r="13831" spans="1:2">
      <c r="A13831" s="223" t="s">
        <v>1</v>
      </c>
      <c r="B13831" s="223" t="s">
        <v>17364</v>
      </c>
    </row>
    <row r="13832" spans="1:2">
      <c r="A13832" s="223" t="s">
        <v>0</v>
      </c>
      <c r="B13832" s="223" t="s">
        <v>17365</v>
      </c>
    </row>
    <row r="13833" spans="1:2">
      <c r="A13833" s="223" t="s">
        <v>40608</v>
      </c>
      <c r="B13833" s="223" t="s">
        <v>17366</v>
      </c>
    </row>
    <row r="13834" spans="1:2">
      <c r="A13834" s="223" t="s">
        <v>40607</v>
      </c>
      <c r="B13834" s="223" t="s">
        <v>17367</v>
      </c>
    </row>
    <row r="13835" spans="1:2">
      <c r="A13835" s="223" t="s">
        <v>0</v>
      </c>
      <c r="B13835" s="223" t="s">
        <v>17368</v>
      </c>
    </row>
    <row r="13836" spans="1:2">
      <c r="A13836" s="223" t="s">
        <v>40605</v>
      </c>
      <c r="B13836" s="223" t="s">
        <v>17369</v>
      </c>
    </row>
    <row r="13837" spans="1:2">
      <c r="A13837" s="223" t="s">
        <v>3179</v>
      </c>
      <c r="B13837" s="223" t="s">
        <v>17370</v>
      </c>
    </row>
    <row r="13838" spans="1:2">
      <c r="A13838" s="223" t="s">
        <v>1</v>
      </c>
      <c r="B13838" s="223" t="s">
        <v>17371</v>
      </c>
    </row>
    <row r="13839" spans="1:2">
      <c r="A13839" s="223" t="s">
        <v>3179</v>
      </c>
      <c r="B13839" s="223" t="s">
        <v>17372</v>
      </c>
    </row>
    <row r="13840" spans="1:2">
      <c r="A13840" s="223" t="s">
        <v>40608</v>
      </c>
      <c r="B13840" s="223" t="s">
        <v>17373</v>
      </c>
    </row>
    <row r="13841" spans="1:2">
      <c r="A13841" s="223" t="s">
        <v>3179</v>
      </c>
      <c r="B13841" s="223" t="s">
        <v>17374</v>
      </c>
    </row>
    <row r="13842" spans="1:2">
      <c r="A13842" s="223" t="s">
        <v>3179</v>
      </c>
      <c r="B13842" s="223" t="s">
        <v>17375</v>
      </c>
    </row>
    <row r="13843" spans="1:2">
      <c r="A13843" s="223" t="s">
        <v>1</v>
      </c>
      <c r="B13843" s="223" t="s">
        <v>17376</v>
      </c>
    </row>
    <row r="13844" spans="1:2">
      <c r="A13844" s="223" t="s">
        <v>1</v>
      </c>
      <c r="B13844" s="223" t="s">
        <v>17377</v>
      </c>
    </row>
    <row r="13845" spans="1:2">
      <c r="A13845" s="223" t="s">
        <v>1</v>
      </c>
      <c r="B13845" s="223" t="s">
        <v>17378</v>
      </c>
    </row>
    <row r="13846" spans="1:2">
      <c r="A13846" s="223" t="s">
        <v>40607</v>
      </c>
      <c r="B13846" s="223" t="s">
        <v>17379</v>
      </c>
    </row>
    <row r="13847" spans="1:2">
      <c r="A13847" s="223" t="s">
        <v>3179</v>
      </c>
      <c r="B13847" s="223" t="s">
        <v>17380</v>
      </c>
    </row>
    <row r="13848" spans="1:2">
      <c r="A13848" s="223" t="s">
        <v>40606</v>
      </c>
      <c r="B13848" s="223" t="s">
        <v>17381</v>
      </c>
    </row>
    <row r="13849" spans="1:2">
      <c r="A13849" s="223" t="s">
        <v>1</v>
      </c>
      <c r="B13849" s="223" t="s">
        <v>17382</v>
      </c>
    </row>
    <row r="13850" spans="1:2">
      <c r="A13850" s="223" t="s">
        <v>40608</v>
      </c>
      <c r="B13850" s="223" t="s">
        <v>17383</v>
      </c>
    </row>
    <row r="13851" spans="1:2">
      <c r="A13851" s="223" t="s">
        <v>0</v>
      </c>
      <c r="B13851" s="223" t="s">
        <v>17384</v>
      </c>
    </row>
    <row r="13852" spans="1:2">
      <c r="A13852" s="223" t="s">
        <v>0</v>
      </c>
      <c r="B13852" s="223" t="s">
        <v>17385</v>
      </c>
    </row>
    <row r="13853" spans="1:2">
      <c r="A13853" s="223" t="s">
        <v>40606</v>
      </c>
      <c r="B13853" s="223" t="s">
        <v>17386</v>
      </c>
    </row>
    <row r="13854" spans="1:2">
      <c r="A13854" s="223" t="s">
        <v>40608</v>
      </c>
      <c r="B13854" s="223" t="s">
        <v>17387</v>
      </c>
    </row>
    <row r="13855" spans="1:2">
      <c r="A13855" s="223" t="s">
        <v>1</v>
      </c>
      <c r="B13855" s="223" t="s">
        <v>17388</v>
      </c>
    </row>
    <row r="13856" spans="1:2">
      <c r="A13856" s="223" t="s">
        <v>40608</v>
      </c>
      <c r="B13856" s="223" t="s">
        <v>17389</v>
      </c>
    </row>
    <row r="13857" spans="1:2">
      <c r="A13857" s="223" t="s">
        <v>0</v>
      </c>
      <c r="B13857" s="223" t="s">
        <v>17390</v>
      </c>
    </row>
    <row r="13858" spans="1:2">
      <c r="A13858" s="223" t="s">
        <v>1</v>
      </c>
      <c r="B13858" s="223" t="s">
        <v>17391</v>
      </c>
    </row>
    <row r="13859" spans="1:2">
      <c r="A13859" s="223" t="s">
        <v>0</v>
      </c>
      <c r="B13859" s="223" t="s">
        <v>17392</v>
      </c>
    </row>
    <row r="13860" spans="1:2">
      <c r="A13860" s="223" t="s">
        <v>0</v>
      </c>
      <c r="B13860" s="223" t="s">
        <v>17393</v>
      </c>
    </row>
    <row r="13861" spans="1:2">
      <c r="A13861" s="223" t="s">
        <v>1</v>
      </c>
      <c r="B13861" s="223" t="s">
        <v>17394</v>
      </c>
    </row>
    <row r="13862" spans="1:2">
      <c r="A13862" s="223" t="s">
        <v>0</v>
      </c>
      <c r="B13862" s="223" t="s">
        <v>17395</v>
      </c>
    </row>
    <row r="13863" spans="1:2">
      <c r="A13863" s="223" t="s">
        <v>1</v>
      </c>
      <c r="B13863" s="223" t="s">
        <v>17396</v>
      </c>
    </row>
    <row r="13864" spans="1:2">
      <c r="A13864" s="223" t="s">
        <v>0</v>
      </c>
      <c r="B13864" s="223" t="s">
        <v>17397</v>
      </c>
    </row>
    <row r="13865" spans="1:2">
      <c r="A13865" s="223" t="s">
        <v>40605</v>
      </c>
      <c r="B13865" s="223" t="s">
        <v>17398</v>
      </c>
    </row>
    <row r="13866" spans="1:2">
      <c r="A13866" s="223" t="s">
        <v>0</v>
      </c>
      <c r="B13866" s="223" t="s">
        <v>17399</v>
      </c>
    </row>
    <row r="13867" spans="1:2">
      <c r="A13867" s="223" t="s">
        <v>1</v>
      </c>
      <c r="B13867" s="223" t="s">
        <v>17400</v>
      </c>
    </row>
    <row r="13868" spans="1:2">
      <c r="A13868" s="223" t="s">
        <v>40607</v>
      </c>
      <c r="B13868" s="223" t="s">
        <v>17401</v>
      </c>
    </row>
    <row r="13869" spans="1:2">
      <c r="A13869" s="223" t="s">
        <v>0</v>
      </c>
      <c r="B13869" s="223" t="s">
        <v>17402</v>
      </c>
    </row>
    <row r="13870" spans="1:2">
      <c r="A13870" s="223" t="s">
        <v>1</v>
      </c>
      <c r="B13870" s="223" t="s">
        <v>17403</v>
      </c>
    </row>
    <row r="13871" spans="1:2">
      <c r="A13871" s="223" t="s">
        <v>1</v>
      </c>
      <c r="B13871" s="223" t="s">
        <v>17404</v>
      </c>
    </row>
    <row r="13872" spans="1:2">
      <c r="A13872" s="223" t="s">
        <v>1</v>
      </c>
      <c r="B13872" s="223" t="s">
        <v>17405</v>
      </c>
    </row>
    <row r="13873" spans="1:2">
      <c r="A13873" s="223" t="s">
        <v>40607</v>
      </c>
      <c r="B13873" s="223" t="s">
        <v>17406</v>
      </c>
    </row>
    <row r="13874" spans="1:2">
      <c r="A13874" s="223" t="s">
        <v>1</v>
      </c>
      <c r="B13874" s="223" t="s">
        <v>17407</v>
      </c>
    </row>
    <row r="13875" spans="1:2">
      <c r="A13875" s="223" t="s">
        <v>40607</v>
      </c>
      <c r="B13875" s="223" t="s">
        <v>17408</v>
      </c>
    </row>
    <row r="13876" spans="1:2">
      <c r="A13876" s="223" t="s">
        <v>0</v>
      </c>
      <c r="B13876" s="223" t="s">
        <v>17409</v>
      </c>
    </row>
    <row r="13877" spans="1:2">
      <c r="A13877" s="223" t="s">
        <v>0</v>
      </c>
      <c r="B13877" s="223" t="s">
        <v>17410</v>
      </c>
    </row>
    <row r="13878" spans="1:2">
      <c r="A13878" s="223" t="s">
        <v>0</v>
      </c>
      <c r="B13878" s="223" t="s">
        <v>17411</v>
      </c>
    </row>
    <row r="13879" spans="1:2">
      <c r="A13879" s="223" t="s">
        <v>40607</v>
      </c>
      <c r="B13879" s="223" t="s">
        <v>17412</v>
      </c>
    </row>
    <row r="13880" spans="1:2">
      <c r="A13880" s="223" t="s">
        <v>0</v>
      </c>
      <c r="B13880" s="223" t="s">
        <v>17413</v>
      </c>
    </row>
    <row r="13881" spans="1:2">
      <c r="A13881" s="223" t="s">
        <v>3179</v>
      </c>
      <c r="B13881" s="223" t="s">
        <v>17414</v>
      </c>
    </row>
    <row r="13882" spans="1:2">
      <c r="A13882" s="223" t="s">
        <v>40607</v>
      </c>
      <c r="B13882" s="223" t="s">
        <v>17415</v>
      </c>
    </row>
    <row r="13883" spans="1:2">
      <c r="A13883" s="223" t="s">
        <v>1</v>
      </c>
      <c r="B13883" s="223" t="s">
        <v>17416</v>
      </c>
    </row>
    <row r="13884" spans="1:2">
      <c r="A13884" s="223" t="s">
        <v>0</v>
      </c>
      <c r="B13884" s="223" t="s">
        <v>17417</v>
      </c>
    </row>
    <row r="13885" spans="1:2">
      <c r="A13885" s="223" t="s">
        <v>1</v>
      </c>
      <c r="B13885" s="223" t="s">
        <v>17418</v>
      </c>
    </row>
    <row r="13886" spans="1:2">
      <c r="A13886" s="223" t="s">
        <v>1</v>
      </c>
      <c r="B13886" s="223" t="s">
        <v>17419</v>
      </c>
    </row>
    <row r="13887" spans="1:2">
      <c r="A13887" s="223" t="s">
        <v>1</v>
      </c>
      <c r="B13887" s="223" t="s">
        <v>17420</v>
      </c>
    </row>
    <row r="13888" spans="1:2">
      <c r="A13888" s="223" t="s">
        <v>1</v>
      </c>
      <c r="B13888" s="223" t="s">
        <v>17421</v>
      </c>
    </row>
    <row r="13889" spans="1:2">
      <c r="A13889" s="223" t="s">
        <v>1</v>
      </c>
      <c r="B13889" s="223" t="s">
        <v>17422</v>
      </c>
    </row>
    <row r="13890" spans="1:2">
      <c r="A13890" s="223" t="s">
        <v>1</v>
      </c>
      <c r="B13890" s="223" t="s">
        <v>17423</v>
      </c>
    </row>
    <row r="13891" spans="1:2">
      <c r="A13891" s="223" t="s">
        <v>3179</v>
      </c>
      <c r="B13891" s="223" t="s">
        <v>17424</v>
      </c>
    </row>
    <row r="13892" spans="1:2">
      <c r="A13892" s="223" t="s">
        <v>0</v>
      </c>
      <c r="B13892" s="223" t="s">
        <v>17425</v>
      </c>
    </row>
    <row r="13893" spans="1:2">
      <c r="A13893" s="223" t="s">
        <v>1</v>
      </c>
      <c r="B13893" s="223" t="s">
        <v>17426</v>
      </c>
    </row>
    <row r="13894" spans="1:2">
      <c r="A13894" s="223" t="s">
        <v>40607</v>
      </c>
      <c r="B13894" s="223" t="s">
        <v>17427</v>
      </c>
    </row>
    <row r="13895" spans="1:2">
      <c r="A13895" s="223" t="s">
        <v>40608</v>
      </c>
      <c r="B13895" s="223" t="s">
        <v>17428</v>
      </c>
    </row>
    <row r="13896" spans="1:2">
      <c r="A13896" s="223" t="s">
        <v>40607</v>
      </c>
      <c r="B13896" s="223" t="s">
        <v>17429</v>
      </c>
    </row>
    <row r="13897" spans="1:2">
      <c r="A13897" s="223" t="s">
        <v>1</v>
      </c>
      <c r="B13897" s="223" t="s">
        <v>17430</v>
      </c>
    </row>
    <row r="13898" spans="1:2">
      <c r="A13898" s="223" t="s">
        <v>1</v>
      </c>
      <c r="B13898" s="223" t="s">
        <v>17431</v>
      </c>
    </row>
    <row r="13899" spans="1:2">
      <c r="A13899" s="223" t="s">
        <v>1</v>
      </c>
      <c r="B13899" s="223" t="s">
        <v>17432</v>
      </c>
    </row>
    <row r="13900" spans="1:2">
      <c r="A13900" s="223" t="s">
        <v>40606</v>
      </c>
      <c r="B13900" s="223" t="s">
        <v>17433</v>
      </c>
    </row>
    <row r="13901" spans="1:2">
      <c r="A13901" s="223" t="s">
        <v>0</v>
      </c>
      <c r="B13901" s="223" t="s">
        <v>17434</v>
      </c>
    </row>
    <row r="13902" spans="1:2">
      <c r="A13902" s="223" t="s">
        <v>1</v>
      </c>
      <c r="B13902" s="223" t="s">
        <v>17435</v>
      </c>
    </row>
    <row r="13903" spans="1:2">
      <c r="A13903" s="223" t="s">
        <v>1</v>
      </c>
      <c r="B13903" s="223" t="s">
        <v>17436</v>
      </c>
    </row>
    <row r="13904" spans="1:2">
      <c r="A13904" s="223" t="s">
        <v>40608</v>
      </c>
      <c r="B13904" s="223" t="s">
        <v>17437</v>
      </c>
    </row>
    <row r="13905" spans="1:2">
      <c r="A13905" s="223" t="s">
        <v>3179</v>
      </c>
      <c r="B13905" s="223" t="s">
        <v>17438</v>
      </c>
    </row>
    <row r="13906" spans="1:2">
      <c r="A13906" s="223" t="s">
        <v>0</v>
      </c>
      <c r="B13906" s="223" t="s">
        <v>17439</v>
      </c>
    </row>
    <row r="13907" spans="1:2">
      <c r="A13907" s="223" t="s">
        <v>1</v>
      </c>
      <c r="B13907" s="223" t="s">
        <v>17440</v>
      </c>
    </row>
    <row r="13908" spans="1:2">
      <c r="A13908" s="223" t="s">
        <v>1</v>
      </c>
      <c r="B13908" s="223" t="s">
        <v>17441</v>
      </c>
    </row>
    <row r="13909" spans="1:2">
      <c r="A13909" s="223" t="s">
        <v>3179</v>
      </c>
      <c r="B13909" s="223" t="s">
        <v>17442</v>
      </c>
    </row>
    <row r="13910" spans="1:2">
      <c r="A13910" s="223" t="s">
        <v>40606</v>
      </c>
      <c r="B13910" s="223" t="s">
        <v>17443</v>
      </c>
    </row>
    <row r="13911" spans="1:2">
      <c r="A13911" s="223" t="s">
        <v>3179</v>
      </c>
      <c r="B13911" s="223" t="s">
        <v>17444</v>
      </c>
    </row>
    <row r="13912" spans="1:2">
      <c r="A13912" s="223" t="s">
        <v>40605</v>
      </c>
      <c r="B13912" s="223" t="s">
        <v>17445</v>
      </c>
    </row>
    <row r="13913" spans="1:2">
      <c r="A13913" s="223" t="s">
        <v>1</v>
      </c>
      <c r="B13913" s="223" t="s">
        <v>17446</v>
      </c>
    </row>
    <row r="13914" spans="1:2">
      <c r="A13914" s="223" t="s">
        <v>1</v>
      </c>
      <c r="B13914" s="223" t="s">
        <v>17447</v>
      </c>
    </row>
    <row r="13915" spans="1:2">
      <c r="A13915" s="223" t="s">
        <v>40607</v>
      </c>
      <c r="B13915" s="223" t="s">
        <v>17448</v>
      </c>
    </row>
    <row r="13916" spans="1:2">
      <c r="A13916" s="223" t="s">
        <v>0</v>
      </c>
      <c r="B13916" s="223" t="s">
        <v>17449</v>
      </c>
    </row>
    <row r="13917" spans="1:2">
      <c r="A13917" s="223" t="s">
        <v>0</v>
      </c>
      <c r="B13917" s="223" t="s">
        <v>17450</v>
      </c>
    </row>
    <row r="13918" spans="1:2">
      <c r="A13918" s="223" t="s">
        <v>40606</v>
      </c>
      <c r="B13918" s="223" t="s">
        <v>17451</v>
      </c>
    </row>
    <row r="13919" spans="1:2">
      <c r="A13919" s="223" t="s">
        <v>3179</v>
      </c>
      <c r="B13919" s="223" t="s">
        <v>17452</v>
      </c>
    </row>
    <row r="13920" spans="1:2">
      <c r="A13920" s="223" t="s">
        <v>3179</v>
      </c>
      <c r="B13920" s="223" t="s">
        <v>17453</v>
      </c>
    </row>
    <row r="13921" spans="1:2">
      <c r="A13921" s="223" t="s">
        <v>1</v>
      </c>
      <c r="B13921" s="223" t="s">
        <v>17454</v>
      </c>
    </row>
    <row r="13922" spans="1:2">
      <c r="A13922" s="223" t="s">
        <v>3179</v>
      </c>
      <c r="B13922" s="223" t="s">
        <v>17455</v>
      </c>
    </row>
    <row r="13923" spans="1:2">
      <c r="A13923" s="223" t="s">
        <v>3179</v>
      </c>
      <c r="B13923" s="223" t="s">
        <v>17456</v>
      </c>
    </row>
    <row r="13924" spans="1:2">
      <c r="A13924" s="223" t="s">
        <v>40606</v>
      </c>
      <c r="B13924" s="223" t="s">
        <v>17457</v>
      </c>
    </row>
    <row r="13925" spans="1:2">
      <c r="A13925" s="223" t="s">
        <v>1</v>
      </c>
      <c r="B13925" s="223" t="s">
        <v>17458</v>
      </c>
    </row>
    <row r="13926" spans="1:2">
      <c r="A13926" s="223" t="s">
        <v>1</v>
      </c>
      <c r="B13926" s="223" t="s">
        <v>17459</v>
      </c>
    </row>
    <row r="13927" spans="1:2">
      <c r="A13927" s="223" t="s">
        <v>0</v>
      </c>
      <c r="B13927" s="223" t="s">
        <v>17460</v>
      </c>
    </row>
    <row r="13928" spans="1:2">
      <c r="A13928" s="223" t="s">
        <v>40607</v>
      </c>
      <c r="B13928" s="223" t="s">
        <v>17461</v>
      </c>
    </row>
    <row r="13929" spans="1:2">
      <c r="A13929" s="223" t="s">
        <v>1</v>
      </c>
      <c r="B13929" s="223" t="s">
        <v>17462</v>
      </c>
    </row>
    <row r="13930" spans="1:2">
      <c r="A13930" s="223" t="s">
        <v>40607</v>
      </c>
      <c r="B13930" s="223" t="s">
        <v>17463</v>
      </c>
    </row>
    <row r="13931" spans="1:2">
      <c r="A13931" s="223" t="s">
        <v>3179</v>
      </c>
      <c r="B13931" s="223" t="s">
        <v>17464</v>
      </c>
    </row>
    <row r="13932" spans="1:2">
      <c r="A13932" s="223" t="s">
        <v>1</v>
      </c>
      <c r="B13932" s="223" t="s">
        <v>17465</v>
      </c>
    </row>
    <row r="13933" spans="1:2">
      <c r="A13933" s="223" t="s">
        <v>40607</v>
      </c>
      <c r="B13933" s="223" t="s">
        <v>17466</v>
      </c>
    </row>
    <row r="13934" spans="1:2">
      <c r="A13934" s="223" t="s">
        <v>0</v>
      </c>
      <c r="B13934" s="223" t="s">
        <v>17467</v>
      </c>
    </row>
    <row r="13935" spans="1:2">
      <c r="A13935" s="223" t="s">
        <v>40606</v>
      </c>
      <c r="B13935" s="223" t="s">
        <v>17468</v>
      </c>
    </row>
    <row r="13936" spans="1:2">
      <c r="A13936" s="223" t="s">
        <v>0</v>
      </c>
      <c r="B13936" s="223" t="s">
        <v>17469</v>
      </c>
    </row>
    <row r="13937" spans="1:2">
      <c r="A13937" s="223" t="s">
        <v>40606</v>
      </c>
      <c r="B13937" s="223" t="s">
        <v>17470</v>
      </c>
    </row>
    <row r="13938" spans="1:2">
      <c r="A13938" s="223" t="s">
        <v>0</v>
      </c>
      <c r="B13938" s="223" t="s">
        <v>17471</v>
      </c>
    </row>
    <row r="13939" spans="1:2">
      <c r="A13939" s="223" t="s">
        <v>0</v>
      </c>
      <c r="B13939" s="223" t="s">
        <v>17472</v>
      </c>
    </row>
    <row r="13940" spans="1:2">
      <c r="A13940" s="223" t="s">
        <v>1</v>
      </c>
      <c r="B13940" s="223" t="s">
        <v>17473</v>
      </c>
    </row>
    <row r="13941" spans="1:2">
      <c r="A13941" s="223" t="s">
        <v>40608</v>
      </c>
      <c r="B13941" s="223" t="s">
        <v>17474</v>
      </c>
    </row>
    <row r="13942" spans="1:2">
      <c r="A13942" s="223" t="s">
        <v>1</v>
      </c>
      <c r="B13942" s="223" t="s">
        <v>17475</v>
      </c>
    </row>
    <row r="13943" spans="1:2">
      <c r="A13943" s="223" t="s">
        <v>0</v>
      </c>
      <c r="B13943" s="223" t="s">
        <v>17476</v>
      </c>
    </row>
    <row r="13944" spans="1:2">
      <c r="A13944" s="223" t="s">
        <v>40605</v>
      </c>
      <c r="B13944" s="223" t="s">
        <v>17477</v>
      </c>
    </row>
    <row r="13945" spans="1:2">
      <c r="A13945" s="223" t="s">
        <v>1</v>
      </c>
      <c r="B13945" s="223" t="s">
        <v>17478</v>
      </c>
    </row>
    <row r="13946" spans="1:2">
      <c r="A13946" s="223" t="s">
        <v>3179</v>
      </c>
      <c r="B13946" s="223" t="s">
        <v>17479</v>
      </c>
    </row>
    <row r="13947" spans="1:2">
      <c r="A13947" s="223" t="s">
        <v>3179</v>
      </c>
      <c r="B13947" s="223" t="s">
        <v>17480</v>
      </c>
    </row>
    <row r="13948" spans="1:2">
      <c r="A13948" s="223" t="s">
        <v>0</v>
      </c>
      <c r="B13948" s="223" t="s">
        <v>17481</v>
      </c>
    </row>
    <row r="13949" spans="1:2">
      <c r="A13949" s="223" t="s">
        <v>0</v>
      </c>
      <c r="B13949" s="223" t="s">
        <v>17482</v>
      </c>
    </row>
    <row r="13950" spans="1:2">
      <c r="A13950" s="223" t="s">
        <v>0</v>
      </c>
      <c r="B13950" s="223" t="s">
        <v>17483</v>
      </c>
    </row>
    <row r="13951" spans="1:2">
      <c r="A13951" s="223" t="s">
        <v>1</v>
      </c>
      <c r="B13951" s="223" t="s">
        <v>17484</v>
      </c>
    </row>
    <row r="13952" spans="1:2">
      <c r="A13952" s="223" t="s">
        <v>1</v>
      </c>
      <c r="B13952" s="223" t="s">
        <v>17485</v>
      </c>
    </row>
    <row r="13953" spans="1:2">
      <c r="A13953" s="223" t="s">
        <v>1</v>
      </c>
      <c r="B13953" s="223" t="s">
        <v>17486</v>
      </c>
    </row>
    <row r="13954" spans="1:2">
      <c r="A13954" s="223" t="s">
        <v>40605</v>
      </c>
      <c r="B13954" s="223" t="s">
        <v>17487</v>
      </c>
    </row>
    <row r="13955" spans="1:2">
      <c r="A13955" s="223" t="s">
        <v>3179</v>
      </c>
      <c r="B13955" s="223" t="s">
        <v>17488</v>
      </c>
    </row>
    <row r="13956" spans="1:2">
      <c r="A13956" s="223" t="s">
        <v>3179</v>
      </c>
      <c r="B13956" s="223" t="s">
        <v>17489</v>
      </c>
    </row>
    <row r="13957" spans="1:2">
      <c r="A13957" s="223" t="s">
        <v>3179</v>
      </c>
      <c r="B13957" s="223" t="s">
        <v>17490</v>
      </c>
    </row>
    <row r="13958" spans="1:2">
      <c r="A13958" s="223" t="s">
        <v>40605</v>
      </c>
      <c r="B13958" s="223" t="s">
        <v>17491</v>
      </c>
    </row>
    <row r="13959" spans="1:2">
      <c r="A13959" s="223" t="s">
        <v>0</v>
      </c>
      <c r="B13959" s="223" t="s">
        <v>17492</v>
      </c>
    </row>
    <row r="13960" spans="1:2">
      <c r="A13960" s="223" t="s">
        <v>0</v>
      </c>
      <c r="B13960" s="223" t="s">
        <v>17493</v>
      </c>
    </row>
    <row r="13961" spans="1:2">
      <c r="A13961" s="223" t="s">
        <v>40608</v>
      </c>
      <c r="B13961" s="223" t="s">
        <v>17494</v>
      </c>
    </row>
    <row r="13962" spans="1:2">
      <c r="A13962" s="223" t="s">
        <v>40606</v>
      </c>
      <c r="B13962" s="223" t="s">
        <v>17495</v>
      </c>
    </row>
    <row r="13963" spans="1:2">
      <c r="A13963" s="223" t="s">
        <v>1</v>
      </c>
      <c r="B13963" s="223" t="s">
        <v>17496</v>
      </c>
    </row>
    <row r="13964" spans="1:2">
      <c r="A13964" s="223" t="s">
        <v>1</v>
      </c>
      <c r="B13964" s="223" t="s">
        <v>17497</v>
      </c>
    </row>
    <row r="13965" spans="1:2">
      <c r="A13965" s="223" t="s">
        <v>40607</v>
      </c>
      <c r="B13965" s="223" t="s">
        <v>17498</v>
      </c>
    </row>
    <row r="13966" spans="1:2">
      <c r="A13966" s="223" t="s">
        <v>0</v>
      </c>
      <c r="B13966" s="223" t="s">
        <v>17499</v>
      </c>
    </row>
    <row r="13967" spans="1:2">
      <c r="A13967" s="223" t="s">
        <v>3179</v>
      </c>
      <c r="B13967" s="223" t="s">
        <v>17500</v>
      </c>
    </row>
    <row r="13968" spans="1:2">
      <c r="A13968" s="223" t="s">
        <v>1</v>
      </c>
      <c r="B13968" s="223" t="s">
        <v>17501</v>
      </c>
    </row>
    <row r="13969" spans="1:2">
      <c r="A13969" s="223" t="s">
        <v>1</v>
      </c>
      <c r="B13969" s="223" t="s">
        <v>17502</v>
      </c>
    </row>
    <row r="13970" spans="1:2">
      <c r="A13970" s="223" t="s">
        <v>40606</v>
      </c>
      <c r="B13970" s="223" t="s">
        <v>17503</v>
      </c>
    </row>
    <row r="13971" spans="1:2">
      <c r="A13971" s="223" t="s">
        <v>40606</v>
      </c>
      <c r="B13971" s="223" t="s">
        <v>17504</v>
      </c>
    </row>
    <row r="13972" spans="1:2">
      <c r="A13972" s="223" t="s">
        <v>1</v>
      </c>
      <c r="B13972" s="223" t="s">
        <v>17505</v>
      </c>
    </row>
    <row r="13973" spans="1:2">
      <c r="A13973" s="223" t="s">
        <v>40607</v>
      </c>
      <c r="B13973" s="223" t="s">
        <v>17506</v>
      </c>
    </row>
    <row r="13974" spans="1:2">
      <c r="A13974" s="223" t="s">
        <v>40607</v>
      </c>
      <c r="B13974" s="223" t="s">
        <v>17507</v>
      </c>
    </row>
    <row r="13975" spans="1:2">
      <c r="A13975" s="223" t="s">
        <v>3179</v>
      </c>
      <c r="B13975" s="223" t="s">
        <v>17508</v>
      </c>
    </row>
    <row r="13976" spans="1:2">
      <c r="A13976" s="223" t="s">
        <v>0</v>
      </c>
      <c r="B13976" s="223" t="s">
        <v>17509</v>
      </c>
    </row>
    <row r="13977" spans="1:2">
      <c r="A13977" s="223" t="s">
        <v>1</v>
      </c>
      <c r="B13977" s="223" t="s">
        <v>17510</v>
      </c>
    </row>
    <row r="13978" spans="1:2">
      <c r="A13978" s="223" t="s">
        <v>1</v>
      </c>
      <c r="B13978" s="223" t="s">
        <v>17511</v>
      </c>
    </row>
    <row r="13979" spans="1:2">
      <c r="A13979" s="223" t="s">
        <v>40605</v>
      </c>
      <c r="B13979" s="223" t="s">
        <v>17512</v>
      </c>
    </row>
    <row r="13980" spans="1:2">
      <c r="A13980" s="223" t="s">
        <v>1</v>
      </c>
      <c r="B13980" s="223" t="s">
        <v>17513</v>
      </c>
    </row>
    <row r="13981" spans="1:2">
      <c r="A13981" s="223" t="s">
        <v>0</v>
      </c>
      <c r="B13981" s="223" t="s">
        <v>17514</v>
      </c>
    </row>
    <row r="13982" spans="1:2">
      <c r="A13982" s="223" t="s">
        <v>0</v>
      </c>
      <c r="B13982" s="223" t="s">
        <v>17515</v>
      </c>
    </row>
    <row r="13983" spans="1:2">
      <c r="A13983" s="223" t="s">
        <v>0</v>
      </c>
      <c r="B13983" s="223" t="s">
        <v>17516</v>
      </c>
    </row>
    <row r="13984" spans="1:2">
      <c r="A13984" s="223" t="s">
        <v>40607</v>
      </c>
      <c r="B13984" s="223" t="s">
        <v>17517</v>
      </c>
    </row>
    <row r="13985" spans="1:2">
      <c r="A13985" s="223" t="s">
        <v>0</v>
      </c>
      <c r="B13985" s="223" t="s">
        <v>17518</v>
      </c>
    </row>
    <row r="13986" spans="1:2">
      <c r="A13986" s="223" t="s">
        <v>3179</v>
      </c>
      <c r="B13986" s="223" t="s">
        <v>17519</v>
      </c>
    </row>
    <row r="13987" spans="1:2">
      <c r="A13987" s="223" t="s">
        <v>3179</v>
      </c>
      <c r="B13987" s="223" t="s">
        <v>17520</v>
      </c>
    </row>
    <row r="13988" spans="1:2">
      <c r="A13988" s="223" t="s">
        <v>1</v>
      </c>
      <c r="B13988" s="223" t="s">
        <v>17521</v>
      </c>
    </row>
    <row r="13989" spans="1:2">
      <c r="A13989" s="223" t="s">
        <v>40607</v>
      </c>
      <c r="B13989" s="223" t="s">
        <v>17522</v>
      </c>
    </row>
    <row r="13990" spans="1:2">
      <c r="A13990" s="223" t="s">
        <v>0</v>
      </c>
      <c r="B13990" s="223" t="s">
        <v>17523</v>
      </c>
    </row>
    <row r="13991" spans="1:2">
      <c r="A13991" s="223" t="s">
        <v>40606</v>
      </c>
      <c r="B13991" s="223" t="s">
        <v>17524</v>
      </c>
    </row>
    <row r="13992" spans="1:2">
      <c r="A13992" s="223" t="s">
        <v>40607</v>
      </c>
      <c r="B13992" s="223" t="s">
        <v>17525</v>
      </c>
    </row>
    <row r="13993" spans="1:2">
      <c r="A13993" s="223" t="s">
        <v>40607</v>
      </c>
      <c r="B13993" s="223" t="s">
        <v>17526</v>
      </c>
    </row>
    <row r="13994" spans="1:2">
      <c r="A13994" s="223" t="s">
        <v>40607</v>
      </c>
      <c r="B13994" s="223" t="s">
        <v>17527</v>
      </c>
    </row>
    <row r="13995" spans="1:2">
      <c r="A13995" s="223" t="s">
        <v>1</v>
      </c>
      <c r="B13995" s="223" t="s">
        <v>17528</v>
      </c>
    </row>
    <row r="13996" spans="1:2">
      <c r="A13996" s="223" t="s">
        <v>40606</v>
      </c>
      <c r="B13996" s="223" t="s">
        <v>17529</v>
      </c>
    </row>
    <row r="13997" spans="1:2">
      <c r="A13997" s="223" t="s">
        <v>40605</v>
      </c>
      <c r="B13997" s="223" t="s">
        <v>17530</v>
      </c>
    </row>
    <row r="13998" spans="1:2">
      <c r="A13998" s="223" t="s">
        <v>1</v>
      </c>
      <c r="B13998" s="223" t="s">
        <v>17531</v>
      </c>
    </row>
    <row r="13999" spans="1:2">
      <c r="A13999" s="223" t="s">
        <v>1</v>
      </c>
      <c r="B13999" s="223" t="s">
        <v>17532</v>
      </c>
    </row>
    <row r="14000" spans="1:2">
      <c r="A14000" s="223" t="s">
        <v>1</v>
      </c>
      <c r="B14000" s="223" t="s">
        <v>17533</v>
      </c>
    </row>
    <row r="14001" spans="1:2">
      <c r="A14001" s="223" t="s">
        <v>3179</v>
      </c>
      <c r="B14001" s="223" t="s">
        <v>17534</v>
      </c>
    </row>
    <row r="14002" spans="1:2">
      <c r="A14002" s="223" t="s">
        <v>1</v>
      </c>
      <c r="B14002" s="223" t="s">
        <v>17535</v>
      </c>
    </row>
    <row r="14003" spans="1:2">
      <c r="A14003" s="223" t="s">
        <v>40608</v>
      </c>
      <c r="B14003" s="223" t="s">
        <v>17536</v>
      </c>
    </row>
    <row r="14004" spans="1:2">
      <c r="A14004" s="223" t="s">
        <v>1</v>
      </c>
      <c r="B14004" s="223" t="s">
        <v>17537</v>
      </c>
    </row>
    <row r="14005" spans="1:2">
      <c r="A14005" s="223" t="s">
        <v>3179</v>
      </c>
      <c r="B14005" s="223" t="s">
        <v>17538</v>
      </c>
    </row>
    <row r="14006" spans="1:2">
      <c r="A14006" s="223" t="s">
        <v>0</v>
      </c>
      <c r="B14006" s="223" t="s">
        <v>17539</v>
      </c>
    </row>
    <row r="14007" spans="1:2">
      <c r="A14007" s="223" t="s">
        <v>3179</v>
      </c>
      <c r="B14007" s="223" t="s">
        <v>17540</v>
      </c>
    </row>
    <row r="14008" spans="1:2">
      <c r="A14008" s="223" t="s">
        <v>1</v>
      </c>
      <c r="B14008" s="223" t="s">
        <v>17541</v>
      </c>
    </row>
    <row r="14009" spans="1:2">
      <c r="A14009" s="223" t="s">
        <v>0</v>
      </c>
      <c r="B14009" s="223" t="s">
        <v>17542</v>
      </c>
    </row>
    <row r="14010" spans="1:2">
      <c r="A14010" s="223" t="s">
        <v>0</v>
      </c>
      <c r="B14010" s="223" t="s">
        <v>17543</v>
      </c>
    </row>
    <row r="14011" spans="1:2">
      <c r="A14011" s="223" t="s">
        <v>40605</v>
      </c>
      <c r="B14011" s="223" t="s">
        <v>17544</v>
      </c>
    </row>
    <row r="14012" spans="1:2">
      <c r="A14012" s="223" t="s">
        <v>0</v>
      </c>
      <c r="B14012" s="223" t="s">
        <v>17545</v>
      </c>
    </row>
    <row r="14013" spans="1:2">
      <c r="A14013" s="223" t="s">
        <v>1</v>
      </c>
      <c r="B14013" s="223" t="s">
        <v>17546</v>
      </c>
    </row>
    <row r="14014" spans="1:2">
      <c r="A14014" s="223" t="s">
        <v>1</v>
      </c>
      <c r="B14014" s="223" t="s">
        <v>17547</v>
      </c>
    </row>
    <row r="14015" spans="1:2">
      <c r="A14015" s="223" t="s">
        <v>0</v>
      </c>
      <c r="B14015" s="223" t="s">
        <v>17548</v>
      </c>
    </row>
    <row r="14016" spans="1:2">
      <c r="A14016" s="223" t="s">
        <v>1</v>
      </c>
      <c r="B14016" s="223" t="s">
        <v>17549</v>
      </c>
    </row>
    <row r="14017" spans="1:2">
      <c r="A14017" s="223" t="s">
        <v>1</v>
      </c>
      <c r="B14017" s="223" t="s">
        <v>17550</v>
      </c>
    </row>
    <row r="14018" spans="1:2">
      <c r="A14018" s="223" t="s">
        <v>40607</v>
      </c>
      <c r="B14018" s="223" t="s">
        <v>17551</v>
      </c>
    </row>
    <row r="14019" spans="1:2">
      <c r="A14019" s="223" t="s">
        <v>40605</v>
      </c>
      <c r="B14019" s="223" t="s">
        <v>17552</v>
      </c>
    </row>
    <row r="14020" spans="1:2">
      <c r="A14020" s="223" t="s">
        <v>40607</v>
      </c>
      <c r="B14020" s="223" t="s">
        <v>17553</v>
      </c>
    </row>
    <row r="14021" spans="1:2">
      <c r="A14021" s="223" t="s">
        <v>40607</v>
      </c>
      <c r="B14021" s="223" t="s">
        <v>17554</v>
      </c>
    </row>
    <row r="14022" spans="1:2">
      <c r="A14022" s="223" t="s">
        <v>0</v>
      </c>
      <c r="B14022" s="223" t="s">
        <v>17555</v>
      </c>
    </row>
    <row r="14023" spans="1:2">
      <c r="A14023" s="223" t="s">
        <v>3179</v>
      </c>
      <c r="B14023" s="223" t="s">
        <v>17556</v>
      </c>
    </row>
    <row r="14024" spans="1:2">
      <c r="A14024" s="223" t="s">
        <v>40607</v>
      </c>
      <c r="B14024" s="223" t="s">
        <v>17557</v>
      </c>
    </row>
    <row r="14025" spans="1:2">
      <c r="A14025" s="223" t="s">
        <v>40605</v>
      </c>
      <c r="B14025" s="223" t="s">
        <v>17558</v>
      </c>
    </row>
    <row r="14026" spans="1:2">
      <c r="A14026" s="223" t="s">
        <v>0</v>
      </c>
      <c r="B14026" s="223" t="s">
        <v>17559</v>
      </c>
    </row>
    <row r="14027" spans="1:2">
      <c r="A14027" s="223" t="s">
        <v>1</v>
      </c>
      <c r="B14027" s="223" t="s">
        <v>17560</v>
      </c>
    </row>
    <row r="14028" spans="1:2">
      <c r="A14028" s="223" t="s">
        <v>3179</v>
      </c>
      <c r="B14028" s="223" t="s">
        <v>17561</v>
      </c>
    </row>
    <row r="14029" spans="1:2">
      <c r="A14029" s="223" t="s">
        <v>1</v>
      </c>
      <c r="B14029" s="223" t="s">
        <v>17562</v>
      </c>
    </row>
    <row r="14030" spans="1:2">
      <c r="A14030" s="223" t="s">
        <v>40607</v>
      </c>
      <c r="B14030" s="223" t="s">
        <v>17563</v>
      </c>
    </row>
    <row r="14031" spans="1:2">
      <c r="A14031" s="223" t="s">
        <v>1</v>
      </c>
      <c r="B14031" s="223" t="s">
        <v>17564</v>
      </c>
    </row>
    <row r="14032" spans="1:2">
      <c r="A14032" s="223" t="s">
        <v>0</v>
      </c>
      <c r="B14032" s="223" t="s">
        <v>17565</v>
      </c>
    </row>
    <row r="14033" spans="1:2">
      <c r="A14033" s="223" t="s">
        <v>3179</v>
      </c>
      <c r="B14033" s="223" t="s">
        <v>17566</v>
      </c>
    </row>
    <row r="14034" spans="1:2">
      <c r="A14034" s="223" t="s">
        <v>40605</v>
      </c>
      <c r="B14034" s="223" t="s">
        <v>17567</v>
      </c>
    </row>
    <row r="14035" spans="1:2">
      <c r="A14035" s="223" t="s">
        <v>40605</v>
      </c>
      <c r="B14035" s="223" t="s">
        <v>17568</v>
      </c>
    </row>
    <row r="14036" spans="1:2">
      <c r="A14036" s="223" t="s">
        <v>0</v>
      </c>
      <c r="B14036" s="223" t="s">
        <v>17569</v>
      </c>
    </row>
    <row r="14037" spans="1:2">
      <c r="A14037" s="223" t="s">
        <v>1</v>
      </c>
      <c r="B14037" s="223" t="s">
        <v>17570</v>
      </c>
    </row>
    <row r="14038" spans="1:2">
      <c r="A14038" s="223" t="s">
        <v>1</v>
      </c>
      <c r="B14038" s="223" t="s">
        <v>17571</v>
      </c>
    </row>
    <row r="14039" spans="1:2">
      <c r="A14039" s="223" t="s">
        <v>40608</v>
      </c>
      <c r="B14039" s="223" t="s">
        <v>17572</v>
      </c>
    </row>
    <row r="14040" spans="1:2">
      <c r="A14040" s="223" t="s">
        <v>40606</v>
      </c>
      <c r="B14040" s="223" t="s">
        <v>17573</v>
      </c>
    </row>
    <row r="14041" spans="1:2">
      <c r="A14041" s="223" t="s">
        <v>0</v>
      </c>
      <c r="B14041" s="223" t="s">
        <v>17574</v>
      </c>
    </row>
    <row r="14042" spans="1:2">
      <c r="A14042" s="223" t="s">
        <v>40606</v>
      </c>
      <c r="B14042" s="223" t="s">
        <v>17575</v>
      </c>
    </row>
    <row r="14043" spans="1:2">
      <c r="A14043" s="223" t="s">
        <v>1</v>
      </c>
      <c r="B14043" s="223" t="s">
        <v>17576</v>
      </c>
    </row>
    <row r="14044" spans="1:2">
      <c r="A14044" s="223" t="s">
        <v>1</v>
      </c>
      <c r="B14044" s="223" t="s">
        <v>17577</v>
      </c>
    </row>
    <row r="14045" spans="1:2">
      <c r="A14045" s="223" t="s">
        <v>1</v>
      </c>
      <c r="B14045" s="223" t="s">
        <v>17578</v>
      </c>
    </row>
    <row r="14046" spans="1:2">
      <c r="A14046" s="223" t="s">
        <v>0</v>
      </c>
      <c r="B14046" s="223" t="s">
        <v>17579</v>
      </c>
    </row>
    <row r="14047" spans="1:2">
      <c r="A14047" s="223" t="s">
        <v>1</v>
      </c>
      <c r="B14047" s="223" t="s">
        <v>17580</v>
      </c>
    </row>
    <row r="14048" spans="1:2">
      <c r="A14048" s="223" t="s">
        <v>1</v>
      </c>
      <c r="B14048" s="223" t="s">
        <v>17581</v>
      </c>
    </row>
    <row r="14049" spans="1:2">
      <c r="A14049" s="223" t="s">
        <v>0</v>
      </c>
      <c r="B14049" s="223" t="s">
        <v>17582</v>
      </c>
    </row>
    <row r="14050" spans="1:2">
      <c r="A14050" s="223" t="s">
        <v>3179</v>
      </c>
      <c r="B14050" s="223" t="s">
        <v>17583</v>
      </c>
    </row>
    <row r="14051" spans="1:2">
      <c r="A14051" s="223" t="s">
        <v>40606</v>
      </c>
      <c r="B14051" s="223" t="s">
        <v>17584</v>
      </c>
    </row>
    <row r="14052" spans="1:2">
      <c r="A14052" s="223" t="s">
        <v>0</v>
      </c>
      <c r="B14052" s="223" t="s">
        <v>17585</v>
      </c>
    </row>
    <row r="14053" spans="1:2">
      <c r="A14053" s="223" t="s">
        <v>40607</v>
      </c>
      <c r="B14053" s="223" t="s">
        <v>17586</v>
      </c>
    </row>
    <row r="14054" spans="1:2">
      <c r="A14054" s="223" t="s">
        <v>40607</v>
      </c>
      <c r="B14054" s="223" t="s">
        <v>17587</v>
      </c>
    </row>
    <row r="14055" spans="1:2">
      <c r="A14055" s="223" t="s">
        <v>40607</v>
      </c>
      <c r="B14055" s="223" t="s">
        <v>17588</v>
      </c>
    </row>
    <row r="14056" spans="1:2">
      <c r="A14056" s="223" t="s">
        <v>0</v>
      </c>
      <c r="B14056" s="223" t="s">
        <v>17589</v>
      </c>
    </row>
    <row r="14057" spans="1:2">
      <c r="A14057" s="223" t="s">
        <v>40605</v>
      </c>
      <c r="B14057" s="223" t="s">
        <v>17590</v>
      </c>
    </row>
    <row r="14058" spans="1:2">
      <c r="A14058" s="223" t="s">
        <v>0</v>
      </c>
      <c r="B14058" s="223" t="s">
        <v>17591</v>
      </c>
    </row>
    <row r="14059" spans="1:2">
      <c r="A14059" s="223" t="s">
        <v>1</v>
      </c>
      <c r="B14059" s="223" t="s">
        <v>17592</v>
      </c>
    </row>
    <row r="14060" spans="1:2">
      <c r="A14060" s="223" t="s">
        <v>1</v>
      </c>
      <c r="B14060" s="223" t="s">
        <v>17593</v>
      </c>
    </row>
    <row r="14061" spans="1:2">
      <c r="A14061" s="223" t="s">
        <v>40606</v>
      </c>
      <c r="B14061" s="223" t="s">
        <v>17594</v>
      </c>
    </row>
    <row r="14062" spans="1:2">
      <c r="A14062" s="223" t="s">
        <v>40607</v>
      </c>
      <c r="B14062" s="223" t="s">
        <v>17595</v>
      </c>
    </row>
    <row r="14063" spans="1:2">
      <c r="A14063" s="223" t="s">
        <v>1</v>
      </c>
      <c r="B14063" s="223" t="s">
        <v>17596</v>
      </c>
    </row>
    <row r="14064" spans="1:2">
      <c r="A14064" s="223" t="s">
        <v>3179</v>
      </c>
      <c r="B14064" s="223" t="s">
        <v>17597</v>
      </c>
    </row>
    <row r="14065" spans="1:2">
      <c r="A14065" s="223" t="s">
        <v>0</v>
      </c>
      <c r="B14065" s="223" t="s">
        <v>17598</v>
      </c>
    </row>
    <row r="14066" spans="1:2">
      <c r="A14066" s="223" t="s">
        <v>40606</v>
      </c>
      <c r="B14066" s="223" t="s">
        <v>17599</v>
      </c>
    </row>
    <row r="14067" spans="1:2">
      <c r="A14067" s="223" t="s">
        <v>1</v>
      </c>
      <c r="B14067" s="223" t="s">
        <v>17600</v>
      </c>
    </row>
    <row r="14068" spans="1:2">
      <c r="A14068" s="223" t="s">
        <v>40607</v>
      </c>
      <c r="B14068" s="223" t="s">
        <v>17601</v>
      </c>
    </row>
    <row r="14069" spans="1:2">
      <c r="A14069" s="223" t="s">
        <v>40605</v>
      </c>
      <c r="B14069" s="223" t="s">
        <v>17602</v>
      </c>
    </row>
    <row r="14070" spans="1:2">
      <c r="A14070" s="223" t="s">
        <v>40606</v>
      </c>
      <c r="B14070" s="223" t="s">
        <v>17603</v>
      </c>
    </row>
    <row r="14071" spans="1:2">
      <c r="A14071" s="223" t="s">
        <v>0</v>
      </c>
      <c r="B14071" s="223" t="s">
        <v>17604</v>
      </c>
    </row>
    <row r="14072" spans="1:2">
      <c r="A14072" s="223" t="s">
        <v>3179</v>
      </c>
      <c r="B14072" s="223" t="s">
        <v>17605</v>
      </c>
    </row>
    <row r="14073" spans="1:2">
      <c r="A14073" s="223" t="s">
        <v>40605</v>
      </c>
      <c r="B14073" s="223" t="s">
        <v>17606</v>
      </c>
    </row>
    <row r="14074" spans="1:2">
      <c r="A14074" s="223" t="s">
        <v>40608</v>
      </c>
      <c r="B14074" s="223" t="s">
        <v>17607</v>
      </c>
    </row>
    <row r="14075" spans="1:2">
      <c r="A14075" s="223" t="s">
        <v>1</v>
      </c>
      <c r="B14075" s="223" t="s">
        <v>17608</v>
      </c>
    </row>
    <row r="14076" spans="1:2">
      <c r="A14076" s="223" t="s">
        <v>40605</v>
      </c>
      <c r="B14076" s="223" t="s">
        <v>17609</v>
      </c>
    </row>
    <row r="14077" spans="1:2">
      <c r="A14077" s="223" t="s">
        <v>1</v>
      </c>
      <c r="B14077" s="223" t="s">
        <v>17610</v>
      </c>
    </row>
    <row r="14078" spans="1:2">
      <c r="A14078" s="223" t="s">
        <v>1</v>
      </c>
      <c r="B14078" s="223" t="s">
        <v>17611</v>
      </c>
    </row>
    <row r="14079" spans="1:2">
      <c r="A14079" s="223" t="s">
        <v>0</v>
      </c>
      <c r="B14079" s="223" t="s">
        <v>17612</v>
      </c>
    </row>
    <row r="14080" spans="1:2">
      <c r="A14080" s="223" t="s">
        <v>40605</v>
      </c>
      <c r="B14080" s="223" t="s">
        <v>17613</v>
      </c>
    </row>
    <row r="14081" spans="1:2">
      <c r="A14081" s="223" t="s">
        <v>40607</v>
      </c>
      <c r="B14081" s="223" t="s">
        <v>17614</v>
      </c>
    </row>
    <row r="14082" spans="1:2">
      <c r="A14082" s="223" t="s">
        <v>3179</v>
      </c>
      <c r="B14082" s="223" t="s">
        <v>17615</v>
      </c>
    </row>
    <row r="14083" spans="1:2">
      <c r="A14083" s="223" t="s">
        <v>1</v>
      </c>
      <c r="B14083" s="223" t="s">
        <v>17616</v>
      </c>
    </row>
    <row r="14084" spans="1:2">
      <c r="A14084" s="223" t="s">
        <v>0</v>
      </c>
      <c r="B14084" s="223" t="s">
        <v>17617</v>
      </c>
    </row>
    <row r="14085" spans="1:2">
      <c r="A14085" s="223" t="s">
        <v>40607</v>
      </c>
      <c r="B14085" s="223" t="s">
        <v>17618</v>
      </c>
    </row>
    <row r="14086" spans="1:2">
      <c r="A14086" s="223" t="s">
        <v>40608</v>
      </c>
      <c r="B14086" s="223" t="s">
        <v>17619</v>
      </c>
    </row>
    <row r="14087" spans="1:2">
      <c r="A14087" s="223" t="s">
        <v>0</v>
      </c>
      <c r="B14087" s="223" t="s">
        <v>17620</v>
      </c>
    </row>
    <row r="14088" spans="1:2">
      <c r="A14088" s="223" t="s">
        <v>40607</v>
      </c>
      <c r="B14088" s="223" t="s">
        <v>17621</v>
      </c>
    </row>
    <row r="14089" spans="1:2">
      <c r="A14089" s="223" t="s">
        <v>0</v>
      </c>
      <c r="B14089" s="223" t="s">
        <v>17622</v>
      </c>
    </row>
    <row r="14090" spans="1:2">
      <c r="A14090" s="223" t="s">
        <v>1</v>
      </c>
      <c r="B14090" s="223" t="s">
        <v>17623</v>
      </c>
    </row>
    <row r="14091" spans="1:2">
      <c r="A14091" s="223" t="s">
        <v>0</v>
      </c>
      <c r="B14091" s="223" t="s">
        <v>17624</v>
      </c>
    </row>
    <row r="14092" spans="1:2">
      <c r="A14092" s="223" t="s">
        <v>3179</v>
      </c>
      <c r="B14092" s="223" t="s">
        <v>17625</v>
      </c>
    </row>
    <row r="14093" spans="1:2">
      <c r="A14093" s="223" t="s">
        <v>1</v>
      </c>
      <c r="B14093" s="223" t="s">
        <v>17626</v>
      </c>
    </row>
    <row r="14094" spans="1:2">
      <c r="A14094" s="223" t="s">
        <v>1</v>
      </c>
      <c r="B14094" s="223" t="s">
        <v>17627</v>
      </c>
    </row>
    <row r="14095" spans="1:2">
      <c r="A14095" s="223" t="s">
        <v>40607</v>
      </c>
      <c r="B14095" s="223" t="s">
        <v>17628</v>
      </c>
    </row>
    <row r="14096" spans="1:2">
      <c r="A14096" s="223" t="s">
        <v>40608</v>
      </c>
      <c r="B14096" s="223" t="s">
        <v>17629</v>
      </c>
    </row>
    <row r="14097" spans="1:2">
      <c r="A14097" s="223" t="s">
        <v>3179</v>
      </c>
      <c r="B14097" s="223" t="s">
        <v>17630</v>
      </c>
    </row>
    <row r="14098" spans="1:2">
      <c r="A14098" s="223" t="s">
        <v>1</v>
      </c>
      <c r="B14098" s="223" t="s">
        <v>17631</v>
      </c>
    </row>
    <row r="14099" spans="1:2">
      <c r="A14099" s="223" t="s">
        <v>0</v>
      </c>
      <c r="B14099" s="223" t="s">
        <v>17632</v>
      </c>
    </row>
    <row r="14100" spans="1:2">
      <c r="A14100" s="223" t="s">
        <v>1</v>
      </c>
      <c r="B14100" s="223" t="s">
        <v>17633</v>
      </c>
    </row>
    <row r="14101" spans="1:2">
      <c r="A14101" s="223" t="s">
        <v>3179</v>
      </c>
      <c r="B14101" s="223" t="s">
        <v>17634</v>
      </c>
    </row>
    <row r="14102" spans="1:2">
      <c r="A14102" s="223" t="s">
        <v>40608</v>
      </c>
      <c r="B14102" s="223" t="s">
        <v>17635</v>
      </c>
    </row>
    <row r="14103" spans="1:2">
      <c r="A14103" s="223" t="s">
        <v>40607</v>
      </c>
      <c r="B14103" s="223" t="s">
        <v>17636</v>
      </c>
    </row>
    <row r="14104" spans="1:2">
      <c r="A14104" s="223" t="s">
        <v>40607</v>
      </c>
      <c r="B14104" s="223" t="s">
        <v>17637</v>
      </c>
    </row>
    <row r="14105" spans="1:2">
      <c r="A14105" s="223" t="s">
        <v>40608</v>
      </c>
      <c r="B14105" s="223" t="s">
        <v>17638</v>
      </c>
    </row>
    <row r="14106" spans="1:2">
      <c r="A14106" s="223" t="s">
        <v>40608</v>
      </c>
      <c r="B14106" s="223" t="s">
        <v>17639</v>
      </c>
    </row>
    <row r="14107" spans="1:2">
      <c r="A14107" s="223" t="s">
        <v>1</v>
      </c>
      <c r="B14107" s="223" t="s">
        <v>17640</v>
      </c>
    </row>
    <row r="14108" spans="1:2">
      <c r="A14108" s="223" t="s">
        <v>1</v>
      </c>
      <c r="B14108" s="223" t="s">
        <v>17641</v>
      </c>
    </row>
    <row r="14109" spans="1:2">
      <c r="A14109" s="223" t="s">
        <v>1</v>
      </c>
      <c r="B14109" s="223" t="s">
        <v>17642</v>
      </c>
    </row>
    <row r="14110" spans="1:2">
      <c r="A14110" s="223" t="s">
        <v>40607</v>
      </c>
      <c r="B14110" s="223" t="s">
        <v>17643</v>
      </c>
    </row>
    <row r="14111" spans="1:2">
      <c r="A14111" s="223" t="s">
        <v>40606</v>
      </c>
      <c r="B14111" s="223" t="s">
        <v>17644</v>
      </c>
    </row>
    <row r="14112" spans="1:2">
      <c r="A14112" s="223" t="s">
        <v>3179</v>
      </c>
      <c r="B14112" s="223" t="s">
        <v>17645</v>
      </c>
    </row>
    <row r="14113" spans="1:2">
      <c r="A14113" s="223" t="s">
        <v>0</v>
      </c>
      <c r="B14113" s="223" t="s">
        <v>17646</v>
      </c>
    </row>
    <row r="14114" spans="1:2">
      <c r="A14114" s="223" t="s">
        <v>0</v>
      </c>
      <c r="B14114" s="223" t="s">
        <v>17647</v>
      </c>
    </row>
    <row r="14115" spans="1:2">
      <c r="A14115" s="223" t="s">
        <v>40605</v>
      </c>
      <c r="B14115" s="223" t="s">
        <v>17648</v>
      </c>
    </row>
    <row r="14116" spans="1:2">
      <c r="A14116" s="223" t="s">
        <v>3179</v>
      </c>
      <c r="B14116" s="223" t="s">
        <v>17649</v>
      </c>
    </row>
    <row r="14117" spans="1:2">
      <c r="A14117" s="223" t="s">
        <v>40605</v>
      </c>
      <c r="B14117" s="223" t="s">
        <v>17650</v>
      </c>
    </row>
    <row r="14118" spans="1:2">
      <c r="A14118" s="223" t="s">
        <v>40606</v>
      </c>
      <c r="B14118" s="223" t="s">
        <v>17651</v>
      </c>
    </row>
    <row r="14119" spans="1:2">
      <c r="A14119" s="223" t="s">
        <v>1</v>
      </c>
      <c r="B14119" s="223" t="s">
        <v>17652</v>
      </c>
    </row>
    <row r="14120" spans="1:2">
      <c r="A14120" s="223" t="s">
        <v>3179</v>
      </c>
      <c r="B14120" s="223" t="s">
        <v>17653</v>
      </c>
    </row>
    <row r="14121" spans="1:2">
      <c r="A14121" s="223" t="s">
        <v>40607</v>
      </c>
      <c r="B14121" s="223" t="s">
        <v>17654</v>
      </c>
    </row>
    <row r="14122" spans="1:2">
      <c r="A14122" s="223" t="s">
        <v>0</v>
      </c>
      <c r="B14122" s="223" t="s">
        <v>17655</v>
      </c>
    </row>
    <row r="14123" spans="1:2">
      <c r="A14123" s="223" t="s">
        <v>1</v>
      </c>
      <c r="B14123" s="223" t="s">
        <v>17656</v>
      </c>
    </row>
    <row r="14124" spans="1:2">
      <c r="A14124" s="223" t="s">
        <v>1</v>
      </c>
      <c r="B14124" s="223" t="s">
        <v>17657</v>
      </c>
    </row>
    <row r="14125" spans="1:2">
      <c r="A14125" s="223" t="s">
        <v>40605</v>
      </c>
      <c r="B14125" s="223" t="s">
        <v>17658</v>
      </c>
    </row>
    <row r="14126" spans="1:2">
      <c r="A14126" s="223" t="s">
        <v>0</v>
      </c>
      <c r="B14126" s="223" t="s">
        <v>17659</v>
      </c>
    </row>
    <row r="14127" spans="1:2">
      <c r="A14127" s="223" t="s">
        <v>1</v>
      </c>
      <c r="B14127" s="223" t="s">
        <v>17660</v>
      </c>
    </row>
    <row r="14128" spans="1:2">
      <c r="A14128" s="223" t="s">
        <v>40607</v>
      </c>
      <c r="B14128" s="223" t="s">
        <v>17661</v>
      </c>
    </row>
    <row r="14129" spans="1:2">
      <c r="A14129" s="223" t="s">
        <v>1</v>
      </c>
      <c r="B14129" s="223" t="s">
        <v>17662</v>
      </c>
    </row>
    <row r="14130" spans="1:2">
      <c r="A14130" s="223" t="s">
        <v>1</v>
      </c>
      <c r="B14130" s="223" t="s">
        <v>17663</v>
      </c>
    </row>
    <row r="14131" spans="1:2">
      <c r="A14131" s="223" t="s">
        <v>3179</v>
      </c>
      <c r="B14131" s="223" t="s">
        <v>17664</v>
      </c>
    </row>
    <row r="14132" spans="1:2">
      <c r="A14132" s="223" t="s">
        <v>0</v>
      </c>
      <c r="B14132" s="223" t="s">
        <v>17665</v>
      </c>
    </row>
    <row r="14133" spans="1:2">
      <c r="A14133" s="223" t="s">
        <v>1</v>
      </c>
      <c r="B14133" s="223" t="s">
        <v>17666</v>
      </c>
    </row>
    <row r="14134" spans="1:2">
      <c r="A14134" s="223" t="s">
        <v>1</v>
      </c>
      <c r="B14134" s="223" t="s">
        <v>17667</v>
      </c>
    </row>
    <row r="14135" spans="1:2">
      <c r="A14135" s="223" t="s">
        <v>3179</v>
      </c>
      <c r="B14135" s="223" t="s">
        <v>17668</v>
      </c>
    </row>
    <row r="14136" spans="1:2">
      <c r="A14136" s="223" t="s">
        <v>3179</v>
      </c>
      <c r="B14136" s="223" t="s">
        <v>17669</v>
      </c>
    </row>
    <row r="14137" spans="1:2">
      <c r="A14137" s="223" t="s">
        <v>40608</v>
      </c>
      <c r="B14137" s="223" t="s">
        <v>17670</v>
      </c>
    </row>
    <row r="14138" spans="1:2">
      <c r="A14138" s="223" t="s">
        <v>40605</v>
      </c>
      <c r="B14138" s="223" t="s">
        <v>17671</v>
      </c>
    </row>
    <row r="14139" spans="1:2">
      <c r="A14139" s="223" t="s">
        <v>3179</v>
      </c>
      <c r="B14139" s="223" t="s">
        <v>17672</v>
      </c>
    </row>
    <row r="14140" spans="1:2">
      <c r="A14140" s="223" t="s">
        <v>40606</v>
      </c>
      <c r="B14140" s="223" t="s">
        <v>17673</v>
      </c>
    </row>
    <row r="14141" spans="1:2">
      <c r="A14141" s="223" t="s">
        <v>40605</v>
      </c>
      <c r="B14141" s="223" t="s">
        <v>17674</v>
      </c>
    </row>
    <row r="14142" spans="1:2">
      <c r="A14142" s="223" t="s">
        <v>40608</v>
      </c>
      <c r="B14142" s="223" t="s">
        <v>17675</v>
      </c>
    </row>
    <row r="14143" spans="1:2">
      <c r="A14143" s="223" t="s">
        <v>40607</v>
      </c>
      <c r="B14143" s="223" t="s">
        <v>17676</v>
      </c>
    </row>
    <row r="14144" spans="1:2">
      <c r="A14144" s="223" t="s">
        <v>0</v>
      </c>
      <c r="B14144" s="223" t="s">
        <v>17677</v>
      </c>
    </row>
    <row r="14145" spans="1:2">
      <c r="A14145" s="223" t="s">
        <v>40607</v>
      </c>
      <c r="B14145" s="223" t="s">
        <v>17678</v>
      </c>
    </row>
    <row r="14146" spans="1:2">
      <c r="A14146" s="223" t="s">
        <v>1</v>
      </c>
      <c r="B14146" s="223" t="s">
        <v>17679</v>
      </c>
    </row>
    <row r="14147" spans="1:2">
      <c r="A14147" s="223" t="s">
        <v>1</v>
      </c>
      <c r="B14147" s="223" t="s">
        <v>17680</v>
      </c>
    </row>
    <row r="14148" spans="1:2">
      <c r="A14148" s="223" t="s">
        <v>0</v>
      </c>
      <c r="B14148" s="223" t="s">
        <v>17681</v>
      </c>
    </row>
    <row r="14149" spans="1:2">
      <c r="A14149" s="223" t="s">
        <v>3179</v>
      </c>
      <c r="B14149" s="223" t="s">
        <v>17682</v>
      </c>
    </row>
    <row r="14150" spans="1:2">
      <c r="A14150" s="223" t="s">
        <v>0</v>
      </c>
      <c r="B14150" s="223" t="s">
        <v>17683</v>
      </c>
    </row>
    <row r="14151" spans="1:2">
      <c r="A14151" s="223" t="s">
        <v>40608</v>
      </c>
      <c r="B14151" s="223" t="s">
        <v>17684</v>
      </c>
    </row>
    <row r="14152" spans="1:2">
      <c r="A14152" s="223" t="s">
        <v>1</v>
      </c>
      <c r="B14152" s="223" t="s">
        <v>17685</v>
      </c>
    </row>
    <row r="14153" spans="1:2">
      <c r="A14153" s="223" t="s">
        <v>0</v>
      </c>
      <c r="B14153" s="223" t="s">
        <v>17686</v>
      </c>
    </row>
    <row r="14154" spans="1:2">
      <c r="A14154" s="223" t="s">
        <v>40607</v>
      </c>
      <c r="B14154" s="223" t="s">
        <v>17687</v>
      </c>
    </row>
    <row r="14155" spans="1:2">
      <c r="A14155" s="223" t="s">
        <v>1</v>
      </c>
      <c r="B14155" s="223" t="s">
        <v>17688</v>
      </c>
    </row>
    <row r="14156" spans="1:2">
      <c r="A14156" s="223" t="s">
        <v>40605</v>
      </c>
      <c r="B14156" s="223" t="s">
        <v>17689</v>
      </c>
    </row>
    <row r="14157" spans="1:2">
      <c r="A14157" s="223" t="s">
        <v>1</v>
      </c>
      <c r="B14157" s="223" t="s">
        <v>17690</v>
      </c>
    </row>
    <row r="14158" spans="1:2">
      <c r="A14158" s="223" t="s">
        <v>1</v>
      </c>
      <c r="B14158" s="223" t="s">
        <v>17691</v>
      </c>
    </row>
    <row r="14159" spans="1:2">
      <c r="A14159" s="223" t="s">
        <v>40606</v>
      </c>
      <c r="B14159" s="223" t="s">
        <v>17692</v>
      </c>
    </row>
    <row r="14160" spans="1:2">
      <c r="A14160" s="223" t="s">
        <v>0</v>
      </c>
      <c r="B14160" s="223" t="s">
        <v>17693</v>
      </c>
    </row>
    <row r="14161" spans="1:2">
      <c r="A14161" s="223" t="s">
        <v>0</v>
      </c>
      <c r="B14161" s="223" t="s">
        <v>17694</v>
      </c>
    </row>
    <row r="14162" spans="1:2">
      <c r="A14162" s="223" t="s">
        <v>0</v>
      </c>
      <c r="B14162" s="223" t="s">
        <v>17695</v>
      </c>
    </row>
    <row r="14163" spans="1:2">
      <c r="A14163" s="223" t="s">
        <v>40607</v>
      </c>
      <c r="B14163" s="223" t="s">
        <v>17696</v>
      </c>
    </row>
    <row r="14164" spans="1:2">
      <c r="A14164" s="223" t="s">
        <v>40608</v>
      </c>
      <c r="B14164" s="223" t="s">
        <v>17697</v>
      </c>
    </row>
    <row r="14165" spans="1:2">
      <c r="A14165" s="223" t="s">
        <v>0</v>
      </c>
      <c r="B14165" s="223" t="s">
        <v>17698</v>
      </c>
    </row>
    <row r="14166" spans="1:2">
      <c r="A14166" s="223" t="s">
        <v>1</v>
      </c>
      <c r="B14166" s="223" t="s">
        <v>17699</v>
      </c>
    </row>
    <row r="14167" spans="1:2">
      <c r="A14167" s="223" t="s">
        <v>40607</v>
      </c>
      <c r="B14167" s="223" t="s">
        <v>17700</v>
      </c>
    </row>
    <row r="14168" spans="1:2">
      <c r="A14168" s="223" t="s">
        <v>3179</v>
      </c>
      <c r="B14168" s="223" t="s">
        <v>17701</v>
      </c>
    </row>
    <row r="14169" spans="1:2">
      <c r="A14169" s="223" t="s">
        <v>1</v>
      </c>
      <c r="B14169" s="223" t="s">
        <v>17702</v>
      </c>
    </row>
    <row r="14170" spans="1:2">
      <c r="A14170" s="223" t="s">
        <v>0</v>
      </c>
      <c r="B14170" s="223" t="s">
        <v>17703</v>
      </c>
    </row>
    <row r="14171" spans="1:2">
      <c r="A14171" s="223" t="s">
        <v>1</v>
      </c>
      <c r="B14171" s="223" t="s">
        <v>17704</v>
      </c>
    </row>
    <row r="14172" spans="1:2">
      <c r="A14172" s="223" t="s">
        <v>40607</v>
      </c>
      <c r="B14172" s="223" t="s">
        <v>17705</v>
      </c>
    </row>
    <row r="14173" spans="1:2">
      <c r="A14173" s="223" t="s">
        <v>40606</v>
      </c>
      <c r="B14173" s="223" t="s">
        <v>17706</v>
      </c>
    </row>
    <row r="14174" spans="1:2">
      <c r="A14174" s="223" t="s">
        <v>0</v>
      </c>
      <c r="B14174" s="223" t="s">
        <v>17707</v>
      </c>
    </row>
    <row r="14175" spans="1:2">
      <c r="A14175" s="223" t="s">
        <v>0</v>
      </c>
      <c r="B14175" s="223" t="s">
        <v>17708</v>
      </c>
    </row>
    <row r="14176" spans="1:2">
      <c r="A14176" s="223" t="s">
        <v>40608</v>
      </c>
      <c r="B14176" s="223" t="s">
        <v>17709</v>
      </c>
    </row>
    <row r="14177" spans="1:2">
      <c r="A14177" s="223" t="s">
        <v>40606</v>
      </c>
      <c r="B14177" s="223" t="s">
        <v>17710</v>
      </c>
    </row>
    <row r="14178" spans="1:2">
      <c r="A14178" s="223" t="s">
        <v>1</v>
      </c>
      <c r="B14178" s="223" t="s">
        <v>17711</v>
      </c>
    </row>
    <row r="14179" spans="1:2">
      <c r="A14179" s="223" t="s">
        <v>40607</v>
      </c>
      <c r="B14179" s="223" t="s">
        <v>17712</v>
      </c>
    </row>
    <row r="14180" spans="1:2">
      <c r="A14180" s="223" t="s">
        <v>1</v>
      </c>
      <c r="B14180" s="223" t="s">
        <v>17713</v>
      </c>
    </row>
    <row r="14181" spans="1:2">
      <c r="A14181" s="223" t="s">
        <v>1</v>
      </c>
      <c r="B14181" s="223" t="s">
        <v>17714</v>
      </c>
    </row>
    <row r="14182" spans="1:2">
      <c r="A14182" s="223" t="s">
        <v>3179</v>
      </c>
      <c r="B14182" s="223" t="s">
        <v>17715</v>
      </c>
    </row>
    <row r="14183" spans="1:2">
      <c r="A14183" s="223" t="s">
        <v>0</v>
      </c>
      <c r="B14183" s="223" t="s">
        <v>17716</v>
      </c>
    </row>
    <row r="14184" spans="1:2">
      <c r="A14184" s="223" t="s">
        <v>0</v>
      </c>
      <c r="B14184" s="223" t="s">
        <v>17717</v>
      </c>
    </row>
    <row r="14185" spans="1:2">
      <c r="A14185" s="223" t="s">
        <v>0</v>
      </c>
      <c r="B14185" s="223" t="s">
        <v>17718</v>
      </c>
    </row>
    <row r="14186" spans="1:2">
      <c r="A14186" s="223" t="s">
        <v>40607</v>
      </c>
      <c r="B14186" s="223" t="s">
        <v>17719</v>
      </c>
    </row>
    <row r="14187" spans="1:2">
      <c r="A14187" s="223" t="s">
        <v>40606</v>
      </c>
      <c r="B14187" s="223" t="s">
        <v>17720</v>
      </c>
    </row>
    <row r="14188" spans="1:2">
      <c r="A14188" s="223" t="s">
        <v>1</v>
      </c>
      <c r="B14188" s="223" t="s">
        <v>17721</v>
      </c>
    </row>
    <row r="14189" spans="1:2">
      <c r="A14189" s="223" t="s">
        <v>40607</v>
      </c>
      <c r="B14189" s="223" t="s">
        <v>17722</v>
      </c>
    </row>
    <row r="14190" spans="1:2">
      <c r="A14190" s="223" t="s">
        <v>1</v>
      </c>
      <c r="B14190" s="223" t="s">
        <v>17723</v>
      </c>
    </row>
    <row r="14191" spans="1:2">
      <c r="A14191" s="223" t="s">
        <v>40607</v>
      </c>
      <c r="B14191" s="223" t="s">
        <v>17724</v>
      </c>
    </row>
    <row r="14192" spans="1:2">
      <c r="A14192" s="223" t="s">
        <v>0</v>
      </c>
      <c r="B14192" s="223" t="s">
        <v>17725</v>
      </c>
    </row>
    <row r="14193" spans="1:2">
      <c r="A14193" s="223" t="s">
        <v>1</v>
      </c>
      <c r="B14193" s="223" t="s">
        <v>17726</v>
      </c>
    </row>
    <row r="14194" spans="1:2">
      <c r="A14194" s="223" t="s">
        <v>1</v>
      </c>
      <c r="B14194" s="223" t="s">
        <v>17727</v>
      </c>
    </row>
    <row r="14195" spans="1:2">
      <c r="A14195" s="223" t="s">
        <v>1</v>
      </c>
      <c r="B14195" s="223" t="s">
        <v>17728</v>
      </c>
    </row>
    <row r="14196" spans="1:2">
      <c r="A14196" s="223" t="s">
        <v>1</v>
      </c>
      <c r="B14196" s="223" t="s">
        <v>17729</v>
      </c>
    </row>
    <row r="14197" spans="1:2">
      <c r="A14197" s="223" t="s">
        <v>40607</v>
      </c>
      <c r="B14197" s="223" t="s">
        <v>17730</v>
      </c>
    </row>
    <row r="14198" spans="1:2">
      <c r="A14198" s="223" t="s">
        <v>1</v>
      </c>
      <c r="B14198" s="223" t="s">
        <v>17731</v>
      </c>
    </row>
    <row r="14199" spans="1:2">
      <c r="A14199" s="223" t="s">
        <v>1</v>
      </c>
      <c r="B14199" s="223" t="s">
        <v>17732</v>
      </c>
    </row>
    <row r="14200" spans="1:2">
      <c r="A14200" s="223" t="s">
        <v>3179</v>
      </c>
      <c r="B14200" s="223" t="s">
        <v>17733</v>
      </c>
    </row>
    <row r="14201" spans="1:2">
      <c r="A14201" s="223" t="s">
        <v>1</v>
      </c>
      <c r="B14201" s="223" t="s">
        <v>17734</v>
      </c>
    </row>
    <row r="14202" spans="1:2">
      <c r="A14202" s="223" t="s">
        <v>0</v>
      </c>
      <c r="B14202" s="223" t="s">
        <v>17735</v>
      </c>
    </row>
    <row r="14203" spans="1:2">
      <c r="A14203" s="223" t="s">
        <v>0</v>
      </c>
      <c r="B14203" s="223" t="s">
        <v>17736</v>
      </c>
    </row>
    <row r="14204" spans="1:2">
      <c r="A14204" s="223" t="s">
        <v>0</v>
      </c>
      <c r="B14204" s="223" t="s">
        <v>17737</v>
      </c>
    </row>
    <row r="14205" spans="1:2">
      <c r="A14205" s="223" t="s">
        <v>1</v>
      </c>
      <c r="B14205" s="223" t="s">
        <v>17738</v>
      </c>
    </row>
    <row r="14206" spans="1:2">
      <c r="A14206" s="223" t="s">
        <v>40607</v>
      </c>
      <c r="B14206" s="223" t="s">
        <v>17739</v>
      </c>
    </row>
    <row r="14207" spans="1:2">
      <c r="A14207" s="223" t="s">
        <v>0</v>
      </c>
      <c r="B14207" s="223" t="s">
        <v>17740</v>
      </c>
    </row>
    <row r="14208" spans="1:2">
      <c r="A14208" s="223" t="s">
        <v>1</v>
      </c>
      <c r="B14208" s="223" t="s">
        <v>17741</v>
      </c>
    </row>
    <row r="14209" spans="1:2">
      <c r="A14209" s="223" t="s">
        <v>0</v>
      </c>
      <c r="B14209" s="223" t="s">
        <v>17742</v>
      </c>
    </row>
    <row r="14210" spans="1:2">
      <c r="A14210" s="223" t="s">
        <v>40605</v>
      </c>
      <c r="B14210" s="223" t="s">
        <v>17743</v>
      </c>
    </row>
    <row r="14211" spans="1:2">
      <c r="A14211" s="223" t="s">
        <v>0</v>
      </c>
      <c r="B14211" s="223" t="s">
        <v>17744</v>
      </c>
    </row>
    <row r="14212" spans="1:2">
      <c r="A14212" s="223" t="s">
        <v>40605</v>
      </c>
      <c r="B14212" s="223" t="s">
        <v>17745</v>
      </c>
    </row>
    <row r="14213" spans="1:2">
      <c r="A14213" s="223" t="s">
        <v>0</v>
      </c>
      <c r="B14213" s="223" t="s">
        <v>17746</v>
      </c>
    </row>
    <row r="14214" spans="1:2">
      <c r="A14214" s="223" t="s">
        <v>40608</v>
      </c>
      <c r="B14214" s="223" t="s">
        <v>17747</v>
      </c>
    </row>
    <row r="14215" spans="1:2">
      <c r="A14215" s="223" t="s">
        <v>1</v>
      </c>
      <c r="B14215" s="223" t="s">
        <v>17748</v>
      </c>
    </row>
    <row r="14216" spans="1:2">
      <c r="A14216" s="223" t="s">
        <v>40607</v>
      </c>
      <c r="B14216" s="223" t="s">
        <v>17749</v>
      </c>
    </row>
    <row r="14217" spans="1:2">
      <c r="A14217" s="223" t="s">
        <v>3179</v>
      </c>
      <c r="B14217" s="223" t="s">
        <v>17750</v>
      </c>
    </row>
    <row r="14218" spans="1:2">
      <c r="A14218" s="223" t="s">
        <v>40607</v>
      </c>
      <c r="B14218" s="223" t="s">
        <v>17751</v>
      </c>
    </row>
    <row r="14219" spans="1:2">
      <c r="A14219" s="223" t="s">
        <v>1</v>
      </c>
      <c r="B14219" s="223" t="s">
        <v>17752</v>
      </c>
    </row>
    <row r="14220" spans="1:2">
      <c r="A14220" s="223" t="s">
        <v>1</v>
      </c>
      <c r="B14220" s="223" t="s">
        <v>17753</v>
      </c>
    </row>
    <row r="14221" spans="1:2">
      <c r="A14221" s="223" t="s">
        <v>3179</v>
      </c>
      <c r="B14221" s="223" t="s">
        <v>17754</v>
      </c>
    </row>
    <row r="14222" spans="1:2">
      <c r="A14222" s="223" t="s">
        <v>1</v>
      </c>
      <c r="B14222" s="223" t="s">
        <v>17755</v>
      </c>
    </row>
    <row r="14223" spans="1:2">
      <c r="A14223" s="223" t="s">
        <v>1</v>
      </c>
      <c r="B14223" s="223" t="s">
        <v>17756</v>
      </c>
    </row>
    <row r="14224" spans="1:2">
      <c r="A14224" s="223" t="s">
        <v>1</v>
      </c>
      <c r="B14224" s="223" t="s">
        <v>17757</v>
      </c>
    </row>
    <row r="14225" spans="1:2">
      <c r="A14225" s="223" t="s">
        <v>40607</v>
      </c>
      <c r="B14225" s="223" t="s">
        <v>17758</v>
      </c>
    </row>
    <row r="14226" spans="1:2">
      <c r="A14226" s="223" t="s">
        <v>0</v>
      </c>
      <c r="B14226" s="223" t="s">
        <v>17759</v>
      </c>
    </row>
    <row r="14227" spans="1:2">
      <c r="A14227" s="223" t="s">
        <v>3179</v>
      </c>
      <c r="B14227" s="223" t="s">
        <v>17760</v>
      </c>
    </row>
    <row r="14228" spans="1:2">
      <c r="A14228" s="223" t="s">
        <v>40607</v>
      </c>
      <c r="B14228" s="223" t="s">
        <v>17761</v>
      </c>
    </row>
    <row r="14229" spans="1:2">
      <c r="A14229" s="223" t="s">
        <v>1</v>
      </c>
      <c r="B14229" s="223" t="s">
        <v>17762</v>
      </c>
    </row>
    <row r="14230" spans="1:2">
      <c r="A14230" s="223" t="s">
        <v>1</v>
      </c>
      <c r="B14230" s="223" t="s">
        <v>17763</v>
      </c>
    </row>
    <row r="14231" spans="1:2">
      <c r="A14231" s="223" t="s">
        <v>40608</v>
      </c>
      <c r="B14231" s="223" t="s">
        <v>17764</v>
      </c>
    </row>
    <row r="14232" spans="1:2">
      <c r="A14232" s="223" t="s">
        <v>40605</v>
      </c>
      <c r="B14232" s="223" t="s">
        <v>17765</v>
      </c>
    </row>
    <row r="14233" spans="1:2">
      <c r="A14233" s="223" t="s">
        <v>40607</v>
      </c>
      <c r="B14233" s="223" t="s">
        <v>17766</v>
      </c>
    </row>
    <row r="14234" spans="1:2">
      <c r="A14234" s="223" t="s">
        <v>1</v>
      </c>
      <c r="B14234" s="223" t="s">
        <v>17767</v>
      </c>
    </row>
    <row r="14235" spans="1:2">
      <c r="A14235" s="223" t="s">
        <v>40607</v>
      </c>
      <c r="B14235" s="223" t="s">
        <v>17768</v>
      </c>
    </row>
    <row r="14236" spans="1:2">
      <c r="A14236" s="223" t="s">
        <v>40608</v>
      </c>
      <c r="B14236" s="223" t="s">
        <v>17769</v>
      </c>
    </row>
    <row r="14237" spans="1:2">
      <c r="A14237" s="223" t="s">
        <v>40607</v>
      </c>
      <c r="B14237" s="223" t="s">
        <v>17770</v>
      </c>
    </row>
    <row r="14238" spans="1:2">
      <c r="A14238" s="223" t="s">
        <v>1</v>
      </c>
      <c r="B14238" s="223" t="s">
        <v>17771</v>
      </c>
    </row>
    <row r="14239" spans="1:2">
      <c r="A14239" s="223" t="s">
        <v>1</v>
      </c>
      <c r="B14239" s="223" t="s">
        <v>17772</v>
      </c>
    </row>
    <row r="14240" spans="1:2">
      <c r="A14240" s="223" t="s">
        <v>0</v>
      </c>
      <c r="B14240" s="223" t="s">
        <v>17773</v>
      </c>
    </row>
    <row r="14241" spans="1:2">
      <c r="A14241" s="223" t="s">
        <v>3179</v>
      </c>
      <c r="B14241" s="223" t="s">
        <v>17774</v>
      </c>
    </row>
    <row r="14242" spans="1:2">
      <c r="A14242" s="223" t="s">
        <v>1</v>
      </c>
      <c r="B14242" s="223" t="s">
        <v>17775</v>
      </c>
    </row>
    <row r="14243" spans="1:2">
      <c r="A14243" s="223" t="s">
        <v>1</v>
      </c>
      <c r="B14243" s="223" t="s">
        <v>17776</v>
      </c>
    </row>
    <row r="14244" spans="1:2">
      <c r="A14244" s="223" t="s">
        <v>40608</v>
      </c>
      <c r="B14244" s="223" t="s">
        <v>17777</v>
      </c>
    </row>
    <row r="14245" spans="1:2">
      <c r="A14245" s="223" t="s">
        <v>0</v>
      </c>
      <c r="B14245" s="223" t="s">
        <v>17778</v>
      </c>
    </row>
    <row r="14246" spans="1:2">
      <c r="A14246" s="223" t="s">
        <v>1</v>
      </c>
      <c r="B14246" s="223" t="s">
        <v>17779</v>
      </c>
    </row>
    <row r="14247" spans="1:2">
      <c r="A14247" s="223" t="s">
        <v>40607</v>
      </c>
      <c r="B14247" s="223" t="s">
        <v>17780</v>
      </c>
    </row>
    <row r="14248" spans="1:2">
      <c r="A14248" s="223" t="s">
        <v>1</v>
      </c>
      <c r="B14248" s="223" t="s">
        <v>17781</v>
      </c>
    </row>
    <row r="14249" spans="1:2">
      <c r="A14249" s="223" t="s">
        <v>0</v>
      </c>
      <c r="B14249" s="223" t="s">
        <v>17782</v>
      </c>
    </row>
    <row r="14250" spans="1:2">
      <c r="A14250" s="223" t="s">
        <v>40606</v>
      </c>
      <c r="B14250" s="223" t="s">
        <v>17783</v>
      </c>
    </row>
    <row r="14251" spans="1:2">
      <c r="A14251" s="223" t="s">
        <v>1</v>
      </c>
      <c r="B14251" s="223" t="s">
        <v>17784</v>
      </c>
    </row>
    <row r="14252" spans="1:2">
      <c r="A14252" s="223" t="s">
        <v>40606</v>
      </c>
      <c r="B14252" s="223" t="s">
        <v>17785</v>
      </c>
    </row>
    <row r="14253" spans="1:2">
      <c r="A14253" s="223" t="s">
        <v>1</v>
      </c>
      <c r="B14253" s="223" t="s">
        <v>17786</v>
      </c>
    </row>
    <row r="14254" spans="1:2">
      <c r="A14254" s="223" t="s">
        <v>0</v>
      </c>
      <c r="B14254" s="223" t="s">
        <v>17787</v>
      </c>
    </row>
    <row r="14255" spans="1:2">
      <c r="A14255" s="223" t="s">
        <v>40607</v>
      </c>
      <c r="B14255" s="223" t="s">
        <v>17788</v>
      </c>
    </row>
    <row r="14256" spans="1:2">
      <c r="A14256" s="223" t="s">
        <v>40607</v>
      </c>
      <c r="B14256" s="223" t="s">
        <v>17789</v>
      </c>
    </row>
    <row r="14257" spans="1:2">
      <c r="A14257" s="223" t="s">
        <v>1</v>
      </c>
      <c r="B14257" s="223" t="s">
        <v>17790</v>
      </c>
    </row>
    <row r="14258" spans="1:2">
      <c r="A14258" s="223" t="s">
        <v>1</v>
      </c>
      <c r="B14258" s="223" t="s">
        <v>17791</v>
      </c>
    </row>
    <row r="14259" spans="1:2">
      <c r="A14259" s="223" t="s">
        <v>40607</v>
      </c>
      <c r="B14259" s="223" t="s">
        <v>17792</v>
      </c>
    </row>
    <row r="14260" spans="1:2">
      <c r="A14260" s="223" t="s">
        <v>0</v>
      </c>
      <c r="B14260" s="223" t="s">
        <v>17793</v>
      </c>
    </row>
    <row r="14261" spans="1:2">
      <c r="A14261" s="223" t="s">
        <v>40608</v>
      </c>
      <c r="B14261" s="223" t="s">
        <v>17794</v>
      </c>
    </row>
    <row r="14262" spans="1:2">
      <c r="A14262" s="223" t="s">
        <v>40607</v>
      </c>
      <c r="B14262" s="223" t="s">
        <v>17795</v>
      </c>
    </row>
    <row r="14263" spans="1:2">
      <c r="A14263" s="223" t="s">
        <v>1</v>
      </c>
      <c r="B14263" s="223" t="s">
        <v>17796</v>
      </c>
    </row>
    <row r="14264" spans="1:2">
      <c r="A14264" s="223" t="s">
        <v>1</v>
      </c>
      <c r="B14264" s="223" t="s">
        <v>17797</v>
      </c>
    </row>
    <row r="14265" spans="1:2">
      <c r="A14265" s="223" t="s">
        <v>0</v>
      </c>
      <c r="B14265" s="223" t="s">
        <v>17798</v>
      </c>
    </row>
    <row r="14266" spans="1:2">
      <c r="A14266" s="223" t="s">
        <v>40606</v>
      </c>
      <c r="B14266" s="223" t="s">
        <v>17799</v>
      </c>
    </row>
    <row r="14267" spans="1:2">
      <c r="A14267" s="223" t="s">
        <v>1</v>
      </c>
      <c r="B14267" s="223" t="s">
        <v>17800</v>
      </c>
    </row>
    <row r="14268" spans="1:2">
      <c r="A14268" s="223" t="s">
        <v>0</v>
      </c>
      <c r="B14268" s="223" t="s">
        <v>17801</v>
      </c>
    </row>
    <row r="14269" spans="1:2">
      <c r="A14269" s="223" t="s">
        <v>1</v>
      </c>
      <c r="B14269" s="223" t="s">
        <v>17802</v>
      </c>
    </row>
    <row r="14270" spans="1:2">
      <c r="A14270" s="223" t="s">
        <v>40607</v>
      </c>
      <c r="B14270" s="223" t="s">
        <v>17803</v>
      </c>
    </row>
    <row r="14271" spans="1:2">
      <c r="A14271" s="223" t="s">
        <v>40606</v>
      </c>
      <c r="B14271" s="223" t="s">
        <v>17804</v>
      </c>
    </row>
    <row r="14272" spans="1:2">
      <c r="A14272" s="223" t="s">
        <v>1</v>
      </c>
      <c r="B14272" s="223" t="s">
        <v>17805</v>
      </c>
    </row>
    <row r="14273" spans="1:2">
      <c r="A14273" s="223" t="s">
        <v>1</v>
      </c>
      <c r="B14273" s="223" t="s">
        <v>17806</v>
      </c>
    </row>
    <row r="14274" spans="1:2">
      <c r="A14274" s="223" t="s">
        <v>40605</v>
      </c>
      <c r="B14274" s="223" t="s">
        <v>17807</v>
      </c>
    </row>
    <row r="14275" spans="1:2">
      <c r="A14275" s="223" t="s">
        <v>40607</v>
      </c>
      <c r="B14275" s="223" t="s">
        <v>17808</v>
      </c>
    </row>
    <row r="14276" spans="1:2">
      <c r="A14276" s="223" t="s">
        <v>1</v>
      </c>
      <c r="B14276" s="223" t="s">
        <v>17809</v>
      </c>
    </row>
    <row r="14277" spans="1:2">
      <c r="A14277" s="223" t="s">
        <v>1</v>
      </c>
      <c r="B14277" s="223" t="s">
        <v>17810</v>
      </c>
    </row>
    <row r="14278" spans="1:2">
      <c r="A14278" s="223" t="s">
        <v>40608</v>
      </c>
      <c r="B14278" s="223" t="s">
        <v>17811</v>
      </c>
    </row>
    <row r="14279" spans="1:2">
      <c r="A14279" s="223" t="s">
        <v>0</v>
      </c>
      <c r="B14279" s="223" t="s">
        <v>17812</v>
      </c>
    </row>
    <row r="14280" spans="1:2">
      <c r="A14280" s="223" t="s">
        <v>0</v>
      </c>
      <c r="B14280" s="223" t="s">
        <v>17813</v>
      </c>
    </row>
    <row r="14281" spans="1:2">
      <c r="A14281" s="223" t="s">
        <v>40607</v>
      </c>
      <c r="B14281" s="223" t="s">
        <v>17814</v>
      </c>
    </row>
    <row r="14282" spans="1:2">
      <c r="A14282" s="223" t="s">
        <v>40605</v>
      </c>
      <c r="B14282" s="223" t="s">
        <v>17815</v>
      </c>
    </row>
    <row r="14283" spans="1:2">
      <c r="A14283" s="223" t="s">
        <v>1</v>
      </c>
      <c r="B14283" s="223" t="s">
        <v>17816</v>
      </c>
    </row>
    <row r="14284" spans="1:2">
      <c r="A14284" s="223" t="s">
        <v>0</v>
      </c>
      <c r="B14284" s="223" t="s">
        <v>17817</v>
      </c>
    </row>
    <row r="14285" spans="1:2">
      <c r="A14285" s="223" t="s">
        <v>1</v>
      </c>
      <c r="B14285" s="223" t="s">
        <v>17818</v>
      </c>
    </row>
    <row r="14286" spans="1:2">
      <c r="A14286" s="223" t="s">
        <v>0</v>
      </c>
      <c r="B14286" s="223" t="s">
        <v>17819</v>
      </c>
    </row>
    <row r="14287" spans="1:2">
      <c r="A14287" s="223" t="s">
        <v>1</v>
      </c>
      <c r="B14287" s="223" t="s">
        <v>17820</v>
      </c>
    </row>
    <row r="14288" spans="1:2">
      <c r="A14288" s="223" t="s">
        <v>3179</v>
      </c>
      <c r="B14288" s="223" t="s">
        <v>17821</v>
      </c>
    </row>
    <row r="14289" spans="1:2">
      <c r="A14289" s="223" t="s">
        <v>0</v>
      </c>
      <c r="B14289" s="223" t="s">
        <v>17822</v>
      </c>
    </row>
    <row r="14290" spans="1:2">
      <c r="A14290" s="223" t="s">
        <v>0</v>
      </c>
      <c r="B14290" s="223" t="s">
        <v>17823</v>
      </c>
    </row>
    <row r="14291" spans="1:2">
      <c r="A14291" s="223" t="s">
        <v>1</v>
      </c>
      <c r="B14291" s="223" t="s">
        <v>17824</v>
      </c>
    </row>
    <row r="14292" spans="1:2">
      <c r="A14292" s="223" t="s">
        <v>0</v>
      </c>
      <c r="B14292" s="223" t="s">
        <v>17825</v>
      </c>
    </row>
    <row r="14293" spans="1:2">
      <c r="A14293" s="223" t="s">
        <v>40607</v>
      </c>
      <c r="B14293" s="223" t="s">
        <v>17826</v>
      </c>
    </row>
    <row r="14294" spans="1:2">
      <c r="A14294" s="223" t="s">
        <v>1</v>
      </c>
      <c r="B14294" s="223" t="s">
        <v>17827</v>
      </c>
    </row>
    <row r="14295" spans="1:2">
      <c r="A14295" s="223" t="s">
        <v>0</v>
      </c>
      <c r="B14295" s="223" t="s">
        <v>17828</v>
      </c>
    </row>
    <row r="14296" spans="1:2">
      <c r="A14296" s="223" t="s">
        <v>3179</v>
      </c>
      <c r="B14296" s="223" t="s">
        <v>17829</v>
      </c>
    </row>
    <row r="14297" spans="1:2">
      <c r="A14297" s="223" t="s">
        <v>3179</v>
      </c>
      <c r="B14297" s="223" t="s">
        <v>17830</v>
      </c>
    </row>
    <row r="14298" spans="1:2">
      <c r="A14298" s="223" t="s">
        <v>0</v>
      </c>
      <c r="B14298" s="223" t="s">
        <v>17831</v>
      </c>
    </row>
    <row r="14299" spans="1:2">
      <c r="A14299" s="223" t="s">
        <v>3179</v>
      </c>
      <c r="B14299" s="223" t="s">
        <v>17832</v>
      </c>
    </row>
    <row r="14300" spans="1:2">
      <c r="A14300" s="223" t="s">
        <v>1</v>
      </c>
      <c r="B14300" s="223" t="s">
        <v>17833</v>
      </c>
    </row>
    <row r="14301" spans="1:2">
      <c r="A14301" s="223" t="s">
        <v>40605</v>
      </c>
      <c r="B14301" s="223" t="s">
        <v>17834</v>
      </c>
    </row>
    <row r="14302" spans="1:2">
      <c r="A14302" s="223" t="s">
        <v>1</v>
      </c>
      <c r="B14302" s="223" t="s">
        <v>17835</v>
      </c>
    </row>
    <row r="14303" spans="1:2">
      <c r="A14303" s="223" t="s">
        <v>1</v>
      </c>
      <c r="B14303" s="223" t="s">
        <v>17836</v>
      </c>
    </row>
    <row r="14304" spans="1:2">
      <c r="A14304" s="223" t="s">
        <v>0</v>
      </c>
      <c r="B14304" s="223" t="s">
        <v>17837</v>
      </c>
    </row>
    <row r="14305" spans="1:2">
      <c r="A14305" s="223" t="s">
        <v>0</v>
      </c>
      <c r="B14305" s="223" t="s">
        <v>17838</v>
      </c>
    </row>
    <row r="14306" spans="1:2">
      <c r="A14306" s="223" t="s">
        <v>3179</v>
      </c>
      <c r="B14306" s="223" t="s">
        <v>17839</v>
      </c>
    </row>
    <row r="14307" spans="1:2">
      <c r="A14307" s="223" t="s">
        <v>1</v>
      </c>
      <c r="B14307" s="223" t="s">
        <v>17840</v>
      </c>
    </row>
    <row r="14308" spans="1:2">
      <c r="A14308" s="223" t="s">
        <v>40607</v>
      </c>
      <c r="B14308" s="223" t="s">
        <v>17841</v>
      </c>
    </row>
    <row r="14309" spans="1:2">
      <c r="A14309" s="223" t="s">
        <v>0</v>
      </c>
      <c r="B14309" s="223" t="s">
        <v>17842</v>
      </c>
    </row>
    <row r="14310" spans="1:2">
      <c r="A14310" s="223" t="s">
        <v>0</v>
      </c>
      <c r="B14310" s="223" t="s">
        <v>17843</v>
      </c>
    </row>
    <row r="14311" spans="1:2">
      <c r="A14311" s="223" t="s">
        <v>1</v>
      </c>
      <c r="B14311" s="223" t="s">
        <v>17844</v>
      </c>
    </row>
    <row r="14312" spans="1:2">
      <c r="A14312" s="223" t="s">
        <v>1</v>
      </c>
      <c r="B14312" s="223" t="s">
        <v>17845</v>
      </c>
    </row>
    <row r="14313" spans="1:2">
      <c r="A14313" s="223" t="s">
        <v>3179</v>
      </c>
      <c r="B14313" s="223" t="s">
        <v>17846</v>
      </c>
    </row>
    <row r="14314" spans="1:2">
      <c r="A14314" s="223" t="s">
        <v>40608</v>
      </c>
      <c r="B14314" s="223" t="s">
        <v>17847</v>
      </c>
    </row>
    <row r="14315" spans="1:2">
      <c r="A14315" s="223" t="s">
        <v>40608</v>
      </c>
      <c r="B14315" s="223" t="s">
        <v>17848</v>
      </c>
    </row>
    <row r="14316" spans="1:2">
      <c r="A14316" s="223" t="s">
        <v>0</v>
      </c>
      <c r="B14316" s="223" t="s">
        <v>17849</v>
      </c>
    </row>
    <row r="14317" spans="1:2">
      <c r="A14317" s="223" t="s">
        <v>3179</v>
      </c>
      <c r="B14317" s="223" t="s">
        <v>17850</v>
      </c>
    </row>
    <row r="14318" spans="1:2">
      <c r="A14318" s="223" t="s">
        <v>1</v>
      </c>
      <c r="B14318" s="223" t="s">
        <v>17851</v>
      </c>
    </row>
    <row r="14319" spans="1:2">
      <c r="A14319" s="223" t="s">
        <v>40608</v>
      </c>
      <c r="B14319" s="223" t="s">
        <v>17852</v>
      </c>
    </row>
    <row r="14320" spans="1:2">
      <c r="A14320" s="223" t="s">
        <v>40608</v>
      </c>
      <c r="B14320" s="223" t="s">
        <v>17853</v>
      </c>
    </row>
    <row r="14321" spans="1:2">
      <c r="A14321" s="223" t="s">
        <v>40607</v>
      </c>
      <c r="B14321" s="223" t="s">
        <v>17854</v>
      </c>
    </row>
    <row r="14322" spans="1:2">
      <c r="A14322" s="223" t="s">
        <v>1</v>
      </c>
      <c r="B14322" s="223" t="s">
        <v>17855</v>
      </c>
    </row>
    <row r="14323" spans="1:2">
      <c r="A14323" s="223" t="s">
        <v>0</v>
      </c>
      <c r="B14323" s="223" t="s">
        <v>17856</v>
      </c>
    </row>
    <row r="14324" spans="1:2">
      <c r="A14324" s="223" t="s">
        <v>0</v>
      </c>
      <c r="B14324" s="223" t="s">
        <v>17857</v>
      </c>
    </row>
    <row r="14325" spans="1:2">
      <c r="A14325" s="223" t="s">
        <v>3179</v>
      </c>
      <c r="B14325" s="223" t="s">
        <v>17858</v>
      </c>
    </row>
    <row r="14326" spans="1:2">
      <c r="A14326" s="223" t="s">
        <v>0</v>
      </c>
      <c r="B14326" s="223" t="s">
        <v>17859</v>
      </c>
    </row>
    <row r="14327" spans="1:2">
      <c r="A14327" s="223" t="s">
        <v>0</v>
      </c>
      <c r="B14327" s="223" t="s">
        <v>17860</v>
      </c>
    </row>
    <row r="14328" spans="1:2">
      <c r="A14328" s="223" t="s">
        <v>0</v>
      </c>
      <c r="B14328" s="223" t="s">
        <v>17861</v>
      </c>
    </row>
    <row r="14329" spans="1:2">
      <c r="A14329" s="223" t="s">
        <v>0</v>
      </c>
      <c r="B14329" s="223" t="s">
        <v>17862</v>
      </c>
    </row>
    <row r="14330" spans="1:2">
      <c r="A14330" s="223" t="s">
        <v>1</v>
      </c>
      <c r="B14330" s="223" t="s">
        <v>17863</v>
      </c>
    </row>
    <row r="14331" spans="1:2">
      <c r="A14331" s="223" t="s">
        <v>40607</v>
      </c>
      <c r="B14331" s="223" t="s">
        <v>17864</v>
      </c>
    </row>
    <row r="14332" spans="1:2">
      <c r="A14332" s="223" t="s">
        <v>3179</v>
      </c>
      <c r="B14332" s="223" t="s">
        <v>17865</v>
      </c>
    </row>
    <row r="14333" spans="1:2">
      <c r="A14333" s="223" t="s">
        <v>3179</v>
      </c>
      <c r="B14333" s="223" t="s">
        <v>17866</v>
      </c>
    </row>
    <row r="14334" spans="1:2">
      <c r="A14334" s="223" t="s">
        <v>3179</v>
      </c>
      <c r="B14334" s="223" t="s">
        <v>17867</v>
      </c>
    </row>
    <row r="14335" spans="1:2">
      <c r="A14335" s="223" t="s">
        <v>40607</v>
      </c>
      <c r="B14335" s="223" t="s">
        <v>17868</v>
      </c>
    </row>
    <row r="14336" spans="1:2">
      <c r="A14336" s="223" t="s">
        <v>0</v>
      </c>
      <c r="B14336" s="223" t="s">
        <v>17869</v>
      </c>
    </row>
    <row r="14337" spans="1:2">
      <c r="A14337" s="223" t="s">
        <v>0</v>
      </c>
      <c r="B14337" s="223" t="s">
        <v>17870</v>
      </c>
    </row>
    <row r="14338" spans="1:2">
      <c r="A14338" s="223" t="s">
        <v>1</v>
      </c>
      <c r="B14338" s="223" t="s">
        <v>17871</v>
      </c>
    </row>
    <row r="14339" spans="1:2">
      <c r="A14339" s="223" t="s">
        <v>40606</v>
      </c>
      <c r="B14339" s="223" t="s">
        <v>17872</v>
      </c>
    </row>
    <row r="14340" spans="1:2">
      <c r="A14340" s="223" t="s">
        <v>40605</v>
      </c>
      <c r="B14340" s="223" t="s">
        <v>17873</v>
      </c>
    </row>
    <row r="14341" spans="1:2">
      <c r="A14341" s="223" t="s">
        <v>0</v>
      </c>
      <c r="B14341" s="223" t="s">
        <v>17874</v>
      </c>
    </row>
    <row r="14342" spans="1:2">
      <c r="A14342" s="223" t="s">
        <v>1</v>
      </c>
      <c r="B14342" s="223" t="s">
        <v>17875</v>
      </c>
    </row>
    <row r="14343" spans="1:2">
      <c r="A14343" s="223" t="s">
        <v>40606</v>
      </c>
      <c r="B14343" s="223" t="s">
        <v>17876</v>
      </c>
    </row>
    <row r="14344" spans="1:2">
      <c r="A14344" s="223" t="s">
        <v>0</v>
      </c>
      <c r="B14344" s="223" t="s">
        <v>17877</v>
      </c>
    </row>
    <row r="14345" spans="1:2">
      <c r="A14345" s="223" t="s">
        <v>1</v>
      </c>
      <c r="B14345" s="223" t="s">
        <v>17878</v>
      </c>
    </row>
    <row r="14346" spans="1:2">
      <c r="A14346" s="223" t="s">
        <v>40607</v>
      </c>
      <c r="B14346" s="223" t="s">
        <v>17879</v>
      </c>
    </row>
    <row r="14347" spans="1:2">
      <c r="A14347" s="223" t="s">
        <v>0</v>
      </c>
      <c r="B14347" s="223" t="s">
        <v>17880</v>
      </c>
    </row>
    <row r="14348" spans="1:2">
      <c r="A14348" s="223" t="s">
        <v>3179</v>
      </c>
      <c r="B14348" s="223" t="s">
        <v>17881</v>
      </c>
    </row>
    <row r="14349" spans="1:2">
      <c r="A14349" s="223" t="s">
        <v>40607</v>
      </c>
      <c r="B14349" s="223" t="s">
        <v>17882</v>
      </c>
    </row>
    <row r="14350" spans="1:2">
      <c r="A14350" s="223" t="s">
        <v>0</v>
      </c>
      <c r="B14350" s="223" t="s">
        <v>17883</v>
      </c>
    </row>
    <row r="14351" spans="1:2">
      <c r="A14351" s="223" t="s">
        <v>1</v>
      </c>
      <c r="B14351" s="223" t="s">
        <v>17884</v>
      </c>
    </row>
    <row r="14352" spans="1:2">
      <c r="A14352" s="223" t="s">
        <v>1</v>
      </c>
      <c r="B14352" s="223" t="s">
        <v>17885</v>
      </c>
    </row>
    <row r="14353" spans="1:2">
      <c r="A14353" s="223" t="s">
        <v>3179</v>
      </c>
      <c r="B14353" s="223" t="s">
        <v>17886</v>
      </c>
    </row>
    <row r="14354" spans="1:2">
      <c r="A14354" s="223" t="s">
        <v>1</v>
      </c>
      <c r="B14354" s="223" t="s">
        <v>17887</v>
      </c>
    </row>
    <row r="14355" spans="1:2">
      <c r="A14355" s="223" t="s">
        <v>1</v>
      </c>
      <c r="B14355" s="223" t="s">
        <v>17888</v>
      </c>
    </row>
    <row r="14356" spans="1:2">
      <c r="A14356" s="223" t="s">
        <v>3179</v>
      </c>
      <c r="B14356" s="223" t="s">
        <v>17889</v>
      </c>
    </row>
    <row r="14357" spans="1:2">
      <c r="A14357" s="223" t="s">
        <v>1</v>
      </c>
      <c r="B14357" s="223" t="s">
        <v>17890</v>
      </c>
    </row>
    <row r="14358" spans="1:2">
      <c r="A14358" s="223" t="s">
        <v>1</v>
      </c>
      <c r="B14358" s="223" t="s">
        <v>17891</v>
      </c>
    </row>
    <row r="14359" spans="1:2">
      <c r="A14359" s="223" t="s">
        <v>40605</v>
      </c>
      <c r="B14359" s="223" t="s">
        <v>17892</v>
      </c>
    </row>
    <row r="14360" spans="1:2">
      <c r="A14360" s="223" t="s">
        <v>40606</v>
      </c>
      <c r="B14360" s="223" t="s">
        <v>17893</v>
      </c>
    </row>
    <row r="14361" spans="1:2">
      <c r="A14361" s="223" t="s">
        <v>1</v>
      </c>
      <c r="B14361" s="223" t="s">
        <v>17894</v>
      </c>
    </row>
    <row r="14362" spans="1:2">
      <c r="A14362" s="223" t="s">
        <v>0</v>
      </c>
      <c r="B14362" s="223" t="s">
        <v>17895</v>
      </c>
    </row>
    <row r="14363" spans="1:2">
      <c r="A14363" s="223" t="s">
        <v>40605</v>
      </c>
      <c r="B14363" s="223" t="s">
        <v>17896</v>
      </c>
    </row>
    <row r="14364" spans="1:2">
      <c r="A14364" s="223" t="s">
        <v>40608</v>
      </c>
      <c r="B14364" s="223" t="s">
        <v>17897</v>
      </c>
    </row>
    <row r="14365" spans="1:2">
      <c r="A14365" s="223" t="s">
        <v>40605</v>
      </c>
      <c r="B14365" s="223" t="s">
        <v>17898</v>
      </c>
    </row>
    <row r="14366" spans="1:2">
      <c r="A14366" s="223" t="s">
        <v>1</v>
      </c>
      <c r="B14366" s="223" t="s">
        <v>17899</v>
      </c>
    </row>
    <row r="14367" spans="1:2">
      <c r="A14367" s="223" t="s">
        <v>40608</v>
      </c>
      <c r="B14367" s="223" t="s">
        <v>17900</v>
      </c>
    </row>
    <row r="14368" spans="1:2">
      <c r="A14368" s="223" t="s">
        <v>0</v>
      </c>
      <c r="B14368" s="223" t="s">
        <v>17901</v>
      </c>
    </row>
    <row r="14369" spans="1:2">
      <c r="A14369" s="223" t="s">
        <v>0</v>
      </c>
      <c r="B14369" s="223" t="s">
        <v>17902</v>
      </c>
    </row>
    <row r="14370" spans="1:2">
      <c r="A14370" s="223" t="s">
        <v>40607</v>
      </c>
      <c r="B14370" s="223" t="s">
        <v>17903</v>
      </c>
    </row>
    <row r="14371" spans="1:2">
      <c r="A14371" s="223" t="s">
        <v>40606</v>
      </c>
      <c r="B14371" s="223" t="s">
        <v>17904</v>
      </c>
    </row>
    <row r="14372" spans="1:2">
      <c r="A14372" s="223" t="s">
        <v>3179</v>
      </c>
      <c r="B14372" s="223" t="s">
        <v>17905</v>
      </c>
    </row>
    <row r="14373" spans="1:2">
      <c r="A14373" s="223" t="s">
        <v>1</v>
      </c>
      <c r="B14373" s="223" t="s">
        <v>17906</v>
      </c>
    </row>
    <row r="14374" spans="1:2">
      <c r="A14374" s="223" t="s">
        <v>0</v>
      </c>
      <c r="B14374" s="223" t="s">
        <v>17907</v>
      </c>
    </row>
    <row r="14375" spans="1:2">
      <c r="A14375" s="223" t="s">
        <v>1</v>
      </c>
      <c r="B14375" s="223" t="s">
        <v>17908</v>
      </c>
    </row>
    <row r="14376" spans="1:2">
      <c r="A14376" s="223" t="s">
        <v>40607</v>
      </c>
      <c r="B14376" s="223" t="s">
        <v>17909</v>
      </c>
    </row>
    <row r="14377" spans="1:2">
      <c r="A14377" s="223" t="s">
        <v>40606</v>
      </c>
      <c r="B14377" s="223" t="s">
        <v>17910</v>
      </c>
    </row>
    <row r="14378" spans="1:2">
      <c r="A14378" s="223" t="s">
        <v>0</v>
      </c>
      <c r="B14378" s="223" t="s">
        <v>17911</v>
      </c>
    </row>
    <row r="14379" spans="1:2">
      <c r="A14379" s="223" t="s">
        <v>40607</v>
      </c>
      <c r="B14379" s="223" t="s">
        <v>17912</v>
      </c>
    </row>
    <row r="14380" spans="1:2">
      <c r="A14380" s="223" t="s">
        <v>3179</v>
      </c>
      <c r="B14380" s="223" t="s">
        <v>17913</v>
      </c>
    </row>
    <row r="14381" spans="1:2">
      <c r="A14381" s="223" t="s">
        <v>40607</v>
      </c>
      <c r="B14381" s="223" t="s">
        <v>17914</v>
      </c>
    </row>
    <row r="14382" spans="1:2">
      <c r="A14382" s="223" t="s">
        <v>0</v>
      </c>
      <c r="B14382" s="223" t="s">
        <v>17915</v>
      </c>
    </row>
    <row r="14383" spans="1:2">
      <c r="A14383" s="223" t="s">
        <v>3179</v>
      </c>
      <c r="B14383" s="223" t="s">
        <v>17916</v>
      </c>
    </row>
    <row r="14384" spans="1:2">
      <c r="A14384" s="223" t="s">
        <v>40605</v>
      </c>
      <c r="B14384" s="223" t="s">
        <v>17917</v>
      </c>
    </row>
    <row r="14385" spans="1:2">
      <c r="A14385" s="223" t="s">
        <v>0</v>
      </c>
      <c r="B14385" s="223" t="s">
        <v>17918</v>
      </c>
    </row>
    <row r="14386" spans="1:2">
      <c r="A14386" s="223" t="s">
        <v>40607</v>
      </c>
      <c r="B14386" s="223" t="s">
        <v>17919</v>
      </c>
    </row>
    <row r="14387" spans="1:2">
      <c r="A14387" s="223" t="s">
        <v>0</v>
      </c>
      <c r="B14387" s="223" t="s">
        <v>17920</v>
      </c>
    </row>
    <row r="14388" spans="1:2">
      <c r="A14388" s="223" t="s">
        <v>1</v>
      </c>
      <c r="B14388" s="223" t="s">
        <v>17921</v>
      </c>
    </row>
    <row r="14389" spans="1:2">
      <c r="A14389" s="223" t="s">
        <v>0</v>
      </c>
      <c r="B14389" s="223" t="s">
        <v>17922</v>
      </c>
    </row>
    <row r="14390" spans="1:2">
      <c r="A14390" s="223" t="s">
        <v>0</v>
      </c>
      <c r="B14390" s="223" t="s">
        <v>17923</v>
      </c>
    </row>
    <row r="14391" spans="1:2">
      <c r="A14391" s="223" t="s">
        <v>0</v>
      </c>
      <c r="B14391" s="223" t="s">
        <v>17924</v>
      </c>
    </row>
    <row r="14392" spans="1:2">
      <c r="A14392" s="223" t="s">
        <v>1</v>
      </c>
      <c r="B14392" s="223" t="s">
        <v>17925</v>
      </c>
    </row>
    <row r="14393" spans="1:2">
      <c r="A14393" s="223" t="s">
        <v>40607</v>
      </c>
      <c r="B14393" s="223" t="s">
        <v>17926</v>
      </c>
    </row>
    <row r="14394" spans="1:2">
      <c r="A14394" s="223" t="s">
        <v>1</v>
      </c>
      <c r="B14394" s="223" t="s">
        <v>17927</v>
      </c>
    </row>
    <row r="14395" spans="1:2">
      <c r="A14395" s="223" t="s">
        <v>0</v>
      </c>
      <c r="B14395" s="223" t="s">
        <v>17928</v>
      </c>
    </row>
    <row r="14396" spans="1:2">
      <c r="A14396" s="223" t="s">
        <v>3179</v>
      </c>
      <c r="B14396" s="223" t="s">
        <v>17929</v>
      </c>
    </row>
    <row r="14397" spans="1:2">
      <c r="A14397" s="223" t="s">
        <v>3179</v>
      </c>
      <c r="B14397" s="223" t="s">
        <v>17930</v>
      </c>
    </row>
    <row r="14398" spans="1:2">
      <c r="A14398" s="223" t="s">
        <v>1</v>
      </c>
      <c r="B14398" s="223" t="s">
        <v>17931</v>
      </c>
    </row>
    <row r="14399" spans="1:2">
      <c r="A14399" s="223" t="s">
        <v>40607</v>
      </c>
      <c r="B14399" s="223" t="s">
        <v>17932</v>
      </c>
    </row>
    <row r="14400" spans="1:2">
      <c r="A14400" s="223" t="s">
        <v>40605</v>
      </c>
      <c r="B14400" s="223" t="s">
        <v>17933</v>
      </c>
    </row>
    <row r="14401" spans="1:2">
      <c r="A14401" s="223" t="s">
        <v>40607</v>
      </c>
      <c r="B14401" s="223" t="s">
        <v>17934</v>
      </c>
    </row>
    <row r="14402" spans="1:2">
      <c r="A14402" s="223" t="s">
        <v>3179</v>
      </c>
      <c r="B14402" s="223" t="s">
        <v>17935</v>
      </c>
    </row>
    <row r="14403" spans="1:2">
      <c r="A14403" s="223" t="s">
        <v>40605</v>
      </c>
      <c r="B14403" s="223" t="s">
        <v>17936</v>
      </c>
    </row>
    <row r="14404" spans="1:2">
      <c r="A14404" s="223" t="s">
        <v>40607</v>
      </c>
      <c r="B14404" s="223" t="s">
        <v>17937</v>
      </c>
    </row>
    <row r="14405" spans="1:2">
      <c r="A14405" s="223" t="s">
        <v>3179</v>
      </c>
      <c r="B14405" s="223" t="s">
        <v>17938</v>
      </c>
    </row>
    <row r="14406" spans="1:2">
      <c r="A14406" s="223" t="s">
        <v>0</v>
      </c>
      <c r="B14406" s="223" t="s">
        <v>17939</v>
      </c>
    </row>
    <row r="14407" spans="1:2">
      <c r="A14407" s="223" t="s">
        <v>1</v>
      </c>
      <c r="B14407" s="223" t="s">
        <v>17940</v>
      </c>
    </row>
    <row r="14408" spans="1:2">
      <c r="A14408" s="223" t="s">
        <v>3179</v>
      </c>
      <c r="B14408" s="223" t="s">
        <v>17941</v>
      </c>
    </row>
    <row r="14409" spans="1:2">
      <c r="A14409" s="223" t="s">
        <v>1</v>
      </c>
      <c r="B14409" s="223" t="s">
        <v>17942</v>
      </c>
    </row>
    <row r="14410" spans="1:2">
      <c r="A14410" s="223" t="s">
        <v>1</v>
      </c>
      <c r="B14410" s="223" t="s">
        <v>17943</v>
      </c>
    </row>
    <row r="14411" spans="1:2">
      <c r="A14411" s="223" t="s">
        <v>1</v>
      </c>
      <c r="B14411" s="223" t="s">
        <v>17944</v>
      </c>
    </row>
    <row r="14412" spans="1:2">
      <c r="A14412" s="223" t="s">
        <v>40608</v>
      </c>
      <c r="B14412" s="223" t="s">
        <v>17945</v>
      </c>
    </row>
    <row r="14413" spans="1:2">
      <c r="A14413" s="223" t="s">
        <v>40607</v>
      </c>
      <c r="B14413" s="223" t="s">
        <v>17946</v>
      </c>
    </row>
    <row r="14414" spans="1:2">
      <c r="A14414" s="223" t="s">
        <v>1</v>
      </c>
      <c r="B14414" s="223" t="s">
        <v>17947</v>
      </c>
    </row>
    <row r="14415" spans="1:2">
      <c r="A14415" s="223" t="s">
        <v>1</v>
      </c>
      <c r="B14415" s="223" t="s">
        <v>17948</v>
      </c>
    </row>
    <row r="14416" spans="1:2">
      <c r="A14416" s="223" t="s">
        <v>40607</v>
      </c>
      <c r="B14416" s="223" t="s">
        <v>17949</v>
      </c>
    </row>
    <row r="14417" spans="1:2">
      <c r="A14417" s="223" t="s">
        <v>40607</v>
      </c>
      <c r="B14417" s="223" t="s">
        <v>17950</v>
      </c>
    </row>
    <row r="14418" spans="1:2">
      <c r="A14418" s="223" t="s">
        <v>40607</v>
      </c>
      <c r="B14418" s="223" t="s">
        <v>17951</v>
      </c>
    </row>
    <row r="14419" spans="1:2">
      <c r="A14419" s="223" t="s">
        <v>40607</v>
      </c>
      <c r="B14419" s="223" t="s">
        <v>17952</v>
      </c>
    </row>
    <row r="14420" spans="1:2">
      <c r="A14420" s="223" t="s">
        <v>40608</v>
      </c>
      <c r="B14420" s="223" t="s">
        <v>17953</v>
      </c>
    </row>
    <row r="14421" spans="1:2">
      <c r="A14421" s="223" t="s">
        <v>0</v>
      </c>
      <c r="B14421" s="223" t="s">
        <v>17954</v>
      </c>
    </row>
    <row r="14422" spans="1:2">
      <c r="A14422" s="223" t="s">
        <v>3179</v>
      </c>
      <c r="B14422" s="223" t="s">
        <v>17955</v>
      </c>
    </row>
    <row r="14423" spans="1:2">
      <c r="A14423" s="223" t="s">
        <v>0</v>
      </c>
      <c r="B14423" s="223" t="s">
        <v>17956</v>
      </c>
    </row>
    <row r="14424" spans="1:2">
      <c r="A14424" s="223" t="s">
        <v>3179</v>
      </c>
      <c r="B14424" s="223" t="s">
        <v>17957</v>
      </c>
    </row>
    <row r="14425" spans="1:2">
      <c r="A14425" s="223" t="s">
        <v>40606</v>
      </c>
      <c r="B14425" s="223" t="s">
        <v>17958</v>
      </c>
    </row>
    <row r="14426" spans="1:2">
      <c r="A14426" s="223" t="s">
        <v>40608</v>
      </c>
      <c r="B14426" s="223" t="s">
        <v>17959</v>
      </c>
    </row>
    <row r="14427" spans="1:2">
      <c r="A14427" s="223" t="s">
        <v>1</v>
      </c>
      <c r="B14427" s="223" t="s">
        <v>17960</v>
      </c>
    </row>
    <row r="14428" spans="1:2">
      <c r="A14428" s="223" t="s">
        <v>1</v>
      </c>
      <c r="B14428" s="223" t="s">
        <v>17961</v>
      </c>
    </row>
    <row r="14429" spans="1:2">
      <c r="A14429" s="223" t="s">
        <v>40608</v>
      </c>
      <c r="B14429" s="223" t="s">
        <v>17962</v>
      </c>
    </row>
    <row r="14430" spans="1:2">
      <c r="A14430" s="223" t="s">
        <v>1</v>
      </c>
      <c r="B14430" s="223" t="s">
        <v>17963</v>
      </c>
    </row>
    <row r="14431" spans="1:2">
      <c r="A14431" s="223" t="s">
        <v>1</v>
      </c>
      <c r="B14431" s="223" t="s">
        <v>17964</v>
      </c>
    </row>
    <row r="14432" spans="1:2">
      <c r="A14432" s="223" t="s">
        <v>40607</v>
      </c>
      <c r="B14432" s="223" t="s">
        <v>17965</v>
      </c>
    </row>
    <row r="14433" spans="1:2">
      <c r="A14433" s="223" t="s">
        <v>40606</v>
      </c>
      <c r="B14433" s="223" t="s">
        <v>17966</v>
      </c>
    </row>
    <row r="14434" spans="1:2">
      <c r="A14434" s="223" t="s">
        <v>1</v>
      </c>
      <c r="B14434" s="223" t="s">
        <v>17967</v>
      </c>
    </row>
    <row r="14435" spans="1:2">
      <c r="A14435" s="223" t="s">
        <v>40607</v>
      </c>
      <c r="B14435" s="223" t="s">
        <v>17968</v>
      </c>
    </row>
    <row r="14436" spans="1:2">
      <c r="A14436" s="223" t="s">
        <v>3179</v>
      </c>
      <c r="B14436" s="223" t="s">
        <v>17969</v>
      </c>
    </row>
    <row r="14437" spans="1:2">
      <c r="A14437" s="223" t="s">
        <v>0</v>
      </c>
      <c r="B14437" s="223" t="s">
        <v>17970</v>
      </c>
    </row>
    <row r="14438" spans="1:2">
      <c r="A14438" s="223" t="s">
        <v>0</v>
      </c>
      <c r="B14438" s="223" t="s">
        <v>17971</v>
      </c>
    </row>
    <row r="14439" spans="1:2">
      <c r="A14439" s="223" t="s">
        <v>40607</v>
      </c>
      <c r="B14439" s="223" t="s">
        <v>17972</v>
      </c>
    </row>
    <row r="14440" spans="1:2">
      <c r="A14440" s="223" t="s">
        <v>0</v>
      </c>
      <c r="B14440" s="223" t="s">
        <v>17973</v>
      </c>
    </row>
    <row r="14441" spans="1:2">
      <c r="A14441" s="223" t="s">
        <v>3179</v>
      </c>
      <c r="B14441" s="223" t="s">
        <v>17974</v>
      </c>
    </row>
    <row r="14442" spans="1:2">
      <c r="A14442" s="223" t="s">
        <v>0</v>
      </c>
      <c r="B14442" s="223" t="s">
        <v>17975</v>
      </c>
    </row>
    <row r="14443" spans="1:2">
      <c r="A14443" s="223" t="s">
        <v>40605</v>
      </c>
      <c r="B14443" s="223" t="s">
        <v>17976</v>
      </c>
    </row>
    <row r="14444" spans="1:2">
      <c r="A14444" s="223" t="s">
        <v>1</v>
      </c>
      <c r="B14444" s="223" t="s">
        <v>17977</v>
      </c>
    </row>
    <row r="14445" spans="1:2">
      <c r="A14445" s="223" t="s">
        <v>40607</v>
      </c>
      <c r="B14445" s="223" t="s">
        <v>17978</v>
      </c>
    </row>
    <row r="14446" spans="1:2">
      <c r="A14446" s="223" t="s">
        <v>40607</v>
      </c>
      <c r="B14446" s="223" t="s">
        <v>17979</v>
      </c>
    </row>
    <row r="14447" spans="1:2">
      <c r="A14447" s="223" t="s">
        <v>1</v>
      </c>
      <c r="B14447" s="223" t="s">
        <v>17980</v>
      </c>
    </row>
    <row r="14448" spans="1:2">
      <c r="A14448" s="223" t="s">
        <v>1</v>
      </c>
      <c r="B14448" s="223" t="s">
        <v>17981</v>
      </c>
    </row>
    <row r="14449" spans="1:2">
      <c r="A14449" s="223" t="s">
        <v>40607</v>
      </c>
      <c r="B14449" s="223" t="s">
        <v>17982</v>
      </c>
    </row>
    <row r="14450" spans="1:2">
      <c r="A14450" s="223" t="s">
        <v>1</v>
      </c>
      <c r="B14450" s="223" t="s">
        <v>17983</v>
      </c>
    </row>
    <row r="14451" spans="1:2">
      <c r="A14451" s="223" t="s">
        <v>3179</v>
      </c>
      <c r="B14451" s="223" t="s">
        <v>17984</v>
      </c>
    </row>
    <row r="14452" spans="1:2">
      <c r="A14452" s="223" t="s">
        <v>40605</v>
      </c>
      <c r="B14452" s="223" t="s">
        <v>17985</v>
      </c>
    </row>
    <row r="14453" spans="1:2">
      <c r="A14453" s="223" t="s">
        <v>40607</v>
      </c>
      <c r="B14453" s="223" t="s">
        <v>17986</v>
      </c>
    </row>
    <row r="14454" spans="1:2">
      <c r="A14454" s="223" t="s">
        <v>3179</v>
      </c>
      <c r="B14454" s="223" t="s">
        <v>17987</v>
      </c>
    </row>
    <row r="14455" spans="1:2">
      <c r="A14455" s="223" t="s">
        <v>40608</v>
      </c>
      <c r="B14455" s="223" t="s">
        <v>17988</v>
      </c>
    </row>
    <row r="14456" spans="1:2">
      <c r="A14456" s="223" t="s">
        <v>40605</v>
      </c>
      <c r="B14456" s="223" t="s">
        <v>17989</v>
      </c>
    </row>
    <row r="14457" spans="1:2">
      <c r="A14457" s="223" t="s">
        <v>0</v>
      </c>
      <c r="B14457" s="223" t="s">
        <v>17990</v>
      </c>
    </row>
    <row r="14458" spans="1:2">
      <c r="A14458" s="223" t="s">
        <v>1</v>
      </c>
      <c r="B14458" s="223" t="s">
        <v>17991</v>
      </c>
    </row>
    <row r="14459" spans="1:2">
      <c r="A14459" s="223" t="s">
        <v>0</v>
      </c>
      <c r="B14459" s="223" t="s">
        <v>17992</v>
      </c>
    </row>
    <row r="14460" spans="1:2">
      <c r="A14460" s="223" t="s">
        <v>0</v>
      </c>
      <c r="B14460" s="223" t="s">
        <v>17993</v>
      </c>
    </row>
    <row r="14461" spans="1:2">
      <c r="A14461" s="223" t="s">
        <v>3179</v>
      </c>
      <c r="B14461" s="223" t="s">
        <v>17994</v>
      </c>
    </row>
    <row r="14462" spans="1:2">
      <c r="A14462" s="223" t="s">
        <v>1</v>
      </c>
      <c r="B14462" s="223" t="s">
        <v>17995</v>
      </c>
    </row>
    <row r="14463" spans="1:2">
      <c r="A14463" s="223" t="s">
        <v>40607</v>
      </c>
      <c r="B14463" s="223" t="s">
        <v>17996</v>
      </c>
    </row>
    <row r="14464" spans="1:2">
      <c r="A14464" s="223" t="s">
        <v>1</v>
      </c>
      <c r="B14464" s="223" t="s">
        <v>17997</v>
      </c>
    </row>
    <row r="14465" spans="1:2">
      <c r="A14465" s="223" t="s">
        <v>0</v>
      </c>
      <c r="B14465" s="223" t="s">
        <v>17998</v>
      </c>
    </row>
    <row r="14466" spans="1:2">
      <c r="A14466" s="223" t="s">
        <v>0</v>
      </c>
      <c r="B14466" s="223" t="s">
        <v>17999</v>
      </c>
    </row>
    <row r="14467" spans="1:2">
      <c r="A14467" s="223" t="s">
        <v>1</v>
      </c>
      <c r="B14467" s="223" t="s">
        <v>18000</v>
      </c>
    </row>
    <row r="14468" spans="1:2">
      <c r="A14468" s="223" t="s">
        <v>40608</v>
      </c>
      <c r="B14468" s="223" t="s">
        <v>18001</v>
      </c>
    </row>
    <row r="14469" spans="1:2">
      <c r="A14469" s="223" t="s">
        <v>3179</v>
      </c>
      <c r="B14469" s="223" t="s">
        <v>18002</v>
      </c>
    </row>
    <row r="14470" spans="1:2">
      <c r="A14470" s="223" t="s">
        <v>1</v>
      </c>
      <c r="B14470" s="223" t="s">
        <v>18003</v>
      </c>
    </row>
    <row r="14471" spans="1:2">
      <c r="A14471" s="223" t="s">
        <v>3179</v>
      </c>
      <c r="B14471" s="223" t="s">
        <v>18004</v>
      </c>
    </row>
    <row r="14472" spans="1:2">
      <c r="A14472" s="223" t="s">
        <v>40605</v>
      </c>
      <c r="B14472" s="223" t="s">
        <v>18005</v>
      </c>
    </row>
    <row r="14473" spans="1:2">
      <c r="A14473" s="223" t="s">
        <v>0</v>
      </c>
      <c r="B14473" s="223" t="s">
        <v>18006</v>
      </c>
    </row>
    <row r="14474" spans="1:2">
      <c r="A14474" s="223" t="s">
        <v>0</v>
      </c>
      <c r="B14474" s="223" t="s">
        <v>18007</v>
      </c>
    </row>
    <row r="14475" spans="1:2">
      <c r="A14475" s="223" t="s">
        <v>3179</v>
      </c>
      <c r="B14475" s="223" t="s">
        <v>18008</v>
      </c>
    </row>
    <row r="14476" spans="1:2">
      <c r="A14476" s="223" t="s">
        <v>40607</v>
      </c>
      <c r="B14476" s="223" t="s">
        <v>18009</v>
      </c>
    </row>
    <row r="14477" spans="1:2">
      <c r="A14477" s="223" t="s">
        <v>40607</v>
      </c>
      <c r="B14477" s="223" t="s">
        <v>18010</v>
      </c>
    </row>
    <row r="14478" spans="1:2">
      <c r="A14478" s="223" t="s">
        <v>3179</v>
      </c>
      <c r="B14478" s="223" t="s">
        <v>18011</v>
      </c>
    </row>
    <row r="14479" spans="1:2">
      <c r="A14479" s="223" t="s">
        <v>40607</v>
      </c>
      <c r="B14479" s="223" t="s">
        <v>18012</v>
      </c>
    </row>
    <row r="14480" spans="1:2">
      <c r="A14480" s="223" t="s">
        <v>40606</v>
      </c>
      <c r="B14480" s="223" t="s">
        <v>18013</v>
      </c>
    </row>
    <row r="14481" spans="1:2">
      <c r="A14481" s="223" t="s">
        <v>0</v>
      </c>
      <c r="B14481" s="223" t="s">
        <v>18014</v>
      </c>
    </row>
    <row r="14482" spans="1:2">
      <c r="A14482" s="223" t="s">
        <v>40608</v>
      </c>
      <c r="B14482" s="223" t="s">
        <v>18015</v>
      </c>
    </row>
    <row r="14483" spans="1:2">
      <c r="A14483" s="223" t="s">
        <v>0</v>
      </c>
      <c r="B14483" s="223" t="s">
        <v>18016</v>
      </c>
    </row>
    <row r="14484" spans="1:2">
      <c r="A14484" s="223" t="s">
        <v>40607</v>
      </c>
      <c r="B14484" s="223" t="s">
        <v>18017</v>
      </c>
    </row>
    <row r="14485" spans="1:2">
      <c r="A14485" s="223" t="s">
        <v>3179</v>
      </c>
      <c r="B14485" s="223" t="s">
        <v>18018</v>
      </c>
    </row>
    <row r="14486" spans="1:2">
      <c r="A14486" s="223" t="s">
        <v>40607</v>
      </c>
      <c r="B14486" s="223" t="s">
        <v>18019</v>
      </c>
    </row>
    <row r="14487" spans="1:2">
      <c r="A14487" s="223" t="s">
        <v>3179</v>
      </c>
      <c r="B14487" s="223" t="s">
        <v>18020</v>
      </c>
    </row>
    <row r="14488" spans="1:2">
      <c r="A14488" s="223" t="s">
        <v>1</v>
      </c>
      <c r="B14488" s="223" t="s">
        <v>18021</v>
      </c>
    </row>
    <row r="14489" spans="1:2">
      <c r="A14489" s="223" t="s">
        <v>1</v>
      </c>
      <c r="B14489" s="223" t="s">
        <v>18022</v>
      </c>
    </row>
    <row r="14490" spans="1:2">
      <c r="A14490" s="223" t="s">
        <v>40605</v>
      </c>
      <c r="B14490" s="223" t="s">
        <v>18023</v>
      </c>
    </row>
    <row r="14491" spans="1:2">
      <c r="A14491" s="223" t="s">
        <v>0</v>
      </c>
      <c r="B14491" s="223" t="s">
        <v>18024</v>
      </c>
    </row>
    <row r="14492" spans="1:2">
      <c r="A14492" s="223" t="s">
        <v>1</v>
      </c>
      <c r="B14492" s="223" t="s">
        <v>18025</v>
      </c>
    </row>
    <row r="14493" spans="1:2">
      <c r="A14493" s="223" t="s">
        <v>40607</v>
      </c>
      <c r="B14493" s="223" t="s">
        <v>18026</v>
      </c>
    </row>
    <row r="14494" spans="1:2">
      <c r="A14494" s="223" t="s">
        <v>40605</v>
      </c>
      <c r="B14494" s="223" t="s">
        <v>18027</v>
      </c>
    </row>
    <row r="14495" spans="1:2">
      <c r="A14495" s="223" t="s">
        <v>0</v>
      </c>
      <c r="B14495" s="223" t="s">
        <v>18028</v>
      </c>
    </row>
    <row r="14496" spans="1:2">
      <c r="A14496" s="223" t="s">
        <v>1</v>
      </c>
      <c r="B14496" s="223" t="s">
        <v>18029</v>
      </c>
    </row>
    <row r="14497" spans="1:2">
      <c r="A14497" s="223" t="s">
        <v>40606</v>
      </c>
      <c r="B14497" s="223" t="s">
        <v>18030</v>
      </c>
    </row>
    <row r="14498" spans="1:2">
      <c r="A14498" s="223" t="s">
        <v>1</v>
      </c>
      <c r="B14498" s="223" t="s">
        <v>18031</v>
      </c>
    </row>
    <row r="14499" spans="1:2">
      <c r="A14499" s="223" t="s">
        <v>0</v>
      </c>
      <c r="B14499" s="223" t="s">
        <v>18032</v>
      </c>
    </row>
    <row r="14500" spans="1:2">
      <c r="A14500" s="223" t="s">
        <v>1</v>
      </c>
      <c r="B14500" s="223" t="s">
        <v>18033</v>
      </c>
    </row>
    <row r="14501" spans="1:2">
      <c r="A14501" s="223" t="s">
        <v>40606</v>
      </c>
      <c r="B14501" s="223" t="s">
        <v>18034</v>
      </c>
    </row>
    <row r="14502" spans="1:2">
      <c r="A14502" s="223" t="s">
        <v>40606</v>
      </c>
      <c r="B14502" s="223" t="s">
        <v>18035</v>
      </c>
    </row>
    <row r="14503" spans="1:2">
      <c r="A14503" s="223" t="s">
        <v>40607</v>
      </c>
      <c r="B14503" s="223" t="s">
        <v>18036</v>
      </c>
    </row>
    <row r="14504" spans="1:2">
      <c r="A14504" s="223" t="s">
        <v>3179</v>
      </c>
      <c r="B14504" s="223" t="s">
        <v>18037</v>
      </c>
    </row>
    <row r="14505" spans="1:2">
      <c r="A14505" s="223" t="s">
        <v>40608</v>
      </c>
      <c r="B14505" s="223" t="s">
        <v>18038</v>
      </c>
    </row>
    <row r="14506" spans="1:2">
      <c r="A14506" s="223" t="s">
        <v>3179</v>
      </c>
      <c r="B14506" s="223" t="s">
        <v>18039</v>
      </c>
    </row>
    <row r="14507" spans="1:2">
      <c r="A14507" s="223" t="s">
        <v>0</v>
      </c>
      <c r="B14507" s="223" t="s">
        <v>18040</v>
      </c>
    </row>
    <row r="14508" spans="1:2">
      <c r="A14508" s="223" t="s">
        <v>0</v>
      </c>
      <c r="B14508" s="223" t="s">
        <v>18041</v>
      </c>
    </row>
    <row r="14509" spans="1:2">
      <c r="A14509" s="223" t="s">
        <v>0</v>
      </c>
      <c r="B14509" s="223" t="s">
        <v>18042</v>
      </c>
    </row>
    <row r="14510" spans="1:2">
      <c r="A14510" s="223" t="s">
        <v>1</v>
      </c>
      <c r="B14510" s="223" t="s">
        <v>18043</v>
      </c>
    </row>
    <row r="14511" spans="1:2">
      <c r="A14511" s="223" t="s">
        <v>0</v>
      </c>
      <c r="B14511" s="223" t="s">
        <v>18044</v>
      </c>
    </row>
    <row r="14512" spans="1:2">
      <c r="A14512" s="223" t="s">
        <v>3179</v>
      </c>
      <c r="B14512" s="223" t="s">
        <v>18045</v>
      </c>
    </row>
    <row r="14513" spans="1:2">
      <c r="A14513" s="223" t="s">
        <v>40605</v>
      </c>
      <c r="B14513" s="223" t="s">
        <v>18046</v>
      </c>
    </row>
    <row r="14514" spans="1:2">
      <c r="A14514" s="223" t="s">
        <v>1</v>
      </c>
      <c r="B14514" s="223" t="s">
        <v>18047</v>
      </c>
    </row>
    <row r="14515" spans="1:2">
      <c r="A14515" s="223" t="s">
        <v>40607</v>
      </c>
      <c r="B14515" s="223" t="s">
        <v>18048</v>
      </c>
    </row>
    <row r="14516" spans="1:2">
      <c r="A14516" s="223" t="s">
        <v>0</v>
      </c>
      <c r="B14516" s="223" t="s">
        <v>18049</v>
      </c>
    </row>
    <row r="14517" spans="1:2">
      <c r="A14517" s="223" t="s">
        <v>1</v>
      </c>
      <c r="B14517" s="223" t="s">
        <v>18050</v>
      </c>
    </row>
    <row r="14518" spans="1:2">
      <c r="A14518" s="223" t="s">
        <v>0</v>
      </c>
      <c r="B14518" s="223" t="s">
        <v>18051</v>
      </c>
    </row>
    <row r="14519" spans="1:2">
      <c r="A14519" s="223" t="s">
        <v>1</v>
      </c>
      <c r="B14519" s="223" t="s">
        <v>18052</v>
      </c>
    </row>
    <row r="14520" spans="1:2">
      <c r="A14520" s="223" t="s">
        <v>1</v>
      </c>
      <c r="B14520" s="223" t="s">
        <v>18053</v>
      </c>
    </row>
    <row r="14521" spans="1:2">
      <c r="A14521" s="223" t="s">
        <v>40606</v>
      </c>
      <c r="B14521" s="223" t="s">
        <v>18054</v>
      </c>
    </row>
    <row r="14522" spans="1:2">
      <c r="A14522" s="223" t="s">
        <v>1</v>
      </c>
      <c r="B14522" s="223" t="s">
        <v>18055</v>
      </c>
    </row>
    <row r="14523" spans="1:2">
      <c r="A14523" s="223" t="s">
        <v>40607</v>
      </c>
      <c r="B14523" s="223" t="s">
        <v>18056</v>
      </c>
    </row>
    <row r="14524" spans="1:2">
      <c r="A14524" s="223" t="s">
        <v>0</v>
      </c>
      <c r="B14524" s="223" t="s">
        <v>18057</v>
      </c>
    </row>
    <row r="14525" spans="1:2">
      <c r="A14525" s="223" t="s">
        <v>3179</v>
      </c>
      <c r="B14525" s="223" t="s">
        <v>18058</v>
      </c>
    </row>
    <row r="14526" spans="1:2">
      <c r="A14526" s="223" t="s">
        <v>40607</v>
      </c>
      <c r="B14526" s="223" t="s">
        <v>18059</v>
      </c>
    </row>
    <row r="14527" spans="1:2">
      <c r="A14527" s="223" t="s">
        <v>40607</v>
      </c>
      <c r="B14527" s="223" t="s">
        <v>18060</v>
      </c>
    </row>
    <row r="14528" spans="1:2">
      <c r="A14528" s="223" t="s">
        <v>0</v>
      </c>
      <c r="B14528" s="223" t="s">
        <v>18061</v>
      </c>
    </row>
    <row r="14529" spans="1:2">
      <c r="A14529" s="223" t="s">
        <v>1</v>
      </c>
      <c r="B14529" s="223" t="s">
        <v>18062</v>
      </c>
    </row>
    <row r="14530" spans="1:2">
      <c r="A14530" s="223" t="s">
        <v>1</v>
      </c>
      <c r="B14530" s="223" t="s">
        <v>18063</v>
      </c>
    </row>
    <row r="14531" spans="1:2">
      <c r="A14531" s="223" t="s">
        <v>1</v>
      </c>
      <c r="B14531" s="223" t="s">
        <v>18064</v>
      </c>
    </row>
    <row r="14532" spans="1:2">
      <c r="A14532" s="223" t="s">
        <v>0</v>
      </c>
      <c r="B14532" s="223" t="s">
        <v>18065</v>
      </c>
    </row>
    <row r="14533" spans="1:2">
      <c r="A14533" s="223" t="s">
        <v>0</v>
      </c>
      <c r="B14533" s="223" t="s">
        <v>18066</v>
      </c>
    </row>
    <row r="14534" spans="1:2">
      <c r="A14534" s="223" t="s">
        <v>3179</v>
      </c>
      <c r="B14534" s="223" t="s">
        <v>18067</v>
      </c>
    </row>
    <row r="14535" spans="1:2">
      <c r="A14535" s="223" t="s">
        <v>40607</v>
      </c>
      <c r="B14535" s="223" t="s">
        <v>18068</v>
      </c>
    </row>
    <row r="14536" spans="1:2">
      <c r="A14536" s="223" t="s">
        <v>0</v>
      </c>
      <c r="B14536" s="223" t="s">
        <v>18069</v>
      </c>
    </row>
    <row r="14537" spans="1:2">
      <c r="A14537" s="223" t="s">
        <v>3179</v>
      </c>
      <c r="B14537" s="223" t="s">
        <v>18070</v>
      </c>
    </row>
    <row r="14538" spans="1:2">
      <c r="A14538" s="223" t="s">
        <v>40607</v>
      </c>
      <c r="B14538" s="223" t="s">
        <v>18071</v>
      </c>
    </row>
    <row r="14539" spans="1:2">
      <c r="A14539" s="223" t="s">
        <v>40607</v>
      </c>
      <c r="B14539" s="223" t="s">
        <v>18072</v>
      </c>
    </row>
    <row r="14540" spans="1:2">
      <c r="A14540" s="223" t="s">
        <v>3179</v>
      </c>
      <c r="B14540" s="223" t="s">
        <v>18073</v>
      </c>
    </row>
    <row r="14541" spans="1:2">
      <c r="A14541" s="223" t="s">
        <v>40607</v>
      </c>
      <c r="B14541" s="223" t="s">
        <v>18074</v>
      </c>
    </row>
    <row r="14542" spans="1:2">
      <c r="A14542" s="223" t="s">
        <v>1</v>
      </c>
      <c r="B14542" s="223" t="s">
        <v>18075</v>
      </c>
    </row>
    <row r="14543" spans="1:2">
      <c r="A14543" s="223" t="s">
        <v>40605</v>
      </c>
      <c r="B14543" s="223" t="s">
        <v>18076</v>
      </c>
    </row>
    <row r="14544" spans="1:2">
      <c r="A14544" s="223" t="s">
        <v>0</v>
      </c>
      <c r="B14544" s="223" t="s">
        <v>18077</v>
      </c>
    </row>
    <row r="14545" spans="1:2">
      <c r="A14545" s="223" t="s">
        <v>40607</v>
      </c>
      <c r="B14545" s="223" t="s">
        <v>18078</v>
      </c>
    </row>
    <row r="14546" spans="1:2">
      <c r="A14546" s="223" t="s">
        <v>1</v>
      </c>
      <c r="B14546" s="223" t="s">
        <v>18079</v>
      </c>
    </row>
    <row r="14547" spans="1:2">
      <c r="A14547" s="223" t="s">
        <v>1</v>
      </c>
      <c r="B14547" s="223" t="s">
        <v>18080</v>
      </c>
    </row>
    <row r="14548" spans="1:2">
      <c r="A14548" s="223" t="s">
        <v>1</v>
      </c>
      <c r="B14548" s="223" t="s">
        <v>18081</v>
      </c>
    </row>
    <row r="14549" spans="1:2">
      <c r="A14549" s="223" t="s">
        <v>1</v>
      </c>
      <c r="B14549" s="223" t="s">
        <v>18082</v>
      </c>
    </row>
    <row r="14550" spans="1:2">
      <c r="A14550" s="223" t="s">
        <v>1</v>
      </c>
      <c r="B14550" s="223" t="s">
        <v>18083</v>
      </c>
    </row>
    <row r="14551" spans="1:2">
      <c r="A14551" s="223" t="s">
        <v>40605</v>
      </c>
      <c r="B14551" s="223" t="s">
        <v>18084</v>
      </c>
    </row>
    <row r="14552" spans="1:2">
      <c r="A14552" s="223" t="s">
        <v>40605</v>
      </c>
      <c r="B14552" s="223" t="s">
        <v>18085</v>
      </c>
    </row>
    <row r="14553" spans="1:2">
      <c r="A14553" s="223" t="s">
        <v>3179</v>
      </c>
      <c r="B14553" s="223" t="s">
        <v>18086</v>
      </c>
    </row>
    <row r="14554" spans="1:2">
      <c r="A14554" s="223" t="s">
        <v>0</v>
      </c>
      <c r="B14554" s="223" t="s">
        <v>18087</v>
      </c>
    </row>
    <row r="14555" spans="1:2">
      <c r="A14555" s="223" t="s">
        <v>0</v>
      </c>
      <c r="B14555" s="223" t="s">
        <v>18088</v>
      </c>
    </row>
    <row r="14556" spans="1:2">
      <c r="A14556" s="223" t="s">
        <v>0</v>
      </c>
      <c r="B14556" s="223" t="s">
        <v>18089</v>
      </c>
    </row>
    <row r="14557" spans="1:2">
      <c r="A14557" s="223" t="s">
        <v>1</v>
      </c>
      <c r="B14557" s="223" t="s">
        <v>18090</v>
      </c>
    </row>
    <row r="14558" spans="1:2">
      <c r="A14558" s="223" t="s">
        <v>40606</v>
      </c>
      <c r="B14558" s="223" t="s">
        <v>18091</v>
      </c>
    </row>
    <row r="14559" spans="1:2">
      <c r="A14559" s="223" t="s">
        <v>40606</v>
      </c>
      <c r="B14559" s="223" t="s">
        <v>18092</v>
      </c>
    </row>
    <row r="14560" spans="1:2">
      <c r="A14560" s="223" t="s">
        <v>40606</v>
      </c>
      <c r="B14560" s="223" t="s">
        <v>18093</v>
      </c>
    </row>
    <row r="14561" spans="1:2">
      <c r="A14561" s="223" t="s">
        <v>40606</v>
      </c>
      <c r="B14561" s="223" t="s">
        <v>18094</v>
      </c>
    </row>
    <row r="14562" spans="1:2">
      <c r="A14562" s="223" t="s">
        <v>3179</v>
      </c>
      <c r="B14562" s="223" t="s">
        <v>18095</v>
      </c>
    </row>
    <row r="14563" spans="1:2">
      <c r="A14563" s="223" t="s">
        <v>0</v>
      </c>
      <c r="B14563" s="223" t="s">
        <v>18096</v>
      </c>
    </row>
    <row r="14564" spans="1:2">
      <c r="A14564" s="223" t="s">
        <v>1</v>
      </c>
      <c r="B14564" s="223" t="s">
        <v>18097</v>
      </c>
    </row>
    <row r="14565" spans="1:2">
      <c r="A14565" s="223" t="s">
        <v>40607</v>
      </c>
      <c r="B14565" s="223" t="s">
        <v>18098</v>
      </c>
    </row>
    <row r="14566" spans="1:2">
      <c r="A14566" s="223" t="s">
        <v>0</v>
      </c>
      <c r="B14566" s="223" t="s">
        <v>18099</v>
      </c>
    </row>
    <row r="14567" spans="1:2">
      <c r="A14567" s="223" t="s">
        <v>0</v>
      </c>
      <c r="B14567" s="223" t="s">
        <v>18100</v>
      </c>
    </row>
    <row r="14568" spans="1:2">
      <c r="A14568" s="223" t="s">
        <v>1</v>
      </c>
      <c r="B14568" s="223" t="s">
        <v>18101</v>
      </c>
    </row>
    <row r="14569" spans="1:2">
      <c r="A14569" s="223" t="s">
        <v>40605</v>
      </c>
      <c r="B14569" s="223" t="s">
        <v>18102</v>
      </c>
    </row>
    <row r="14570" spans="1:2">
      <c r="A14570" s="223" t="s">
        <v>0</v>
      </c>
      <c r="B14570" s="223" t="s">
        <v>18103</v>
      </c>
    </row>
    <row r="14571" spans="1:2">
      <c r="A14571" s="223" t="s">
        <v>0</v>
      </c>
      <c r="B14571" s="223" t="s">
        <v>18104</v>
      </c>
    </row>
    <row r="14572" spans="1:2">
      <c r="A14572" s="223" t="s">
        <v>40606</v>
      </c>
      <c r="B14572" s="223" t="s">
        <v>18105</v>
      </c>
    </row>
    <row r="14573" spans="1:2">
      <c r="A14573" s="223" t="s">
        <v>0</v>
      </c>
      <c r="B14573" s="223" t="s">
        <v>18106</v>
      </c>
    </row>
    <row r="14574" spans="1:2">
      <c r="A14574" s="223" t="s">
        <v>0</v>
      </c>
      <c r="B14574" s="223" t="s">
        <v>18107</v>
      </c>
    </row>
    <row r="14575" spans="1:2">
      <c r="A14575" s="223" t="s">
        <v>40605</v>
      </c>
      <c r="B14575" s="223" t="s">
        <v>18108</v>
      </c>
    </row>
    <row r="14576" spans="1:2">
      <c r="A14576" s="223" t="s">
        <v>0</v>
      </c>
      <c r="B14576" s="223" t="s">
        <v>18109</v>
      </c>
    </row>
    <row r="14577" spans="1:2">
      <c r="A14577" s="223" t="s">
        <v>1</v>
      </c>
      <c r="B14577" s="223" t="s">
        <v>18110</v>
      </c>
    </row>
    <row r="14578" spans="1:2">
      <c r="A14578" s="223" t="s">
        <v>40607</v>
      </c>
      <c r="B14578" s="223" t="s">
        <v>18111</v>
      </c>
    </row>
    <row r="14579" spans="1:2">
      <c r="A14579" s="223" t="s">
        <v>1</v>
      </c>
      <c r="B14579" s="223" t="s">
        <v>18112</v>
      </c>
    </row>
    <row r="14580" spans="1:2">
      <c r="A14580" s="223" t="s">
        <v>3179</v>
      </c>
      <c r="B14580" s="223" t="s">
        <v>18113</v>
      </c>
    </row>
    <row r="14581" spans="1:2">
      <c r="A14581" s="223" t="s">
        <v>1</v>
      </c>
      <c r="B14581" s="223" t="s">
        <v>18114</v>
      </c>
    </row>
    <row r="14582" spans="1:2">
      <c r="A14582" s="223" t="s">
        <v>40605</v>
      </c>
      <c r="B14582" s="223" t="s">
        <v>18115</v>
      </c>
    </row>
    <row r="14583" spans="1:2">
      <c r="A14583" s="223" t="s">
        <v>40608</v>
      </c>
      <c r="B14583" s="223" t="s">
        <v>18116</v>
      </c>
    </row>
    <row r="14584" spans="1:2">
      <c r="A14584" s="223" t="s">
        <v>40607</v>
      </c>
      <c r="B14584" s="223" t="s">
        <v>18117</v>
      </c>
    </row>
    <row r="14585" spans="1:2">
      <c r="A14585" s="223" t="s">
        <v>40607</v>
      </c>
      <c r="B14585" s="223" t="s">
        <v>18118</v>
      </c>
    </row>
    <row r="14586" spans="1:2">
      <c r="A14586" s="223" t="s">
        <v>1</v>
      </c>
      <c r="B14586" s="223" t="s">
        <v>18119</v>
      </c>
    </row>
    <row r="14587" spans="1:2">
      <c r="A14587" s="223" t="s">
        <v>0</v>
      </c>
      <c r="B14587" s="223" t="s">
        <v>18120</v>
      </c>
    </row>
    <row r="14588" spans="1:2">
      <c r="A14588" s="223" t="s">
        <v>0</v>
      </c>
      <c r="B14588" s="223" t="s">
        <v>18121</v>
      </c>
    </row>
    <row r="14589" spans="1:2">
      <c r="A14589" s="223" t="s">
        <v>1</v>
      </c>
      <c r="B14589" s="223" t="s">
        <v>18122</v>
      </c>
    </row>
    <row r="14590" spans="1:2">
      <c r="A14590" s="223" t="s">
        <v>40606</v>
      </c>
      <c r="B14590" s="223" t="s">
        <v>18123</v>
      </c>
    </row>
    <row r="14591" spans="1:2">
      <c r="A14591" s="223" t="s">
        <v>0</v>
      </c>
      <c r="B14591" s="223" t="s">
        <v>18124</v>
      </c>
    </row>
    <row r="14592" spans="1:2">
      <c r="A14592" s="223" t="s">
        <v>3179</v>
      </c>
      <c r="B14592" s="223" t="s">
        <v>18125</v>
      </c>
    </row>
    <row r="14593" spans="1:2">
      <c r="A14593" s="223" t="s">
        <v>1</v>
      </c>
      <c r="B14593" s="223" t="s">
        <v>18126</v>
      </c>
    </row>
    <row r="14594" spans="1:2">
      <c r="A14594" s="223" t="s">
        <v>3179</v>
      </c>
      <c r="B14594" s="223" t="s">
        <v>18127</v>
      </c>
    </row>
    <row r="14595" spans="1:2">
      <c r="A14595" s="223" t="s">
        <v>1</v>
      </c>
      <c r="B14595" s="223" t="s">
        <v>18128</v>
      </c>
    </row>
    <row r="14596" spans="1:2">
      <c r="A14596" s="223" t="s">
        <v>0</v>
      </c>
      <c r="B14596" s="223" t="s">
        <v>18129</v>
      </c>
    </row>
    <row r="14597" spans="1:2">
      <c r="A14597" s="223" t="s">
        <v>1</v>
      </c>
      <c r="B14597" s="223" t="s">
        <v>18130</v>
      </c>
    </row>
    <row r="14598" spans="1:2">
      <c r="A14598" s="223" t="s">
        <v>1</v>
      </c>
      <c r="B14598" s="223" t="s">
        <v>18131</v>
      </c>
    </row>
    <row r="14599" spans="1:2">
      <c r="A14599" s="223" t="s">
        <v>40605</v>
      </c>
      <c r="B14599" s="223" t="s">
        <v>18132</v>
      </c>
    </row>
    <row r="14600" spans="1:2">
      <c r="A14600" s="223" t="s">
        <v>1</v>
      </c>
      <c r="B14600" s="223" t="s">
        <v>18133</v>
      </c>
    </row>
    <row r="14601" spans="1:2">
      <c r="A14601" s="223" t="s">
        <v>1</v>
      </c>
      <c r="B14601" s="223" t="s">
        <v>18134</v>
      </c>
    </row>
    <row r="14602" spans="1:2">
      <c r="A14602" s="223" t="s">
        <v>1</v>
      </c>
      <c r="B14602" s="223" t="s">
        <v>18135</v>
      </c>
    </row>
    <row r="14603" spans="1:2">
      <c r="A14603" s="223" t="s">
        <v>40605</v>
      </c>
      <c r="B14603" s="223" t="s">
        <v>18136</v>
      </c>
    </row>
    <row r="14604" spans="1:2">
      <c r="A14604" s="223" t="s">
        <v>1</v>
      </c>
      <c r="B14604" s="223" t="s">
        <v>18137</v>
      </c>
    </row>
    <row r="14605" spans="1:2">
      <c r="A14605" s="223" t="s">
        <v>3179</v>
      </c>
      <c r="B14605" s="223" t="s">
        <v>18138</v>
      </c>
    </row>
    <row r="14606" spans="1:2">
      <c r="A14606" s="223" t="s">
        <v>3179</v>
      </c>
      <c r="B14606" s="223" t="s">
        <v>18139</v>
      </c>
    </row>
    <row r="14607" spans="1:2">
      <c r="A14607" s="223" t="s">
        <v>40607</v>
      </c>
      <c r="B14607" s="223" t="s">
        <v>18140</v>
      </c>
    </row>
    <row r="14608" spans="1:2">
      <c r="A14608" s="223" t="s">
        <v>3179</v>
      </c>
      <c r="B14608" s="223" t="s">
        <v>18141</v>
      </c>
    </row>
    <row r="14609" spans="1:2">
      <c r="A14609" s="223" t="s">
        <v>1</v>
      </c>
      <c r="B14609" s="223" t="s">
        <v>18142</v>
      </c>
    </row>
    <row r="14610" spans="1:2">
      <c r="A14610" s="223" t="s">
        <v>1</v>
      </c>
      <c r="B14610" s="223" t="s">
        <v>18143</v>
      </c>
    </row>
    <row r="14611" spans="1:2">
      <c r="A14611" s="223" t="s">
        <v>0</v>
      </c>
      <c r="B14611" s="223" t="s">
        <v>18144</v>
      </c>
    </row>
    <row r="14612" spans="1:2">
      <c r="A14612" s="223" t="s">
        <v>1</v>
      </c>
      <c r="B14612" s="223" t="s">
        <v>18145</v>
      </c>
    </row>
    <row r="14613" spans="1:2">
      <c r="A14613" s="223" t="s">
        <v>3179</v>
      </c>
      <c r="B14613" s="223" t="s">
        <v>18146</v>
      </c>
    </row>
    <row r="14614" spans="1:2">
      <c r="A14614" s="223" t="s">
        <v>1</v>
      </c>
      <c r="B14614" s="223" t="s">
        <v>18147</v>
      </c>
    </row>
    <row r="14615" spans="1:2">
      <c r="A14615" s="223" t="s">
        <v>40606</v>
      </c>
      <c r="B14615" s="223" t="s">
        <v>18148</v>
      </c>
    </row>
    <row r="14616" spans="1:2">
      <c r="A14616" s="223" t="s">
        <v>1</v>
      </c>
      <c r="B14616" s="223" t="s">
        <v>18149</v>
      </c>
    </row>
    <row r="14617" spans="1:2">
      <c r="A14617" s="223" t="s">
        <v>3179</v>
      </c>
      <c r="B14617" s="223" t="s">
        <v>18150</v>
      </c>
    </row>
    <row r="14618" spans="1:2">
      <c r="A14618" s="223" t="s">
        <v>0</v>
      </c>
      <c r="B14618" s="223" t="s">
        <v>18151</v>
      </c>
    </row>
    <row r="14619" spans="1:2">
      <c r="A14619" s="223" t="s">
        <v>40606</v>
      </c>
      <c r="B14619" s="223" t="s">
        <v>18152</v>
      </c>
    </row>
    <row r="14620" spans="1:2">
      <c r="A14620" s="223" t="s">
        <v>1</v>
      </c>
      <c r="B14620" s="223" t="s">
        <v>18153</v>
      </c>
    </row>
    <row r="14621" spans="1:2">
      <c r="A14621" s="223" t="s">
        <v>40607</v>
      </c>
      <c r="B14621" s="223" t="s">
        <v>18154</v>
      </c>
    </row>
    <row r="14622" spans="1:2">
      <c r="A14622" s="223" t="s">
        <v>40607</v>
      </c>
      <c r="B14622" s="223" t="s">
        <v>18155</v>
      </c>
    </row>
    <row r="14623" spans="1:2">
      <c r="A14623" s="223" t="s">
        <v>1</v>
      </c>
      <c r="B14623" s="223" t="s">
        <v>18156</v>
      </c>
    </row>
    <row r="14624" spans="1:2">
      <c r="A14624" s="223" t="s">
        <v>1</v>
      </c>
      <c r="B14624" s="223" t="s">
        <v>18157</v>
      </c>
    </row>
    <row r="14625" spans="1:2">
      <c r="A14625" s="223" t="s">
        <v>0</v>
      </c>
      <c r="B14625" s="223" t="s">
        <v>18158</v>
      </c>
    </row>
    <row r="14626" spans="1:2">
      <c r="A14626" s="223" t="s">
        <v>1</v>
      </c>
      <c r="B14626" s="223" t="s">
        <v>18159</v>
      </c>
    </row>
    <row r="14627" spans="1:2">
      <c r="A14627" s="223" t="s">
        <v>40608</v>
      </c>
      <c r="B14627" s="223" t="s">
        <v>18160</v>
      </c>
    </row>
    <row r="14628" spans="1:2">
      <c r="A14628" s="223" t="s">
        <v>0</v>
      </c>
      <c r="B14628" s="223" t="s">
        <v>18161</v>
      </c>
    </row>
    <row r="14629" spans="1:2">
      <c r="A14629" s="223" t="s">
        <v>1</v>
      </c>
      <c r="B14629" s="223" t="s">
        <v>18162</v>
      </c>
    </row>
    <row r="14630" spans="1:2">
      <c r="A14630" s="223" t="s">
        <v>0</v>
      </c>
      <c r="B14630" s="223" t="s">
        <v>18163</v>
      </c>
    </row>
    <row r="14631" spans="1:2">
      <c r="A14631" s="223" t="s">
        <v>0</v>
      </c>
      <c r="B14631" s="223" t="s">
        <v>18164</v>
      </c>
    </row>
    <row r="14632" spans="1:2">
      <c r="A14632" s="223" t="s">
        <v>40607</v>
      </c>
      <c r="B14632" s="223" t="s">
        <v>18165</v>
      </c>
    </row>
    <row r="14633" spans="1:2">
      <c r="A14633" s="223" t="s">
        <v>0</v>
      </c>
      <c r="B14633" s="223" t="s">
        <v>18166</v>
      </c>
    </row>
    <row r="14634" spans="1:2">
      <c r="A14634" s="223" t="s">
        <v>40608</v>
      </c>
      <c r="B14634" s="223" t="s">
        <v>18167</v>
      </c>
    </row>
    <row r="14635" spans="1:2">
      <c r="A14635" s="223" t="s">
        <v>40606</v>
      </c>
      <c r="B14635" s="223" t="s">
        <v>18168</v>
      </c>
    </row>
    <row r="14636" spans="1:2">
      <c r="A14636" s="223" t="s">
        <v>40605</v>
      </c>
      <c r="B14636" s="223" t="s">
        <v>18169</v>
      </c>
    </row>
    <row r="14637" spans="1:2">
      <c r="A14637" s="223" t="s">
        <v>1</v>
      </c>
      <c r="B14637" s="223" t="s">
        <v>18170</v>
      </c>
    </row>
    <row r="14638" spans="1:2">
      <c r="A14638" s="223" t="s">
        <v>40607</v>
      </c>
      <c r="B14638" s="223" t="s">
        <v>18171</v>
      </c>
    </row>
    <row r="14639" spans="1:2">
      <c r="A14639" s="223" t="s">
        <v>1</v>
      </c>
      <c r="B14639" s="223" t="s">
        <v>18172</v>
      </c>
    </row>
    <row r="14640" spans="1:2">
      <c r="A14640" s="223" t="s">
        <v>1</v>
      </c>
      <c r="B14640" s="223" t="s">
        <v>18173</v>
      </c>
    </row>
    <row r="14641" spans="1:2">
      <c r="A14641" s="223" t="s">
        <v>40606</v>
      </c>
      <c r="B14641" s="223" t="s">
        <v>18174</v>
      </c>
    </row>
    <row r="14642" spans="1:2">
      <c r="A14642" s="223" t="s">
        <v>40607</v>
      </c>
      <c r="B14642" s="223" t="s">
        <v>18175</v>
      </c>
    </row>
    <row r="14643" spans="1:2">
      <c r="A14643" s="223" t="s">
        <v>1</v>
      </c>
      <c r="B14643" s="223" t="s">
        <v>18176</v>
      </c>
    </row>
    <row r="14644" spans="1:2">
      <c r="A14644" s="223" t="s">
        <v>40607</v>
      </c>
      <c r="B14644" s="223" t="s">
        <v>18177</v>
      </c>
    </row>
    <row r="14645" spans="1:2">
      <c r="A14645" s="223" t="s">
        <v>1</v>
      </c>
      <c r="B14645" s="223" t="s">
        <v>18178</v>
      </c>
    </row>
    <row r="14646" spans="1:2">
      <c r="A14646" s="223" t="s">
        <v>0</v>
      </c>
      <c r="B14646" s="223" t="s">
        <v>18179</v>
      </c>
    </row>
    <row r="14647" spans="1:2">
      <c r="A14647" s="223" t="s">
        <v>1</v>
      </c>
      <c r="B14647" s="223" t="s">
        <v>18180</v>
      </c>
    </row>
    <row r="14648" spans="1:2">
      <c r="A14648" s="223" t="s">
        <v>1</v>
      </c>
      <c r="B14648" s="223" t="s">
        <v>18181</v>
      </c>
    </row>
    <row r="14649" spans="1:2">
      <c r="A14649" s="223" t="s">
        <v>0</v>
      </c>
      <c r="B14649" s="223" t="s">
        <v>18182</v>
      </c>
    </row>
    <row r="14650" spans="1:2">
      <c r="A14650" s="223" t="s">
        <v>40605</v>
      </c>
      <c r="B14650" s="223" t="s">
        <v>18183</v>
      </c>
    </row>
    <row r="14651" spans="1:2">
      <c r="A14651" s="223" t="s">
        <v>40608</v>
      </c>
      <c r="B14651" s="223" t="s">
        <v>18184</v>
      </c>
    </row>
    <row r="14652" spans="1:2">
      <c r="A14652" s="223" t="s">
        <v>40605</v>
      </c>
      <c r="B14652" s="223" t="s">
        <v>18185</v>
      </c>
    </row>
    <row r="14653" spans="1:2">
      <c r="A14653" s="223" t="s">
        <v>1</v>
      </c>
      <c r="B14653" s="223" t="s">
        <v>18186</v>
      </c>
    </row>
    <row r="14654" spans="1:2">
      <c r="A14654" s="223" t="s">
        <v>1</v>
      </c>
      <c r="B14654" s="223" t="s">
        <v>18187</v>
      </c>
    </row>
    <row r="14655" spans="1:2">
      <c r="A14655" s="223" t="s">
        <v>3179</v>
      </c>
      <c r="B14655" s="223" t="s">
        <v>18188</v>
      </c>
    </row>
    <row r="14656" spans="1:2">
      <c r="A14656" s="223" t="s">
        <v>40608</v>
      </c>
      <c r="B14656" s="223" t="s">
        <v>18189</v>
      </c>
    </row>
    <row r="14657" spans="1:2">
      <c r="A14657" s="223" t="s">
        <v>1</v>
      </c>
      <c r="B14657" s="223" t="s">
        <v>18190</v>
      </c>
    </row>
    <row r="14658" spans="1:2">
      <c r="A14658" s="223" t="s">
        <v>1</v>
      </c>
      <c r="B14658" s="223" t="s">
        <v>18191</v>
      </c>
    </row>
    <row r="14659" spans="1:2">
      <c r="A14659" s="223" t="s">
        <v>1</v>
      </c>
      <c r="B14659" s="223" t="s">
        <v>18192</v>
      </c>
    </row>
    <row r="14660" spans="1:2">
      <c r="A14660" s="223" t="s">
        <v>40605</v>
      </c>
      <c r="B14660" s="223" t="s">
        <v>18193</v>
      </c>
    </row>
    <row r="14661" spans="1:2">
      <c r="A14661" s="223" t="s">
        <v>40606</v>
      </c>
      <c r="B14661" s="223" t="s">
        <v>18194</v>
      </c>
    </row>
    <row r="14662" spans="1:2">
      <c r="A14662" s="223" t="s">
        <v>40607</v>
      </c>
      <c r="B14662" s="223" t="s">
        <v>18195</v>
      </c>
    </row>
    <row r="14663" spans="1:2">
      <c r="A14663" s="223" t="s">
        <v>40607</v>
      </c>
      <c r="B14663" s="223" t="s">
        <v>18196</v>
      </c>
    </row>
    <row r="14664" spans="1:2">
      <c r="A14664" s="223" t="s">
        <v>40606</v>
      </c>
      <c r="B14664" s="223" t="s">
        <v>18197</v>
      </c>
    </row>
    <row r="14665" spans="1:2">
      <c r="A14665" s="223" t="s">
        <v>40605</v>
      </c>
      <c r="B14665" s="223" t="s">
        <v>18198</v>
      </c>
    </row>
    <row r="14666" spans="1:2">
      <c r="A14666" s="223" t="s">
        <v>3179</v>
      </c>
      <c r="B14666" s="223" t="s">
        <v>18199</v>
      </c>
    </row>
    <row r="14667" spans="1:2">
      <c r="A14667" s="223" t="s">
        <v>40607</v>
      </c>
      <c r="B14667" s="223" t="s">
        <v>18200</v>
      </c>
    </row>
    <row r="14668" spans="1:2">
      <c r="A14668" s="223" t="s">
        <v>1</v>
      </c>
      <c r="B14668" s="223" t="s">
        <v>18201</v>
      </c>
    </row>
    <row r="14669" spans="1:2">
      <c r="A14669" s="223" t="s">
        <v>0</v>
      </c>
      <c r="B14669" s="223" t="s">
        <v>18202</v>
      </c>
    </row>
    <row r="14670" spans="1:2">
      <c r="A14670" s="223" t="s">
        <v>40606</v>
      </c>
      <c r="B14670" s="223" t="s">
        <v>18203</v>
      </c>
    </row>
    <row r="14671" spans="1:2">
      <c r="A14671" s="223" t="s">
        <v>1</v>
      </c>
      <c r="B14671" s="223" t="s">
        <v>18204</v>
      </c>
    </row>
    <row r="14672" spans="1:2">
      <c r="A14672" s="223" t="s">
        <v>0</v>
      </c>
      <c r="B14672" s="223" t="s">
        <v>18205</v>
      </c>
    </row>
    <row r="14673" spans="1:2">
      <c r="A14673" s="223" t="s">
        <v>1</v>
      </c>
      <c r="B14673" s="223" t="s">
        <v>18206</v>
      </c>
    </row>
    <row r="14674" spans="1:2">
      <c r="A14674" s="223" t="s">
        <v>40607</v>
      </c>
      <c r="B14674" s="223" t="s">
        <v>18207</v>
      </c>
    </row>
    <row r="14675" spans="1:2">
      <c r="A14675" s="223" t="s">
        <v>1</v>
      </c>
      <c r="B14675" s="223" t="s">
        <v>18208</v>
      </c>
    </row>
    <row r="14676" spans="1:2">
      <c r="A14676" s="223" t="s">
        <v>40607</v>
      </c>
      <c r="B14676" s="223" t="s">
        <v>18209</v>
      </c>
    </row>
    <row r="14677" spans="1:2">
      <c r="A14677" s="223" t="s">
        <v>40605</v>
      </c>
      <c r="B14677" s="223" t="s">
        <v>18210</v>
      </c>
    </row>
    <row r="14678" spans="1:2">
      <c r="A14678" s="223" t="s">
        <v>40607</v>
      </c>
      <c r="B14678" s="223" t="s">
        <v>18211</v>
      </c>
    </row>
    <row r="14679" spans="1:2">
      <c r="A14679" s="223" t="s">
        <v>40606</v>
      </c>
      <c r="B14679" s="223" t="s">
        <v>18212</v>
      </c>
    </row>
    <row r="14680" spans="1:2">
      <c r="A14680" s="223" t="s">
        <v>3179</v>
      </c>
      <c r="B14680" s="223" t="s">
        <v>18213</v>
      </c>
    </row>
    <row r="14681" spans="1:2">
      <c r="A14681" s="223" t="s">
        <v>3179</v>
      </c>
      <c r="B14681" s="223" t="s">
        <v>18214</v>
      </c>
    </row>
    <row r="14682" spans="1:2">
      <c r="A14682" s="223" t="s">
        <v>0</v>
      </c>
      <c r="B14682" s="223" t="s">
        <v>18215</v>
      </c>
    </row>
    <row r="14683" spans="1:2">
      <c r="A14683" s="223" t="s">
        <v>40607</v>
      </c>
      <c r="B14683" s="223" t="s">
        <v>18216</v>
      </c>
    </row>
    <row r="14684" spans="1:2">
      <c r="A14684" s="223" t="s">
        <v>40607</v>
      </c>
      <c r="B14684" s="223" t="s">
        <v>18217</v>
      </c>
    </row>
    <row r="14685" spans="1:2">
      <c r="A14685" s="223" t="s">
        <v>40605</v>
      </c>
      <c r="B14685" s="223" t="s">
        <v>18218</v>
      </c>
    </row>
    <row r="14686" spans="1:2">
      <c r="A14686" s="223" t="s">
        <v>3179</v>
      </c>
      <c r="B14686" s="223" t="s">
        <v>18219</v>
      </c>
    </row>
    <row r="14687" spans="1:2">
      <c r="A14687" s="223" t="s">
        <v>40605</v>
      </c>
      <c r="B14687" s="223" t="s">
        <v>18220</v>
      </c>
    </row>
    <row r="14688" spans="1:2">
      <c r="A14688" s="223" t="s">
        <v>1</v>
      </c>
      <c r="B14688" s="223" t="s">
        <v>18221</v>
      </c>
    </row>
    <row r="14689" spans="1:2">
      <c r="A14689" s="223" t="s">
        <v>1</v>
      </c>
      <c r="B14689" s="223" t="s">
        <v>18222</v>
      </c>
    </row>
    <row r="14690" spans="1:2">
      <c r="A14690" s="223" t="s">
        <v>40607</v>
      </c>
      <c r="B14690" s="223" t="s">
        <v>18223</v>
      </c>
    </row>
    <row r="14691" spans="1:2">
      <c r="A14691" s="223" t="s">
        <v>0</v>
      </c>
      <c r="B14691" s="223" t="s">
        <v>18224</v>
      </c>
    </row>
    <row r="14692" spans="1:2">
      <c r="A14692" s="223" t="s">
        <v>0</v>
      </c>
      <c r="B14692" s="223" t="s">
        <v>18225</v>
      </c>
    </row>
    <row r="14693" spans="1:2">
      <c r="A14693" s="223" t="s">
        <v>1</v>
      </c>
      <c r="B14693" s="223" t="s">
        <v>18226</v>
      </c>
    </row>
    <row r="14694" spans="1:2">
      <c r="A14694" s="223" t="s">
        <v>1</v>
      </c>
      <c r="B14694" s="223" t="s">
        <v>18227</v>
      </c>
    </row>
    <row r="14695" spans="1:2">
      <c r="A14695" s="223" t="s">
        <v>0</v>
      </c>
      <c r="B14695" s="223" t="s">
        <v>18228</v>
      </c>
    </row>
    <row r="14696" spans="1:2">
      <c r="A14696" s="223" t="s">
        <v>0</v>
      </c>
      <c r="B14696" s="223" t="s">
        <v>18229</v>
      </c>
    </row>
    <row r="14697" spans="1:2">
      <c r="A14697" s="223" t="s">
        <v>1</v>
      </c>
      <c r="B14697" s="223" t="s">
        <v>18230</v>
      </c>
    </row>
    <row r="14698" spans="1:2">
      <c r="A14698" s="223" t="s">
        <v>1</v>
      </c>
      <c r="B14698" s="223" t="s">
        <v>18231</v>
      </c>
    </row>
    <row r="14699" spans="1:2">
      <c r="A14699" s="223" t="s">
        <v>0</v>
      </c>
      <c r="B14699" s="223" t="s">
        <v>18232</v>
      </c>
    </row>
    <row r="14700" spans="1:2">
      <c r="A14700" s="223" t="s">
        <v>3179</v>
      </c>
      <c r="B14700" s="223" t="s">
        <v>18233</v>
      </c>
    </row>
    <row r="14701" spans="1:2">
      <c r="A14701" s="223" t="s">
        <v>1</v>
      </c>
      <c r="B14701" s="223" t="s">
        <v>18234</v>
      </c>
    </row>
    <row r="14702" spans="1:2">
      <c r="A14702" s="223" t="s">
        <v>1</v>
      </c>
      <c r="B14702" s="223" t="s">
        <v>18235</v>
      </c>
    </row>
    <row r="14703" spans="1:2">
      <c r="A14703" s="223" t="s">
        <v>1</v>
      </c>
      <c r="B14703" s="223" t="s">
        <v>18236</v>
      </c>
    </row>
    <row r="14704" spans="1:2">
      <c r="A14704" s="223" t="s">
        <v>1</v>
      </c>
      <c r="B14704" s="223" t="s">
        <v>18237</v>
      </c>
    </row>
    <row r="14705" spans="1:2">
      <c r="A14705" s="223" t="s">
        <v>3179</v>
      </c>
      <c r="B14705" s="223" t="s">
        <v>18238</v>
      </c>
    </row>
    <row r="14706" spans="1:2">
      <c r="A14706" s="223" t="s">
        <v>40606</v>
      </c>
      <c r="B14706" s="223" t="s">
        <v>18239</v>
      </c>
    </row>
    <row r="14707" spans="1:2">
      <c r="A14707" s="223" t="s">
        <v>1</v>
      </c>
      <c r="B14707" s="223" t="s">
        <v>18240</v>
      </c>
    </row>
    <row r="14708" spans="1:2">
      <c r="A14708" s="223" t="s">
        <v>1</v>
      </c>
      <c r="B14708" s="223" t="s">
        <v>18241</v>
      </c>
    </row>
    <row r="14709" spans="1:2">
      <c r="A14709" s="223" t="s">
        <v>40607</v>
      </c>
      <c r="B14709" s="223" t="s">
        <v>18242</v>
      </c>
    </row>
    <row r="14710" spans="1:2">
      <c r="A14710" s="223" t="s">
        <v>0</v>
      </c>
      <c r="B14710" s="223" t="s">
        <v>18243</v>
      </c>
    </row>
    <row r="14711" spans="1:2">
      <c r="A14711" s="223" t="s">
        <v>1</v>
      </c>
      <c r="B14711" s="223" t="s">
        <v>18244</v>
      </c>
    </row>
    <row r="14712" spans="1:2">
      <c r="A14712" s="223" t="s">
        <v>40607</v>
      </c>
      <c r="B14712" s="223" t="s">
        <v>18245</v>
      </c>
    </row>
    <row r="14713" spans="1:2">
      <c r="A14713" s="223" t="s">
        <v>1</v>
      </c>
      <c r="B14713" s="223" t="s">
        <v>18246</v>
      </c>
    </row>
    <row r="14714" spans="1:2">
      <c r="A14714" s="223" t="s">
        <v>0</v>
      </c>
      <c r="B14714" s="223" t="s">
        <v>18247</v>
      </c>
    </row>
    <row r="14715" spans="1:2">
      <c r="A14715" s="223" t="s">
        <v>40605</v>
      </c>
      <c r="B14715" s="223" t="s">
        <v>18248</v>
      </c>
    </row>
    <row r="14716" spans="1:2">
      <c r="A14716" s="223" t="s">
        <v>0</v>
      </c>
      <c r="B14716" s="223" t="s">
        <v>18249</v>
      </c>
    </row>
    <row r="14717" spans="1:2">
      <c r="A14717" s="223" t="s">
        <v>3179</v>
      </c>
      <c r="B14717" s="223" t="s">
        <v>18250</v>
      </c>
    </row>
    <row r="14718" spans="1:2">
      <c r="A14718" s="223" t="s">
        <v>1</v>
      </c>
      <c r="B14718" s="223" t="s">
        <v>18251</v>
      </c>
    </row>
    <row r="14719" spans="1:2">
      <c r="A14719" s="223" t="s">
        <v>1</v>
      </c>
      <c r="B14719" s="223" t="s">
        <v>18252</v>
      </c>
    </row>
    <row r="14720" spans="1:2">
      <c r="A14720" s="223" t="s">
        <v>0</v>
      </c>
      <c r="B14720" s="223" t="s">
        <v>18253</v>
      </c>
    </row>
    <row r="14721" spans="1:2">
      <c r="A14721" s="223" t="s">
        <v>40605</v>
      </c>
      <c r="B14721" s="223" t="s">
        <v>18254</v>
      </c>
    </row>
    <row r="14722" spans="1:2">
      <c r="A14722" s="223" t="s">
        <v>0</v>
      </c>
      <c r="B14722" s="223" t="s">
        <v>18255</v>
      </c>
    </row>
    <row r="14723" spans="1:2">
      <c r="A14723" s="223" t="s">
        <v>40605</v>
      </c>
      <c r="B14723" s="223" t="s">
        <v>18256</v>
      </c>
    </row>
    <row r="14724" spans="1:2">
      <c r="A14724" s="223" t="s">
        <v>1</v>
      </c>
      <c r="B14724" s="223" t="s">
        <v>18257</v>
      </c>
    </row>
    <row r="14725" spans="1:2">
      <c r="A14725" s="223" t="s">
        <v>3179</v>
      </c>
      <c r="B14725" s="223" t="s">
        <v>18258</v>
      </c>
    </row>
    <row r="14726" spans="1:2">
      <c r="A14726" s="223" t="s">
        <v>40605</v>
      </c>
      <c r="B14726" s="223" t="s">
        <v>18259</v>
      </c>
    </row>
    <row r="14727" spans="1:2">
      <c r="A14727" s="223" t="s">
        <v>40606</v>
      </c>
      <c r="B14727" s="223" t="s">
        <v>18260</v>
      </c>
    </row>
    <row r="14728" spans="1:2">
      <c r="A14728" s="223" t="s">
        <v>3179</v>
      </c>
      <c r="B14728" s="223" t="s">
        <v>18261</v>
      </c>
    </row>
    <row r="14729" spans="1:2">
      <c r="A14729" s="223" t="s">
        <v>3179</v>
      </c>
      <c r="B14729" s="223" t="s">
        <v>18262</v>
      </c>
    </row>
    <row r="14730" spans="1:2">
      <c r="A14730" s="223" t="s">
        <v>40607</v>
      </c>
      <c r="B14730" s="223" t="s">
        <v>18263</v>
      </c>
    </row>
    <row r="14731" spans="1:2">
      <c r="A14731" s="223" t="s">
        <v>1</v>
      </c>
      <c r="B14731" s="223" t="s">
        <v>18264</v>
      </c>
    </row>
    <row r="14732" spans="1:2">
      <c r="A14732" s="223" t="s">
        <v>3179</v>
      </c>
      <c r="B14732" s="223" t="s">
        <v>18265</v>
      </c>
    </row>
    <row r="14733" spans="1:2">
      <c r="A14733" s="223" t="s">
        <v>1</v>
      </c>
      <c r="B14733" s="223" t="s">
        <v>18266</v>
      </c>
    </row>
    <row r="14734" spans="1:2">
      <c r="A14734" s="223" t="s">
        <v>1</v>
      </c>
      <c r="B14734" s="223" t="s">
        <v>18267</v>
      </c>
    </row>
    <row r="14735" spans="1:2">
      <c r="A14735" s="223" t="s">
        <v>40607</v>
      </c>
      <c r="B14735" s="223" t="s">
        <v>18268</v>
      </c>
    </row>
    <row r="14736" spans="1:2">
      <c r="A14736" s="223" t="s">
        <v>3179</v>
      </c>
      <c r="B14736" s="223" t="s">
        <v>18269</v>
      </c>
    </row>
    <row r="14737" spans="1:2">
      <c r="A14737" s="223" t="s">
        <v>40607</v>
      </c>
      <c r="B14737" s="223" t="s">
        <v>18270</v>
      </c>
    </row>
    <row r="14738" spans="1:2">
      <c r="A14738" s="223" t="s">
        <v>0</v>
      </c>
      <c r="B14738" s="223" t="s">
        <v>18271</v>
      </c>
    </row>
    <row r="14739" spans="1:2">
      <c r="A14739" s="223" t="s">
        <v>1</v>
      </c>
      <c r="B14739" s="223" t="s">
        <v>18272</v>
      </c>
    </row>
    <row r="14740" spans="1:2">
      <c r="A14740" s="223" t="s">
        <v>3179</v>
      </c>
      <c r="B14740" s="223" t="s">
        <v>18273</v>
      </c>
    </row>
    <row r="14741" spans="1:2">
      <c r="A14741" s="223" t="s">
        <v>1</v>
      </c>
      <c r="B14741" s="223" t="s">
        <v>18274</v>
      </c>
    </row>
    <row r="14742" spans="1:2">
      <c r="A14742" s="223" t="s">
        <v>40608</v>
      </c>
      <c r="B14742" s="223" t="s">
        <v>18275</v>
      </c>
    </row>
    <row r="14743" spans="1:2">
      <c r="A14743" s="223" t="s">
        <v>0</v>
      </c>
      <c r="B14743" s="223" t="s">
        <v>18276</v>
      </c>
    </row>
    <row r="14744" spans="1:2">
      <c r="A14744" s="223" t="s">
        <v>1</v>
      </c>
      <c r="B14744" s="223" t="s">
        <v>18277</v>
      </c>
    </row>
    <row r="14745" spans="1:2">
      <c r="A14745" s="223" t="s">
        <v>1</v>
      </c>
      <c r="B14745" s="223" t="s">
        <v>18278</v>
      </c>
    </row>
    <row r="14746" spans="1:2">
      <c r="A14746" s="223" t="s">
        <v>3179</v>
      </c>
      <c r="B14746" s="223" t="s">
        <v>18279</v>
      </c>
    </row>
    <row r="14747" spans="1:2">
      <c r="A14747" s="223" t="s">
        <v>40605</v>
      </c>
      <c r="B14747" s="223" t="s">
        <v>18280</v>
      </c>
    </row>
    <row r="14748" spans="1:2">
      <c r="A14748" s="223" t="s">
        <v>3179</v>
      </c>
      <c r="B14748" s="223" t="s">
        <v>18281</v>
      </c>
    </row>
    <row r="14749" spans="1:2">
      <c r="A14749" s="223" t="s">
        <v>1</v>
      </c>
      <c r="B14749" s="223" t="s">
        <v>18282</v>
      </c>
    </row>
    <row r="14750" spans="1:2">
      <c r="A14750" s="223" t="s">
        <v>0</v>
      </c>
      <c r="B14750" s="223" t="s">
        <v>18283</v>
      </c>
    </row>
    <row r="14751" spans="1:2">
      <c r="A14751" s="223" t="s">
        <v>1</v>
      </c>
      <c r="B14751" s="223" t="s">
        <v>18284</v>
      </c>
    </row>
    <row r="14752" spans="1:2">
      <c r="A14752" s="223" t="s">
        <v>1</v>
      </c>
      <c r="B14752" s="223" t="s">
        <v>18285</v>
      </c>
    </row>
    <row r="14753" spans="1:2">
      <c r="A14753" s="223" t="s">
        <v>1</v>
      </c>
      <c r="B14753" s="223" t="s">
        <v>18286</v>
      </c>
    </row>
    <row r="14754" spans="1:2">
      <c r="A14754" s="223" t="s">
        <v>0</v>
      </c>
      <c r="B14754" s="223" t="s">
        <v>18287</v>
      </c>
    </row>
    <row r="14755" spans="1:2">
      <c r="A14755" s="223" t="s">
        <v>1</v>
      </c>
      <c r="B14755" s="223" t="s">
        <v>18288</v>
      </c>
    </row>
    <row r="14756" spans="1:2">
      <c r="A14756" s="223" t="s">
        <v>40607</v>
      </c>
      <c r="B14756" s="223" t="s">
        <v>18289</v>
      </c>
    </row>
    <row r="14757" spans="1:2">
      <c r="A14757" s="223" t="s">
        <v>40608</v>
      </c>
      <c r="B14757" s="223" t="s">
        <v>18290</v>
      </c>
    </row>
    <row r="14758" spans="1:2">
      <c r="A14758" s="223" t="s">
        <v>40607</v>
      </c>
      <c r="B14758" s="223" t="s">
        <v>18291</v>
      </c>
    </row>
    <row r="14759" spans="1:2">
      <c r="A14759" s="223" t="s">
        <v>40607</v>
      </c>
      <c r="B14759" s="223" t="s">
        <v>18292</v>
      </c>
    </row>
    <row r="14760" spans="1:2">
      <c r="A14760" s="223" t="s">
        <v>40607</v>
      </c>
      <c r="B14760" s="223" t="s">
        <v>18293</v>
      </c>
    </row>
    <row r="14761" spans="1:2">
      <c r="A14761" s="223" t="s">
        <v>1</v>
      </c>
      <c r="B14761" s="223" t="s">
        <v>18294</v>
      </c>
    </row>
    <row r="14762" spans="1:2">
      <c r="A14762" s="223" t="s">
        <v>40607</v>
      </c>
      <c r="B14762" s="223" t="s">
        <v>18295</v>
      </c>
    </row>
    <row r="14763" spans="1:2">
      <c r="A14763" s="223" t="s">
        <v>3179</v>
      </c>
      <c r="B14763" s="223" t="s">
        <v>18296</v>
      </c>
    </row>
    <row r="14764" spans="1:2">
      <c r="A14764" s="223" t="s">
        <v>1</v>
      </c>
      <c r="B14764" s="223" t="s">
        <v>18297</v>
      </c>
    </row>
    <row r="14765" spans="1:2">
      <c r="A14765" s="223" t="s">
        <v>1</v>
      </c>
      <c r="B14765" s="223" t="s">
        <v>18298</v>
      </c>
    </row>
    <row r="14766" spans="1:2">
      <c r="A14766" s="223" t="s">
        <v>40605</v>
      </c>
      <c r="B14766" s="223" t="s">
        <v>18299</v>
      </c>
    </row>
    <row r="14767" spans="1:2">
      <c r="A14767" s="223" t="s">
        <v>40608</v>
      </c>
      <c r="B14767" s="223" t="s">
        <v>18300</v>
      </c>
    </row>
    <row r="14768" spans="1:2">
      <c r="A14768" s="223" t="s">
        <v>40607</v>
      </c>
      <c r="B14768" s="223" t="s">
        <v>18301</v>
      </c>
    </row>
    <row r="14769" spans="1:2">
      <c r="A14769" s="223" t="s">
        <v>1</v>
      </c>
      <c r="B14769" s="223" t="s">
        <v>18302</v>
      </c>
    </row>
    <row r="14770" spans="1:2">
      <c r="A14770" s="223" t="s">
        <v>0</v>
      </c>
      <c r="B14770" s="223" t="s">
        <v>18303</v>
      </c>
    </row>
    <row r="14771" spans="1:2">
      <c r="A14771" s="223" t="s">
        <v>1</v>
      </c>
      <c r="B14771" s="223" t="s">
        <v>18304</v>
      </c>
    </row>
    <row r="14772" spans="1:2">
      <c r="A14772" s="223" t="s">
        <v>0</v>
      </c>
      <c r="B14772" s="223" t="s">
        <v>18305</v>
      </c>
    </row>
    <row r="14773" spans="1:2">
      <c r="A14773" s="223" t="s">
        <v>40608</v>
      </c>
      <c r="B14773" s="223" t="s">
        <v>18306</v>
      </c>
    </row>
    <row r="14774" spans="1:2">
      <c r="A14774" s="223" t="s">
        <v>1</v>
      </c>
      <c r="B14774" s="223" t="s">
        <v>18307</v>
      </c>
    </row>
    <row r="14775" spans="1:2">
      <c r="A14775" s="223" t="s">
        <v>0</v>
      </c>
      <c r="B14775" s="223" t="s">
        <v>18308</v>
      </c>
    </row>
    <row r="14776" spans="1:2">
      <c r="A14776" s="223" t="s">
        <v>0</v>
      </c>
      <c r="B14776" s="223" t="s">
        <v>18309</v>
      </c>
    </row>
    <row r="14777" spans="1:2">
      <c r="A14777" s="223" t="s">
        <v>3179</v>
      </c>
      <c r="B14777" s="223" t="s">
        <v>18310</v>
      </c>
    </row>
    <row r="14778" spans="1:2">
      <c r="A14778" s="223" t="s">
        <v>3179</v>
      </c>
      <c r="B14778" s="223" t="s">
        <v>18311</v>
      </c>
    </row>
    <row r="14779" spans="1:2">
      <c r="A14779" s="223" t="s">
        <v>0</v>
      </c>
      <c r="B14779" s="223" t="s">
        <v>18312</v>
      </c>
    </row>
    <row r="14780" spans="1:2">
      <c r="A14780" s="223" t="s">
        <v>40607</v>
      </c>
      <c r="B14780" s="223" t="s">
        <v>18313</v>
      </c>
    </row>
    <row r="14781" spans="1:2">
      <c r="A14781" s="223" t="s">
        <v>1</v>
      </c>
      <c r="B14781" s="223" t="s">
        <v>18314</v>
      </c>
    </row>
    <row r="14782" spans="1:2">
      <c r="A14782" s="223" t="s">
        <v>40608</v>
      </c>
      <c r="B14782" s="223" t="s">
        <v>18315</v>
      </c>
    </row>
    <row r="14783" spans="1:2">
      <c r="A14783" s="223" t="s">
        <v>1</v>
      </c>
      <c r="B14783" s="223" t="s">
        <v>18316</v>
      </c>
    </row>
    <row r="14784" spans="1:2">
      <c r="A14784" s="223" t="s">
        <v>3179</v>
      </c>
      <c r="B14784" s="223" t="s">
        <v>18317</v>
      </c>
    </row>
    <row r="14785" spans="1:2">
      <c r="A14785" s="223" t="s">
        <v>3179</v>
      </c>
      <c r="B14785" s="223" t="s">
        <v>18318</v>
      </c>
    </row>
    <row r="14786" spans="1:2">
      <c r="A14786" s="223" t="s">
        <v>1</v>
      </c>
      <c r="B14786" s="223" t="s">
        <v>18319</v>
      </c>
    </row>
    <row r="14787" spans="1:2">
      <c r="A14787" s="223" t="s">
        <v>0</v>
      </c>
      <c r="B14787" s="223" t="s">
        <v>18320</v>
      </c>
    </row>
    <row r="14788" spans="1:2">
      <c r="A14788" s="223" t="s">
        <v>1</v>
      </c>
      <c r="B14788" s="223" t="s">
        <v>18321</v>
      </c>
    </row>
    <row r="14789" spans="1:2">
      <c r="A14789" s="223" t="s">
        <v>40608</v>
      </c>
      <c r="B14789" s="223" t="s">
        <v>18322</v>
      </c>
    </row>
    <row r="14790" spans="1:2">
      <c r="A14790" s="223" t="s">
        <v>1</v>
      </c>
      <c r="B14790" s="223" t="s">
        <v>18323</v>
      </c>
    </row>
    <row r="14791" spans="1:2">
      <c r="A14791" s="223" t="s">
        <v>1</v>
      </c>
      <c r="B14791" s="223" t="s">
        <v>18324</v>
      </c>
    </row>
    <row r="14792" spans="1:2">
      <c r="A14792" s="223" t="s">
        <v>0</v>
      </c>
      <c r="B14792" s="223" t="s">
        <v>18325</v>
      </c>
    </row>
    <row r="14793" spans="1:2">
      <c r="A14793" s="223" t="s">
        <v>40605</v>
      </c>
      <c r="B14793" s="223" t="s">
        <v>18326</v>
      </c>
    </row>
    <row r="14794" spans="1:2">
      <c r="A14794" s="223" t="s">
        <v>1</v>
      </c>
      <c r="B14794" s="223" t="s">
        <v>18327</v>
      </c>
    </row>
    <row r="14795" spans="1:2">
      <c r="A14795" s="223" t="s">
        <v>1</v>
      </c>
      <c r="B14795" s="223" t="s">
        <v>18328</v>
      </c>
    </row>
    <row r="14796" spans="1:2">
      <c r="A14796" s="223" t="s">
        <v>40605</v>
      </c>
      <c r="B14796" s="223" t="s">
        <v>18329</v>
      </c>
    </row>
    <row r="14797" spans="1:2">
      <c r="A14797" s="223" t="s">
        <v>1</v>
      </c>
      <c r="B14797" s="223" t="s">
        <v>18330</v>
      </c>
    </row>
    <row r="14798" spans="1:2">
      <c r="A14798" s="223" t="s">
        <v>40608</v>
      </c>
      <c r="B14798" s="223" t="s">
        <v>18331</v>
      </c>
    </row>
    <row r="14799" spans="1:2">
      <c r="A14799" s="223" t="s">
        <v>0</v>
      </c>
      <c r="B14799" s="223" t="s">
        <v>18332</v>
      </c>
    </row>
    <row r="14800" spans="1:2">
      <c r="A14800" s="223" t="s">
        <v>1</v>
      </c>
      <c r="B14800" s="223" t="s">
        <v>18333</v>
      </c>
    </row>
    <row r="14801" spans="1:2">
      <c r="A14801" s="223" t="s">
        <v>3179</v>
      </c>
      <c r="B14801" s="223" t="s">
        <v>18334</v>
      </c>
    </row>
    <row r="14802" spans="1:2">
      <c r="A14802" s="223" t="s">
        <v>40606</v>
      </c>
      <c r="B14802" s="223" t="s">
        <v>18335</v>
      </c>
    </row>
    <row r="14803" spans="1:2">
      <c r="A14803" s="223" t="s">
        <v>40607</v>
      </c>
      <c r="B14803" s="223" t="s">
        <v>18336</v>
      </c>
    </row>
    <row r="14804" spans="1:2">
      <c r="A14804" s="223" t="s">
        <v>40607</v>
      </c>
      <c r="B14804" s="223" t="s">
        <v>18337</v>
      </c>
    </row>
    <row r="14805" spans="1:2">
      <c r="A14805" s="223" t="s">
        <v>40608</v>
      </c>
      <c r="B14805" s="223" t="s">
        <v>18338</v>
      </c>
    </row>
    <row r="14806" spans="1:2">
      <c r="A14806" s="223" t="s">
        <v>3179</v>
      </c>
      <c r="B14806" s="223" t="s">
        <v>18339</v>
      </c>
    </row>
    <row r="14807" spans="1:2">
      <c r="A14807" s="223" t="s">
        <v>0</v>
      </c>
      <c r="B14807" s="223" t="s">
        <v>18340</v>
      </c>
    </row>
    <row r="14808" spans="1:2">
      <c r="A14808" s="223" t="s">
        <v>40605</v>
      </c>
      <c r="B14808" s="223" t="s">
        <v>18341</v>
      </c>
    </row>
    <row r="14809" spans="1:2">
      <c r="A14809" s="223" t="s">
        <v>0</v>
      </c>
      <c r="B14809" s="223" t="s">
        <v>18342</v>
      </c>
    </row>
    <row r="14810" spans="1:2">
      <c r="A14810" s="223" t="s">
        <v>1</v>
      </c>
      <c r="B14810" s="223" t="s">
        <v>18343</v>
      </c>
    </row>
    <row r="14811" spans="1:2">
      <c r="A14811" s="223" t="s">
        <v>40607</v>
      </c>
      <c r="B14811" s="223" t="s">
        <v>18344</v>
      </c>
    </row>
    <row r="14812" spans="1:2">
      <c r="A14812" s="223" t="s">
        <v>40608</v>
      </c>
      <c r="B14812" s="223" t="s">
        <v>18345</v>
      </c>
    </row>
    <row r="14813" spans="1:2">
      <c r="A14813" s="223" t="s">
        <v>3179</v>
      </c>
      <c r="B14813" s="223" t="s">
        <v>18346</v>
      </c>
    </row>
    <row r="14814" spans="1:2">
      <c r="A14814" s="223" t="s">
        <v>40605</v>
      </c>
      <c r="B14814" s="223" t="s">
        <v>18347</v>
      </c>
    </row>
    <row r="14815" spans="1:2">
      <c r="A14815" s="223" t="s">
        <v>1</v>
      </c>
      <c r="B14815" s="223" t="s">
        <v>18348</v>
      </c>
    </row>
    <row r="14816" spans="1:2">
      <c r="A14816" s="223" t="s">
        <v>3179</v>
      </c>
      <c r="B14816" s="223" t="s">
        <v>18349</v>
      </c>
    </row>
    <row r="14817" spans="1:2">
      <c r="A14817" s="223" t="s">
        <v>0</v>
      </c>
      <c r="B14817" s="223" t="s">
        <v>18350</v>
      </c>
    </row>
    <row r="14818" spans="1:2">
      <c r="A14818" s="223" t="s">
        <v>3179</v>
      </c>
      <c r="B14818" s="223" t="s">
        <v>18351</v>
      </c>
    </row>
    <row r="14819" spans="1:2">
      <c r="A14819" s="223" t="s">
        <v>3179</v>
      </c>
      <c r="B14819" s="223" t="s">
        <v>18352</v>
      </c>
    </row>
    <row r="14820" spans="1:2">
      <c r="A14820" s="223" t="s">
        <v>0</v>
      </c>
      <c r="B14820" s="223" t="s">
        <v>18353</v>
      </c>
    </row>
    <row r="14821" spans="1:2">
      <c r="A14821" s="223" t="s">
        <v>40607</v>
      </c>
      <c r="B14821" s="223" t="s">
        <v>18354</v>
      </c>
    </row>
    <row r="14822" spans="1:2">
      <c r="A14822" s="223" t="s">
        <v>1</v>
      </c>
      <c r="B14822" s="223" t="s">
        <v>18355</v>
      </c>
    </row>
    <row r="14823" spans="1:2">
      <c r="A14823" s="223" t="s">
        <v>3179</v>
      </c>
      <c r="B14823" s="223" t="s">
        <v>18356</v>
      </c>
    </row>
    <row r="14824" spans="1:2">
      <c r="A14824" s="223" t="s">
        <v>3179</v>
      </c>
      <c r="B14824" s="223" t="s">
        <v>18357</v>
      </c>
    </row>
    <row r="14825" spans="1:2">
      <c r="A14825" s="223" t="s">
        <v>0</v>
      </c>
      <c r="B14825" s="223" t="s">
        <v>18358</v>
      </c>
    </row>
    <row r="14826" spans="1:2">
      <c r="A14826" s="223" t="s">
        <v>1</v>
      </c>
      <c r="B14826" s="223" t="s">
        <v>18359</v>
      </c>
    </row>
    <row r="14827" spans="1:2">
      <c r="A14827" s="223" t="s">
        <v>0</v>
      </c>
      <c r="B14827" s="223" t="s">
        <v>18360</v>
      </c>
    </row>
    <row r="14828" spans="1:2">
      <c r="A14828" s="223" t="s">
        <v>40605</v>
      </c>
      <c r="B14828" s="223" t="s">
        <v>18361</v>
      </c>
    </row>
    <row r="14829" spans="1:2">
      <c r="A14829" s="223" t="s">
        <v>0</v>
      </c>
      <c r="B14829" s="223" t="s">
        <v>18362</v>
      </c>
    </row>
    <row r="14830" spans="1:2">
      <c r="A14830" s="223" t="s">
        <v>40607</v>
      </c>
      <c r="B14830" s="223" t="s">
        <v>18363</v>
      </c>
    </row>
    <row r="14831" spans="1:2">
      <c r="A14831" s="223" t="s">
        <v>40606</v>
      </c>
      <c r="B14831" s="223" t="s">
        <v>18364</v>
      </c>
    </row>
    <row r="14832" spans="1:2">
      <c r="A14832" s="223" t="s">
        <v>40607</v>
      </c>
      <c r="B14832" s="223" t="s">
        <v>18365</v>
      </c>
    </row>
    <row r="14833" spans="1:2">
      <c r="A14833" s="223" t="s">
        <v>3179</v>
      </c>
      <c r="B14833" s="223" t="s">
        <v>18366</v>
      </c>
    </row>
    <row r="14834" spans="1:2">
      <c r="A14834" s="223" t="s">
        <v>40607</v>
      </c>
      <c r="B14834" s="223" t="s">
        <v>18367</v>
      </c>
    </row>
    <row r="14835" spans="1:2">
      <c r="A14835" s="223" t="s">
        <v>40606</v>
      </c>
      <c r="B14835" s="223" t="s">
        <v>18368</v>
      </c>
    </row>
    <row r="14836" spans="1:2">
      <c r="A14836" s="223" t="s">
        <v>1</v>
      </c>
      <c r="B14836" s="223" t="s">
        <v>18369</v>
      </c>
    </row>
    <row r="14837" spans="1:2">
      <c r="A14837" s="223" t="s">
        <v>40607</v>
      </c>
      <c r="B14837" s="223" t="s">
        <v>18370</v>
      </c>
    </row>
    <row r="14838" spans="1:2">
      <c r="A14838" s="223" t="s">
        <v>40607</v>
      </c>
      <c r="B14838" s="223" t="s">
        <v>18371</v>
      </c>
    </row>
    <row r="14839" spans="1:2">
      <c r="A14839" s="223" t="s">
        <v>1</v>
      </c>
      <c r="B14839" s="223" t="s">
        <v>18372</v>
      </c>
    </row>
    <row r="14840" spans="1:2">
      <c r="A14840" s="223" t="s">
        <v>3179</v>
      </c>
      <c r="B14840" s="223" t="s">
        <v>18373</v>
      </c>
    </row>
    <row r="14841" spans="1:2">
      <c r="A14841" s="223" t="s">
        <v>0</v>
      </c>
      <c r="B14841" s="223" t="s">
        <v>18374</v>
      </c>
    </row>
    <row r="14842" spans="1:2">
      <c r="A14842" s="223" t="s">
        <v>40608</v>
      </c>
      <c r="B14842" s="223" t="s">
        <v>18375</v>
      </c>
    </row>
    <row r="14843" spans="1:2">
      <c r="A14843" s="223" t="s">
        <v>40605</v>
      </c>
      <c r="B14843" s="223" t="s">
        <v>18376</v>
      </c>
    </row>
    <row r="14844" spans="1:2">
      <c r="A14844" s="223" t="s">
        <v>0</v>
      </c>
      <c r="B14844" s="223" t="s">
        <v>18377</v>
      </c>
    </row>
    <row r="14845" spans="1:2">
      <c r="A14845" s="223" t="s">
        <v>1</v>
      </c>
      <c r="B14845" s="223" t="s">
        <v>18378</v>
      </c>
    </row>
    <row r="14846" spans="1:2">
      <c r="A14846" s="223" t="s">
        <v>40607</v>
      </c>
      <c r="B14846" s="223" t="s">
        <v>18379</v>
      </c>
    </row>
    <row r="14847" spans="1:2">
      <c r="A14847" s="223" t="s">
        <v>1</v>
      </c>
      <c r="B14847" s="223" t="s">
        <v>18380</v>
      </c>
    </row>
    <row r="14848" spans="1:2">
      <c r="A14848" s="223" t="s">
        <v>3179</v>
      </c>
      <c r="B14848" s="223" t="s">
        <v>18381</v>
      </c>
    </row>
    <row r="14849" spans="1:2">
      <c r="A14849" s="223" t="s">
        <v>40608</v>
      </c>
      <c r="B14849" s="223" t="s">
        <v>18382</v>
      </c>
    </row>
    <row r="14850" spans="1:2">
      <c r="A14850" s="223" t="s">
        <v>1</v>
      </c>
      <c r="B14850" s="223" t="s">
        <v>18383</v>
      </c>
    </row>
    <row r="14851" spans="1:2">
      <c r="A14851" s="223" t="s">
        <v>0</v>
      </c>
      <c r="B14851" s="223" t="s">
        <v>18384</v>
      </c>
    </row>
    <row r="14852" spans="1:2">
      <c r="A14852" s="223" t="s">
        <v>0</v>
      </c>
      <c r="B14852" s="223" t="s">
        <v>18385</v>
      </c>
    </row>
    <row r="14853" spans="1:2">
      <c r="A14853" s="223" t="s">
        <v>0</v>
      </c>
      <c r="B14853" s="223" t="s">
        <v>18386</v>
      </c>
    </row>
    <row r="14854" spans="1:2">
      <c r="A14854" s="223" t="s">
        <v>0</v>
      </c>
      <c r="B14854" s="223" t="s">
        <v>18387</v>
      </c>
    </row>
    <row r="14855" spans="1:2">
      <c r="A14855" s="223" t="s">
        <v>0</v>
      </c>
      <c r="B14855" s="223" t="s">
        <v>18388</v>
      </c>
    </row>
    <row r="14856" spans="1:2">
      <c r="A14856" s="223" t="s">
        <v>0</v>
      </c>
      <c r="B14856" s="223" t="s">
        <v>18389</v>
      </c>
    </row>
    <row r="14857" spans="1:2">
      <c r="A14857" s="223" t="s">
        <v>3179</v>
      </c>
      <c r="B14857" s="223" t="s">
        <v>18390</v>
      </c>
    </row>
    <row r="14858" spans="1:2">
      <c r="A14858" s="223" t="s">
        <v>1</v>
      </c>
      <c r="B14858" s="223" t="s">
        <v>18391</v>
      </c>
    </row>
    <row r="14859" spans="1:2">
      <c r="A14859" s="223" t="s">
        <v>3179</v>
      </c>
      <c r="B14859" s="223" t="s">
        <v>18392</v>
      </c>
    </row>
    <row r="14860" spans="1:2">
      <c r="A14860" s="223" t="s">
        <v>40606</v>
      </c>
      <c r="B14860" s="223" t="s">
        <v>18393</v>
      </c>
    </row>
    <row r="14861" spans="1:2">
      <c r="A14861" s="223" t="s">
        <v>3179</v>
      </c>
      <c r="B14861" s="223" t="s">
        <v>18394</v>
      </c>
    </row>
    <row r="14862" spans="1:2">
      <c r="A14862" s="223" t="s">
        <v>40607</v>
      </c>
      <c r="B14862" s="223" t="s">
        <v>18395</v>
      </c>
    </row>
    <row r="14863" spans="1:2">
      <c r="A14863" s="223" t="s">
        <v>40607</v>
      </c>
      <c r="B14863" s="223" t="s">
        <v>18396</v>
      </c>
    </row>
    <row r="14864" spans="1:2">
      <c r="A14864" s="223" t="s">
        <v>0</v>
      </c>
      <c r="B14864" s="223" t="s">
        <v>18397</v>
      </c>
    </row>
    <row r="14865" spans="1:2">
      <c r="A14865" s="223" t="s">
        <v>40606</v>
      </c>
      <c r="B14865" s="223" t="s">
        <v>18398</v>
      </c>
    </row>
    <row r="14866" spans="1:2">
      <c r="A14866" s="223" t="s">
        <v>1</v>
      </c>
      <c r="B14866" s="223" t="s">
        <v>18399</v>
      </c>
    </row>
    <row r="14867" spans="1:2">
      <c r="A14867" s="223" t="s">
        <v>40608</v>
      </c>
      <c r="B14867" s="223" t="s">
        <v>18400</v>
      </c>
    </row>
    <row r="14868" spans="1:2">
      <c r="A14868" s="223" t="s">
        <v>3179</v>
      </c>
      <c r="B14868" s="223" t="s">
        <v>18401</v>
      </c>
    </row>
    <row r="14869" spans="1:2">
      <c r="A14869" s="223" t="s">
        <v>1</v>
      </c>
      <c r="B14869" s="223" t="s">
        <v>18402</v>
      </c>
    </row>
    <row r="14870" spans="1:2">
      <c r="A14870" s="223" t="s">
        <v>1</v>
      </c>
      <c r="B14870" s="223" t="s">
        <v>18403</v>
      </c>
    </row>
    <row r="14871" spans="1:2">
      <c r="A14871" s="223" t="s">
        <v>40607</v>
      </c>
      <c r="B14871" s="223" t="s">
        <v>18404</v>
      </c>
    </row>
    <row r="14872" spans="1:2">
      <c r="A14872" s="223" t="s">
        <v>0</v>
      </c>
      <c r="B14872" s="223" t="s">
        <v>18405</v>
      </c>
    </row>
    <row r="14873" spans="1:2">
      <c r="A14873" s="223" t="s">
        <v>40607</v>
      </c>
      <c r="B14873" s="223" t="s">
        <v>18406</v>
      </c>
    </row>
    <row r="14874" spans="1:2">
      <c r="A14874" s="223" t="s">
        <v>0</v>
      </c>
      <c r="B14874" s="223" t="s">
        <v>18407</v>
      </c>
    </row>
    <row r="14875" spans="1:2">
      <c r="A14875" s="223" t="s">
        <v>0</v>
      </c>
      <c r="B14875" s="223" t="s">
        <v>18408</v>
      </c>
    </row>
    <row r="14876" spans="1:2">
      <c r="A14876" s="223" t="s">
        <v>0</v>
      </c>
      <c r="B14876" s="223" t="s">
        <v>18409</v>
      </c>
    </row>
    <row r="14877" spans="1:2">
      <c r="A14877" s="223" t="s">
        <v>3179</v>
      </c>
      <c r="B14877" s="223" t="s">
        <v>18410</v>
      </c>
    </row>
    <row r="14878" spans="1:2">
      <c r="A14878" s="223" t="s">
        <v>40605</v>
      </c>
      <c r="B14878" s="223" t="s">
        <v>18411</v>
      </c>
    </row>
    <row r="14879" spans="1:2">
      <c r="A14879" s="223" t="s">
        <v>1</v>
      </c>
      <c r="B14879" s="223" t="s">
        <v>18412</v>
      </c>
    </row>
    <row r="14880" spans="1:2">
      <c r="A14880" s="223" t="s">
        <v>0</v>
      </c>
      <c r="B14880" s="223" t="s">
        <v>18413</v>
      </c>
    </row>
    <row r="14881" spans="1:2">
      <c r="A14881" s="223" t="s">
        <v>1</v>
      </c>
      <c r="B14881" s="223" t="s">
        <v>18414</v>
      </c>
    </row>
    <row r="14882" spans="1:2">
      <c r="A14882" s="223" t="s">
        <v>0</v>
      </c>
      <c r="B14882" s="223" t="s">
        <v>18415</v>
      </c>
    </row>
    <row r="14883" spans="1:2">
      <c r="A14883" s="223" t="s">
        <v>0</v>
      </c>
      <c r="B14883" s="223" t="s">
        <v>18416</v>
      </c>
    </row>
    <row r="14884" spans="1:2">
      <c r="A14884" s="223" t="s">
        <v>40607</v>
      </c>
      <c r="B14884" s="223" t="s">
        <v>18417</v>
      </c>
    </row>
    <row r="14885" spans="1:2">
      <c r="A14885" s="223" t="s">
        <v>1</v>
      </c>
      <c r="B14885" s="223" t="s">
        <v>18418</v>
      </c>
    </row>
    <row r="14886" spans="1:2">
      <c r="A14886" s="223" t="s">
        <v>1</v>
      </c>
      <c r="B14886" s="223" t="s">
        <v>18419</v>
      </c>
    </row>
    <row r="14887" spans="1:2">
      <c r="A14887" s="223" t="s">
        <v>1</v>
      </c>
      <c r="B14887" s="223" t="s">
        <v>18420</v>
      </c>
    </row>
    <row r="14888" spans="1:2">
      <c r="A14888" s="223" t="s">
        <v>3179</v>
      </c>
      <c r="B14888" s="223" t="s">
        <v>18421</v>
      </c>
    </row>
    <row r="14889" spans="1:2">
      <c r="A14889" s="223" t="s">
        <v>40607</v>
      </c>
      <c r="B14889" s="223" t="s">
        <v>18422</v>
      </c>
    </row>
    <row r="14890" spans="1:2">
      <c r="A14890" s="223" t="s">
        <v>1</v>
      </c>
      <c r="B14890" s="223" t="s">
        <v>18423</v>
      </c>
    </row>
    <row r="14891" spans="1:2">
      <c r="A14891" s="223" t="s">
        <v>40607</v>
      </c>
      <c r="B14891" s="223" t="s">
        <v>18424</v>
      </c>
    </row>
    <row r="14892" spans="1:2">
      <c r="A14892" s="223" t="s">
        <v>1</v>
      </c>
      <c r="B14892" s="223" t="s">
        <v>18425</v>
      </c>
    </row>
    <row r="14893" spans="1:2">
      <c r="A14893" s="223" t="s">
        <v>1</v>
      </c>
      <c r="B14893" s="223" t="s">
        <v>18426</v>
      </c>
    </row>
    <row r="14894" spans="1:2">
      <c r="A14894" s="223" t="s">
        <v>1</v>
      </c>
      <c r="B14894" s="223" t="s">
        <v>18427</v>
      </c>
    </row>
    <row r="14895" spans="1:2">
      <c r="A14895" s="223" t="s">
        <v>3179</v>
      </c>
      <c r="B14895" s="223" t="s">
        <v>18428</v>
      </c>
    </row>
    <row r="14896" spans="1:2">
      <c r="A14896" s="223" t="s">
        <v>0</v>
      </c>
      <c r="B14896" s="223" t="s">
        <v>18429</v>
      </c>
    </row>
    <row r="14897" spans="1:2">
      <c r="A14897" s="223" t="s">
        <v>40605</v>
      </c>
      <c r="B14897" s="223" t="s">
        <v>18430</v>
      </c>
    </row>
    <row r="14898" spans="1:2">
      <c r="A14898" s="223" t="s">
        <v>1</v>
      </c>
      <c r="B14898" s="223" t="s">
        <v>18431</v>
      </c>
    </row>
    <row r="14899" spans="1:2">
      <c r="A14899" s="223" t="s">
        <v>1</v>
      </c>
      <c r="B14899" s="223" t="s">
        <v>18432</v>
      </c>
    </row>
    <row r="14900" spans="1:2">
      <c r="A14900" s="223" t="s">
        <v>1</v>
      </c>
      <c r="B14900" s="223" t="s">
        <v>18433</v>
      </c>
    </row>
    <row r="14901" spans="1:2">
      <c r="A14901" s="223" t="s">
        <v>3179</v>
      </c>
      <c r="B14901" s="223" t="s">
        <v>18434</v>
      </c>
    </row>
    <row r="14902" spans="1:2">
      <c r="A14902" s="223" t="s">
        <v>40607</v>
      </c>
      <c r="B14902" s="223" t="s">
        <v>18435</v>
      </c>
    </row>
    <row r="14903" spans="1:2">
      <c r="A14903" s="223" t="s">
        <v>1</v>
      </c>
      <c r="B14903" s="223" t="s">
        <v>18436</v>
      </c>
    </row>
    <row r="14904" spans="1:2">
      <c r="A14904" s="223" t="s">
        <v>0</v>
      </c>
      <c r="B14904" s="223" t="s">
        <v>18437</v>
      </c>
    </row>
    <row r="14905" spans="1:2">
      <c r="A14905" s="223" t="s">
        <v>40608</v>
      </c>
      <c r="B14905" s="223" t="s">
        <v>18438</v>
      </c>
    </row>
    <row r="14906" spans="1:2">
      <c r="A14906" s="223" t="s">
        <v>1</v>
      </c>
      <c r="B14906" s="223" t="s">
        <v>18439</v>
      </c>
    </row>
    <row r="14907" spans="1:2">
      <c r="A14907" s="223" t="s">
        <v>1</v>
      </c>
      <c r="B14907" s="223" t="s">
        <v>18440</v>
      </c>
    </row>
    <row r="14908" spans="1:2">
      <c r="A14908" s="223" t="s">
        <v>40607</v>
      </c>
      <c r="B14908" s="223" t="s">
        <v>18441</v>
      </c>
    </row>
    <row r="14909" spans="1:2">
      <c r="A14909" s="223" t="s">
        <v>40605</v>
      </c>
      <c r="B14909" s="223" t="s">
        <v>18442</v>
      </c>
    </row>
    <row r="14910" spans="1:2">
      <c r="A14910" s="223" t="s">
        <v>40607</v>
      </c>
      <c r="B14910" s="223" t="s">
        <v>18443</v>
      </c>
    </row>
    <row r="14911" spans="1:2">
      <c r="A14911" s="223" t="s">
        <v>1</v>
      </c>
      <c r="B14911" s="223" t="s">
        <v>18444</v>
      </c>
    </row>
    <row r="14912" spans="1:2">
      <c r="A14912" s="223" t="s">
        <v>40607</v>
      </c>
      <c r="B14912" s="223" t="s">
        <v>18445</v>
      </c>
    </row>
    <row r="14913" spans="1:2">
      <c r="A14913" s="223" t="s">
        <v>0</v>
      </c>
      <c r="B14913" s="223" t="s">
        <v>18446</v>
      </c>
    </row>
    <row r="14914" spans="1:2">
      <c r="A14914" s="223" t="s">
        <v>40607</v>
      </c>
      <c r="B14914" s="223" t="s">
        <v>18447</v>
      </c>
    </row>
    <row r="14915" spans="1:2">
      <c r="A14915" s="223" t="s">
        <v>1</v>
      </c>
      <c r="B14915" s="223" t="s">
        <v>18448</v>
      </c>
    </row>
    <row r="14916" spans="1:2">
      <c r="A14916" s="223" t="s">
        <v>40607</v>
      </c>
      <c r="B14916" s="223" t="s">
        <v>18449</v>
      </c>
    </row>
    <row r="14917" spans="1:2">
      <c r="A14917" s="223" t="s">
        <v>1</v>
      </c>
      <c r="B14917" s="223" t="s">
        <v>18450</v>
      </c>
    </row>
    <row r="14918" spans="1:2">
      <c r="A14918" s="223" t="s">
        <v>0</v>
      </c>
      <c r="B14918" s="223" t="s">
        <v>18451</v>
      </c>
    </row>
    <row r="14919" spans="1:2">
      <c r="A14919" s="223" t="s">
        <v>40605</v>
      </c>
      <c r="B14919" s="223" t="s">
        <v>18452</v>
      </c>
    </row>
    <row r="14920" spans="1:2">
      <c r="A14920" s="223" t="s">
        <v>40605</v>
      </c>
      <c r="B14920" s="223" t="s">
        <v>18453</v>
      </c>
    </row>
    <row r="14921" spans="1:2">
      <c r="A14921" s="223" t="s">
        <v>3179</v>
      </c>
      <c r="B14921" s="223" t="s">
        <v>18454</v>
      </c>
    </row>
    <row r="14922" spans="1:2">
      <c r="A14922" s="223" t="s">
        <v>3179</v>
      </c>
      <c r="B14922" s="223" t="s">
        <v>18455</v>
      </c>
    </row>
    <row r="14923" spans="1:2">
      <c r="A14923" s="223" t="s">
        <v>3179</v>
      </c>
      <c r="B14923" s="223" t="s">
        <v>18456</v>
      </c>
    </row>
    <row r="14924" spans="1:2">
      <c r="A14924" s="223" t="s">
        <v>3179</v>
      </c>
      <c r="B14924" s="223" t="s">
        <v>18457</v>
      </c>
    </row>
    <row r="14925" spans="1:2">
      <c r="A14925" s="223" t="s">
        <v>40606</v>
      </c>
      <c r="B14925" s="223" t="s">
        <v>18458</v>
      </c>
    </row>
    <row r="14926" spans="1:2">
      <c r="A14926" s="223" t="s">
        <v>0</v>
      </c>
      <c r="B14926" s="223" t="s">
        <v>18459</v>
      </c>
    </row>
    <row r="14927" spans="1:2">
      <c r="A14927" s="223" t="s">
        <v>40605</v>
      </c>
      <c r="B14927" s="223" t="s">
        <v>18460</v>
      </c>
    </row>
    <row r="14928" spans="1:2">
      <c r="A14928" s="223" t="s">
        <v>1</v>
      </c>
      <c r="B14928" s="223" t="s">
        <v>18461</v>
      </c>
    </row>
    <row r="14929" spans="1:2">
      <c r="A14929" s="223" t="s">
        <v>1</v>
      </c>
      <c r="B14929" s="223" t="s">
        <v>18462</v>
      </c>
    </row>
    <row r="14930" spans="1:2">
      <c r="A14930" s="223" t="s">
        <v>0</v>
      </c>
      <c r="B14930" s="223" t="s">
        <v>18463</v>
      </c>
    </row>
    <row r="14931" spans="1:2">
      <c r="A14931" s="223" t="s">
        <v>1</v>
      </c>
      <c r="B14931" s="223" t="s">
        <v>18464</v>
      </c>
    </row>
    <row r="14932" spans="1:2">
      <c r="A14932" s="223" t="s">
        <v>40608</v>
      </c>
      <c r="B14932" s="223" t="s">
        <v>18465</v>
      </c>
    </row>
    <row r="14933" spans="1:2">
      <c r="A14933" s="223" t="s">
        <v>3179</v>
      </c>
      <c r="B14933" s="223" t="s">
        <v>18466</v>
      </c>
    </row>
    <row r="14934" spans="1:2">
      <c r="A14934" s="223" t="s">
        <v>0</v>
      </c>
      <c r="B14934" s="223" t="s">
        <v>18467</v>
      </c>
    </row>
    <row r="14935" spans="1:2">
      <c r="A14935" s="223" t="s">
        <v>0</v>
      </c>
      <c r="B14935" s="223" t="s">
        <v>18468</v>
      </c>
    </row>
    <row r="14936" spans="1:2">
      <c r="A14936" s="223" t="s">
        <v>1</v>
      </c>
      <c r="B14936" s="223" t="s">
        <v>18469</v>
      </c>
    </row>
    <row r="14937" spans="1:2">
      <c r="A14937" s="223" t="s">
        <v>1</v>
      </c>
      <c r="B14937" s="223" t="s">
        <v>18470</v>
      </c>
    </row>
    <row r="14938" spans="1:2">
      <c r="A14938" s="223" t="s">
        <v>0</v>
      </c>
      <c r="B14938" s="223" t="s">
        <v>18471</v>
      </c>
    </row>
    <row r="14939" spans="1:2">
      <c r="A14939" s="223" t="s">
        <v>1</v>
      </c>
      <c r="B14939" s="223" t="s">
        <v>18472</v>
      </c>
    </row>
    <row r="14940" spans="1:2">
      <c r="A14940" s="223" t="s">
        <v>3179</v>
      </c>
      <c r="B14940" s="223" t="s">
        <v>18473</v>
      </c>
    </row>
    <row r="14941" spans="1:2">
      <c r="A14941" s="223" t="s">
        <v>0</v>
      </c>
      <c r="B14941" s="223" t="s">
        <v>18474</v>
      </c>
    </row>
    <row r="14942" spans="1:2">
      <c r="A14942" s="223" t="s">
        <v>1</v>
      </c>
      <c r="B14942" s="223" t="s">
        <v>18475</v>
      </c>
    </row>
    <row r="14943" spans="1:2">
      <c r="A14943" s="223" t="s">
        <v>3179</v>
      </c>
      <c r="B14943" s="223" t="s">
        <v>18476</v>
      </c>
    </row>
    <row r="14944" spans="1:2">
      <c r="A14944" s="223" t="s">
        <v>40607</v>
      </c>
      <c r="B14944" s="223" t="s">
        <v>18477</v>
      </c>
    </row>
    <row r="14945" spans="1:2">
      <c r="A14945" s="223" t="s">
        <v>40606</v>
      </c>
      <c r="B14945" s="223" t="s">
        <v>18478</v>
      </c>
    </row>
    <row r="14946" spans="1:2">
      <c r="A14946" s="223" t="s">
        <v>40607</v>
      </c>
      <c r="B14946" s="223" t="s">
        <v>18479</v>
      </c>
    </row>
    <row r="14947" spans="1:2">
      <c r="A14947" s="223" t="s">
        <v>40608</v>
      </c>
      <c r="B14947" s="223" t="s">
        <v>18480</v>
      </c>
    </row>
    <row r="14948" spans="1:2">
      <c r="A14948" s="223" t="s">
        <v>1</v>
      </c>
      <c r="B14948" s="223" t="s">
        <v>18481</v>
      </c>
    </row>
    <row r="14949" spans="1:2">
      <c r="A14949" s="223" t="s">
        <v>3179</v>
      </c>
      <c r="B14949" s="223" t="s">
        <v>18482</v>
      </c>
    </row>
    <row r="14950" spans="1:2">
      <c r="A14950" s="223" t="s">
        <v>3179</v>
      </c>
      <c r="B14950" s="223" t="s">
        <v>18483</v>
      </c>
    </row>
    <row r="14951" spans="1:2">
      <c r="A14951" s="223" t="s">
        <v>40605</v>
      </c>
      <c r="B14951" s="223" t="s">
        <v>18484</v>
      </c>
    </row>
    <row r="14952" spans="1:2">
      <c r="A14952" s="223" t="s">
        <v>40608</v>
      </c>
      <c r="B14952" s="223" t="s">
        <v>18485</v>
      </c>
    </row>
    <row r="14953" spans="1:2">
      <c r="A14953" s="223" t="s">
        <v>0</v>
      </c>
      <c r="B14953" s="223" t="s">
        <v>18486</v>
      </c>
    </row>
    <row r="14954" spans="1:2">
      <c r="A14954" s="223" t="s">
        <v>40607</v>
      </c>
      <c r="B14954" s="223" t="s">
        <v>18487</v>
      </c>
    </row>
    <row r="14955" spans="1:2">
      <c r="A14955" s="223" t="s">
        <v>1</v>
      </c>
      <c r="B14955" s="223" t="s">
        <v>18488</v>
      </c>
    </row>
    <row r="14956" spans="1:2">
      <c r="A14956" s="223" t="s">
        <v>1</v>
      </c>
      <c r="B14956" s="223" t="s">
        <v>18489</v>
      </c>
    </row>
    <row r="14957" spans="1:2">
      <c r="A14957" s="223" t="s">
        <v>1</v>
      </c>
      <c r="B14957" s="223" t="s">
        <v>18490</v>
      </c>
    </row>
    <row r="14958" spans="1:2">
      <c r="A14958" s="223" t="s">
        <v>3179</v>
      </c>
      <c r="B14958" s="223" t="s">
        <v>18491</v>
      </c>
    </row>
    <row r="14959" spans="1:2">
      <c r="A14959" s="223" t="s">
        <v>40606</v>
      </c>
      <c r="B14959" s="223" t="s">
        <v>18492</v>
      </c>
    </row>
    <row r="14960" spans="1:2">
      <c r="A14960" s="223" t="s">
        <v>40606</v>
      </c>
      <c r="B14960" s="223" t="s">
        <v>18493</v>
      </c>
    </row>
    <row r="14961" spans="1:2">
      <c r="A14961" s="223" t="s">
        <v>3179</v>
      </c>
      <c r="B14961" s="223" t="s">
        <v>18494</v>
      </c>
    </row>
    <row r="14962" spans="1:2">
      <c r="A14962" s="223" t="s">
        <v>1</v>
      </c>
      <c r="B14962" s="223" t="s">
        <v>18495</v>
      </c>
    </row>
    <row r="14963" spans="1:2">
      <c r="A14963" s="223" t="s">
        <v>40608</v>
      </c>
      <c r="B14963" s="223" t="s">
        <v>18496</v>
      </c>
    </row>
    <row r="14964" spans="1:2">
      <c r="A14964" s="223" t="s">
        <v>3179</v>
      </c>
      <c r="B14964" s="223" t="s">
        <v>18497</v>
      </c>
    </row>
    <row r="14965" spans="1:2">
      <c r="A14965" s="223" t="s">
        <v>40607</v>
      </c>
      <c r="B14965" s="223" t="s">
        <v>18498</v>
      </c>
    </row>
    <row r="14966" spans="1:2">
      <c r="A14966" s="223" t="s">
        <v>0</v>
      </c>
      <c r="B14966" s="223" t="s">
        <v>18499</v>
      </c>
    </row>
    <row r="14967" spans="1:2">
      <c r="A14967" s="223" t="s">
        <v>0</v>
      </c>
      <c r="B14967" s="223" t="s">
        <v>18500</v>
      </c>
    </row>
    <row r="14968" spans="1:2">
      <c r="A14968" s="223" t="s">
        <v>1</v>
      </c>
      <c r="B14968" s="223" t="s">
        <v>18501</v>
      </c>
    </row>
    <row r="14969" spans="1:2">
      <c r="A14969" s="223" t="s">
        <v>1</v>
      </c>
      <c r="B14969" s="223" t="s">
        <v>18502</v>
      </c>
    </row>
    <row r="14970" spans="1:2">
      <c r="A14970" s="223" t="s">
        <v>1</v>
      </c>
      <c r="B14970" s="223" t="s">
        <v>18503</v>
      </c>
    </row>
    <row r="14971" spans="1:2">
      <c r="A14971" s="223" t="s">
        <v>3179</v>
      </c>
      <c r="B14971" s="223" t="s">
        <v>18504</v>
      </c>
    </row>
    <row r="14972" spans="1:2">
      <c r="A14972" s="223" t="s">
        <v>40607</v>
      </c>
      <c r="B14972" s="223" t="s">
        <v>18505</v>
      </c>
    </row>
    <row r="14973" spans="1:2">
      <c r="A14973" s="223" t="s">
        <v>3179</v>
      </c>
      <c r="B14973" s="223" t="s">
        <v>18506</v>
      </c>
    </row>
    <row r="14974" spans="1:2">
      <c r="A14974" s="223" t="s">
        <v>40606</v>
      </c>
      <c r="B14974" s="223" t="s">
        <v>18507</v>
      </c>
    </row>
    <row r="14975" spans="1:2">
      <c r="A14975" s="223" t="s">
        <v>1</v>
      </c>
      <c r="B14975" s="223" t="s">
        <v>18508</v>
      </c>
    </row>
    <row r="14976" spans="1:2">
      <c r="A14976" s="223" t="s">
        <v>1</v>
      </c>
      <c r="B14976" s="223" t="s">
        <v>18509</v>
      </c>
    </row>
    <row r="14977" spans="1:2">
      <c r="A14977" s="223" t="s">
        <v>40605</v>
      </c>
      <c r="B14977" s="223" t="s">
        <v>18510</v>
      </c>
    </row>
    <row r="14978" spans="1:2">
      <c r="A14978" s="223" t="s">
        <v>40608</v>
      </c>
      <c r="B14978" s="223" t="s">
        <v>18511</v>
      </c>
    </row>
    <row r="14979" spans="1:2">
      <c r="A14979" s="223" t="s">
        <v>3179</v>
      </c>
      <c r="B14979" s="223" t="s">
        <v>18512</v>
      </c>
    </row>
    <row r="14980" spans="1:2">
      <c r="A14980" s="223" t="s">
        <v>1</v>
      </c>
      <c r="B14980" s="223" t="s">
        <v>18513</v>
      </c>
    </row>
    <row r="14981" spans="1:2">
      <c r="A14981" s="223" t="s">
        <v>40605</v>
      </c>
      <c r="B14981" s="223" t="s">
        <v>18514</v>
      </c>
    </row>
    <row r="14982" spans="1:2">
      <c r="A14982" s="223" t="s">
        <v>40606</v>
      </c>
      <c r="B14982" s="223" t="s">
        <v>18515</v>
      </c>
    </row>
    <row r="14983" spans="1:2">
      <c r="A14983" s="223" t="s">
        <v>40607</v>
      </c>
      <c r="B14983" s="223" t="s">
        <v>18516</v>
      </c>
    </row>
    <row r="14984" spans="1:2">
      <c r="A14984" s="223" t="s">
        <v>0</v>
      </c>
      <c r="B14984" s="223" t="s">
        <v>18517</v>
      </c>
    </row>
    <row r="14985" spans="1:2">
      <c r="A14985" s="223" t="s">
        <v>40607</v>
      </c>
      <c r="B14985" s="223" t="s">
        <v>18518</v>
      </c>
    </row>
    <row r="14986" spans="1:2">
      <c r="A14986" s="223" t="s">
        <v>3179</v>
      </c>
      <c r="B14986" s="223" t="s">
        <v>18519</v>
      </c>
    </row>
    <row r="14987" spans="1:2">
      <c r="A14987" s="223" t="s">
        <v>40607</v>
      </c>
      <c r="B14987" s="223" t="s">
        <v>18520</v>
      </c>
    </row>
    <row r="14988" spans="1:2">
      <c r="A14988" s="223" t="s">
        <v>3179</v>
      </c>
      <c r="B14988" s="223" t="s">
        <v>18521</v>
      </c>
    </row>
    <row r="14989" spans="1:2">
      <c r="A14989" s="223" t="s">
        <v>40605</v>
      </c>
      <c r="B14989" s="223" t="s">
        <v>18522</v>
      </c>
    </row>
    <row r="14990" spans="1:2">
      <c r="A14990" s="223" t="s">
        <v>0</v>
      </c>
      <c r="B14990" s="223" t="s">
        <v>18523</v>
      </c>
    </row>
    <row r="14991" spans="1:2">
      <c r="A14991" s="223" t="s">
        <v>1</v>
      </c>
      <c r="B14991" s="223" t="s">
        <v>18524</v>
      </c>
    </row>
    <row r="14992" spans="1:2">
      <c r="A14992" s="223" t="s">
        <v>0</v>
      </c>
      <c r="B14992" s="223" t="s">
        <v>18525</v>
      </c>
    </row>
    <row r="14993" spans="1:2">
      <c r="A14993" s="223" t="s">
        <v>40607</v>
      </c>
      <c r="B14993" s="223" t="s">
        <v>18526</v>
      </c>
    </row>
    <row r="14994" spans="1:2">
      <c r="A14994" s="223" t="s">
        <v>1</v>
      </c>
      <c r="B14994" s="223" t="s">
        <v>18527</v>
      </c>
    </row>
    <row r="14995" spans="1:2">
      <c r="A14995" s="223" t="s">
        <v>40608</v>
      </c>
      <c r="B14995" s="223" t="s">
        <v>18528</v>
      </c>
    </row>
    <row r="14996" spans="1:2">
      <c r="A14996" s="223" t="s">
        <v>3179</v>
      </c>
      <c r="B14996" s="223" t="s">
        <v>18529</v>
      </c>
    </row>
    <row r="14997" spans="1:2">
      <c r="A14997" s="223" t="s">
        <v>1</v>
      </c>
      <c r="B14997" s="223" t="s">
        <v>18530</v>
      </c>
    </row>
    <row r="14998" spans="1:2">
      <c r="A14998" s="223" t="s">
        <v>40606</v>
      </c>
      <c r="B14998" s="223" t="s">
        <v>18531</v>
      </c>
    </row>
    <row r="14999" spans="1:2">
      <c r="A14999" s="223" t="s">
        <v>3179</v>
      </c>
      <c r="B14999" s="223" t="s">
        <v>18532</v>
      </c>
    </row>
    <row r="15000" spans="1:2">
      <c r="A15000" s="223" t="s">
        <v>40605</v>
      </c>
      <c r="B15000" s="223" t="s">
        <v>18533</v>
      </c>
    </row>
    <row r="15001" spans="1:2">
      <c r="A15001" s="223" t="s">
        <v>40607</v>
      </c>
      <c r="B15001" s="223" t="s">
        <v>18534</v>
      </c>
    </row>
    <row r="15002" spans="1:2">
      <c r="A15002" s="223" t="s">
        <v>1</v>
      </c>
      <c r="B15002" s="223" t="s">
        <v>18535</v>
      </c>
    </row>
    <row r="15003" spans="1:2">
      <c r="A15003" s="223" t="s">
        <v>0</v>
      </c>
      <c r="B15003" s="223" t="s">
        <v>18536</v>
      </c>
    </row>
    <row r="15004" spans="1:2">
      <c r="A15004" s="223" t="s">
        <v>40606</v>
      </c>
      <c r="B15004" s="223" t="s">
        <v>18537</v>
      </c>
    </row>
    <row r="15005" spans="1:2">
      <c r="A15005" s="223" t="s">
        <v>1</v>
      </c>
      <c r="B15005" s="223" t="s">
        <v>18538</v>
      </c>
    </row>
    <row r="15006" spans="1:2">
      <c r="A15006" s="223" t="s">
        <v>1</v>
      </c>
      <c r="B15006" s="223" t="s">
        <v>18539</v>
      </c>
    </row>
    <row r="15007" spans="1:2">
      <c r="A15007" s="223" t="s">
        <v>40607</v>
      </c>
      <c r="B15007" s="223" t="s">
        <v>18540</v>
      </c>
    </row>
    <row r="15008" spans="1:2">
      <c r="A15008" s="223" t="s">
        <v>40608</v>
      </c>
      <c r="B15008" s="223" t="s">
        <v>18541</v>
      </c>
    </row>
    <row r="15009" spans="1:2">
      <c r="A15009" s="223" t="s">
        <v>1</v>
      </c>
      <c r="B15009" s="223" t="s">
        <v>18542</v>
      </c>
    </row>
    <row r="15010" spans="1:2">
      <c r="A15010" s="223" t="s">
        <v>40607</v>
      </c>
      <c r="B15010" s="223" t="s">
        <v>18543</v>
      </c>
    </row>
    <row r="15011" spans="1:2">
      <c r="A15011" s="223" t="s">
        <v>0</v>
      </c>
      <c r="B15011" s="223" t="s">
        <v>18544</v>
      </c>
    </row>
    <row r="15012" spans="1:2">
      <c r="A15012" s="223" t="s">
        <v>40608</v>
      </c>
      <c r="B15012" s="223" t="s">
        <v>18545</v>
      </c>
    </row>
    <row r="15013" spans="1:2">
      <c r="A15013" s="223" t="s">
        <v>40607</v>
      </c>
      <c r="B15013" s="223" t="s">
        <v>18546</v>
      </c>
    </row>
    <row r="15014" spans="1:2">
      <c r="A15014" s="223" t="s">
        <v>40606</v>
      </c>
      <c r="B15014" s="223" t="s">
        <v>18547</v>
      </c>
    </row>
    <row r="15015" spans="1:2">
      <c r="A15015" s="223" t="s">
        <v>40607</v>
      </c>
      <c r="B15015" s="223" t="s">
        <v>18548</v>
      </c>
    </row>
    <row r="15016" spans="1:2">
      <c r="A15016" s="223" t="s">
        <v>40607</v>
      </c>
      <c r="B15016" s="223" t="s">
        <v>18549</v>
      </c>
    </row>
    <row r="15017" spans="1:2">
      <c r="A15017" s="223" t="s">
        <v>3179</v>
      </c>
      <c r="B15017" s="223" t="s">
        <v>18550</v>
      </c>
    </row>
    <row r="15018" spans="1:2">
      <c r="A15018" s="223" t="s">
        <v>0</v>
      </c>
      <c r="B15018" s="223" t="s">
        <v>18551</v>
      </c>
    </row>
    <row r="15019" spans="1:2">
      <c r="A15019" s="223" t="s">
        <v>1</v>
      </c>
      <c r="B15019" s="223" t="s">
        <v>18552</v>
      </c>
    </row>
    <row r="15020" spans="1:2">
      <c r="A15020" s="223" t="s">
        <v>40607</v>
      </c>
      <c r="B15020" s="223" t="s">
        <v>18553</v>
      </c>
    </row>
    <row r="15021" spans="1:2">
      <c r="A15021" s="223" t="s">
        <v>1</v>
      </c>
      <c r="B15021" s="223" t="s">
        <v>18554</v>
      </c>
    </row>
    <row r="15022" spans="1:2">
      <c r="A15022" s="223" t="s">
        <v>1</v>
      </c>
      <c r="B15022" s="223" t="s">
        <v>18555</v>
      </c>
    </row>
    <row r="15023" spans="1:2">
      <c r="A15023" s="223" t="s">
        <v>40608</v>
      </c>
      <c r="B15023" s="223" t="s">
        <v>18556</v>
      </c>
    </row>
    <row r="15024" spans="1:2">
      <c r="A15024" s="223" t="s">
        <v>0</v>
      </c>
      <c r="B15024" s="223" t="s">
        <v>18557</v>
      </c>
    </row>
    <row r="15025" spans="1:2">
      <c r="A15025" s="223" t="s">
        <v>40608</v>
      </c>
      <c r="B15025" s="223" t="s">
        <v>18558</v>
      </c>
    </row>
    <row r="15026" spans="1:2">
      <c r="A15026" s="223" t="s">
        <v>0</v>
      </c>
      <c r="B15026" s="223" t="s">
        <v>18559</v>
      </c>
    </row>
    <row r="15027" spans="1:2">
      <c r="A15027" s="223" t="s">
        <v>1</v>
      </c>
      <c r="B15027" s="223" t="s">
        <v>18560</v>
      </c>
    </row>
    <row r="15028" spans="1:2">
      <c r="A15028" s="223" t="s">
        <v>1</v>
      </c>
      <c r="B15028" s="223" t="s">
        <v>18561</v>
      </c>
    </row>
    <row r="15029" spans="1:2">
      <c r="A15029" s="223" t="s">
        <v>1</v>
      </c>
      <c r="B15029" s="223" t="s">
        <v>18562</v>
      </c>
    </row>
    <row r="15030" spans="1:2">
      <c r="A15030" s="223" t="s">
        <v>1</v>
      </c>
      <c r="B15030" s="223" t="s">
        <v>18563</v>
      </c>
    </row>
    <row r="15031" spans="1:2">
      <c r="A15031" s="223" t="s">
        <v>40607</v>
      </c>
      <c r="B15031" s="223" t="s">
        <v>18564</v>
      </c>
    </row>
    <row r="15032" spans="1:2">
      <c r="A15032" s="223" t="s">
        <v>40608</v>
      </c>
      <c r="B15032" s="223" t="s">
        <v>18565</v>
      </c>
    </row>
    <row r="15033" spans="1:2">
      <c r="A15033" s="223" t="s">
        <v>40608</v>
      </c>
      <c r="B15033" s="223" t="s">
        <v>18566</v>
      </c>
    </row>
    <row r="15034" spans="1:2">
      <c r="A15034" s="223" t="s">
        <v>40607</v>
      </c>
      <c r="B15034" s="223" t="s">
        <v>18567</v>
      </c>
    </row>
    <row r="15035" spans="1:2">
      <c r="A15035" s="223" t="s">
        <v>3179</v>
      </c>
      <c r="B15035" s="223" t="s">
        <v>18568</v>
      </c>
    </row>
    <row r="15036" spans="1:2">
      <c r="A15036" s="223" t="s">
        <v>40605</v>
      </c>
      <c r="B15036" s="223" t="s">
        <v>18569</v>
      </c>
    </row>
    <row r="15037" spans="1:2">
      <c r="A15037" s="223" t="s">
        <v>1</v>
      </c>
      <c r="B15037" s="223" t="s">
        <v>18570</v>
      </c>
    </row>
    <row r="15038" spans="1:2">
      <c r="A15038" s="223" t="s">
        <v>0</v>
      </c>
      <c r="B15038" s="223" t="s">
        <v>18571</v>
      </c>
    </row>
    <row r="15039" spans="1:2">
      <c r="A15039" s="223" t="s">
        <v>1</v>
      </c>
      <c r="B15039" s="223" t="s">
        <v>18572</v>
      </c>
    </row>
    <row r="15040" spans="1:2">
      <c r="A15040" s="223" t="s">
        <v>40607</v>
      </c>
      <c r="B15040" s="223" t="s">
        <v>18573</v>
      </c>
    </row>
    <row r="15041" spans="1:2">
      <c r="A15041" s="223" t="s">
        <v>0</v>
      </c>
      <c r="B15041" s="223" t="s">
        <v>18574</v>
      </c>
    </row>
    <row r="15042" spans="1:2">
      <c r="A15042" s="223" t="s">
        <v>3179</v>
      </c>
      <c r="B15042" s="223" t="s">
        <v>18575</v>
      </c>
    </row>
    <row r="15043" spans="1:2">
      <c r="A15043" s="223" t="s">
        <v>40605</v>
      </c>
      <c r="B15043" s="223" t="s">
        <v>18576</v>
      </c>
    </row>
    <row r="15044" spans="1:2">
      <c r="A15044" s="223" t="s">
        <v>40607</v>
      </c>
      <c r="B15044" s="223" t="s">
        <v>18577</v>
      </c>
    </row>
    <row r="15045" spans="1:2">
      <c r="A15045" s="223" t="s">
        <v>0</v>
      </c>
      <c r="B15045" s="223" t="s">
        <v>18578</v>
      </c>
    </row>
    <row r="15046" spans="1:2">
      <c r="A15046" s="223" t="s">
        <v>1</v>
      </c>
      <c r="B15046" s="223" t="s">
        <v>18579</v>
      </c>
    </row>
    <row r="15047" spans="1:2">
      <c r="A15047" s="223" t="s">
        <v>1</v>
      </c>
      <c r="B15047" s="223" t="s">
        <v>18580</v>
      </c>
    </row>
    <row r="15048" spans="1:2">
      <c r="A15048" s="223" t="s">
        <v>1</v>
      </c>
      <c r="B15048" s="223" t="s">
        <v>18581</v>
      </c>
    </row>
    <row r="15049" spans="1:2">
      <c r="A15049" s="223" t="s">
        <v>40607</v>
      </c>
      <c r="B15049" s="223" t="s">
        <v>18582</v>
      </c>
    </row>
    <row r="15050" spans="1:2">
      <c r="A15050" s="223" t="s">
        <v>40607</v>
      </c>
      <c r="B15050" s="223" t="s">
        <v>18583</v>
      </c>
    </row>
    <row r="15051" spans="1:2">
      <c r="A15051" s="223" t="s">
        <v>3179</v>
      </c>
      <c r="B15051" s="223" t="s">
        <v>18584</v>
      </c>
    </row>
    <row r="15052" spans="1:2">
      <c r="A15052" s="223" t="s">
        <v>1</v>
      </c>
      <c r="B15052" s="223" t="s">
        <v>18585</v>
      </c>
    </row>
    <row r="15053" spans="1:2">
      <c r="A15053" s="223" t="s">
        <v>1</v>
      </c>
      <c r="B15053" s="223" t="s">
        <v>18586</v>
      </c>
    </row>
    <row r="15054" spans="1:2">
      <c r="A15054" s="223" t="s">
        <v>1</v>
      </c>
      <c r="B15054" s="223" t="s">
        <v>18587</v>
      </c>
    </row>
    <row r="15055" spans="1:2">
      <c r="A15055" s="223" t="s">
        <v>3179</v>
      </c>
      <c r="B15055" s="223" t="s">
        <v>18588</v>
      </c>
    </row>
    <row r="15056" spans="1:2">
      <c r="A15056" s="223" t="s">
        <v>40607</v>
      </c>
      <c r="B15056" s="223" t="s">
        <v>18589</v>
      </c>
    </row>
    <row r="15057" spans="1:2">
      <c r="A15057" s="223" t="s">
        <v>3179</v>
      </c>
      <c r="B15057" s="223" t="s">
        <v>18590</v>
      </c>
    </row>
    <row r="15058" spans="1:2">
      <c r="A15058" s="223" t="s">
        <v>40606</v>
      </c>
      <c r="B15058" s="223" t="s">
        <v>18591</v>
      </c>
    </row>
    <row r="15059" spans="1:2">
      <c r="A15059" s="223" t="s">
        <v>1</v>
      </c>
      <c r="B15059" s="223" t="s">
        <v>18592</v>
      </c>
    </row>
    <row r="15060" spans="1:2">
      <c r="A15060" s="223" t="s">
        <v>3179</v>
      </c>
      <c r="B15060" s="223" t="s">
        <v>18593</v>
      </c>
    </row>
    <row r="15061" spans="1:2">
      <c r="A15061" s="223" t="s">
        <v>40607</v>
      </c>
      <c r="B15061" s="223" t="s">
        <v>18594</v>
      </c>
    </row>
    <row r="15062" spans="1:2">
      <c r="A15062" s="223" t="s">
        <v>40607</v>
      </c>
      <c r="B15062" s="223" t="s">
        <v>18595</v>
      </c>
    </row>
    <row r="15063" spans="1:2">
      <c r="A15063" s="223" t="s">
        <v>40607</v>
      </c>
      <c r="B15063" s="223" t="s">
        <v>18596</v>
      </c>
    </row>
    <row r="15064" spans="1:2">
      <c r="A15064" s="223" t="s">
        <v>1</v>
      </c>
      <c r="B15064" s="223" t="s">
        <v>18597</v>
      </c>
    </row>
    <row r="15065" spans="1:2">
      <c r="A15065" s="223" t="s">
        <v>40608</v>
      </c>
      <c r="B15065" s="223" t="s">
        <v>18598</v>
      </c>
    </row>
    <row r="15066" spans="1:2">
      <c r="A15066" s="223" t="s">
        <v>40607</v>
      </c>
      <c r="B15066" s="223" t="s">
        <v>18599</v>
      </c>
    </row>
    <row r="15067" spans="1:2">
      <c r="A15067" s="223" t="s">
        <v>1</v>
      </c>
      <c r="B15067" s="223" t="s">
        <v>18600</v>
      </c>
    </row>
    <row r="15068" spans="1:2">
      <c r="A15068" s="223" t="s">
        <v>40605</v>
      </c>
      <c r="B15068" s="223" t="s">
        <v>18601</v>
      </c>
    </row>
    <row r="15069" spans="1:2">
      <c r="A15069" s="223" t="s">
        <v>1</v>
      </c>
      <c r="B15069" s="223" t="s">
        <v>18602</v>
      </c>
    </row>
    <row r="15070" spans="1:2">
      <c r="A15070" s="223" t="s">
        <v>1</v>
      </c>
      <c r="B15070" s="223" t="s">
        <v>18603</v>
      </c>
    </row>
    <row r="15071" spans="1:2">
      <c r="A15071" s="223" t="s">
        <v>1</v>
      </c>
      <c r="B15071" s="223" t="s">
        <v>18604</v>
      </c>
    </row>
    <row r="15072" spans="1:2">
      <c r="A15072" s="223" t="s">
        <v>1</v>
      </c>
      <c r="B15072" s="223" t="s">
        <v>18605</v>
      </c>
    </row>
    <row r="15073" spans="1:2">
      <c r="A15073" s="223" t="s">
        <v>40608</v>
      </c>
      <c r="B15073" s="223" t="s">
        <v>18606</v>
      </c>
    </row>
    <row r="15074" spans="1:2">
      <c r="A15074" s="223" t="s">
        <v>40606</v>
      </c>
      <c r="B15074" s="223" t="s">
        <v>18607</v>
      </c>
    </row>
    <row r="15075" spans="1:2">
      <c r="A15075" s="223" t="s">
        <v>1</v>
      </c>
      <c r="B15075" s="223" t="s">
        <v>18608</v>
      </c>
    </row>
    <row r="15076" spans="1:2">
      <c r="A15076" s="223" t="s">
        <v>1</v>
      </c>
      <c r="B15076" s="223" t="s">
        <v>18609</v>
      </c>
    </row>
    <row r="15077" spans="1:2">
      <c r="A15077" s="223" t="s">
        <v>40606</v>
      </c>
      <c r="B15077" s="223" t="s">
        <v>18610</v>
      </c>
    </row>
    <row r="15078" spans="1:2">
      <c r="A15078" s="223" t="s">
        <v>1</v>
      </c>
      <c r="B15078" s="223" t="s">
        <v>18611</v>
      </c>
    </row>
    <row r="15079" spans="1:2">
      <c r="A15079" s="223" t="s">
        <v>40606</v>
      </c>
      <c r="B15079" s="223" t="s">
        <v>18612</v>
      </c>
    </row>
    <row r="15080" spans="1:2">
      <c r="A15080" s="223" t="s">
        <v>40608</v>
      </c>
      <c r="B15080" s="223" t="s">
        <v>18613</v>
      </c>
    </row>
    <row r="15081" spans="1:2">
      <c r="A15081" s="223" t="s">
        <v>0</v>
      </c>
      <c r="B15081" s="223" t="s">
        <v>18614</v>
      </c>
    </row>
    <row r="15082" spans="1:2">
      <c r="A15082" s="223" t="s">
        <v>1</v>
      </c>
      <c r="B15082" s="223" t="s">
        <v>18615</v>
      </c>
    </row>
    <row r="15083" spans="1:2">
      <c r="A15083" s="223" t="s">
        <v>3179</v>
      </c>
      <c r="B15083" s="223" t="s">
        <v>18616</v>
      </c>
    </row>
    <row r="15084" spans="1:2">
      <c r="A15084" s="223" t="s">
        <v>3179</v>
      </c>
      <c r="B15084" s="223" t="s">
        <v>18617</v>
      </c>
    </row>
    <row r="15085" spans="1:2">
      <c r="A15085" s="223" t="s">
        <v>0</v>
      </c>
      <c r="B15085" s="223" t="s">
        <v>18618</v>
      </c>
    </row>
    <row r="15086" spans="1:2">
      <c r="A15086" s="223" t="s">
        <v>0</v>
      </c>
      <c r="B15086" s="223" t="s">
        <v>18619</v>
      </c>
    </row>
    <row r="15087" spans="1:2">
      <c r="A15087" s="223" t="s">
        <v>1</v>
      </c>
      <c r="B15087" s="223" t="s">
        <v>18620</v>
      </c>
    </row>
    <row r="15088" spans="1:2">
      <c r="A15088" s="223" t="s">
        <v>1</v>
      </c>
      <c r="B15088" s="223" t="s">
        <v>18621</v>
      </c>
    </row>
    <row r="15089" spans="1:2">
      <c r="A15089" s="223" t="s">
        <v>40607</v>
      </c>
      <c r="B15089" s="223" t="s">
        <v>18622</v>
      </c>
    </row>
    <row r="15090" spans="1:2">
      <c r="A15090" s="223" t="s">
        <v>1</v>
      </c>
      <c r="B15090" s="223" t="s">
        <v>18623</v>
      </c>
    </row>
    <row r="15091" spans="1:2">
      <c r="A15091" s="223" t="s">
        <v>1</v>
      </c>
      <c r="B15091" s="223" t="s">
        <v>18624</v>
      </c>
    </row>
    <row r="15092" spans="1:2">
      <c r="A15092" s="223" t="s">
        <v>40606</v>
      </c>
      <c r="B15092" s="223" t="s">
        <v>18625</v>
      </c>
    </row>
    <row r="15093" spans="1:2">
      <c r="A15093" s="223" t="s">
        <v>40607</v>
      </c>
      <c r="B15093" s="223" t="s">
        <v>18626</v>
      </c>
    </row>
    <row r="15094" spans="1:2">
      <c r="A15094" s="223" t="s">
        <v>40607</v>
      </c>
      <c r="B15094" s="223" t="s">
        <v>18627</v>
      </c>
    </row>
    <row r="15095" spans="1:2">
      <c r="A15095" s="223" t="s">
        <v>1</v>
      </c>
      <c r="B15095" s="223" t="s">
        <v>18628</v>
      </c>
    </row>
    <row r="15096" spans="1:2">
      <c r="A15096" s="223" t="s">
        <v>3179</v>
      </c>
      <c r="B15096" s="223" t="s">
        <v>18629</v>
      </c>
    </row>
    <row r="15097" spans="1:2">
      <c r="A15097" s="223" t="s">
        <v>1</v>
      </c>
      <c r="B15097" s="223" t="s">
        <v>18630</v>
      </c>
    </row>
    <row r="15098" spans="1:2">
      <c r="A15098" s="223" t="s">
        <v>40607</v>
      </c>
      <c r="B15098" s="223" t="s">
        <v>18631</v>
      </c>
    </row>
    <row r="15099" spans="1:2">
      <c r="A15099" s="223" t="s">
        <v>1</v>
      </c>
      <c r="B15099" s="223" t="s">
        <v>18632</v>
      </c>
    </row>
    <row r="15100" spans="1:2">
      <c r="A15100" s="223" t="s">
        <v>0</v>
      </c>
      <c r="B15100" s="223" t="s">
        <v>18633</v>
      </c>
    </row>
    <row r="15101" spans="1:2">
      <c r="A15101" s="223" t="s">
        <v>3179</v>
      </c>
      <c r="B15101" s="223" t="s">
        <v>18634</v>
      </c>
    </row>
    <row r="15102" spans="1:2">
      <c r="A15102" s="223" t="s">
        <v>1</v>
      </c>
      <c r="B15102" s="223" t="s">
        <v>18635</v>
      </c>
    </row>
    <row r="15103" spans="1:2">
      <c r="A15103" s="223" t="s">
        <v>3179</v>
      </c>
      <c r="B15103" s="223" t="s">
        <v>18636</v>
      </c>
    </row>
    <row r="15104" spans="1:2">
      <c r="A15104" s="223" t="s">
        <v>1</v>
      </c>
      <c r="B15104" s="223" t="s">
        <v>18637</v>
      </c>
    </row>
    <row r="15105" spans="1:2">
      <c r="A15105" s="223" t="s">
        <v>40607</v>
      </c>
      <c r="B15105" s="223" t="s">
        <v>18638</v>
      </c>
    </row>
    <row r="15106" spans="1:2">
      <c r="A15106" s="223" t="s">
        <v>1</v>
      </c>
      <c r="B15106" s="223" t="s">
        <v>18639</v>
      </c>
    </row>
    <row r="15107" spans="1:2">
      <c r="A15107" s="223" t="s">
        <v>1</v>
      </c>
      <c r="B15107" s="223" t="s">
        <v>18640</v>
      </c>
    </row>
    <row r="15108" spans="1:2">
      <c r="A15108" s="223" t="s">
        <v>40607</v>
      </c>
      <c r="B15108" s="223" t="s">
        <v>18641</v>
      </c>
    </row>
    <row r="15109" spans="1:2">
      <c r="A15109" s="223" t="s">
        <v>40608</v>
      </c>
      <c r="B15109" s="223" t="s">
        <v>18642</v>
      </c>
    </row>
    <row r="15110" spans="1:2">
      <c r="A15110" s="223" t="s">
        <v>3179</v>
      </c>
      <c r="B15110" s="223" t="s">
        <v>18643</v>
      </c>
    </row>
    <row r="15111" spans="1:2">
      <c r="A15111" s="223" t="s">
        <v>0</v>
      </c>
      <c r="B15111" s="223" t="s">
        <v>18644</v>
      </c>
    </row>
    <row r="15112" spans="1:2">
      <c r="A15112" s="223" t="s">
        <v>40606</v>
      </c>
      <c r="B15112" s="223" t="s">
        <v>18645</v>
      </c>
    </row>
    <row r="15113" spans="1:2">
      <c r="A15113" s="223" t="s">
        <v>3179</v>
      </c>
      <c r="B15113" s="223" t="s">
        <v>18646</v>
      </c>
    </row>
    <row r="15114" spans="1:2">
      <c r="A15114" s="223" t="s">
        <v>40607</v>
      </c>
      <c r="B15114" s="223" t="s">
        <v>18647</v>
      </c>
    </row>
    <row r="15115" spans="1:2">
      <c r="A15115" s="223" t="s">
        <v>40605</v>
      </c>
      <c r="B15115" s="223" t="s">
        <v>18648</v>
      </c>
    </row>
    <row r="15116" spans="1:2">
      <c r="A15116" s="223" t="s">
        <v>1</v>
      </c>
      <c r="B15116" s="223" t="s">
        <v>18649</v>
      </c>
    </row>
    <row r="15117" spans="1:2">
      <c r="A15117" s="223" t="s">
        <v>40607</v>
      </c>
      <c r="B15117" s="223" t="s">
        <v>18650</v>
      </c>
    </row>
    <row r="15118" spans="1:2">
      <c r="A15118" s="223" t="s">
        <v>40607</v>
      </c>
      <c r="B15118" s="223" t="s">
        <v>18651</v>
      </c>
    </row>
    <row r="15119" spans="1:2">
      <c r="A15119" s="223" t="s">
        <v>40607</v>
      </c>
      <c r="B15119" s="223" t="s">
        <v>18652</v>
      </c>
    </row>
    <row r="15120" spans="1:2">
      <c r="A15120" s="223" t="s">
        <v>1</v>
      </c>
      <c r="B15120" s="223" t="s">
        <v>18653</v>
      </c>
    </row>
    <row r="15121" spans="1:2">
      <c r="A15121" s="223" t="s">
        <v>1</v>
      </c>
      <c r="B15121" s="223" t="s">
        <v>18654</v>
      </c>
    </row>
    <row r="15122" spans="1:2">
      <c r="A15122" s="223" t="s">
        <v>40606</v>
      </c>
      <c r="B15122" s="223" t="s">
        <v>18655</v>
      </c>
    </row>
    <row r="15123" spans="1:2">
      <c r="A15123" s="223" t="s">
        <v>1</v>
      </c>
      <c r="B15123" s="223" t="s">
        <v>18656</v>
      </c>
    </row>
    <row r="15124" spans="1:2">
      <c r="A15124" s="223" t="s">
        <v>0</v>
      </c>
      <c r="B15124" s="223" t="s">
        <v>18657</v>
      </c>
    </row>
    <row r="15125" spans="1:2">
      <c r="A15125" s="223" t="s">
        <v>40608</v>
      </c>
      <c r="B15125" s="223" t="s">
        <v>18658</v>
      </c>
    </row>
    <row r="15126" spans="1:2">
      <c r="A15126" s="223" t="s">
        <v>1</v>
      </c>
      <c r="B15126" s="223" t="s">
        <v>18659</v>
      </c>
    </row>
    <row r="15127" spans="1:2">
      <c r="A15127" s="223" t="s">
        <v>1</v>
      </c>
      <c r="B15127" s="223" t="s">
        <v>18660</v>
      </c>
    </row>
    <row r="15128" spans="1:2">
      <c r="A15128" s="223" t="s">
        <v>0</v>
      </c>
      <c r="B15128" s="223" t="s">
        <v>18661</v>
      </c>
    </row>
    <row r="15129" spans="1:2">
      <c r="A15129" s="223" t="s">
        <v>40608</v>
      </c>
      <c r="B15129" s="223" t="s">
        <v>18662</v>
      </c>
    </row>
    <row r="15130" spans="1:2">
      <c r="A15130" s="223" t="s">
        <v>1</v>
      </c>
      <c r="B15130" s="223" t="s">
        <v>18663</v>
      </c>
    </row>
    <row r="15131" spans="1:2">
      <c r="A15131" s="223" t="s">
        <v>1</v>
      </c>
      <c r="B15131" s="223" t="s">
        <v>18664</v>
      </c>
    </row>
    <row r="15132" spans="1:2">
      <c r="A15132" s="223" t="s">
        <v>0</v>
      </c>
      <c r="B15132" s="223" t="s">
        <v>18665</v>
      </c>
    </row>
    <row r="15133" spans="1:2">
      <c r="A15133" s="223" t="s">
        <v>1</v>
      </c>
      <c r="B15133" s="223" t="s">
        <v>18666</v>
      </c>
    </row>
    <row r="15134" spans="1:2">
      <c r="A15134" s="223" t="s">
        <v>40607</v>
      </c>
      <c r="B15134" s="223" t="s">
        <v>18667</v>
      </c>
    </row>
    <row r="15135" spans="1:2">
      <c r="A15135" s="223" t="s">
        <v>1</v>
      </c>
      <c r="B15135" s="223" t="s">
        <v>18668</v>
      </c>
    </row>
    <row r="15136" spans="1:2">
      <c r="A15136" s="223" t="s">
        <v>40607</v>
      </c>
      <c r="B15136" s="223" t="s">
        <v>18669</v>
      </c>
    </row>
    <row r="15137" spans="1:2">
      <c r="A15137" s="223" t="s">
        <v>40606</v>
      </c>
      <c r="B15137" s="223" t="s">
        <v>18670</v>
      </c>
    </row>
    <row r="15138" spans="1:2">
      <c r="A15138" s="223" t="s">
        <v>1</v>
      </c>
      <c r="B15138" s="223" t="s">
        <v>18671</v>
      </c>
    </row>
    <row r="15139" spans="1:2">
      <c r="A15139" s="223" t="s">
        <v>0</v>
      </c>
      <c r="B15139" s="223" t="s">
        <v>18672</v>
      </c>
    </row>
    <row r="15140" spans="1:2">
      <c r="A15140" s="223" t="s">
        <v>40605</v>
      </c>
      <c r="B15140" s="223" t="s">
        <v>18673</v>
      </c>
    </row>
    <row r="15141" spans="1:2">
      <c r="A15141" s="223" t="s">
        <v>3179</v>
      </c>
      <c r="B15141" s="223" t="s">
        <v>18674</v>
      </c>
    </row>
    <row r="15142" spans="1:2">
      <c r="A15142" s="223" t="s">
        <v>1</v>
      </c>
      <c r="B15142" s="223" t="s">
        <v>18675</v>
      </c>
    </row>
    <row r="15143" spans="1:2">
      <c r="A15143" s="223" t="s">
        <v>1</v>
      </c>
      <c r="B15143" s="223" t="s">
        <v>18676</v>
      </c>
    </row>
    <row r="15144" spans="1:2">
      <c r="A15144" s="223" t="s">
        <v>1</v>
      </c>
      <c r="B15144" s="223" t="s">
        <v>18677</v>
      </c>
    </row>
    <row r="15145" spans="1:2">
      <c r="A15145" s="223" t="s">
        <v>1</v>
      </c>
      <c r="B15145" s="223" t="s">
        <v>18678</v>
      </c>
    </row>
    <row r="15146" spans="1:2">
      <c r="A15146" s="223" t="s">
        <v>40605</v>
      </c>
      <c r="B15146" s="223" t="s">
        <v>18679</v>
      </c>
    </row>
    <row r="15147" spans="1:2">
      <c r="A15147" s="223" t="s">
        <v>1</v>
      </c>
      <c r="B15147" s="223" t="s">
        <v>18680</v>
      </c>
    </row>
    <row r="15148" spans="1:2">
      <c r="A15148" s="223" t="s">
        <v>3179</v>
      </c>
      <c r="B15148" s="223" t="s">
        <v>18681</v>
      </c>
    </row>
    <row r="15149" spans="1:2">
      <c r="A15149" s="223" t="s">
        <v>3179</v>
      </c>
      <c r="B15149" s="223" t="s">
        <v>18682</v>
      </c>
    </row>
    <row r="15150" spans="1:2">
      <c r="A15150" s="223" t="s">
        <v>40605</v>
      </c>
      <c r="B15150" s="223" t="s">
        <v>18683</v>
      </c>
    </row>
    <row r="15151" spans="1:2">
      <c r="A15151" s="223" t="s">
        <v>1</v>
      </c>
      <c r="B15151" s="223" t="s">
        <v>18684</v>
      </c>
    </row>
    <row r="15152" spans="1:2">
      <c r="A15152" s="223" t="s">
        <v>0</v>
      </c>
      <c r="B15152" s="223" t="s">
        <v>18685</v>
      </c>
    </row>
    <row r="15153" spans="1:2">
      <c r="A15153" s="223" t="s">
        <v>40605</v>
      </c>
      <c r="B15153" s="223" t="s">
        <v>18686</v>
      </c>
    </row>
    <row r="15154" spans="1:2">
      <c r="A15154" s="223" t="s">
        <v>3179</v>
      </c>
      <c r="B15154" s="223" t="s">
        <v>18687</v>
      </c>
    </row>
    <row r="15155" spans="1:2">
      <c r="A15155" s="223" t="s">
        <v>0</v>
      </c>
      <c r="B15155" s="223" t="s">
        <v>18688</v>
      </c>
    </row>
    <row r="15156" spans="1:2">
      <c r="A15156" s="223" t="s">
        <v>1</v>
      </c>
      <c r="B15156" s="223" t="s">
        <v>18689</v>
      </c>
    </row>
    <row r="15157" spans="1:2">
      <c r="A15157" s="223" t="s">
        <v>0</v>
      </c>
      <c r="B15157" s="223" t="s">
        <v>18690</v>
      </c>
    </row>
    <row r="15158" spans="1:2">
      <c r="A15158" s="223" t="s">
        <v>1</v>
      </c>
      <c r="B15158" s="223" t="s">
        <v>18691</v>
      </c>
    </row>
    <row r="15159" spans="1:2">
      <c r="A15159" s="223" t="s">
        <v>40605</v>
      </c>
      <c r="B15159" s="223" t="s">
        <v>18692</v>
      </c>
    </row>
    <row r="15160" spans="1:2">
      <c r="A15160" s="223" t="s">
        <v>40605</v>
      </c>
      <c r="B15160" s="223" t="s">
        <v>18693</v>
      </c>
    </row>
    <row r="15161" spans="1:2">
      <c r="A15161" s="223" t="s">
        <v>40608</v>
      </c>
      <c r="B15161" s="223" t="s">
        <v>18694</v>
      </c>
    </row>
    <row r="15162" spans="1:2">
      <c r="A15162" s="223" t="s">
        <v>0</v>
      </c>
      <c r="B15162" s="223" t="s">
        <v>18695</v>
      </c>
    </row>
    <row r="15163" spans="1:2">
      <c r="A15163" s="223" t="s">
        <v>3179</v>
      </c>
      <c r="B15163" s="223" t="s">
        <v>18696</v>
      </c>
    </row>
    <row r="15164" spans="1:2">
      <c r="A15164" s="223" t="s">
        <v>0</v>
      </c>
      <c r="B15164" s="223" t="s">
        <v>18697</v>
      </c>
    </row>
    <row r="15165" spans="1:2">
      <c r="A15165" s="223" t="s">
        <v>1</v>
      </c>
      <c r="B15165" s="223" t="s">
        <v>18698</v>
      </c>
    </row>
    <row r="15166" spans="1:2">
      <c r="A15166" s="223" t="s">
        <v>0</v>
      </c>
      <c r="B15166" s="223" t="s">
        <v>18699</v>
      </c>
    </row>
    <row r="15167" spans="1:2">
      <c r="A15167" s="223" t="s">
        <v>40605</v>
      </c>
      <c r="B15167" s="223" t="s">
        <v>18700</v>
      </c>
    </row>
    <row r="15168" spans="1:2">
      <c r="A15168" s="223" t="s">
        <v>1</v>
      </c>
      <c r="B15168" s="223" t="s">
        <v>18701</v>
      </c>
    </row>
    <row r="15169" spans="1:2">
      <c r="A15169" s="223" t="s">
        <v>1</v>
      </c>
      <c r="B15169" s="223" t="s">
        <v>18702</v>
      </c>
    </row>
    <row r="15170" spans="1:2">
      <c r="A15170" s="223" t="s">
        <v>0</v>
      </c>
      <c r="B15170" s="223" t="s">
        <v>18703</v>
      </c>
    </row>
    <row r="15171" spans="1:2">
      <c r="A15171" s="223" t="s">
        <v>0</v>
      </c>
      <c r="B15171" s="223" t="s">
        <v>18704</v>
      </c>
    </row>
    <row r="15172" spans="1:2">
      <c r="A15172" s="223" t="s">
        <v>1</v>
      </c>
      <c r="B15172" s="223" t="s">
        <v>18705</v>
      </c>
    </row>
    <row r="15173" spans="1:2">
      <c r="A15173" s="223" t="s">
        <v>1</v>
      </c>
      <c r="B15173" s="223" t="s">
        <v>18706</v>
      </c>
    </row>
    <row r="15174" spans="1:2">
      <c r="A15174" s="223" t="s">
        <v>40608</v>
      </c>
      <c r="B15174" s="223" t="s">
        <v>18707</v>
      </c>
    </row>
    <row r="15175" spans="1:2">
      <c r="A15175" s="223" t="s">
        <v>1</v>
      </c>
      <c r="B15175" s="223" t="s">
        <v>18708</v>
      </c>
    </row>
    <row r="15176" spans="1:2">
      <c r="A15176" s="223" t="s">
        <v>40608</v>
      </c>
      <c r="B15176" s="223" t="s">
        <v>18709</v>
      </c>
    </row>
    <row r="15177" spans="1:2">
      <c r="A15177" s="223" t="s">
        <v>40607</v>
      </c>
      <c r="B15177" s="223" t="s">
        <v>18710</v>
      </c>
    </row>
    <row r="15178" spans="1:2">
      <c r="A15178" s="223" t="s">
        <v>1</v>
      </c>
      <c r="B15178" s="223" t="s">
        <v>18711</v>
      </c>
    </row>
    <row r="15179" spans="1:2">
      <c r="A15179" s="223" t="s">
        <v>1</v>
      </c>
      <c r="B15179" s="223" t="s">
        <v>18712</v>
      </c>
    </row>
    <row r="15180" spans="1:2">
      <c r="A15180" s="223" t="s">
        <v>1</v>
      </c>
      <c r="B15180" s="223" t="s">
        <v>18713</v>
      </c>
    </row>
    <row r="15181" spans="1:2">
      <c r="A15181" s="223" t="s">
        <v>1</v>
      </c>
      <c r="B15181" s="223" t="s">
        <v>18714</v>
      </c>
    </row>
    <row r="15182" spans="1:2">
      <c r="A15182" s="223" t="s">
        <v>3179</v>
      </c>
      <c r="B15182" s="223" t="s">
        <v>18715</v>
      </c>
    </row>
    <row r="15183" spans="1:2">
      <c r="A15183" s="223" t="s">
        <v>3179</v>
      </c>
      <c r="B15183" s="223" t="s">
        <v>18716</v>
      </c>
    </row>
    <row r="15184" spans="1:2">
      <c r="A15184" s="223" t="s">
        <v>1</v>
      </c>
      <c r="B15184" s="223" t="s">
        <v>18717</v>
      </c>
    </row>
    <row r="15185" spans="1:2">
      <c r="A15185" s="223" t="s">
        <v>3179</v>
      </c>
      <c r="B15185" s="223" t="s">
        <v>18718</v>
      </c>
    </row>
    <row r="15186" spans="1:2">
      <c r="A15186" s="223" t="s">
        <v>40605</v>
      </c>
      <c r="B15186" s="223" t="s">
        <v>18719</v>
      </c>
    </row>
    <row r="15187" spans="1:2">
      <c r="A15187" s="223" t="s">
        <v>0</v>
      </c>
      <c r="B15187" s="223" t="s">
        <v>18720</v>
      </c>
    </row>
    <row r="15188" spans="1:2">
      <c r="A15188" s="223" t="s">
        <v>0</v>
      </c>
      <c r="B15188" s="223" t="s">
        <v>18721</v>
      </c>
    </row>
    <row r="15189" spans="1:2">
      <c r="A15189" s="223" t="s">
        <v>3179</v>
      </c>
      <c r="B15189" s="223" t="s">
        <v>18722</v>
      </c>
    </row>
    <row r="15190" spans="1:2">
      <c r="A15190" s="223" t="s">
        <v>1</v>
      </c>
      <c r="B15190" s="223" t="s">
        <v>18723</v>
      </c>
    </row>
    <row r="15191" spans="1:2">
      <c r="A15191" s="223" t="s">
        <v>0</v>
      </c>
      <c r="B15191" s="223" t="s">
        <v>18724</v>
      </c>
    </row>
    <row r="15192" spans="1:2">
      <c r="A15192" s="223" t="s">
        <v>40608</v>
      </c>
      <c r="B15192" s="223" t="s">
        <v>18725</v>
      </c>
    </row>
    <row r="15193" spans="1:2">
      <c r="A15193" s="223" t="s">
        <v>40607</v>
      </c>
      <c r="B15193" s="223" t="s">
        <v>18726</v>
      </c>
    </row>
    <row r="15194" spans="1:2">
      <c r="A15194" s="223" t="s">
        <v>0</v>
      </c>
      <c r="B15194" s="223" t="s">
        <v>18727</v>
      </c>
    </row>
    <row r="15195" spans="1:2">
      <c r="A15195" s="223" t="s">
        <v>40605</v>
      </c>
      <c r="B15195" s="223" t="s">
        <v>18728</v>
      </c>
    </row>
    <row r="15196" spans="1:2">
      <c r="A15196" s="223" t="s">
        <v>40607</v>
      </c>
      <c r="B15196" s="223" t="s">
        <v>18729</v>
      </c>
    </row>
    <row r="15197" spans="1:2">
      <c r="A15197" s="223" t="s">
        <v>0</v>
      </c>
      <c r="B15197" s="223" t="s">
        <v>18730</v>
      </c>
    </row>
    <row r="15198" spans="1:2">
      <c r="A15198" s="223" t="s">
        <v>0</v>
      </c>
      <c r="B15198" s="223" t="s">
        <v>18731</v>
      </c>
    </row>
    <row r="15199" spans="1:2">
      <c r="A15199" s="223" t="s">
        <v>0</v>
      </c>
      <c r="B15199" s="223" t="s">
        <v>18732</v>
      </c>
    </row>
    <row r="15200" spans="1:2">
      <c r="A15200" s="223" t="s">
        <v>1</v>
      </c>
      <c r="B15200" s="223" t="s">
        <v>18733</v>
      </c>
    </row>
    <row r="15201" spans="1:2">
      <c r="A15201" s="223" t="s">
        <v>40607</v>
      </c>
      <c r="B15201" s="223" t="s">
        <v>18734</v>
      </c>
    </row>
    <row r="15202" spans="1:2">
      <c r="A15202" s="223" t="s">
        <v>1</v>
      </c>
      <c r="B15202" s="223" t="s">
        <v>18735</v>
      </c>
    </row>
    <row r="15203" spans="1:2">
      <c r="A15203" s="223" t="s">
        <v>0</v>
      </c>
      <c r="B15203" s="223" t="s">
        <v>18736</v>
      </c>
    </row>
    <row r="15204" spans="1:2">
      <c r="A15204" s="223" t="s">
        <v>1</v>
      </c>
      <c r="B15204" s="223" t="s">
        <v>18737</v>
      </c>
    </row>
    <row r="15205" spans="1:2">
      <c r="A15205" s="223" t="s">
        <v>3179</v>
      </c>
      <c r="B15205" s="223" t="s">
        <v>18738</v>
      </c>
    </row>
    <row r="15206" spans="1:2">
      <c r="A15206" s="223" t="s">
        <v>1</v>
      </c>
      <c r="B15206" s="223" t="s">
        <v>18739</v>
      </c>
    </row>
    <row r="15207" spans="1:2">
      <c r="A15207" s="223" t="s">
        <v>3179</v>
      </c>
      <c r="B15207" s="223" t="s">
        <v>18740</v>
      </c>
    </row>
    <row r="15208" spans="1:2">
      <c r="A15208" s="223" t="s">
        <v>40605</v>
      </c>
      <c r="B15208" s="223" t="s">
        <v>18741</v>
      </c>
    </row>
    <row r="15209" spans="1:2">
      <c r="A15209" s="223" t="s">
        <v>3179</v>
      </c>
      <c r="B15209" s="223" t="s">
        <v>18742</v>
      </c>
    </row>
    <row r="15210" spans="1:2">
      <c r="A15210" s="223" t="s">
        <v>3179</v>
      </c>
      <c r="B15210" s="223" t="s">
        <v>18743</v>
      </c>
    </row>
    <row r="15211" spans="1:2">
      <c r="A15211" s="223" t="s">
        <v>3179</v>
      </c>
      <c r="B15211" s="223" t="s">
        <v>18744</v>
      </c>
    </row>
    <row r="15212" spans="1:2">
      <c r="A15212" s="223" t="s">
        <v>0</v>
      </c>
      <c r="B15212" s="223" t="s">
        <v>18745</v>
      </c>
    </row>
    <row r="15213" spans="1:2">
      <c r="A15213" s="223" t="s">
        <v>0</v>
      </c>
      <c r="B15213" s="223" t="s">
        <v>18746</v>
      </c>
    </row>
    <row r="15214" spans="1:2">
      <c r="A15214" s="223" t="s">
        <v>3179</v>
      </c>
      <c r="B15214" s="223" t="s">
        <v>18747</v>
      </c>
    </row>
    <row r="15215" spans="1:2">
      <c r="A15215" s="223" t="s">
        <v>1</v>
      </c>
      <c r="B15215" s="223" t="s">
        <v>18748</v>
      </c>
    </row>
    <row r="15216" spans="1:2">
      <c r="A15216" s="223" t="s">
        <v>3179</v>
      </c>
      <c r="B15216" s="223" t="s">
        <v>18749</v>
      </c>
    </row>
    <row r="15217" spans="1:2">
      <c r="A15217" s="223" t="s">
        <v>40607</v>
      </c>
      <c r="B15217" s="223" t="s">
        <v>18750</v>
      </c>
    </row>
    <row r="15218" spans="1:2">
      <c r="A15218" s="223" t="s">
        <v>0</v>
      </c>
      <c r="B15218" s="223" t="s">
        <v>18751</v>
      </c>
    </row>
    <row r="15219" spans="1:2">
      <c r="A15219" s="223" t="s">
        <v>1</v>
      </c>
      <c r="B15219" s="223" t="s">
        <v>18752</v>
      </c>
    </row>
    <row r="15220" spans="1:2">
      <c r="A15220" s="223" t="s">
        <v>0</v>
      </c>
      <c r="B15220" s="223" t="s">
        <v>18753</v>
      </c>
    </row>
    <row r="15221" spans="1:2">
      <c r="A15221" s="223" t="s">
        <v>3179</v>
      </c>
      <c r="B15221" s="223" t="s">
        <v>18754</v>
      </c>
    </row>
    <row r="15222" spans="1:2">
      <c r="A15222" s="223" t="s">
        <v>1</v>
      </c>
      <c r="B15222" s="223" t="s">
        <v>18755</v>
      </c>
    </row>
    <row r="15223" spans="1:2">
      <c r="A15223" s="223" t="s">
        <v>0</v>
      </c>
      <c r="B15223" s="223" t="s">
        <v>18756</v>
      </c>
    </row>
    <row r="15224" spans="1:2">
      <c r="A15224" s="223" t="s">
        <v>1</v>
      </c>
      <c r="B15224" s="223" t="s">
        <v>18757</v>
      </c>
    </row>
    <row r="15225" spans="1:2">
      <c r="A15225" s="223" t="s">
        <v>1</v>
      </c>
      <c r="B15225" s="223" t="s">
        <v>18758</v>
      </c>
    </row>
    <row r="15226" spans="1:2">
      <c r="A15226" s="223" t="s">
        <v>40606</v>
      </c>
      <c r="B15226" s="223" t="s">
        <v>18759</v>
      </c>
    </row>
    <row r="15227" spans="1:2">
      <c r="A15227" s="223" t="s">
        <v>3179</v>
      </c>
      <c r="B15227" s="223" t="s">
        <v>18760</v>
      </c>
    </row>
    <row r="15228" spans="1:2">
      <c r="A15228" s="223" t="s">
        <v>40605</v>
      </c>
      <c r="B15228" s="223" t="s">
        <v>18761</v>
      </c>
    </row>
    <row r="15229" spans="1:2">
      <c r="A15229" s="223" t="s">
        <v>1</v>
      </c>
      <c r="B15229" s="223" t="s">
        <v>18762</v>
      </c>
    </row>
    <row r="15230" spans="1:2">
      <c r="A15230" s="223" t="s">
        <v>1</v>
      </c>
      <c r="B15230" s="223" t="s">
        <v>18763</v>
      </c>
    </row>
    <row r="15231" spans="1:2">
      <c r="A15231" s="223" t="s">
        <v>0</v>
      </c>
      <c r="B15231" s="223" t="s">
        <v>18764</v>
      </c>
    </row>
    <row r="15232" spans="1:2">
      <c r="A15232" s="223" t="s">
        <v>1</v>
      </c>
      <c r="B15232" s="223" t="s">
        <v>18765</v>
      </c>
    </row>
    <row r="15233" spans="1:2">
      <c r="A15233" s="223" t="s">
        <v>0</v>
      </c>
      <c r="B15233" s="223" t="s">
        <v>18766</v>
      </c>
    </row>
    <row r="15234" spans="1:2">
      <c r="A15234" s="223" t="s">
        <v>40607</v>
      </c>
      <c r="B15234" s="223" t="s">
        <v>18767</v>
      </c>
    </row>
    <row r="15235" spans="1:2">
      <c r="A15235" s="223" t="s">
        <v>0</v>
      </c>
      <c r="B15235" s="223" t="s">
        <v>18768</v>
      </c>
    </row>
    <row r="15236" spans="1:2">
      <c r="A15236" s="223" t="s">
        <v>40607</v>
      </c>
      <c r="B15236" s="223" t="s">
        <v>18769</v>
      </c>
    </row>
    <row r="15237" spans="1:2">
      <c r="A15237" s="223" t="s">
        <v>1</v>
      </c>
      <c r="B15237" s="223" t="s">
        <v>18770</v>
      </c>
    </row>
    <row r="15238" spans="1:2">
      <c r="A15238" s="223" t="s">
        <v>40605</v>
      </c>
      <c r="B15238" s="223" t="s">
        <v>18771</v>
      </c>
    </row>
    <row r="15239" spans="1:2">
      <c r="A15239" s="223" t="s">
        <v>1</v>
      </c>
      <c r="B15239" s="223" t="s">
        <v>18772</v>
      </c>
    </row>
    <row r="15240" spans="1:2">
      <c r="A15240" s="223" t="s">
        <v>0</v>
      </c>
      <c r="B15240" s="223" t="s">
        <v>18773</v>
      </c>
    </row>
    <row r="15241" spans="1:2">
      <c r="A15241" s="223" t="s">
        <v>1</v>
      </c>
      <c r="B15241" s="223" t="s">
        <v>18774</v>
      </c>
    </row>
    <row r="15242" spans="1:2">
      <c r="A15242" s="223" t="s">
        <v>1</v>
      </c>
      <c r="B15242" s="223" t="s">
        <v>18775</v>
      </c>
    </row>
    <row r="15243" spans="1:2">
      <c r="A15243" s="223" t="s">
        <v>3179</v>
      </c>
      <c r="B15243" s="223" t="s">
        <v>18776</v>
      </c>
    </row>
    <row r="15244" spans="1:2">
      <c r="A15244" s="223" t="s">
        <v>40605</v>
      </c>
      <c r="B15244" s="223" t="s">
        <v>18777</v>
      </c>
    </row>
    <row r="15245" spans="1:2">
      <c r="A15245" s="223" t="s">
        <v>0</v>
      </c>
      <c r="B15245" s="223" t="s">
        <v>18778</v>
      </c>
    </row>
    <row r="15246" spans="1:2">
      <c r="A15246" s="223" t="s">
        <v>1</v>
      </c>
      <c r="B15246" s="223" t="s">
        <v>18779</v>
      </c>
    </row>
    <row r="15247" spans="1:2">
      <c r="A15247" s="223" t="s">
        <v>1</v>
      </c>
      <c r="B15247" s="223" t="s">
        <v>18780</v>
      </c>
    </row>
    <row r="15248" spans="1:2">
      <c r="A15248" s="223" t="s">
        <v>40607</v>
      </c>
      <c r="B15248" s="223" t="s">
        <v>18781</v>
      </c>
    </row>
    <row r="15249" spans="1:2">
      <c r="A15249" s="223" t="s">
        <v>0</v>
      </c>
      <c r="B15249" s="223" t="s">
        <v>18782</v>
      </c>
    </row>
    <row r="15250" spans="1:2">
      <c r="A15250" s="223" t="s">
        <v>0</v>
      </c>
      <c r="B15250" s="223" t="s">
        <v>18783</v>
      </c>
    </row>
    <row r="15251" spans="1:2">
      <c r="A15251" s="223" t="s">
        <v>1</v>
      </c>
      <c r="B15251" s="223" t="s">
        <v>18784</v>
      </c>
    </row>
    <row r="15252" spans="1:2">
      <c r="A15252" s="223" t="s">
        <v>40605</v>
      </c>
      <c r="B15252" s="223" t="s">
        <v>18785</v>
      </c>
    </row>
    <row r="15253" spans="1:2">
      <c r="A15253" s="223" t="s">
        <v>40605</v>
      </c>
      <c r="B15253" s="223" t="s">
        <v>18786</v>
      </c>
    </row>
    <row r="15254" spans="1:2">
      <c r="A15254" s="223" t="s">
        <v>1</v>
      </c>
      <c r="B15254" s="223" t="s">
        <v>18787</v>
      </c>
    </row>
    <row r="15255" spans="1:2">
      <c r="A15255" s="223" t="s">
        <v>1</v>
      </c>
      <c r="B15255" s="223" t="s">
        <v>18788</v>
      </c>
    </row>
    <row r="15256" spans="1:2">
      <c r="A15256" s="223" t="s">
        <v>0</v>
      </c>
      <c r="B15256" s="223" t="s">
        <v>18789</v>
      </c>
    </row>
    <row r="15257" spans="1:2">
      <c r="A15257" s="223" t="s">
        <v>40608</v>
      </c>
      <c r="B15257" s="223" t="s">
        <v>18790</v>
      </c>
    </row>
    <row r="15258" spans="1:2">
      <c r="A15258" s="223" t="s">
        <v>40608</v>
      </c>
      <c r="B15258" s="223" t="s">
        <v>18791</v>
      </c>
    </row>
    <row r="15259" spans="1:2">
      <c r="A15259" s="223" t="s">
        <v>40606</v>
      </c>
      <c r="B15259" s="223" t="s">
        <v>18792</v>
      </c>
    </row>
    <row r="15260" spans="1:2">
      <c r="A15260" s="223" t="s">
        <v>40608</v>
      </c>
      <c r="B15260" s="223" t="s">
        <v>18793</v>
      </c>
    </row>
    <row r="15261" spans="1:2">
      <c r="A15261" s="223" t="s">
        <v>1</v>
      </c>
      <c r="B15261" s="223" t="s">
        <v>18794</v>
      </c>
    </row>
    <row r="15262" spans="1:2">
      <c r="A15262" s="223" t="s">
        <v>40607</v>
      </c>
      <c r="B15262" s="223" t="s">
        <v>18795</v>
      </c>
    </row>
    <row r="15263" spans="1:2">
      <c r="A15263" s="223" t="s">
        <v>40607</v>
      </c>
      <c r="B15263" s="223" t="s">
        <v>18796</v>
      </c>
    </row>
    <row r="15264" spans="1:2">
      <c r="A15264" s="223" t="s">
        <v>40607</v>
      </c>
      <c r="B15264" s="223" t="s">
        <v>18797</v>
      </c>
    </row>
    <row r="15265" spans="1:2">
      <c r="A15265" s="223" t="s">
        <v>1</v>
      </c>
      <c r="B15265" s="223" t="s">
        <v>18798</v>
      </c>
    </row>
    <row r="15266" spans="1:2">
      <c r="A15266" s="223" t="s">
        <v>40607</v>
      </c>
      <c r="B15266" s="223" t="s">
        <v>18799</v>
      </c>
    </row>
    <row r="15267" spans="1:2">
      <c r="A15267" s="223" t="s">
        <v>0</v>
      </c>
      <c r="B15267" s="223" t="s">
        <v>18800</v>
      </c>
    </row>
    <row r="15268" spans="1:2">
      <c r="A15268" s="223" t="s">
        <v>40607</v>
      </c>
      <c r="B15268" s="223" t="s">
        <v>18801</v>
      </c>
    </row>
    <row r="15269" spans="1:2">
      <c r="A15269" s="223" t="s">
        <v>1</v>
      </c>
      <c r="B15269" s="223" t="s">
        <v>18802</v>
      </c>
    </row>
    <row r="15270" spans="1:2">
      <c r="A15270" s="223" t="s">
        <v>40605</v>
      </c>
      <c r="B15270" s="223" t="s">
        <v>18803</v>
      </c>
    </row>
    <row r="15271" spans="1:2">
      <c r="A15271" s="223" t="s">
        <v>0</v>
      </c>
      <c r="B15271" s="223" t="s">
        <v>18804</v>
      </c>
    </row>
    <row r="15272" spans="1:2">
      <c r="A15272" s="223" t="s">
        <v>1</v>
      </c>
      <c r="B15272" s="223" t="s">
        <v>18805</v>
      </c>
    </row>
    <row r="15273" spans="1:2">
      <c r="A15273" s="223" t="s">
        <v>40606</v>
      </c>
      <c r="B15273" s="223" t="s">
        <v>18806</v>
      </c>
    </row>
    <row r="15274" spans="1:2">
      <c r="A15274" s="223" t="s">
        <v>40605</v>
      </c>
      <c r="B15274" s="223" t="s">
        <v>18807</v>
      </c>
    </row>
    <row r="15275" spans="1:2">
      <c r="A15275" s="223" t="s">
        <v>40605</v>
      </c>
      <c r="B15275" s="223" t="s">
        <v>18808</v>
      </c>
    </row>
    <row r="15276" spans="1:2">
      <c r="A15276" s="223" t="s">
        <v>40607</v>
      </c>
      <c r="B15276" s="223" t="s">
        <v>18809</v>
      </c>
    </row>
    <row r="15277" spans="1:2">
      <c r="A15277" s="223" t="s">
        <v>1</v>
      </c>
      <c r="B15277" s="223" t="s">
        <v>18810</v>
      </c>
    </row>
    <row r="15278" spans="1:2">
      <c r="A15278" s="223" t="s">
        <v>0</v>
      </c>
      <c r="B15278" s="223" t="s">
        <v>18811</v>
      </c>
    </row>
    <row r="15279" spans="1:2">
      <c r="A15279" s="223" t="s">
        <v>1</v>
      </c>
      <c r="B15279" s="223" t="s">
        <v>18812</v>
      </c>
    </row>
    <row r="15280" spans="1:2">
      <c r="A15280" s="223" t="s">
        <v>0</v>
      </c>
      <c r="B15280" s="223" t="s">
        <v>18813</v>
      </c>
    </row>
    <row r="15281" spans="1:2">
      <c r="A15281" s="223" t="s">
        <v>1</v>
      </c>
      <c r="B15281" s="223" t="s">
        <v>18814</v>
      </c>
    </row>
    <row r="15282" spans="1:2">
      <c r="A15282" s="223" t="s">
        <v>1</v>
      </c>
      <c r="B15282" s="223" t="s">
        <v>18815</v>
      </c>
    </row>
    <row r="15283" spans="1:2">
      <c r="A15283" s="223" t="s">
        <v>3179</v>
      </c>
      <c r="B15283" s="223" t="s">
        <v>18816</v>
      </c>
    </row>
    <row r="15284" spans="1:2">
      <c r="A15284" s="223" t="s">
        <v>3179</v>
      </c>
      <c r="B15284" s="223" t="s">
        <v>18817</v>
      </c>
    </row>
    <row r="15285" spans="1:2">
      <c r="A15285" s="223" t="s">
        <v>0</v>
      </c>
      <c r="B15285" s="223" t="s">
        <v>18818</v>
      </c>
    </row>
    <row r="15286" spans="1:2">
      <c r="A15286" s="223" t="s">
        <v>40607</v>
      </c>
      <c r="B15286" s="223" t="s">
        <v>18819</v>
      </c>
    </row>
    <row r="15287" spans="1:2">
      <c r="A15287" s="223" t="s">
        <v>0</v>
      </c>
      <c r="B15287" s="223" t="s">
        <v>18820</v>
      </c>
    </row>
    <row r="15288" spans="1:2">
      <c r="A15288" s="223" t="s">
        <v>0</v>
      </c>
      <c r="B15288" s="223" t="s">
        <v>18821</v>
      </c>
    </row>
    <row r="15289" spans="1:2">
      <c r="A15289" s="223" t="s">
        <v>1</v>
      </c>
      <c r="B15289" s="223" t="s">
        <v>18822</v>
      </c>
    </row>
    <row r="15290" spans="1:2">
      <c r="A15290" s="223" t="s">
        <v>1</v>
      </c>
      <c r="B15290" s="223" t="s">
        <v>18823</v>
      </c>
    </row>
    <row r="15291" spans="1:2">
      <c r="A15291" s="223" t="s">
        <v>1</v>
      </c>
      <c r="B15291" s="223" t="s">
        <v>18824</v>
      </c>
    </row>
    <row r="15292" spans="1:2">
      <c r="A15292" s="223" t="s">
        <v>0</v>
      </c>
      <c r="B15292" s="223" t="s">
        <v>18825</v>
      </c>
    </row>
    <row r="15293" spans="1:2">
      <c r="A15293" s="223" t="s">
        <v>0</v>
      </c>
      <c r="B15293" s="223" t="s">
        <v>18826</v>
      </c>
    </row>
    <row r="15294" spans="1:2">
      <c r="A15294" s="223" t="s">
        <v>0</v>
      </c>
      <c r="B15294" s="223" t="s">
        <v>18827</v>
      </c>
    </row>
    <row r="15295" spans="1:2">
      <c r="A15295" s="223" t="s">
        <v>1</v>
      </c>
      <c r="B15295" s="223" t="s">
        <v>18828</v>
      </c>
    </row>
    <row r="15296" spans="1:2">
      <c r="A15296" s="223" t="s">
        <v>0</v>
      </c>
      <c r="B15296" s="223" t="s">
        <v>18829</v>
      </c>
    </row>
    <row r="15297" spans="1:2">
      <c r="A15297" s="223" t="s">
        <v>40605</v>
      </c>
      <c r="B15297" s="223" t="s">
        <v>18830</v>
      </c>
    </row>
    <row r="15298" spans="1:2">
      <c r="A15298" s="223" t="s">
        <v>40607</v>
      </c>
      <c r="B15298" s="223" t="s">
        <v>18831</v>
      </c>
    </row>
    <row r="15299" spans="1:2">
      <c r="A15299" s="223" t="s">
        <v>40606</v>
      </c>
      <c r="B15299" s="223" t="s">
        <v>18832</v>
      </c>
    </row>
    <row r="15300" spans="1:2">
      <c r="A15300" s="223" t="s">
        <v>1</v>
      </c>
      <c r="B15300" s="223" t="s">
        <v>18833</v>
      </c>
    </row>
    <row r="15301" spans="1:2">
      <c r="A15301" s="223" t="s">
        <v>40605</v>
      </c>
      <c r="B15301" s="223" t="s">
        <v>18834</v>
      </c>
    </row>
    <row r="15302" spans="1:2">
      <c r="A15302" s="223" t="s">
        <v>1</v>
      </c>
      <c r="B15302" s="223" t="s">
        <v>18835</v>
      </c>
    </row>
    <row r="15303" spans="1:2">
      <c r="A15303" s="223" t="s">
        <v>40608</v>
      </c>
      <c r="B15303" s="223" t="s">
        <v>18836</v>
      </c>
    </row>
    <row r="15304" spans="1:2">
      <c r="A15304" s="223" t="s">
        <v>0</v>
      </c>
      <c r="B15304" s="223" t="s">
        <v>18837</v>
      </c>
    </row>
    <row r="15305" spans="1:2">
      <c r="A15305" s="223" t="s">
        <v>40605</v>
      </c>
      <c r="B15305" s="223" t="s">
        <v>18838</v>
      </c>
    </row>
    <row r="15306" spans="1:2">
      <c r="A15306" s="223" t="s">
        <v>1</v>
      </c>
      <c r="B15306" s="223" t="s">
        <v>18839</v>
      </c>
    </row>
    <row r="15307" spans="1:2">
      <c r="A15307" s="223" t="s">
        <v>40607</v>
      </c>
      <c r="B15307" s="223" t="s">
        <v>18840</v>
      </c>
    </row>
    <row r="15308" spans="1:2">
      <c r="A15308" s="223" t="s">
        <v>40607</v>
      </c>
      <c r="B15308" s="223" t="s">
        <v>18841</v>
      </c>
    </row>
    <row r="15309" spans="1:2">
      <c r="A15309" s="223" t="s">
        <v>1</v>
      </c>
      <c r="B15309" s="223" t="s">
        <v>18842</v>
      </c>
    </row>
    <row r="15310" spans="1:2">
      <c r="A15310" s="223" t="s">
        <v>1</v>
      </c>
      <c r="B15310" s="223" t="s">
        <v>18843</v>
      </c>
    </row>
    <row r="15311" spans="1:2">
      <c r="A15311" s="223" t="s">
        <v>0</v>
      </c>
      <c r="B15311" s="223" t="s">
        <v>18844</v>
      </c>
    </row>
    <row r="15312" spans="1:2">
      <c r="A15312" s="223" t="s">
        <v>40606</v>
      </c>
      <c r="B15312" s="223" t="s">
        <v>18845</v>
      </c>
    </row>
    <row r="15313" spans="1:2">
      <c r="A15313" s="223" t="s">
        <v>40608</v>
      </c>
      <c r="B15313" s="223" t="s">
        <v>18846</v>
      </c>
    </row>
    <row r="15314" spans="1:2">
      <c r="A15314" s="223" t="s">
        <v>40605</v>
      </c>
      <c r="B15314" s="223" t="s">
        <v>18847</v>
      </c>
    </row>
    <row r="15315" spans="1:2">
      <c r="A15315" s="223" t="s">
        <v>1</v>
      </c>
      <c r="B15315" s="223" t="s">
        <v>18848</v>
      </c>
    </row>
    <row r="15316" spans="1:2">
      <c r="A15316" s="223" t="s">
        <v>3179</v>
      </c>
      <c r="B15316" s="223" t="s">
        <v>18849</v>
      </c>
    </row>
    <row r="15317" spans="1:2">
      <c r="A15317" s="223" t="s">
        <v>3179</v>
      </c>
      <c r="B15317" s="223" t="s">
        <v>18850</v>
      </c>
    </row>
    <row r="15318" spans="1:2">
      <c r="A15318" s="223" t="s">
        <v>3179</v>
      </c>
      <c r="B15318" s="223" t="s">
        <v>18851</v>
      </c>
    </row>
    <row r="15319" spans="1:2">
      <c r="A15319" s="223" t="s">
        <v>1</v>
      </c>
      <c r="B15319" s="223" t="s">
        <v>18852</v>
      </c>
    </row>
    <row r="15320" spans="1:2">
      <c r="A15320" s="223" t="s">
        <v>40607</v>
      </c>
      <c r="B15320" s="223" t="s">
        <v>18853</v>
      </c>
    </row>
    <row r="15321" spans="1:2">
      <c r="A15321" s="223" t="s">
        <v>0</v>
      </c>
      <c r="B15321" s="223" t="s">
        <v>18854</v>
      </c>
    </row>
    <row r="15322" spans="1:2">
      <c r="A15322" s="223" t="s">
        <v>0</v>
      </c>
      <c r="B15322" s="223" t="s">
        <v>18855</v>
      </c>
    </row>
    <row r="15323" spans="1:2">
      <c r="A15323" s="223" t="s">
        <v>40606</v>
      </c>
      <c r="B15323" s="223" t="s">
        <v>18856</v>
      </c>
    </row>
    <row r="15324" spans="1:2">
      <c r="A15324" s="223" t="s">
        <v>40607</v>
      </c>
      <c r="B15324" s="223" t="s">
        <v>18857</v>
      </c>
    </row>
    <row r="15325" spans="1:2">
      <c r="A15325" s="223" t="s">
        <v>40606</v>
      </c>
      <c r="B15325" s="223" t="s">
        <v>18858</v>
      </c>
    </row>
    <row r="15326" spans="1:2">
      <c r="A15326" s="223" t="s">
        <v>40608</v>
      </c>
      <c r="B15326" s="223" t="s">
        <v>18859</v>
      </c>
    </row>
    <row r="15327" spans="1:2">
      <c r="A15327" s="223" t="s">
        <v>1</v>
      </c>
      <c r="B15327" s="223" t="s">
        <v>18860</v>
      </c>
    </row>
    <row r="15328" spans="1:2">
      <c r="A15328" s="223" t="s">
        <v>1</v>
      </c>
      <c r="B15328" s="223" t="s">
        <v>18861</v>
      </c>
    </row>
    <row r="15329" spans="1:2">
      <c r="A15329" s="223" t="s">
        <v>1</v>
      </c>
      <c r="B15329" s="223" t="s">
        <v>18862</v>
      </c>
    </row>
    <row r="15330" spans="1:2">
      <c r="A15330" s="223" t="s">
        <v>40607</v>
      </c>
      <c r="B15330" s="223" t="s">
        <v>18863</v>
      </c>
    </row>
    <row r="15331" spans="1:2">
      <c r="A15331" s="223" t="s">
        <v>40607</v>
      </c>
      <c r="B15331" s="223" t="s">
        <v>18864</v>
      </c>
    </row>
    <row r="15332" spans="1:2">
      <c r="A15332" s="223" t="s">
        <v>40608</v>
      </c>
      <c r="B15332" s="223" t="s">
        <v>18865</v>
      </c>
    </row>
    <row r="15333" spans="1:2">
      <c r="A15333" s="223" t="s">
        <v>0</v>
      </c>
      <c r="B15333" s="223" t="s">
        <v>18866</v>
      </c>
    </row>
    <row r="15334" spans="1:2">
      <c r="A15334" s="223" t="s">
        <v>1</v>
      </c>
      <c r="B15334" s="223" t="s">
        <v>18867</v>
      </c>
    </row>
    <row r="15335" spans="1:2">
      <c r="A15335" s="223" t="s">
        <v>40606</v>
      </c>
      <c r="B15335" s="223" t="s">
        <v>18868</v>
      </c>
    </row>
    <row r="15336" spans="1:2">
      <c r="A15336" s="223" t="s">
        <v>3179</v>
      </c>
      <c r="B15336" s="223" t="s">
        <v>18869</v>
      </c>
    </row>
    <row r="15337" spans="1:2">
      <c r="A15337" s="223" t="s">
        <v>0</v>
      </c>
      <c r="B15337" s="223" t="s">
        <v>18870</v>
      </c>
    </row>
    <row r="15338" spans="1:2">
      <c r="A15338" s="223" t="s">
        <v>0</v>
      </c>
      <c r="B15338" s="223" t="s">
        <v>18871</v>
      </c>
    </row>
    <row r="15339" spans="1:2">
      <c r="A15339" s="223" t="s">
        <v>3179</v>
      </c>
      <c r="B15339" s="223" t="s">
        <v>18872</v>
      </c>
    </row>
    <row r="15340" spans="1:2">
      <c r="A15340" s="223" t="s">
        <v>40607</v>
      </c>
      <c r="B15340" s="223" t="s">
        <v>18873</v>
      </c>
    </row>
    <row r="15341" spans="1:2">
      <c r="A15341" s="223" t="s">
        <v>40605</v>
      </c>
      <c r="B15341" s="223" t="s">
        <v>18874</v>
      </c>
    </row>
    <row r="15342" spans="1:2">
      <c r="A15342" s="223" t="s">
        <v>1</v>
      </c>
      <c r="B15342" s="223" t="s">
        <v>18875</v>
      </c>
    </row>
    <row r="15343" spans="1:2">
      <c r="A15343" s="223" t="s">
        <v>40607</v>
      </c>
      <c r="B15343" s="223" t="s">
        <v>18876</v>
      </c>
    </row>
    <row r="15344" spans="1:2">
      <c r="A15344" s="223" t="s">
        <v>40607</v>
      </c>
      <c r="B15344" s="223" t="s">
        <v>18877</v>
      </c>
    </row>
    <row r="15345" spans="1:2">
      <c r="A15345" s="223" t="s">
        <v>1</v>
      </c>
      <c r="B15345" s="223" t="s">
        <v>18878</v>
      </c>
    </row>
    <row r="15346" spans="1:2">
      <c r="A15346" s="223" t="s">
        <v>40608</v>
      </c>
      <c r="B15346" s="223" t="s">
        <v>18879</v>
      </c>
    </row>
    <row r="15347" spans="1:2">
      <c r="A15347" s="223" t="s">
        <v>40605</v>
      </c>
      <c r="B15347" s="223" t="s">
        <v>18880</v>
      </c>
    </row>
    <row r="15348" spans="1:2">
      <c r="A15348" s="223" t="s">
        <v>0</v>
      </c>
      <c r="B15348" s="223" t="s">
        <v>18881</v>
      </c>
    </row>
    <row r="15349" spans="1:2">
      <c r="A15349" s="223" t="s">
        <v>40605</v>
      </c>
      <c r="B15349" s="223" t="s">
        <v>18882</v>
      </c>
    </row>
    <row r="15350" spans="1:2">
      <c r="A15350" s="223" t="s">
        <v>0</v>
      </c>
      <c r="B15350" s="223" t="s">
        <v>18883</v>
      </c>
    </row>
    <row r="15351" spans="1:2">
      <c r="A15351" s="223" t="s">
        <v>0</v>
      </c>
      <c r="B15351" s="223" t="s">
        <v>18884</v>
      </c>
    </row>
    <row r="15352" spans="1:2">
      <c r="A15352" s="223" t="s">
        <v>40608</v>
      </c>
      <c r="B15352" s="223" t="s">
        <v>18885</v>
      </c>
    </row>
    <row r="15353" spans="1:2">
      <c r="A15353" s="223" t="s">
        <v>1</v>
      </c>
      <c r="B15353" s="223" t="s">
        <v>18886</v>
      </c>
    </row>
    <row r="15354" spans="1:2">
      <c r="A15354" s="223" t="s">
        <v>0</v>
      </c>
      <c r="B15354" s="223" t="s">
        <v>18887</v>
      </c>
    </row>
    <row r="15355" spans="1:2">
      <c r="A15355" s="223" t="s">
        <v>40607</v>
      </c>
      <c r="B15355" s="223" t="s">
        <v>18888</v>
      </c>
    </row>
    <row r="15356" spans="1:2">
      <c r="A15356" s="223" t="s">
        <v>40608</v>
      </c>
      <c r="B15356" s="223" t="s">
        <v>18889</v>
      </c>
    </row>
    <row r="15357" spans="1:2">
      <c r="A15357" s="223" t="s">
        <v>0</v>
      </c>
      <c r="B15357" s="223" t="s">
        <v>18890</v>
      </c>
    </row>
    <row r="15358" spans="1:2">
      <c r="A15358" s="223" t="s">
        <v>40607</v>
      </c>
      <c r="B15358" s="223" t="s">
        <v>18891</v>
      </c>
    </row>
    <row r="15359" spans="1:2">
      <c r="A15359" s="223" t="s">
        <v>3179</v>
      </c>
      <c r="B15359" s="223" t="s">
        <v>18892</v>
      </c>
    </row>
    <row r="15360" spans="1:2">
      <c r="A15360" s="223" t="s">
        <v>0</v>
      </c>
      <c r="B15360" s="223" t="s">
        <v>18893</v>
      </c>
    </row>
    <row r="15361" spans="1:2">
      <c r="A15361" s="223" t="s">
        <v>1</v>
      </c>
      <c r="B15361" s="223" t="s">
        <v>18894</v>
      </c>
    </row>
    <row r="15362" spans="1:2">
      <c r="A15362" s="223" t="s">
        <v>40608</v>
      </c>
      <c r="B15362" s="223" t="s">
        <v>18895</v>
      </c>
    </row>
    <row r="15363" spans="1:2">
      <c r="A15363" s="223" t="s">
        <v>0</v>
      </c>
      <c r="B15363" s="223" t="s">
        <v>18896</v>
      </c>
    </row>
    <row r="15364" spans="1:2">
      <c r="A15364" s="223" t="s">
        <v>40606</v>
      </c>
      <c r="B15364" s="223" t="s">
        <v>18897</v>
      </c>
    </row>
    <row r="15365" spans="1:2">
      <c r="A15365" s="223" t="s">
        <v>40608</v>
      </c>
      <c r="B15365" s="223" t="s">
        <v>18898</v>
      </c>
    </row>
    <row r="15366" spans="1:2">
      <c r="A15366" s="223" t="s">
        <v>3179</v>
      </c>
      <c r="B15366" s="223" t="s">
        <v>18899</v>
      </c>
    </row>
    <row r="15367" spans="1:2">
      <c r="A15367" s="223" t="s">
        <v>3179</v>
      </c>
      <c r="B15367" s="223" t="s">
        <v>18900</v>
      </c>
    </row>
    <row r="15368" spans="1:2">
      <c r="A15368" s="223" t="s">
        <v>3179</v>
      </c>
      <c r="B15368" s="223" t="s">
        <v>18901</v>
      </c>
    </row>
    <row r="15369" spans="1:2">
      <c r="A15369" s="223" t="s">
        <v>1</v>
      </c>
      <c r="B15369" s="223" t="s">
        <v>18902</v>
      </c>
    </row>
    <row r="15370" spans="1:2">
      <c r="A15370" s="223" t="s">
        <v>3179</v>
      </c>
      <c r="B15370" s="223" t="s">
        <v>18903</v>
      </c>
    </row>
    <row r="15371" spans="1:2">
      <c r="A15371" s="223" t="s">
        <v>1</v>
      </c>
      <c r="B15371" s="223" t="s">
        <v>18904</v>
      </c>
    </row>
    <row r="15372" spans="1:2">
      <c r="A15372" s="223" t="s">
        <v>0</v>
      </c>
      <c r="B15372" s="223" t="s">
        <v>18905</v>
      </c>
    </row>
    <row r="15373" spans="1:2">
      <c r="A15373" s="223" t="s">
        <v>40605</v>
      </c>
      <c r="B15373" s="223" t="s">
        <v>18906</v>
      </c>
    </row>
    <row r="15374" spans="1:2">
      <c r="A15374" s="223" t="s">
        <v>1</v>
      </c>
      <c r="B15374" s="223" t="s">
        <v>18907</v>
      </c>
    </row>
    <row r="15375" spans="1:2">
      <c r="A15375" s="223" t="s">
        <v>1</v>
      </c>
      <c r="B15375" s="223" t="s">
        <v>18908</v>
      </c>
    </row>
    <row r="15376" spans="1:2">
      <c r="A15376" s="223" t="s">
        <v>1</v>
      </c>
      <c r="B15376" s="223" t="s">
        <v>18909</v>
      </c>
    </row>
    <row r="15377" spans="1:2">
      <c r="A15377" s="223" t="s">
        <v>1</v>
      </c>
      <c r="B15377" s="223" t="s">
        <v>18910</v>
      </c>
    </row>
    <row r="15378" spans="1:2">
      <c r="A15378" s="223" t="s">
        <v>1</v>
      </c>
      <c r="B15378" s="223" t="s">
        <v>18911</v>
      </c>
    </row>
    <row r="15379" spans="1:2">
      <c r="A15379" s="223" t="s">
        <v>0</v>
      </c>
      <c r="B15379" s="223" t="s">
        <v>18912</v>
      </c>
    </row>
    <row r="15380" spans="1:2">
      <c r="A15380" s="223" t="s">
        <v>1</v>
      </c>
      <c r="B15380" s="223" t="s">
        <v>18913</v>
      </c>
    </row>
    <row r="15381" spans="1:2">
      <c r="A15381" s="223" t="s">
        <v>1</v>
      </c>
      <c r="B15381" s="223" t="s">
        <v>18914</v>
      </c>
    </row>
    <row r="15382" spans="1:2">
      <c r="A15382" s="223" t="s">
        <v>40607</v>
      </c>
      <c r="B15382" s="223" t="s">
        <v>18915</v>
      </c>
    </row>
    <row r="15383" spans="1:2">
      <c r="A15383" s="223" t="s">
        <v>1</v>
      </c>
      <c r="B15383" s="223" t="s">
        <v>18916</v>
      </c>
    </row>
    <row r="15384" spans="1:2">
      <c r="A15384" s="223" t="s">
        <v>0</v>
      </c>
      <c r="B15384" s="223" t="s">
        <v>18917</v>
      </c>
    </row>
    <row r="15385" spans="1:2">
      <c r="A15385" s="223" t="s">
        <v>3179</v>
      </c>
      <c r="B15385" s="223" t="s">
        <v>18918</v>
      </c>
    </row>
    <row r="15386" spans="1:2">
      <c r="A15386" s="223" t="s">
        <v>40608</v>
      </c>
      <c r="B15386" s="223" t="s">
        <v>18919</v>
      </c>
    </row>
    <row r="15387" spans="1:2">
      <c r="A15387" s="223" t="s">
        <v>40606</v>
      </c>
      <c r="B15387" s="223" t="s">
        <v>18920</v>
      </c>
    </row>
    <row r="15388" spans="1:2">
      <c r="A15388" s="223" t="s">
        <v>1</v>
      </c>
      <c r="B15388" s="223" t="s">
        <v>18921</v>
      </c>
    </row>
    <row r="15389" spans="1:2">
      <c r="A15389" s="223" t="s">
        <v>40607</v>
      </c>
      <c r="B15389" s="223" t="s">
        <v>18922</v>
      </c>
    </row>
    <row r="15390" spans="1:2">
      <c r="A15390" s="223" t="s">
        <v>40607</v>
      </c>
      <c r="B15390" s="223" t="s">
        <v>18923</v>
      </c>
    </row>
    <row r="15391" spans="1:2">
      <c r="A15391" s="223" t="s">
        <v>40607</v>
      </c>
      <c r="B15391" s="223" t="s">
        <v>18924</v>
      </c>
    </row>
    <row r="15392" spans="1:2">
      <c r="A15392" s="223" t="s">
        <v>40607</v>
      </c>
      <c r="B15392" s="223" t="s">
        <v>18925</v>
      </c>
    </row>
    <row r="15393" spans="1:2">
      <c r="A15393" s="223" t="s">
        <v>1</v>
      </c>
      <c r="B15393" s="223" t="s">
        <v>18926</v>
      </c>
    </row>
    <row r="15394" spans="1:2">
      <c r="A15394" s="223" t="s">
        <v>40607</v>
      </c>
      <c r="B15394" s="223" t="s">
        <v>18927</v>
      </c>
    </row>
    <row r="15395" spans="1:2">
      <c r="A15395" s="223" t="s">
        <v>40607</v>
      </c>
      <c r="B15395" s="223" t="s">
        <v>18928</v>
      </c>
    </row>
    <row r="15396" spans="1:2">
      <c r="A15396" s="223" t="s">
        <v>3179</v>
      </c>
      <c r="B15396" s="223" t="s">
        <v>18929</v>
      </c>
    </row>
    <row r="15397" spans="1:2">
      <c r="A15397" s="223" t="s">
        <v>1</v>
      </c>
      <c r="B15397" s="223" t="s">
        <v>18930</v>
      </c>
    </row>
    <row r="15398" spans="1:2">
      <c r="A15398" s="223" t="s">
        <v>40608</v>
      </c>
      <c r="B15398" s="223" t="s">
        <v>18931</v>
      </c>
    </row>
    <row r="15399" spans="1:2">
      <c r="A15399" s="223" t="s">
        <v>0</v>
      </c>
      <c r="B15399" s="223" t="s">
        <v>18932</v>
      </c>
    </row>
    <row r="15400" spans="1:2">
      <c r="A15400" s="223" t="s">
        <v>40607</v>
      </c>
      <c r="B15400" s="223" t="s">
        <v>18933</v>
      </c>
    </row>
    <row r="15401" spans="1:2">
      <c r="A15401" s="223" t="s">
        <v>40607</v>
      </c>
      <c r="B15401" s="223" t="s">
        <v>18934</v>
      </c>
    </row>
    <row r="15402" spans="1:2">
      <c r="A15402" s="223" t="s">
        <v>40607</v>
      </c>
      <c r="B15402" s="223" t="s">
        <v>18935</v>
      </c>
    </row>
    <row r="15403" spans="1:2">
      <c r="A15403" s="223" t="s">
        <v>1</v>
      </c>
      <c r="B15403" s="223" t="s">
        <v>18936</v>
      </c>
    </row>
    <row r="15404" spans="1:2">
      <c r="A15404" s="223" t="s">
        <v>0</v>
      </c>
      <c r="B15404" s="223" t="s">
        <v>18937</v>
      </c>
    </row>
    <row r="15405" spans="1:2">
      <c r="A15405" s="223" t="s">
        <v>40607</v>
      </c>
      <c r="B15405" s="223" t="s">
        <v>18938</v>
      </c>
    </row>
    <row r="15406" spans="1:2">
      <c r="A15406" s="223" t="s">
        <v>0</v>
      </c>
      <c r="B15406" s="223" t="s">
        <v>18939</v>
      </c>
    </row>
    <row r="15407" spans="1:2">
      <c r="A15407" s="223" t="s">
        <v>3179</v>
      </c>
      <c r="B15407" s="223" t="s">
        <v>18940</v>
      </c>
    </row>
    <row r="15408" spans="1:2">
      <c r="A15408" s="223" t="s">
        <v>1</v>
      </c>
      <c r="B15408" s="223" t="s">
        <v>18941</v>
      </c>
    </row>
    <row r="15409" spans="1:2">
      <c r="A15409" s="223" t="s">
        <v>0</v>
      </c>
      <c r="B15409" s="223" t="s">
        <v>18942</v>
      </c>
    </row>
    <row r="15410" spans="1:2">
      <c r="A15410" s="223" t="s">
        <v>3179</v>
      </c>
      <c r="B15410" s="223" t="s">
        <v>18943</v>
      </c>
    </row>
    <row r="15411" spans="1:2">
      <c r="A15411" s="223" t="s">
        <v>40608</v>
      </c>
      <c r="B15411" s="223" t="s">
        <v>18944</v>
      </c>
    </row>
    <row r="15412" spans="1:2">
      <c r="A15412" s="223" t="s">
        <v>40608</v>
      </c>
      <c r="B15412" s="223" t="s">
        <v>18945</v>
      </c>
    </row>
    <row r="15413" spans="1:2">
      <c r="A15413" s="223" t="s">
        <v>3179</v>
      </c>
      <c r="B15413" s="223" t="s">
        <v>18946</v>
      </c>
    </row>
    <row r="15414" spans="1:2">
      <c r="A15414" s="223" t="s">
        <v>0</v>
      </c>
      <c r="B15414" s="223" t="s">
        <v>18947</v>
      </c>
    </row>
    <row r="15415" spans="1:2">
      <c r="A15415" s="223" t="s">
        <v>0</v>
      </c>
      <c r="B15415" s="223" t="s">
        <v>18948</v>
      </c>
    </row>
    <row r="15416" spans="1:2">
      <c r="A15416" s="223" t="s">
        <v>40605</v>
      </c>
      <c r="B15416" s="223" t="s">
        <v>18949</v>
      </c>
    </row>
    <row r="15417" spans="1:2">
      <c r="A15417" s="223" t="s">
        <v>0</v>
      </c>
      <c r="B15417" s="223" t="s">
        <v>18950</v>
      </c>
    </row>
    <row r="15418" spans="1:2">
      <c r="A15418" s="223" t="s">
        <v>40605</v>
      </c>
      <c r="B15418" s="223" t="s">
        <v>18951</v>
      </c>
    </row>
    <row r="15419" spans="1:2">
      <c r="A15419" s="223" t="s">
        <v>0</v>
      </c>
      <c r="B15419" s="223" t="s">
        <v>18952</v>
      </c>
    </row>
    <row r="15420" spans="1:2">
      <c r="A15420" s="223" t="s">
        <v>0</v>
      </c>
      <c r="B15420" s="223" t="s">
        <v>18953</v>
      </c>
    </row>
    <row r="15421" spans="1:2">
      <c r="A15421" s="223" t="s">
        <v>1</v>
      </c>
      <c r="B15421" s="223" t="s">
        <v>18954</v>
      </c>
    </row>
    <row r="15422" spans="1:2">
      <c r="A15422" s="223" t="s">
        <v>1</v>
      </c>
      <c r="B15422" s="223" t="s">
        <v>18955</v>
      </c>
    </row>
    <row r="15423" spans="1:2">
      <c r="A15423" s="223" t="s">
        <v>40605</v>
      </c>
      <c r="B15423" s="223" t="s">
        <v>18956</v>
      </c>
    </row>
    <row r="15424" spans="1:2">
      <c r="A15424" s="223" t="s">
        <v>0</v>
      </c>
      <c r="B15424" s="223" t="s">
        <v>18957</v>
      </c>
    </row>
    <row r="15425" spans="1:2">
      <c r="A15425" s="223" t="s">
        <v>1</v>
      </c>
      <c r="B15425" s="223" t="s">
        <v>18958</v>
      </c>
    </row>
    <row r="15426" spans="1:2">
      <c r="A15426" s="223" t="s">
        <v>1</v>
      </c>
      <c r="B15426" s="223" t="s">
        <v>18959</v>
      </c>
    </row>
    <row r="15427" spans="1:2">
      <c r="A15427" s="223" t="s">
        <v>3179</v>
      </c>
      <c r="B15427" s="223" t="s">
        <v>18960</v>
      </c>
    </row>
    <row r="15428" spans="1:2">
      <c r="A15428" s="223" t="s">
        <v>0</v>
      </c>
      <c r="B15428" s="223" t="s">
        <v>18961</v>
      </c>
    </row>
    <row r="15429" spans="1:2">
      <c r="A15429" s="223" t="s">
        <v>0</v>
      </c>
      <c r="B15429" s="223" t="s">
        <v>18962</v>
      </c>
    </row>
    <row r="15430" spans="1:2">
      <c r="A15430" s="223" t="s">
        <v>40607</v>
      </c>
      <c r="B15430" s="223" t="s">
        <v>18963</v>
      </c>
    </row>
    <row r="15431" spans="1:2">
      <c r="A15431" s="223" t="s">
        <v>0</v>
      </c>
      <c r="B15431" s="223" t="s">
        <v>18964</v>
      </c>
    </row>
    <row r="15432" spans="1:2">
      <c r="A15432" s="223" t="s">
        <v>0</v>
      </c>
      <c r="B15432" s="223" t="s">
        <v>18965</v>
      </c>
    </row>
    <row r="15433" spans="1:2">
      <c r="A15433" s="223" t="s">
        <v>0</v>
      </c>
      <c r="B15433" s="223" t="s">
        <v>18966</v>
      </c>
    </row>
    <row r="15434" spans="1:2">
      <c r="A15434" s="223" t="s">
        <v>1</v>
      </c>
      <c r="B15434" s="223" t="s">
        <v>18967</v>
      </c>
    </row>
    <row r="15435" spans="1:2">
      <c r="A15435" s="223" t="s">
        <v>40605</v>
      </c>
      <c r="B15435" s="223" t="s">
        <v>18968</v>
      </c>
    </row>
    <row r="15436" spans="1:2">
      <c r="A15436" s="223" t="s">
        <v>3179</v>
      </c>
      <c r="B15436" s="223" t="s">
        <v>18969</v>
      </c>
    </row>
    <row r="15437" spans="1:2">
      <c r="A15437" s="223" t="s">
        <v>40607</v>
      </c>
      <c r="B15437" s="223" t="s">
        <v>18970</v>
      </c>
    </row>
    <row r="15438" spans="1:2">
      <c r="A15438" s="223" t="s">
        <v>3179</v>
      </c>
      <c r="B15438" s="223" t="s">
        <v>18971</v>
      </c>
    </row>
    <row r="15439" spans="1:2">
      <c r="A15439" s="223" t="s">
        <v>0</v>
      </c>
      <c r="B15439" s="223" t="s">
        <v>18972</v>
      </c>
    </row>
    <row r="15440" spans="1:2">
      <c r="A15440" s="223" t="s">
        <v>1</v>
      </c>
      <c r="B15440" s="223" t="s">
        <v>18973</v>
      </c>
    </row>
    <row r="15441" spans="1:2">
      <c r="A15441" s="223" t="s">
        <v>1</v>
      </c>
      <c r="B15441" s="223" t="s">
        <v>18974</v>
      </c>
    </row>
    <row r="15442" spans="1:2">
      <c r="A15442" s="223" t="s">
        <v>40607</v>
      </c>
      <c r="B15442" s="223" t="s">
        <v>18975</v>
      </c>
    </row>
    <row r="15443" spans="1:2">
      <c r="A15443" s="223" t="s">
        <v>1</v>
      </c>
      <c r="B15443" s="223" t="s">
        <v>18976</v>
      </c>
    </row>
    <row r="15444" spans="1:2">
      <c r="A15444" s="223" t="s">
        <v>40605</v>
      </c>
      <c r="B15444" s="223" t="s">
        <v>18977</v>
      </c>
    </row>
    <row r="15445" spans="1:2">
      <c r="A15445" s="223" t="s">
        <v>40607</v>
      </c>
      <c r="B15445" s="223" t="s">
        <v>18978</v>
      </c>
    </row>
    <row r="15446" spans="1:2">
      <c r="A15446" s="223" t="s">
        <v>0</v>
      </c>
      <c r="B15446" s="223" t="s">
        <v>18979</v>
      </c>
    </row>
    <row r="15447" spans="1:2">
      <c r="A15447" s="223" t="s">
        <v>1</v>
      </c>
      <c r="B15447" s="223" t="s">
        <v>18980</v>
      </c>
    </row>
    <row r="15448" spans="1:2">
      <c r="A15448" s="223" t="s">
        <v>3179</v>
      </c>
      <c r="B15448" s="223" t="s">
        <v>18981</v>
      </c>
    </row>
    <row r="15449" spans="1:2">
      <c r="A15449" s="223" t="s">
        <v>40607</v>
      </c>
      <c r="B15449" s="223" t="s">
        <v>18982</v>
      </c>
    </row>
    <row r="15450" spans="1:2">
      <c r="A15450" s="223" t="s">
        <v>1</v>
      </c>
      <c r="B15450" s="223" t="s">
        <v>18983</v>
      </c>
    </row>
    <row r="15451" spans="1:2">
      <c r="A15451" s="223" t="s">
        <v>1</v>
      </c>
      <c r="B15451" s="223" t="s">
        <v>18984</v>
      </c>
    </row>
    <row r="15452" spans="1:2">
      <c r="A15452" s="223" t="s">
        <v>3179</v>
      </c>
      <c r="B15452" s="223" t="s">
        <v>18985</v>
      </c>
    </row>
    <row r="15453" spans="1:2">
      <c r="A15453" s="223" t="s">
        <v>1</v>
      </c>
      <c r="B15453" s="223" t="s">
        <v>18986</v>
      </c>
    </row>
    <row r="15454" spans="1:2">
      <c r="A15454" s="223" t="s">
        <v>40607</v>
      </c>
      <c r="B15454" s="223" t="s">
        <v>18987</v>
      </c>
    </row>
    <row r="15455" spans="1:2">
      <c r="A15455" s="223" t="s">
        <v>0</v>
      </c>
      <c r="B15455" s="223" t="s">
        <v>18988</v>
      </c>
    </row>
    <row r="15456" spans="1:2">
      <c r="A15456" s="223" t="s">
        <v>0</v>
      </c>
      <c r="B15456" s="223" t="s">
        <v>18989</v>
      </c>
    </row>
    <row r="15457" spans="1:2">
      <c r="A15457" s="223" t="s">
        <v>0</v>
      </c>
      <c r="B15457" s="223" t="s">
        <v>18990</v>
      </c>
    </row>
    <row r="15458" spans="1:2">
      <c r="A15458" s="223" t="s">
        <v>1</v>
      </c>
      <c r="B15458" s="223" t="s">
        <v>18991</v>
      </c>
    </row>
    <row r="15459" spans="1:2">
      <c r="A15459" s="223" t="s">
        <v>40607</v>
      </c>
      <c r="B15459" s="223" t="s">
        <v>18992</v>
      </c>
    </row>
    <row r="15460" spans="1:2">
      <c r="A15460" s="223" t="s">
        <v>1</v>
      </c>
      <c r="B15460" s="223" t="s">
        <v>18993</v>
      </c>
    </row>
    <row r="15461" spans="1:2">
      <c r="A15461" s="223" t="s">
        <v>3179</v>
      </c>
      <c r="B15461" s="223" t="s">
        <v>18994</v>
      </c>
    </row>
    <row r="15462" spans="1:2">
      <c r="A15462" s="223" t="s">
        <v>1</v>
      </c>
      <c r="B15462" s="223" t="s">
        <v>18995</v>
      </c>
    </row>
    <row r="15463" spans="1:2">
      <c r="A15463" s="223" t="s">
        <v>40607</v>
      </c>
      <c r="B15463" s="223" t="s">
        <v>18996</v>
      </c>
    </row>
    <row r="15464" spans="1:2">
      <c r="A15464" s="223" t="s">
        <v>40607</v>
      </c>
      <c r="B15464" s="223" t="s">
        <v>18997</v>
      </c>
    </row>
    <row r="15465" spans="1:2">
      <c r="A15465" s="223" t="s">
        <v>1</v>
      </c>
      <c r="B15465" s="223" t="s">
        <v>18998</v>
      </c>
    </row>
    <row r="15466" spans="1:2">
      <c r="A15466" s="223" t="s">
        <v>1</v>
      </c>
      <c r="B15466" s="223" t="s">
        <v>18999</v>
      </c>
    </row>
    <row r="15467" spans="1:2">
      <c r="A15467" s="223" t="s">
        <v>3179</v>
      </c>
      <c r="B15467" s="223" t="s">
        <v>19000</v>
      </c>
    </row>
    <row r="15468" spans="1:2">
      <c r="A15468" s="223" t="s">
        <v>1</v>
      </c>
      <c r="B15468" s="223" t="s">
        <v>19001</v>
      </c>
    </row>
    <row r="15469" spans="1:2">
      <c r="A15469" s="223" t="s">
        <v>40607</v>
      </c>
      <c r="B15469" s="223" t="s">
        <v>19002</v>
      </c>
    </row>
    <row r="15470" spans="1:2">
      <c r="A15470" s="223" t="s">
        <v>40607</v>
      </c>
      <c r="B15470" s="223" t="s">
        <v>19003</v>
      </c>
    </row>
    <row r="15471" spans="1:2">
      <c r="A15471" s="223" t="s">
        <v>40607</v>
      </c>
      <c r="B15471" s="223" t="s">
        <v>19004</v>
      </c>
    </row>
    <row r="15472" spans="1:2">
      <c r="A15472" s="223" t="s">
        <v>0</v>
      </c>
      <c r="B15472" s="223" t="s">
        <v>19005</v>
      </c>
    </row>
    <row r="15473" spans="1:2">
      <c r="A15473" s="223" t="s">
        <v>0</v>
      </c>
      <c r="B15473" s="223" t="s">
        <v>19006</v>
      </c>
    </row>
    <row r="15474" spans="1:2">
      <c r="A15474" s="223" t="s">
        <v>40607</v>
      </c>
      <c r="B15474" s="223" t="s">
        <v>19007</v>
      </c>
    </row>
    <row r="15475" spans="1:2">
      <c r="A15475" s="223" t="s">
        <v>40606</v>
      </c>
      <c r="B15475" s="223" t="s">
        <v>19008</v>
      </c>
    </row>
    <row r="15476" spans="1:2">
      <c r="A15476" s="223" t="s">
        <v>0</v>
      </c>
      <c r="B15476" s="223" t="s">
        <v>19009</v>
      </c>
    </row>
    <row r="15477" spans="1:2">
      <c r="A15477" s="223" t="s">
        <v>40606</v>
      </c>
      <c r="B15477" s="223" t="s">
        <v>19010</v>
      </c>
    </row>
    <row r="15478" spans="1:2">
      <c r="A15478" s="223" t="s">
        <v>40607</v>
      </c>
      <c r="B15478" s="223" t="s">
        <v>19011</v>
      </c>
    </row>
    <row r="15479" spans="1:2">
      <c r="A15479" s="223" t="s">
        <v>0</v>
      </c>
      <c r="B15479" s="223" t="s">
        <v>19012</v>
      </c>
    </row>
    <row r="15480" spans="1:2">
      <c r="A15480" s="223" t="s">
        <v>40608</v>
      </c>
      <c r="B15480" s="223" t="s">
        <v>19013</v>
      </c>
    </row>
    <row r="15481" spans="1:2">
      <c r="A15481" s="223" t="s">
        <v>40605</v>
      </c>
      <c r="B15481" s="223" t="s">
        <v>19014</v>
      </c>
    </row>
    <row r="15482" spans="1:2">
      <c r="A15482" s="223" t="s">
        <v>1</v>
      </c>
      <c r="B15482" s="223" t="s">
        <v>19015</v>
      </c>
    </row>
    <row r="15483" spans="1:2">
      <c r="A15483" s="223" t="s">
        <v>3179</v>
      </c>
      <c r="B15483" s="223" t="s">
        <v>19016</v>
      </c>
    </row>
    <row r="15484" spans="1:2">
      <c r="A15484" s="223" t="s">
        <v>1</v>
      </c>
      <c r="B15484" s="223" t="s">
        <v>19017</v>
      </c>
    </row>
    <row r="15485" spans="1:2">
      <c r="A15485" s="223" t="s">
        <v>40608</v>
      </c>
      <c r="B15485" s="223" t="s">
        <v>19018</v>
      </c>
    </row>
    <row r="15486" spans="1:2">
      <c r="A15486" s="223" t="s">
        <v>0</v>
      </c>
      <c r="B15486" s="223" t="s">
        <v>19019</v>
      </c>
    </row>
    <row r="15487" spans="1:2">
      <c r="A15487" s="223" t="s">
        <v>40605</v>
      </c>
      <c r="B15487" s="223" t="s">
        <v>19020</v>
      </c>
    </row>
    <row r="15488" spans="1:2">
      <c r="A15488" s="223" t="s">
        <v>3179</v>
      </c>
      <c r="B15488" s="223" t="s">
        <v>19021</v>
      </c>
    </row>
    <row r="15489" spans="1:2">
      <c r="A15489" s="223" t="s">
        <v>0</v>
      </c>
      <c r="B15489" s="223" t="s">
        <v>19022</v>
      </c>
    </row>
    <row r="15490" spans="1:2">
      <c r="A15490" s="223" t="s">
        <v>1</v>
      </c>
      <c r="B15490" s="223" t="s">
        <v>19023</v>
      </c>
    </row>
    <row r="15491" spans="1:2">
      <c r="A15491" s="223" t="s">
        <v>40608</v>
      </c>
      <c r="B15491" s="223" t="s">
        <v>19024</v>
      </c>
    </row>
    <row r="15492" spans="1:2">
      <c r="A15492" s="223" t="s">
        <v>40608</v>
      </c>
      <c r="B15492" s="223" t="s">
        <v>19025</v>
      </c>
    </row>
    <row r="15493" spans="1:2">
      <c r="A15493" s="223" t="s">
        <v>40606</v>
      </c>
      <c r="B15493" s="223" t="s">
        <v>19026</v>
      </c>
    </row>
    <row r="15494" spans="1:2">
      <c r="A15494" s="223" t="s">
        <v>1</v>
      </c>
      <c r="B15494" s="223" t="s">
        <v>19027</v>
      </c>
    </row>
    <row r="15495" spans="1:2">
      <c r="A15495" s="223" t="s">
        <v>40606</v>
      </c>
      <c r="B15495" s="223" t="s">
        <v>19028</v>
      </c>
    </row>
    <row r="15496" spans="1:2">
      <c r="A15496" s="223" t="s">
        <v>1</v>
      </c>
      <c r="B15496" s="223" t="s">
        <v>19029</v>
      </c>
    </row>
    <row r="15497" spans="1:2">
      <c r="A15497" s="223" t="s">
        <v>40606</v>
      </c>
      <c r="B15497" s="223" t="s">
        <v>19030</v>
      </c>
    </row>
    <row r="15498" spans="1:2">
      <c r="A15498" s="223" t="s">
        <v>3179</v>
      </c>
      <c r="B15498" s="223" t="s">
        <v>19031</v>
      </c>
    </row>
    <row r="15499" spans="1:2">
      <c r="A15499" s="223" t="s">
        <v>40607</v>
      </c>
      <c r="B15499" s="223" t="s">
        <v>19032</v>
      </c>
    </row>
    <row r="15500" spans="1:2">
      <c r="A15500" s="223" t="s">
        <v>40608</v>
      </c>
      <c r="B15500" s="223" t="s">
        <v>19033</v>
      </c>
    </row>
    <row r="15501" spans="1:2">
      <c r="A15501" s="223" t="s">
        <v>1</v>
      </c>
      <c r="B15501" s="223" t="s">
        <v>19034</v>
      </c>
    </row>
    <row r="15502" spans="1:2">
      <c r="A15502" s="223" t="s">
        <v>40605</v>
      </c>
      <c r="B15502" s="223" t="s">
        <v>19035</v>
      </c>
    </row>
    <row r="15503" spans="1:2">
      <c r="A15503" s="223" t="s">
        <v>0</v>
      </c>
      <c r="B15503" s="223" t="s">
        <v>19036</v>
      </c>
    </row>
    <row r="15504" spans="1:2">
      <c r="A15504" s="223" t="s">
        <v>0</v>
      </c>
      <c r="B15504" s="223" t="s">
        <v>19037</v>
      </c>
    </row>
    <row r="15505" spans="1:2">
      <c r="A15505" s="223" t="s">
        <v>40607</v>
      </c>
      <c r="B15505" s="223" t="s">
        <v>19038</v>
      </c>
    </row>
    <row r="15506" spans="1:2">
      <c r="A15506" s="223" t="s">
        <v>1</v>
      </c>
      <c r="B15506" s="223" t="s">
        <v>19039</v>
      </c>
    </row>
    <row r="15507" spans="1:2">
      <c r="A15507" s="223" t="s">
        <v>1</v>
      </c>
      <c r="B15507" s="223" t="s">
        <v>19040</v>
      </c>
    </row>
    <row r="15508" spans="1:2">
      <c r="A15508" s="223" t="s">
        <v>40607</v>
      </c>
      <c r="B15508" s="223" t="s">
        <v>19041</v>
      </c>
    </row>
    <row r="15509" spans="1:2">
      <c r="A15509" s="223" t="s">
        <v>1</v>
      </c>
      <c r="B15509" s="223" t="s">
        <v>19042</v>
      </c>
    </row>
    <row r="15510" spans="1:2">
      <c r="A15510" s="223" t="s">
        <v>1</v>
      </c>
      <c r="B15510" s="223" t="s">
        <v>19043</v>
      </c>
    </row>
    <row r="15511" spans="1:2">
      <c r="A15511" s="223" t="s">
        <v>1</v>
      </c>
      <c r="B15511" s="223" t="s">
        <v>19044</v>
      </c>
    </row>
    <row r="15512" spans="1:2">
      <c r="A15512" s="223" t="s">
        <v>3179</v>
      </c>
      <c r="B15512" s="223" t="s">
        <v>19045</v>
      </c>
    </row>
    <row r="15513" spans="1:2">
      <c r="A15513" s="223" t="s">
        <v>0</v>
      </c>
      <c r="B15513" s="223" t="s">
        <v>19046</v>
      </c>
    </row>
    <row r="15514" spans="1:2">
      <c r="A15514" s="223" t="s">
        <v>1</v>
      </c>
      <c r="B15514" s="223" t="s">
        <v>19047</v>
      </c>
    </row>
    <row r="15515" spans="1:2">
      <c r="A15515" s="223" t="s">
        <v>1</v>
      </c>
      <c r="B15515" s="223" t="s">
        <v>19048</v>
      </c>
    </row>
    <row r="15516" spans="1:2">
      <c r="A15516" s="223" t="s">
        <v>40605</v>
      </c>
      <c r="B15516" s="223" t="s">
        <v>19049</v>
      </c>
    </row>
    <row r="15517" spans="1:2">
      <c r="A15517" s="223" t="s">
        <v>1</v>
      </c>
      <c r="B15517" s="223" t="s">
        <v>19050</v>
      </c>
    </row>
    <row r="15518" spans="1:2">
      <c r="A15518" s="223" t="s">
        <v>1</v>
      </c>
      <c r="B15518" s="223" t="s">
        <v>19051</v>
      </c>
    </row>
    <row r="15519" spans="1:2">
      <c r="A15519" s="223" t="s">
        <v>1</v>
      </c>
      <c r="B15519" s="223" t="s">
        <v>19052</v>
      </c>
    </row>
    <row r="15520" spans="1:2">
      <c r="A15520" s="223" t="s">
        <v>3179</v>
      </c>
      <c r="B15520" s="223" t="s">
        <v>19053</v>
      </c>
    </row>
    <row r="15521" spans="1:2">
      <c r="A15521" s="223" t="s">
        <v>40608</v>
      </c>
      <c r="B15521" s="223" t="s">
        <v>19054</v>
      </c>
    </row>
    <row r="15522" spans="1:2">
      <c r="A15522" s="223" t="s">
        <v>3179</v>
      </c>
      <c r="B15522" s="223" t="s">
        <v>19055</v>
      </c>
    </row>
    <row r="15523" spans="1:2">
      <c r="A15523" s="223" t="s">
        <v>1</v>
      </c>
      <c r="B15523" s="223" t="s">
        <v>19056</v>
      </c>
    </row>
    <row r="15524" spans="1:2">
      <c r="A15524" s="223" t="s">
        <v>1</v>
      </c>
      <c r="B15524" s="223" t="s">
        <v>19057</v>
      </c>
    </row>
    <row r="15525" spans="1:2">
      <c r="A15525" s="223" t="s">
        <v>1</v>
      </c>
      <c r="B15525" s="223" t="s">
        <v>19058</v>
      </c>
    </row>
    <row r="15526" spans="1:2">
      <c r="A15526" s="223" t="s">
        <v>40605</v>
      </c>
      <c r="B15526" s="223" t="s">
        <v>19059</v>
      </c>
    </row>
    <row r="15527" spans="1:2">
      <c r="A15527" s="223" t="s">
        <v>0</v>
      </c>
      <c r="B15527" s="223" t="s">
        <v>19060</v>
      </c>
    </row>
    <row r="15528" spans="1:2">
      <c r="A15528" s="223" t="s">
        <v>1</v>
      </c>
      <c r="B15528" s="223" t="s">
        <v>19061</v>
      </c>
    </row>
    <row r="15529" spans="1:2">
      <c r="A15529" s="223" t="s">
        <v>40605</v>
      </c>
      <c r="B15529" s="223" t="s">
        <v>19062</v>
      </c>
    </row>
    <row r="15530" spans="1:2">
      <c r="A15530" s="223" t="s">
        <v>40607</v>
      </c>
      <c r="B15530" s="223" t="s">
        <v>19063</v>
      </c>
    </row>
    <row r="15531" spans="1:2">
      <c r="A15531" s="223" t="s">
        <v>40606</v>
      </c>
      <c r="B15531" s="223" t="s">
        <v>19064</v>
      </c>
    </row>
    <row r="15532" spans="1:2">
      <c r="A15532" s="223" t="s">
        <v>0</v>
      </c>
      <c r="B15532" s="223" t="s">
        <v>19065</v>
      </c>
    </row>
    <row r="15533" spans="1:2">
      <c r="A15533" s="223" t="s">
        <v>1</v>
      </c>
      <c r="B15533" s="223" t="s">
        <v>19066</v>
      </c>
    </row>
    <row r="15534" spans="1:2">
      <c r="A15534" s="223" t="s">
        <v>1</v>
      </c>
      <c r="B15534" s="223" t="s">
        <v>19067</v>
      </c>
    </row>
    <row r="15535" spans="1:2">
      <c r="A15535" s="223" t="s">
        <v>0</v>
      </c>
      <c r="B15535" s="223" t="s">
        <v>19068</v>
      </c>
    </row>
    <row r="15536" spans="1:2">
      <c r="A15536" s="223" t="s">
        <v>1</v>
      </c>
      <c r="B15536" s="223" t="s">
        <v>19069</v>
      </c>
    </row>
    <row r="15537" spans="1:2">
      <c r="A15537" s="223" t="s">
        <v>1</v>
      </c>
      <c r="B15537" s="223" t="s">
        <v>19070</v>
      </c>
    </row>
    <row r="15538" spans="1:2">
      <c r="A15538" s="223" t="s">
        <v>3179</v>
      </c>
      <c r="B15538" s="223" t="s">
        <v>19071</v>
      </c>
    </row>
    <row r="15539" spans="1:2">
      <c r="A15539" s="223" t="s">
        <v>1</v>
      </c>
      <c r="B15539" s="223" t="s">
        <v>19072</v>
      </c>
    </row>
    <row r="15540" spans="1:2">
      <c r="A15540" s="223" t="s">
        <v>1</v>
      </c>
      <c r="B15540" s="223" t="s">
        <v>19073</v>
      </c>
    </row>
    <row r="15541" spans="1:2">
      <c r="A15541" s="223" t="s">
        <v>1</v>
      </c>
      <c r="B15541" s="223" t="s">
        <v>19074</v>
      </c>
    </row>
    <row r="15542" spans="1:2">
      <c r="A15542" s="223" t="s">
        <v>40608</v>
      </c>
      <c r="B15542" s="223" t="s">
        <v>19075</v>
      </c>
    </row>
    <row r="15543" spans="1:2">
      <c r="A15543" s="223" t="s">
        <v>40606</v>
      </c>
      <c r="B15543" s="223" t="s">
        <v>19076</v>
      </c>
    </row>
    <row r="15544" spans="1:2">
      <c r="A15544" s="223" t="s">
        <v>40607</v>
      </c>
      <c r="B15544" s="223" t="s">
        <v>19077</v>
      </c>
    </row>
    <row r="15545" spans="1:2">
      <c r="A15545" s="223" t="s">
        <v>1</v>
      </c>
      <c r="B15545" s="223" t="s">
        <v>19078</v>
      </c>
    </row>
    <row r="15546" spans="1:2">
      <c r="A15546" s="223" t="s">
        <v>1</v>
      </c>
      <c r="B15546" s="223" t="s">
        <v>19079</v>
      </c>
    </row>
    <row r="15547" spans="1:2">
      <c r="A15547" s="223" t="s">
        <v>40608</v>
      </c>
      <c r="B15547" s="223" t="s">
        <v>19080</v>
      </c>
    </row>
    <row r="15548" spans="1:2">
      <c r="A15548" s="223" t="s">
        <v>40608</v>
      </c>
      <c r="B15548" s="223" t="s">
        <v>19081</v>
      </c>
    </row>
    <row r="15549" spans="1:2">
      <c r="A15549" s="223" t="s">
        <v>1</v>
      </c>
      <c r="B15549" s="223" t="s">
        <v>19082</v>
      </c>
    </row>
    <row r="15550" spans="1:2">
      <c r="A15550" s="223" t="s">
        <v>40607</v>
      </c>
      <c r="B15550" s="223" t="s">
        <v>19083</v>
      </c>
    </row>
    <row r="15551" spans="1:2">
      <c r="A15551" s="223" t="s">
        <v>3179</v>
      </c>
      <c r="B15551" s="223" t="s">
        <v>19084</v>
      </c>
    </row>
    <row r="15552" spans="1:2">
      <c r="A15552" s="223" t="s">
        <v>1</v>
      </c>
      <c r="B15552" s="223" t="s">
        <v>19085</v>
      </c>
    </row>
    <row r="15553" spans="1:2">
      <c r="A15553" s="223" t="s">
        <v>0</v>
      </c>
      <c r="B15553" s="223" t="s">
        <v>19086</v>
      </c>
    </row>
    <row r="15554" spans="1:2">
      <c r="A15554" s="223" t="s">
        <v>1</v>
      </c>
      <c r="B15554" s="223" t="s">
        <v>19087</v>
      </c>
    </row>
    <row r="15555" spans="1:2">
      <c r="A15555" s="223" t="s">
        <v>1</v>
      </c>
      <c r="B15555" s="223" t="s">
        <v>19088</v>
      </c>
    </row>
    <row r="15556" spans="1:2">
      <c r="A15556" s="223" t="s">
        <v>0</v>
      </c>
      <c r="B15556" s="223" t="s">
        <v>19089</v>
      </c>
    </row>
    <row r="15557" spans="1:2">
      <c r="A15557" s="223" t="s">
        <v>40608</v>
      </c>
      <c r="B15557" s="223" t="s">
        <v>19090</v>
      </c>
    </row>
    <row r="15558" spans="1:2">
      <c r="A15558" s="223" t="s">
        <v>3179</v>
      </c>
      <c r="B15558" s="223" t="s">
        <v>19091</v>
      </c>
    </row>
    <row r="15559" spans="1:2">
      <c r="A15559" s="223" t="s">
        <v>3179</v>
      </c>
      <c r="B15559" s="223" t="s">
        <v>19092</v>
      </c>
    </row>
    <row r="15560" spans="1:2">
      <c r="A15560" s="223" t="s">
        <v>3179</v>
      </c>
      <c r="B15560" s="223" t="s">
        <v>19093</v>
      </c>
    </row>
    <row r="15561" spans="1:2">
      <c r="A15561" s="223" t="s">
        <v>1</v>
      </c>
      <c r="B15561" s="223" t="s">
        <v>19094</v>
      </c>
    </row>
    <row r="15562" spans="1:2">
      <c r="A15562" s="223" t="s">
        <v>1</v>
      </c>
      <c r="B15562" s="223" t="s">
        <v>19095</v>
      </c>
    </row>
    <row r="15563" spans="1:2">
      <c r="A15563" s="223" t="s">
        <v>3179</v>
      </c>
      <c r="B15563" s="223" t="s">
        <v>19096</v>
      </c>
    </row>
    <row r="15564" spans="1:2">
      <c r="A15564" s="223" t="s">
        <v>1</v>
      </c>
      <c r="B15564" s="223" t="s">
        <v>19097</v>
      </c>
    </row>
    <row r="15565" spans="1:2">
      <c r="A15565" s="223" t="s">
        <v>3179</v>
      </c>
      <c r="B15565" s="223" t="s">
        <v>19098</v>
      </c>
    </row>
    <row r="15566" spans="1:2">
      <c r="A15566" s="223" t="s">
        <v>1</v>
      </c>
      <c r="B15566" s="223" t="s">
        <v>19099</v>
      </c>
    </row>
    <row r="15567" spans="1:2">
      <c r="A15567" s="223" t="s">
        <v>0</v>
      </c>
      <c r="B15567" s="223" t="s">
        <v>19100</v>
      </c>
    </row>
    <row r="15568" spans="1:2">
      <c r="A15568" s="223" t="s">
        <v>1</v>
      </c>
      <c r="B15568" s="223" t="s">
        <v>19101</v>
      </c>
    </row>
    <row r="15569" spans="1:2">
      <c r="A15569" s="223" t="s">
        <v>1</v>
      </c>
      <c r="B15569" s="223" t="s">
        <v>19102</v>
      </c>
    </row>
    <row r="15570" spans="1:2">
      <c r="A15570" s="223" t="s">
        <v>40607</v>
      </c>
      <c r="B15570" s="223" t="s">
        <v>19103</v>
      </c>
    </row>
    <row r="15571" spans="1:2">
      <c r="A15571" s="223" t="s">
        <v>0</v>
      </c>
      <c r="B15571" s="223" t="s">
        <v>19104</v>
      </c>
    </row>
    <row r="15572" spans="1:2">
      <c r="A15572" s="223" t="s">
        <v>1</v>
      </c>
      <c r="B15572" s="223" t="s">
        <v>19105</v>
      </c>
    </row>
    <row r="15573" spans="1:2">
      <c r="A15573" s="223" t="s">
        <v>1</v>
      </c>
      <c r="B15573" s="223" t="s">
        <v>19106</v>
      </c>
    </row>
    <row r="15574" spans="1:2">
      <c r="A15574" s="223" t="s">
        <v>3179</v>
      </c>
      <c r="B15574" s="223" t="s">
        <v>19107</v>
      </c>
    </row>
    <row r="15575" spans="1:2">
      <c r="A15575" s="223" t="s">
        <v>0</v>
      </c>
      <c r="B15575" s="223" t="s">
        <v>19108</v>
      </c>
    </row>
    <row r="15576" spans="1:2">
      <c r="A15576" s="223" t="s">
        <v>0</v>
      </c>
      <c r="B15576" s="223" t="s">
        <v>19109</v>
      </c>
    </row>
    <row r="15577" spans="1:2">
      <c r="A15577" s="223" t="s">
        <v>40608</v>
      </c>
      <c r="B15577" s="223" t="s">
        <v>19110</v>
      </c>
    </row>
    <row r="15578" spans="1:2">
      <c r="A15578" s="223" t="s">
        <v>3179</v>
      </c>
      <c r="B15578" s="223" t="s">
        <v>19111</v>
      </c>
    </row>
    <row r="15579" spans="1:2">
      <c r="A15579" s="223" t="s">
        <v>1</v>
      </c>
      <c r="B15579" s="223" t="s">
        <v>19112</v>
      </c>
    </row>
    <row r="15580" spans="1:2">
      <c r="A15580" s="223" t="s">
        <v>1</v>
      </c>
      <c r="B15580" s="223" t="s">
        <v>19113</v>
      </c>
    </row>
    <row r="15581" spans="1:2">
      <c r="A15581" s="223" t="s">
        <v>40605</v>
      </c>
      <c r="B15581" s="223" t="s">
        <v>19114</v>
      </c>
    </row>
    <row r="15582" spans="1:2">
      <c r="A15582" s="223" t="s">
        <v>1</v>
      </c>
      <c r="B15582" s="223" t="s">
        <v>19115</v>
      </c>
    </row>
    <row r="15583" spans="1:2">
      <c r="A15583" s="223" t="s">
        <v>0</v>
      </c>
      <c r="B15583" s="223" t="s">
        <v>19116</v>
      </c>
    </row>
    <row r="15584" spans="1:2">
      <c r="A15584" s="223" t="s">
        <v>40607</v>
      </c>
      <c r="B15584" s="223" t="s">
        <v>19117</v>
      </c>
    </row>
    <row r="15585" spans="1:2">
      <c r="A15585" s="223" t="s">
        <v>1</v>
      </c>
      <c r="B15585" s="223" t="s">
        <v>19118</v>
      </c>
    </row>
    <row r="15586" spans="1:2">
      <c r="A15586" s="223" t="s">
        <v>1</v>
      </c>
      <c r="B15586" s="223" t="s">
        <v>19119</v>
      </c>
    </row>
    <row r="15587" spans="1:2">
      <c r="A15587" s="223" t="s">
        <v>40605</v>
      </c>
      <c r="B15587" s="223" t="s">
        <v>19120</v>
      </c>
    </row>
    <row r="15588" spans="1:2">
      <c r="A15588" s="223" t="s">
        <v>1</v>
      </c>
      <c r="B15588" s="223" t="s">
        <v>19121</v>
      </c>
    </row>
    <row r="15589" spans="1:2">
      <c r="A15589" s="223" t="s">
        <v>3179</v>
      </c>
      <c r="B15589" s="223" t="s">
        <v>19122</v>
      </c>
    </row>
    <row r="15590" spans="1:2">
      <c r="A15590" s="223" t="s">
        <v>1</v>
      </c>
      <c r="B15590" s="223" t="s">
        <v>19123</v>
      </c>
    </row>
    <row r="15591" spans="1:2">
      <c r="A15591" s="223" t="s">
        <v>40607</v>
      </c>
      <c r="B15591" s="223" t="s">
        <v>19124</v>
      </c>
    </row>
    <row r="15592" spans="1:2">
      <c r="A15592" s="223" t="s">
        <v>40607</v>
      </c>
      <c r="B15592" s="223" t="s">
        <v>19125</v>
      </c>
    </row>
    <row r="15593" spans="1:2">
      <c r="A15593" s="223" t="s">
        <v>1</v>
      </c>
      <c r="B15593" s="223" t="s">
        <v>19126</v>
      </c>
    </row>
    <row r="15594" spans="1:2">
      <c r="A15594" s="223" t="s">
        <v>0</v>
      </c>
      <c r="B15594" s="223" t="s">
        <v>19127</v>
      </c>
    </row>
    <row r="15595" spans="1:2">
      <c r="A15595" s="223" t="s">
        <v>0</v>
      </c>
      <c r="B15595" s="223" t="s">
        <v>19128</v>
      </c>
    </row>
    <row r="15596" spans="1:2">
      <c r="A15596" s="223" t="s">
        <v>1</v>
      </c>
      <c r="B15596" s="223" t="s">
        <v>19129</v>
      </c>
    </row>
    <row r="15597" spans="1:2">
      <c r="A15597" s="223" t="s">
        <v>40607</v>
      </c>
      <c r="B15597" s="223" t="s">
        <v>19130</v>
      </c>
    </row>
    <row r="15598" spans="1:2">
      <c r="A15598" s="223" t="s">
        <v>40607</v>
      </c>
      <c r="B15598" s="223" t="s">
        <v>19131</v>
      </c>
    </row>
    <row r="15599" spans="1:2">
      <c r="A15599" s="223" t="s">
        <v>1</v>
      </c>
      <c r="B15599" s="223" t="s">
        <v>19132</v>
      </c>
    </row>
    <row r="15600" spans="1:2">
      <c r="A15600" s="223" t="s">
        <v>0</v>
      </c>
      <c r="B15600" s="223" t="s">
        <v>19133</v>
      </c>
    </row>
    <row r="15601" spans="1:2">
      <c r="A15601" s="223" t="s">
        <v>40608</v>
      </c>
      <c r="B15601" s="223" t="s">
        <v>19134</v>
      </c>
    </row>
    <row r="15602" spans="1:2">
      <c r="A15602" s="223" t="s">
        <v>1</v>
      </c>
      <c r="B15602" s="223" t="s">
        <v>19135</v>
      </c>
    </row>
    <row r="15603" spans="1:2">
      <c r="A15603" s="223" t="s">
        <v>1</v>
      </c>
      <c r="B15603" s="223" t="s">
        <v>19136</v>
      </c>
    </row>
    <row r="15604" spans="1:2">
      <c r="A15604" s="223" t="s">
        <v>3179</v>
      </c>
      <c r="B15604" s="223" t="s">
        <v>19137</v>
      </c>
    </row>
    <row r="15605" spans="1:2">
      <c r="A15605" s="223" t="s">
        <v>1</v>
      </c>
      <c r="B15605" s="223" t="s">
        <v>19138</v>
      </c>
    </row>
    <row r="15606" spans="1:2">
      <c r="A15606" s="223" t="s">
        <v>1</v>
      </c>
      <c r="B15606" s="223" t="s">
        <v>19139</v>
      </c>
    </row>
    <row r="15607" spans="1:2">
      <c r="A15607" s="223" t="s">
        <v>0</v>
      </c>
      <c r="B15607" s="223" t="s">
        <v>19140</v>
      </c>
    </row>
    <row r="15608" spans="1:2">
      <c r="A15608" s="223" t="s">
        <v>1</v>
      </c>
      <c r="B15608" s="223" t="s">
        <v>19141</v>
      </c>
    </row>
    <row r="15609" spans="1:2">
      <c r="A15609" s="223" t="s">
        <v>40607</v>
      </c>
      <c r="B15609" s="223" t="s">
        <v>19142</v>
      </c>
    </row>
    <row r="15610" spans="1:2">
      <c r="A15610" s="223" t="s">
        <v>40606</v>
      </c>
      <c r="B15610" s="223" t="s">
        <v>19143</v>
      </c>
    </row>
    <row r="15611" spans="1:2">
      <c r="A15611" s="223" t="s">
        <v>40607</v>
      </c>
      <c r="B15611" s="223" t="s">
        <v>19144</v>
      </c>
    </row>
    <row r="15612" spans="1:2">
      <c r="A15612" s="223" t="s">
        <v>40605</v>
      </c>
      <c r="B15612" s="223" t="s">
        <v>19145</v>
      </c>
    </row>
    <row r="15613" spans="1:2">
      <c r="A15613" s="223" t="s">
        <v>1</v>
      </c>
      <c r="B15613" s="223" t="s">
        <v>19146</v>
      </c>
    </row>
    <row r="15614" spans="1:2">
      <c r="A15614" s="223" t="s">
        <v>0</v>
      </c>
      <c r="B15614" s="223" t="s">
        <v>19147</v>
      </c>
    </row>
    <row r="15615" spans="1:2">
      <c r="A15615" s="223" t="s">
        <v>1</v>
      </c>
      <c r="B15615" s="223" t="s">
        <v>19148</v>
      </c>
    </row>
    <row r="15616" spans="1:2">
      <c r="A15616" s="223" t="s">
        <v>0</v>
      </c>
      <c r="B15616" s="223" t="s">
        <v>19149</v>
      </c>
    </row>
    <row r="15617" spans="1:2">
      <c r="A15617" s="223" t="s">
        <v>0</v>
      </c>
      <c r="B15617" s="223" t="s">
        <v>19150</v>
      </c>
    </row>
    <row r="15618" spans="1:2">
      <c r="A15618" s="223" t="s">
        <v>0</v>
      </c>
      <c r="B15618" s="223" t="s">
        <v>19151</v>
      </c>
    </row>
    <row r="15619" spans="1:2">
      <c r="A15619" s="223" t="s">
        <v>0</v>
      </c>
      <c r="B15619" s="223" t="s">
        <v>19152</v>
      </c>
    </row>
    <row r="15620" spans="1:2">
      <c r="A15620" s="223" t="s">
        <v>3179</v>
      </c>
      <c r="B15620" s="223" t="s">
        <v>19153</v>
      </c>
    </row>
    <row r="15621" spans="1:2">
      <c r="A15621" s="223" t="s">
        <v>1</v>
      </c>
      <c r="B15621" s="223" t="s">
        <v>19154</v>
      </c>
    </row>
    <row r="15622" spans="1:2">
      <c r="A15622" s="223" t="s">
        <v>40607</v>
      </c>
      <c r="B15622" s="223" t="s">
        <v>19155</v>
      </c>
    </row>
    <row r="15623" spans="1:2">
      <c r="A15623" s="223" t="s">
        <v>3179</v>
      </c>
      <c r="B15623" s="223" t="s">
        <v>19156</v>
      </c>
    </row>
    <row r="15624" spans="1:2">
      <c r="A15624" s="223" t="s">
        <v>3179</v>
      </c>
      <c r="B15624" s="223" t="s">
        <v>19157</v>
      </c>
    </row>
    <row r="15625" spans="1:2">
      <c r="A15625" s="223" t="s">
        <v>0</v>
      </c>
      <c r="B15625" s="223" t="s">
        <v>19158</v>
      </c>
    </row>
    <row r="15626" spans="1:2">
      <c r="A15626" s="223" t="s">
        <v>40607</v>
      </c>
      <c r="B15626" s="223" t="s">
        <v>19159</v>
      </c>
    </row>
    <row r="15627" spans="1:2">
      <c r="A15627" s="223" t="s">
        <v>3179</v>
      </c>
      <c r="B15627" s="223" t="s">
        <v>19160</v>
      </c>
    </row>
    <row r="15628" spans="1:2">
      <c r="A15628" s="223" t="s">
        <v>0</v>
      </c>
      <c r="B15628" s="223" t="s">
        <v>19161</v>
      </c>
    </row>
    <row r="15629" spans="1:2">
      <c r="A15629" s="223" t="s">
        <v>40605</v>
      </c>
      <c r="B15629" s="223" t="s">
        <v>19162</v>
      </c>
    </row>
    <row r="15630" spans="1:2">
      <c r="A15630" s="223" t="s">
        <v>40607</v>
      </c>
      <c r="B15630" s="223" t="s">
        <v>19163</v>
      </c>
    </row>
    <row r="15631" spans="1:2">
      <c r="A15631" s="223" t="s">
        <v>0</v>
      </c>
      <c r="B15631" s="223" t="s">
        <v>19164</v>
      </c>
    </row>
    <row r="15632" spans="1:2">
      <c r="A15632" s="223" t="s">
        <v>1</v>
      </c>
      <c r="B15632" s="223" t="s">
        <v>19165</v>
      </c>
    </row>
    <row r="15633" spans="1:2">
      <c r="A15633" s="223" t="s">
        <v>1</v>
      </c>
      <c r="B15633" s="223" t="s">
        <v>19166</v>
      </c>
    </row>
    <row r="15634" spans="1:2">
      <c r="A15634" s="223" t="s">
        <v>1</v>
      </c>
      <c r="B15634" s="223" t="s">
        <v>19167</v>
      </c>
    </row>
    <row r="15635" spans="1:2">
      <c r="A15635" s="223" t="s">
        <v>40605</v>
      </c>
      <c r="B15635" s="223" t="s">
        <v>19168</v>
      </c>
    </row>
    <row r="15636" spans="1:2">
      <c r="A15636" s="223" t="s">
        <v>40607</v>
      </c>
      <c r="B15636" s="223" t="s">
        <v>19169</v>
      </c>
    </row>
    <row r="15637" spans="1:2">
      <c r="A15637" s="223" t="s">
        <v>0</v>
      </c>
      <c r="B15637" s="223" t="s">
        <v>19170</v>
      </c>
    </row>
    <row r="15638" spans="1:2">
      <c r="A15638" s="223" t="s">
        <v>1</v>
      </c>
      <c r="B15638" s="223" t="s">
        <v>19171</v>
      </c>
    </row>
    <row r="15639" spans="1:2">
      <c r="A15639" s="223" t="s">
        <v>40605</v>
      </c>
      <c r="B15639" s="223" t="s">
        <v>19172</v>
      </c>
    </row>
    <row r="15640" spans="1:2">
      <c r="A15640" s="223" t="s">
        <v>0</v>
      </c>
      <c r="B15640" s="223" t="s">
        <v>19173</v>
      </c>
    </row>
    <row r="15641" spans="1:2">
      <c r="A15641" s="223" t="s">
        <v>40607</v>
      </c>
      <c r="B15641" s="223" t="s">
        <v>19174</v>
      </c>
    </row>
    <row r="15642" spans="1:2">
      <c r="A15642" s="223" t="s">
        <v>40608</v>
      </c>
      <c r="B15642" s="223" t="s">
        <v>19175</v>
      </c>
    </row>
    <row r="15643" spans="1:2">
      <c r="A15643" s="223" t="s">
        <v>40607</v>
      </c>
      <c r="B15643" s="223" t="s">
        <v>19176</v>
      </c>
    </row>
    <row r="15644" spans="1:2">
      <c r="A15644" s="223" t="s">
        <v>40605</v>
      </c>
      <c r="B15644" s="223" t="s">
        <v>19177</v>
      </c>
    </row>
    <row r="15645" spans="1:2">
      <c r="A15645" s="223" t="s">
        <v>40607</v>
      </c>
      <c r="B15645" s="223" t="s">
        <v>19178</v>
      </c>
    </row>
    <row r="15646" spans="1:2">
      <c r="A15646" s="223" t="s">
        <v>1</v>
      </c>
      <c r="B15646" s="223" t="s">
        <v>19179</v>
      </c>
    </row>
    <row r="15647" spans="1:2">
      <c r="A15647" s="223" t="s">
        <v>1</v>
      </c>
      <c r="B15647" s="223" t="s">
        <v>19180</v>
      </c>
    </row>
    <row r="15648" spans="1:2">
      <c r="A15648" s="223" t="s">
        <v>40605</v>
      </c>
      <c r="B15648" s="223" t="s">
        <v>19181</v>
      </c>
    </row>
    <row r="15649" spans="1:2">
      <c r="A15649" s="223" t="s">
        <v>1</v>
      </c>
      <c r="B15649" s="223" t="s">
        <v>19182</v>
      </c>
    </row>
    <row r="15650" spans="1:2">
      <c r="A15650" s="223" t="s">
        <v>3179</v>
      </c>
      <c r="B15650" s="223" t="s">
        <v>19183</v>
      </c>
    </row>
    <row r="15651" spans="1:2">
      <c r="A15651" s="223" t="s">
        <v>1</v>
      </c>
      <c r="B15651" s="223" t="s">
        <v>19184</v>
      </c>
    </row>
    <row r="15652" spans="1:2">
      <c r="A15652" s="223" t="s">
        <v>40607</v>
      </c>
      <c r="B15652" s="223" t="s">
        <v>19185</v>
      </c>
    </row>
    <row r="15653" spans="1:2">
      <c r="A15653" s="223" t="s">
        <v>40607</v>
      </c>
      <c r="B15653" s="223" t="s">
        <v>19186</v>
      </c>
    </row>
    <row r="15654" spans="1:2">
      <c r="A15654" s="223" t="s">
        <v>40607</v>
      </c>
      <c r="B15654" s="223" t="s">
        <v>19187</v>
      </c>
    </row>
    <row r="15655" spans="1:2">
      <c r="A15655" s="223" t="s">
        <v>40605</v>
      </c>
      <c r="B15655" s="223" t="s">
        <v>19188</v>
      </c>
    </row>
    <row r="15656" spans="1:2">
      <c r="A15656" s="223" t="s">
        <v>1</v>
      </c>
      <c r="B15656" s="223" t="s">
        <v>19189</v>
      </c>
    </row>
    <row r="15657" spans="1:2">
      <c r="A15657" s="223" t="s">
        <v>40607</v>
      </c>
      <c r="B15657" s="223" t="s">
        <v>19190</v>
      </c>
    </row>
    <row r="15658" spans="1:2">
      <c r="A15658" s="223" t="s">
        <v>40607</v>
      </c>
      <c r="B15658" s="223" t="s">
        <v>19191</v>
      </c>
    </row>
    <row r="15659" spans="1:2">
      <c r="A15659" s="223" t="s">
        <v>3179</v>
      </c>
      <c r="B15659" s="223" t="s">
        <v>19192</v>
      </c>
    </row>
    <row r="15660" spans="1:2">
      <c r="A15660" s="223" t="s">
        <v>0</v>
      </c>
      <c r="B15660" s="223" t="s">
        <v>19193</v>
      </c>
    </row>
    <row r="15661" spans="1:2">
      <c r="A15661" s="223" t="s">
        <v>1</v>
      </c>
      <c r="B15661" s="223" t="s">
        <v>19194</v>
      </c>
    </row>
    <row r="15662" spans="1:2">
      <c r="A15662" s="223" t="s">
        <v>0</v>
      </c>
      <c r="B15662" s="223" t="s">
        <v>19195</v>
      </c>
    </row>
    <row r="15663" spans="1:2">
      <c r="A15663" s="223" t="s">
        <v>40607</v>
      </c>
      <c r="B15663" s="223" t="s">
        <v>19196</v>
      </c>
    </row>
    <row r="15664" spans="1:2">
      <c r="A15664" s="223" t="s">
        <v>0</v>
      </c>
      <c r="B15664" s="223" t="s">
        <v>19197</v>
      </c>
    </row>
    <row r="15665" spans="1:2">
      <c r="A15665" s="223" t="s">
        <v>40607</v>
      </c>
      <c r="B15665" s="223" t="s">
        <v>19198</v>
      </c>
    </row>
    <row r="15666" spans="1:2">
      <c r="A15666" s="223" t="s">
        <v>3179</v>
      </c>
      <c r="B15666" s="223" t="s">
        <v>19199</v>
      </c>
    </row>
    <row r="15667" spans="1:2">
      <c r="A15667" s="223" t="s">
        <v>40607</v>
      </c>
      <c r="B15667" s="223" t="s">
        <v>19200</v>
      </c>
    </row>
    <row r="15668" spans="1:2">
      <c r="A15668" s="223" t="s">
        <v>40606</v>
      </c>
      <c r="B15668" s="223" t="s">
        <v>19201</v>
      </c>
    </row>
    <row r="15669" spans="1:2">
      <c r="A15669" s="223" t="s">
        <v>40607</v>
      </c>
      <c r="B15669" s="223" t="s">
        <v>19202</v>
      </c>
    </row>
    <row r="15670" spans="1:2">
      <c r="A15670" s="223" t="s">
        <v>1</v>
      </c>
      <c r="B15670" s="223" t="s">
        <v>19203</v>
      </c>
    </row>
    <row r="15671" spans="1:2">
      <c r="A15671" s="223" t="s">
        <v>40607</v>
      </c>
      <c r="B15671" s="223" t="s">
        <v>19204</v>
      </c>
    </row>
    <row r="15672" spans="1:2">
      <c r="A15672" s="223" t="s">
        <v>40607</v>
      </c>
      <c r="B15672" s="223" t="s">
        <v>19205</v>
      </c>
    </row>
    <row r="15673" spans="1:2">
      <c r="A15673" s="223" t="s">
        <v>3179</v>
      </c>
      <c r="B15673" s="223" t="s">
        <v>19206</v>
      </c>
    </row>
    <row r="15674" spans="1:2">
      <c r="A15674" s="223" t="s">
        <v>1</v>
      </c>
      <c r="B15674" s="223" t="s">
        <v>19207</v>
      </c>
    </row>
    <row r="15675" spans="1:2">
      <c r="A15675" s="223" t="s">
        <v>3179</v>
      </c>
      <c r="B15675" s="223" t="s">
        <v>19208</v>
      </c>
    </row>
    <row r="15676" spans="1:2">
      <c r="A15676" s="223" t="s">
        <v>40605</v>
      </c>
      <c r="B15676" s="223" t="s">
        <v>19209</v>
      </c>
    </row>
    <row r="15677" spans="1:2">
      <c r="A15677" s="223" t="s">
        <v>40607</v>
      </c>
      <c r="B15677" s="223" t="s">
        <v>19210</v>
      </c>
    </row>
    <row r="15678" spans="1:2">
      <c r="A15678" s="223" t="s">
        <v>40605</v>
      </c>
      <c r="B15678" s="223" t="s">
        <v>19211</v>
      </c>
    </row>
    <row r="15679" spans="1:2">
      <c r="A15679" s="223" t="s">
        <v>0</v>
      </c>
      <c r="B15679" s="223" t="s">
        <v>19212</v>
      </c>
    </row>
    <row r="15680" spans="1:2">
      <c r="A15680" s="223" t="s">
        <v>0</v>
      </c>
      <c r="B15680" s="223" t="s">
        <v>19213</v>
      </c>
    </row>
    <row r="15681" spans="1:2">
      <c r="A15681" s="223" t="s">
        <v>1</v>
      </c>
      <c r="B15681" s="223" t="s">
        <v>19214</v>
      </c>
    </row>
    <row r="15682" spans="1:2">
      <c r="A15682" s="223" t="s">
        <v>40607</v>
      </c>
      <c r="B15682" s="223" t="s">
        <v>19215</v>
      </c>
    </row>
    <row r="15683" spans="1:2">
      <c r="A15683" s="223" t="s">
        <v>0</v>
      </c>
      <c r="B15683" s="223" t="s">
        <v>19216</v>
      </c>
    </row>
    <row r="15684" spans="1:2">
      <c r="A15684" s="223" t="s">
        <v>1</v>
      </c>
      <c r="B15684" s="223" t="s">
        <v>19217</v>
      </c>
    </row>
    <row r="15685" spans="1:2">
      <c r="A15685" s="223" t="s">
        <v>40607</v>
      </c>
      <c r="B15685" s="223" t="s">
        <v>19218</v>
      </c>
    </row>
    <row r="15686" spans="1:2">
      <c r="A15686" s="223" t="s">
        <v>1</v>
      </c>
      <c r="B15686" s="223" t="s">
        <v>19219</v>
      </c>
    </row>
    <row r="15687" spans="1:2">
      <c r="A15687" s="223" t="s">
        <v>3179</v>
      </c>
      <c r="B15687" s="223" t="s">
        <v>19220</v>
      </c>
    </row>
    <row r="15688" spans="1:2">
      <c r="A15688" s="223" t="s">
        <v>3179</v>
      </c>
      <c r="B15688" s="223" t="s">
        <v>19221</v>
      </c>
    </row>
    <row r="15689" spans="1:2">
      <c r="A15689" s="223" t="s">
        <v>0</v>
      </c>
      <c r="B15689" s="223" t="s">
        <v>19222</v>
      </c>
    </row>
    <row r="15690" spans="1:2">
      <c r="A15690" s="223" t="s">
        <v>1</v>
      </c>
      <c r="B15690" s="223" t="s">
        <v>19223</v>
      </c>
    </row>
    <row r="15691" spans="1:2">
      <c r="A15691" s="223" t="s">
        <v>1</v>
      </c>
      <c r="B15691" s="223" t="s">
        <v>19224</v>
      </c>
    </row>
    <row r="15692" spans="1:2">
      <c r="A15692" s="223" t="s">
        <v>40607</v>
      </c>
      <c r="B15692" s="223" t="s">
        <v>19225</v>
      </c>
    </row>
    <row r="15693" spans="1:2">
      <c r="A15693" s="223" t="s">
        <v>40607</v>
      </c>
      <c r="B15693" s="223" t="s">
        <v>19226</v>
      </c>
    </row>
    <row r="15694" spans="1:2">
      <c r="A15694" s="223" t="s">
        <v>1</v>
      </c>
      <c r="B15694" s="223" t="s">
        <v>19227</v>
      </c>
    </row>
    <row r="15695" spans="1:2">
      <c r="A15695" s="223" t="s">
        <v>40607</v>
      </c>
      <c r="B15695" s="223" t="s">
        <v>19228</v>
      </c>
    </row>
    <row r="15696" spans="1:2">
      <c r="A15696" s="223" t="s">
        <v>40607</v>
      </c>
      <c r="B15696" s="223" t="s">
        <v>19229</v>
      </c>
    </row>
    <row r="15697" spans="1:2">
      <c r="A15697" s="223" t="s">
        <v>40606</v>
      </c>
      <c r="B15697" s="223" t="s">
        <v>19230</v>
      </c>
    </row>
    <row r="15698" spans="1:2">
      <c r="A15698" s="223" t="s">
        <v>1</v>
      </c>
      <c r="B15698" s="223" t="s">
        <v>19231</v>
      </c>
    </row>
    <row r="15699" spans="1:2">
      <c r="A15699" s="223" t="s">
        <v>1</v>
      </c>
      <c r="B15699" s="223" t="s">
        <v>19232</v>
      </c>
    </row>
    <row r="15700" spans="1:2">
      <c r="A15700" s="223" t="s">
        <v>0</v>
      </c>
      <c r="B15700" s="223" t="s">
        <v>19233</v>
      </c>
    </row>
    <row r="15701" spans="1:2">
      <c r="A15701" s="223" t="s">
        <v>40607</v>
      </c>
      <c r="B15701" s="223" t="s">
        <v>19234</v>
      </c>
    </row>
    <row r="15702" spans="1:2">
      <c r="A15702" s="223" t="s">
        <v>3179</v>
      </c>
      <c r="B15702" s="223" t="s">
        <v>19235</v>
      </c>
    </row>
    <row r="15703" spans="1:2">
      <c r="A15703" s="223" t="s">
        <v>40608</v>
      </c>
      <c r="B15703" s="223" t="s">
        <v>19236</v>
      </c>
    </row>
    <row r="15704" spans="1:2">
      <c r="A15704" s="223" t="s">
        <v>40608</v>
      </c>
      <c r="B15704" s="223" t="s">
        <v>19237</v>
      </c>
    </row>
    <row r="15705" spans="1:2">
      <c r="A15705" s="223" t="s">
        <v>40606</v>
      </c>
      <c r="B15705" s="223" t="s">
        <v>19238</v>
      </c>
    </row>
    <row r="15706" spans="1:2">
      <c r="A15706" s="223" t="s">
        <v>1</v>
      </c>
      <c r="B15706" s="223" t="s">
        <v>19239</v>
      </c>
    </row>
    <row r="15707" spans="1:2">
      <c r="A15707" s="223" t="s">
        <v>3179</v>
      </c>
      <c r="B15707" s="223" t="s">
        <v>19240</v>
      </c>
    </row>
    <row r="15708" spans="1:2">
      <c r="A15708" s="223" t="s">
        <v>3179</v>
      </c>
      <c r="B15708" s="223" t="s">
        <v>19241</v>
      </c>
    </row>
    <row r="15709" spans="1:2">
      <c r="A15709" s="223" t="s">
        <v>40607</v>
      </c>
      <c r="B15709" s="223" t="s">
        <v>19242</v>
      </c>
    </row>
    <row r="15710" spans="1:2">
      <c r="A15710" s="223" t="s">
        <v>1</v>
      </c>
      <c r="B15710" s="223" t="s">
        <v>19243</v>
      </c>
    </row>
    <row r="15711" spans="1:2">
      <c r="A15711" s="223" t="s">
        <v>1</v>
      </c>
      <c r="B15711" s="223" t="s">
        <v>19244</v>
      </c>
    </row>
    <row r="15712" spans="1:2">
      <c r="A15712" s="223" t="s">
        <v>40607</v>
      </c>
      <c r="B15712" s="223" t="s">
        <v>19245</v>
      </c>
    </row>
    <row r="15713" spans="1:2">
      <c r="A15713" s="223" t="s">
        <v>40605</v>
      </c>
      <c r="B15713" s="223" t="s">
        <v>19246</v>
      </c>
    </row>
    <row r="15714" spans="1:2">
      <c r="A15714" s="223" t="s">
        <v>0</v>
      </c>
      <c r="B15714" s="223" t="s">
        <v>19247</v>
      </c>
    </row>
    <row r="15715" spans="1:2">
      <c r="A15715" s="223" t="s">
        <v>0</v>
      </c>
      <c r="B15715" s="223" t="s">
        <v>19248</v>
      </c>
    </row>
    <row r="15716" spans="1:2">
      <c r="A15716" s="223" t="s">
        <v>1</v>
      </c>
      <c r="B15716" s="223" t="s">
        <v>19249</v>
      </c>
    </row>
    <row r="15717" spans="1:2">
      <c r="A15717" s="223" t="s">
        <v>3179</v>
      </c>
      <c r="B15717" s="223" t="s">
        <v>19250</v>
      </c>
    </row>
    <row r="15718" spans="1:2">
      <c r="A15718" s="223" t="s">
        <v>40606</v>
      </c>
      <c r="B15718" s="223" t="s">
        <v>19251</v>
      </c>
    </row>
    <row r="15719" spans="1:2">
      <c r="A15719" s="223" t="s">
        <v>40606</v>
      </c>
      <c r="B15719" s="223" t="s">
        <v>19252</v>
      </c>
    </row>
    <row r="15720" spans="1:2">
      <c r="A15720" s="223" t="s">
        <v>40607</v>
      </c>
      <c r="B15720" s="223" t="s">
        <v>19253</v>
      </c>
    </row>
    <row r="15721" spans="1:2">
      <c r="A15721" s="223" t="s">
        <v>3179</v>
      </c>
      <c r="B15721" s="223" t="s">
        <v>19254</v>
      </c>
    </row>
    <row r="15722" spans="1:2">
      <c r="A15722" s="223" t="s">
        <v>1</v>
      </c>
      <c r="B15722" s="223" t="s">
        <v>19255</v>
      </c>
    </row>
    <row r="15723" spans="1:2">
      <c r="A15723" s="223" t="s">
        <v>40608</v>
      </c>
      <c r="B15723" s="223" t="s">
        <v>19256</v>
      </c>
    </row>
    <row r="15724" spans="1:2">
      <c r="A15724" s="223" t="s">
        <v>40606</v>
      </c>
      <c r="B15724" s="223" t="s">
        <v>19257</v>
      </c>
    </row>
    <row r="15725" spans="1:2">
      <c r="A15725" s="223" t="s">
        <v>3179</v>
      </c>
      <c r="B15725" s="223" t="s">
        <v>19258</v>
      </c>
    </row>
    <row r="15726" spans="1:2">
      <c r="A15726" s="223" t="s">
        <v>3179</v>
      </c>
      <c r="B15726" s="223" t="s">
        <v>19259</v>
      </c>
    </row>
    <row r="15727" spans="1:2">
      <c r="A15727" s="223" t="s">
        <v>0</v>
      </c>
      <c r="B15727" s="223" t="s">
        <v>19260</v>
      </c>
    </row>
    <row r="15728" spans="1:2">
      <c r="A15728" s="223" t="s">
        <v>3179</v>
      </c>
      <c r="B15728" s="223" t="s">
        <v>19261</v>
      </c>
    </row>
    <row r="15729" spans="1:2">
      <c r="A15729" s="223" t="s">
        <v>40607</v>
      </c>
      <c r="B15729" s="223" t="s">
        <v>19262</v>
      </c>
    </row>
    <row r="15730" spans="1:2">
      <c r="A15730" s="223" t="s">
        <v>1</v>
      </c>
      <c r="B15730" s="223" t="s">
        <v>19263</v>
      </c>
    </row>
    <row r="15731" spans="1:2">
      <c r="A15731" s="223" t="s">
        <v>40607</v>
      </c>
      <c r="B15731" s="223" t="s">
        <v>19264</v>
      </c>
    </row>
    <row r="15732" spans="1:2">
      <c r="A15732" s="223" t="s">
        <v>0</v>
      </c>
      <c r="B15732" s="223" t="s">
        <v>19265</v>
      </c>
    </row>
    <row r="15733" spans="1:2">
      <c r="A15733" s="223" t="s">
        <v>0</v>
      </c>
      <c r="B15733" s="223" t="s">
        <v>19266</v>
      </c>
    </row>
    <row r="15734" spans="1:2">
      <c r="A15734" s="223" t="s">
        <v>0</v>
      </c>
      <c r="B15734" s="223" t="s">
        <v>19267</v>
      </c>
    </row>
    <row r="15735" spans="1:2">
      <c r="A15735" s="223" t="s">
        <v>3179</v>
      </c>
      <c r="B15735" s="223" t="s">
        <v>19268</v>
      </c>
    </row>
    <row r="15736" spans="1:2">
      <c r="A15736" s="223" t="s">
        <v>3179</v>
      </c>
      <c r="B15736" s="223" t="s">
        <v>19269</v>
      </c>
    </row>
    <row r="15737" spans="1:2">
      <c r="A15737" s="223" t="s">
        <v>1</v>
      </c>
      <c r="B15737" s="223" t="s">
        <v>19270</v>
      </c>
    </row>
    <row r="15738" spans="1:2">
      <c r="A15738" s="223" t="s">
        <v>40605</v>
      </c>
      <c r="B15738" s="223" t="s">
        <v>19271</v>
      </c>
    </row>
    <row r="15739" spans="1:2">
      <c r="A15739" s="223" t="s">
        <v>40605</v>
      </c>
      <c r="B15739" s="223" t="s">
        <v>19272</v>
      </c>
    </row>
    <row r="15740" spans="1:2">
      <c r="A15740" s="223" t="s">
        <v>0</v>
      </c>
      <c r="B15740" s="223" t="s">
        <v>19273</v>
      </c>
    </row>
    <row r="15741" spans="1:2">
      <c r="A15741" s="223" t="s">
        <v>0</v>
      </c>
      <c r="B15741" s="223" t="s">
        <v>19274</v>
      </c>
    </row>
    <row r="15742" spans="1:2">
      <c r="A15742" s="223" t="s">
        <v>3179</v>
      </c>
      <c r="B15742" s="223" t="s">
        <v>19275</v>
      </c>
    </row>
    <row r="15743" spans="1:2">
      <c r="A15743" s="223" t="s">
        <v>1</v>
      </c>
      <c r="B15743" s="223" t="s">
        <v>19276</v>
      </c>
    </row>
    <row r="15744" spans="1:2">
      <c r="A15744" s="223" t="s">
        <v>40605</v>
      </c>
      <c r="B15744" s="223" t="s">
        <v>19277</v>
      </c>
    </row>
    <row r="15745" spans="1:2">
      <c r="A15745" s="223" t="s">
        <v>40605</v>
      </c>
      <c r="B15745" s="223" t="s">
        <v>19278</v>
      </c>
    </row>
    <row r="15746" spans="1:2">
      <c r="A15746" s="223" t="s">
        <v>40607</v>
      </c>
      <c r="B15746" s="223" t="s">
        <v>19279</v>
      </c>
    </row>
    <row r="15747" spans="1:2">
      <c r="A15747" s="223" t="s">
        <v>3179</v>
      </c>
      <c r="B15747" s="223" t="s">
        <v>19280</v>
      </c>
    </row>
    <row r="15748" spans="1:2">
      <c r="A15748" s="223" t="s">
        <v>40607</v>
      </c>
      <c r="B15748" s="223" t="s">
        <v>19281</v>
      </c>
    </row>
    <row r="15749" spans="1:2">
      <c r="A15749" s="223" t="s">
        <v>3179</v>
      </c>
      <c r="B15749" s="223" t="s">
        <v>19282</v>
      </c>
    </row>
    <row r="15750" spans="1:2">
      <c r="A15750" s="223" t="s">
        <v>40605</v>
      </c>
      <c r="B15750" s="223" t="s">
        <v>19283</v>
      </c>
    </row>
    <row r="15751" spans="1:2">
      <c r="A15751" s="223" t="s">
        <v>40605</v>
      </c>
      <c r="B15751" s="223" t="s">
        <v>19284</v>
      </c>
    </row>
    <row r="15752" spans="1:2">
      <c r="A15752" s="223" t="s">
        <v>40605</v>
      </c>
      <c r="B15752" s="223" t="s">
        <v>19285</v>
      </c>
    </row>
    <row r="15753" spans="1:2">
      <c r="A15753" s="223" t="s">
        <v>1</v>
      </c>
      <c r="B15753" s="223" t="s">
        <v>19286</v>
      </c>
    </row>
    <row r="15754" spans="1:2">
      <c r="A15754" s="223" t="s">
        <v>40605</v>
      </c>
      <c r="B15754" s="223" t="s">
        <v>19287</v>
      </c>
    </row>
    <row r="15755" spans="1:2">
      <c r="A15755" s="223" t="s">
        <v>3179</v>
      </c>
      <c r="B15755" s="223" t="s">
        <v>19288</v>
      </c>
    </row>
    <row r="15756" spans="1:2">
      <c r="A15756" s="223" t="s">
        <v>1</v>
      </c>
      <c r="B15756" s="223" t="s">
        <v>19289</v>
      </c>
    </row>
    <row r="15757" spans="1:2">
      <c r="A15757" s="223" t="s">
        <v>3179</v>
      </c>
      <c r="B15757" s="223" t="s">
        <v>19290</v>
      </c>
    </row>
    <row r="15758" spans="1:2">
      <c r="A15758" s="223" t="s">
        <v>1</v>
      </c>
      <c r="B15758" s="223" t="s">
        <v>19291</v>
      </c>
    </row>
    <row r="15759" spans="1:2">
      <c r="A15759" s="223" t="s">
        <v>40607</v>
      </c>
      <c r="B15759" s="223" t="s">
        <v>19292</v>
      </c>
    </row>
    <row r="15760" spans="1:2">
      <c r="A15760" s="223" t="s">
        <v>40607</v>
      </c>
      <c r="B15760" s="223" t="s">
        <v>19293</v>
      </c>
    </row>
    <row r="15761" spans="1:2">
      <c r="A15761" s="223" t="s">
        <v>40605</v>
      </c>
      <c r="B15761" s="223" t="s">
        <v>19294</v>
      </c>
    </row>
    <row r="15762" spans="1:2">
      <c r="A15762" s="223" t="s">
        <v>40606</v>
      </c>
      <c r="B15762" s="223" t="s">
        <v>19295</v>
      </c>
    </row>
    <row r="15763" spans="1:2">
      <c r="A15763" s="223" t="s">
        <v>1</v>
      </c>
      <c r="B15763" s="223" t="s">
        <v>19296</v>
      </c>
    </row>
    <row r="15764" spans="1:2">
      <c r="A15764" s="223" t="s">
        <v>1</v>
      </c>
      <c r="B15764" s="223" t="s">
        <v>19297</v>
      </c>
    </row>
    <row r="15765" spans="1:2">
      <c r="A15765" s="223" t="s">
        <v>40607</v>
      </c>
      <c r="B15765" s="223" t="s">
        <v>19298</v>
      </c>
    </row>
    <row r="15766" spans="1:2">
      <c r="A15766" s="223" t="s">
        <v>1</v>
      </c>
      <c r="B15766" s="223" t="s">
        <v>19299</v>
      </c>
    </row>
    <row r="15767" spans="1:2">
      <c r="A15767" s="223" t="s">
        <v>3179</v>
      </c>
      <c r="B15767" s="223" t="s">
        <v>19300</v>
      </c>
    </row>
    <row r="15768" spans="1:2">
      <c r="A15768" s="223" t="s">
        <v>0</v>
      </c>
      <c r="B15768" s="223" t="s">
        <v>19301</v>
      </c>
    </row>
    <row r="15769" spans="1:2">
      <c r="A15769" s="223" t="s">
        <v>1</v>
      </c>
      <c r="B15769" s="223" t="s">
        <v>19302</v>
      </c>
    </row>
    <row r="15770" spans="1:2">
      <c r="A15770" s="223" t="s">
        <v>40606</v>
      </c>
      <c r="B15770" s="223" t="s">
        <v>19303</v>
      </c>
    </row>
    <row r="15771" spans="1:2">
      <c r="A15771" s="223" t="s">
        <v>0</v>
      </c>
      <c r="B15771" s="223" t="s">
        <v>19304</v>
      </c>
    </row>
    <row r="15772" spans="1:2">
      <c r="A15772" s="223" t="s">
        <v>40607</v>
      </c>
      <c r="B15772" s="223" t="s">
        <v>19305</v>
      </c>
    </row>
    <row r="15773" spans="1:2">
      <c r="A15773" s="223" t="s">
        <v>40606</v>
      </c>
      <c r="B15773" s="223" t="s">
        <v>19306</v>
      </c>
    </row>
    <row r="15774" spans="1:2">
      <c r="A15774" s="223" t="s">
        <v>1</v>
      </c>
      <c r="B15774" s="223" t="s">
        <v>19307</v>
      </c>
    </row>
    <row r="15775" spans="1:2">
      <c r="A15775" s="223" t="s">
        <v>40607</v>
      </c>
      <c r="B15775" s="223" t="s">
        <v>19308</v>
      </c>
    </row>
    <row r="15776" spans="1:2">
      <c r="A15776" s="223" t="s">
        <v>1</v>
      </c>
      <c r="B15776" s="223" t="s">
        <v>19309</v>
      </c>
    </row>
    <row r="15777" spans="1:2">
      <c r="A15777" s="223" t="s">
        <v>40607</v>
      </c>
      <c r="B15777" s="223" t="s">
        <v>19310</v>
      </c>
    </row>
    <row r="15778" spans="1:2">
      <c r="A15778" s="223" t="s">
        <v>0</v>
      </c>
      <c r="B15778" s="223" t="s">
        <v>19311</v>
      </c>
    </row>
    <row r="15779" spans="1:2">
      <c r="A15779" s="223" t="s">
        <v>40606</v>
      </c>
      <c r="B15779" s="223" t="s">
        <v>19312</v>
      </c>
    </row>
    <row r="15780" spans="1:2">
      <c r="A15780" s="223" t="s">
        <v>40606</v>
      </c>
      <c r="B15780" s="223" t="s">
        <v>19313</v>
      </c>
    </row>
    <row r="15781" spans="1:2">
      <c r="A15781" s="223" t="s">
        <v>40605</v>
      </c>
      <c r="B15781" s="223" t="s">
        <v>19314</v>
      </c>
    </row>
    <row r="15782" spans="1:2">
      <c r="A15782" s="223" t="s">
        <v>1</v>
      </c>
      <c r="B15782" s="223" t="s">
        <v>19315</v>
      </c>
    </row>
    <row r="15783" spans="1:2">
      <c r="A15783" s="223" t="s">
        <v>0</v>
      </c>
      <c r="B15783" s="223" t="s">
        <v>19316</v>
      </c>
    </row>
    <row r="15784" spans="1:2">
      <c r="A15784" s="223" t="s">
        <v>1</v>
      </c>
      <c r="B15784" s="223" t="s">
        <v>19317</v>
      </c>
    </row>
    <row r="15785" spans="1:2">
      <c r="A15785" s="223" t="s">
        <v>0</v>
      </c>
      <c r="B15785" s="223" t="s">
        <v>19318</v>
      </c>
    </row>
    <row r="15786" spans="1:2">
      <c r="A15786" s="223" t="s">
        <v>0</v>
      </c>
      <c r="B15786" s="223" t="s">
        <v>19319</v>
      </c>
    </row>
    <row r="15787" spans="1:2">
      <c r="A15787" s="223" t="s">
        <v>40607</v>
      </c>
      <c r="B15787" s="223" t="s">
        <v>19320</v>
      </c>
    </row>
    <row r="15788" spans="1:2">
      <c r="A15788" s="223" t="s">
        <v>0</v>
      </c>
      <c r="B15788" s="223" t="s">
        <v>19321</v>
      </c>
    </row>
    <row r="15789" spans="1:2">
      <c r="A15789" s="223" t="s">
        <v>0</v>
      </c>
      <c r="B15789" s="223" t="s">
        <v>19322</v>
      </c>
    </row>
    <row r="15790" spans="1:2">
      <c r="A15790" s="223" t="s">
        <v>40606</v>
      </c>
      <c r="B15790" s="223" t="s">
        <v>19323</v>
      </c>
    </row>
    <row r="15791" spans="1:2">
      <c r="A15791" s="223" t="s">
        <v>40607</v>
      </c>
      <c r="B15791" s="223" t="s">
        <v>19324</v>
      </c>
    </row>
    <row r="15792" spans="1:2">
      <c r="A15792" s="223" t="s">
        <v>1</v>
      </c>
      <c r="B15792" s="223" t="s">
        <v>19325</v>
      </c>
    </row>
    <row r="15793" spans="1:2">
      <c r="A15793" s="223" t="s">
        <v>1</v>
      </c>
      <c r="B15793" s="223" t="s">
        <v>19326</v>
      </c>
    </row>
    <row r="15794" spans="1:2">
      <c r="A15794" s="223" t="s">
        <v>40607</v>
      </c>
      <c r="B15794" s="223" t="s">
        <v>19327</v>
      </c>
    </row>
    <row r="15795" spans="1:2">
      <c r="A15795" s="223" t="s">
        <v>1</v>
      </c>
      <c r="B15795" s="223" t="s">
        <v>19328</v>
      </c>
    </row>
    <row r="15796" spans="1:2">
      <c r="A15796" s="223" t="s">
        <v>1</v>
      </c>
      <c r="B15796" s="223" t="s">
        <v>19329</v>
      </c>
    </row>
    <row r="15797" spans="1:2">
      <c r="A15797" s="223" t="s">
        <v>0</v>
      </c>
      <c r="B15797" s="223" t="s">
        <v>19330</v>
      </c>
    </row>
    <row r="15798" spans="1:2">
      <c r="A15798" s="223" t="s">
        <v>1</v>
      </c>
      <c r="B15798" s="223" t="s">
        <v>19331</v>
      </c>
    </row>
    <row r="15799" spans="1:2">
      <c r="A15799" s="223" t="s">
        <v>1</v>
      </c>
      <c r="B15799" s="223" t="s">
        <v>19332</v>
      </c>
    </row>
    <row r="15800" spans="1:2">
      <c r="A15800" s="223" t="s">
        <v>40605</v>
      </c>
      <c r="B15800" s="223" t="s">
        <v>19333</v>
      </c>
    </row>
    <row r="15801" spans="1:2">
      <c r="A15801" s="223" t="s">
        <v>3179</v>
      </c>
      <c r="B15801" s="223" t="s">
        <v>19334</v>
      </c>
    </row>
    <row r="15802" spans="1:2">
      <c r="A15802" s="223" t="s">
        <v>0</v>
      </c>
      <c r="B15802" s="223" t="s">
        <v>19335</v>
      </c>
    </row>
    <row r="15803" spans="1:2">
      <c r="A15803" s="223" t="s">
        <v>40605</v>
      </c>
      <c r="B15803" s="223" t="s">
        <v>19336</v>
      </c>
    </row>
    <row r="15804" spans="1:2">
      <c r="A15804" s="223" t="s">
        <v>1</v>
      </c>
      <c r="B15804" s="223" t="s">
        <v>19337</v>
      </c>
    </row>
    <row r="15805" spans="1:2">
      <c r="A15805" s="223" t="s">
        <v>1</v>
      </c>
      <c r="B15805" s="223" t="s">
        <v>19338</v>
      </c>
    </row>
    <row r="15806" spans="1:2">
      <c r="A15806" s="223" t="s">
        <v>40605</v>
      </c>
      <c r="B15806" s="223" t="s">
        <v>19339</v>
      </c>
    </row>
    <row r="15807" spans="1:2">
      <c r="A15807" s="223" t="s">
        <v>40607</v>
      </c>
      <c r="B15807" s="223" t="s">
        <v>19340</v>
      </c>
    </row>
    <row r="15808" spans="1:2">
      <c r="A15808" s="223" t="s">
        <v>0</v>
      </c>
      <c r="B15808" s="223" t="s">
        <v>19341</v>
      </c>
    </row>
    <row r="15809" spans="1:2">
      <c r="A15809" s="223" t="s">
        <v>1</v>
      </c>
      <c r="B15809" s="223" t="s">
        <v>19342</v>
      </c>
    </row>
    <row r="15810" spans="1:2">
      <c r="A15810" s="223" t="s">
        <v>1</v>
      </c>
      <c r="B15810" s="223" t="s">
        <v>19343</v>
      </c>
    </row>
    <row r="15811" spans="1:2">
      <c r="A15811" s="223" t="s">
        <v>40606</v>
      </c>
      <c r="B15811" s="223" t="s">
        <v>19344</v>
      </c>
    </row>
    <row r="15812" spans="1:2">
      <c r="A15812" s="223" t="s">
        <v>0</v>
      </c>
      <c r="B15812" s="223" t="s">
        <v>19345</v>
      </c>
    </row>
    <row r="15813" spans="1:2">
      <c r="A15813" s="223" t="s">
        <v>1</v>
      </c>
      <c r="B15813" s="223" t="s">
        <v>19346</v>
      </c>
    </row>
    <row r="15814" spans="1:2">
      <c r="A15814" s="223" t="s">
        <v>1</v>
      </c>
      <c r="B15814" s="223" t="s">
        <v>19347</v>
      </c>
    </row>
    <row r="15815" spans="1:2">
      <c r="A15815" s="223" t="s">
        <v>0</v>
      </c>
      <c r="B15815" s="223" t="s">
        <v>19348</v>
      </c>
    </row>
    <row r="15816" spans="1:2">
      <c r="A15816" s="223" t="s">
        <v>40607</v>
      </c>
      <c r="B15816" s="223" t="s">
        <v>19349</v>
      </c>
    </row>
    <row r="15817" spans="1:2">
      <c r="A15817" s="223" t="s">
        <v>3179</v>
      </c>
      <c r="B15817" s="223" t="s">
        <v>19350</v>
      </c>
    </row>
    <row r="15818" spans="1:2">
      <c r="A15818" s="223" t="s">
        <v>1</v>
      </c>
      <c r="B15818" s="223" t="s">
        <v>19351</v>
      </c>
    </row>
    <row r="15819" spans="1:2">
      <c r="A15819" s="223" t="s">
        <v>0</v>
      </c>
      <c r="B15819" s="223" t="s">
        <v>19352</v>
      </c>
    </row>
    <row r="15820" spans="1:2">
      <c r="A15820" s="223" t="s">
        <v>40605</v>
      </c>
      <c r="B15820" s="223" t="s">
        <v>19353</v>
      </c>
    </row>
    <row r="15821" spans="1:2">
      <c r="A15821" s="223" t="s">
        <v>40608</v>
      </c>
      <c r="B15821" s="223" t="s">
        <v>19354</v>
      </c>
    </row>
    <row r="15822" spans="1:2">
      <c r="A15822" s="223" t="s">
        <v>3179</v>
      </c>
      <c r="B15822" s="223" t="s">
        <v>19355</v>
      </c>
    </row>
    <row r="15823" spans="1:2">
      <c r="A15823" s="223" t="s">
        <v>1</v>
      </c>
      <c r="B15823" s="223" t="s">
        <v>19356</v>
      </c>
    </row>
    <row r="15824" spans="1:2">
      <c r="A15824" s="223" t="s">
        <v>40605</v>
      </c>
      <c r="B15824" s="223" t="s">
        <v>19357</v>
      </c>
    </row>
    <row r="15825" spans="1:2">
      <c r="A15825" s="223" t="s">
        <v>40608</v>
      </c>
      <c r="B15825" s="223" t="s">
        <v>19358</v>
      </c>
    </row>
    <row r="15826" spans="1:2">
      <c r="A15826" s="223" t="s">
        <v>0</v>
      </c>
      <c r="B15826" s="223" t="s">
        <v>19359</v>
      </c>
    </row>
    <row r="15827" spans="1:2">
      <c r="A15827" s="223" t="s">
        <v>0</v>
      </c>
      <c r="B15827" s="223" t="s">
        <v>19360</v>
      </c>
    </row>
    <row r="15828" spans="1:2">
      <c r="A15828" s="223" t="s">
        <v>1</v>
      </c>
      <c r="B15828" s="223" t="s">
        <v>19361</v>
      </c>
    </row>
    <row r="15829" spans="1:2">
      <c r="A15829" s="223" t="s">
        <v>1</v>
      </c>
      <c r="B15829" s="223" t="s">
        <v>19362</v>
      </c>
    </row>
    <row r="15830" spans="1:2">
      <c r="A15830" s="223" t="s">
        <v>0</v>
      </c>
      <c r="B15830" s="223" t="s">
        <v>19363</v>
      </c>
    </row>
    <row r="15831" spans="1:2">
      <c r="A15831" s="223" t="s">
        <v>1</v>
      </c>
      <c r="B15831" s="223" t="s">
        <v>19364</v>
      </c>
    </row>
    <row r="15832" spans="1:2">
      <c r="A15832" s="223" t="s">
        <v>40607</v>
      </c>
      <c r="B15832" s="223" t="s">
        <v>19365</v>
      </c>
    </row>
    <row r="15833" spans="1:2">
      <c r="A15833" s="223" t="s">
        <v>0</v>
      </c>
      <c r="B15833" s="223" t="s">
        <v>19366</v>
      </c>
    </row>
    <row r="15834" spans="1:2">
      <c r="A15834" s="223" t="s">
        <v>0</v>
      </c>
      <c r="B15834" s="223" t="s">
        <v>19367</v>
      </c>
    </row>
    <row r="15835" spans="1:2">
      <c r="A15835" s="223" t="s">
        <v>1</v>
      </c>
      <c r="B15835" s="223" t="s">
        <v>19368</v>
      </c>
    </row>
    <row r="15836" spans="1:2">
      <c r="A15836" s="223" t="s">
        <v>40606</v>
      </c>
      <c r="B15836" s="223" t="s">
        <v>19369</v>
      </c>
    </row>
    <row r="15837" spans="1:2">
      <c r="A15837" s="223" t="s">
        <v>40607</v>
      </c>
      <c r="B15837" s="223" t="s">
        <v>19370</v>
      </c>
    </row>
    <row r="15838" spans="1:2">
      <c r="A15838" s="223" t="s">
        <v>1</v>
      </c>
      <c r="B15838" s="223" t="s">
        <v>19371</v>
      </c>
    </row>
    <row r="15839" spans="1:2">
      <c r="A15839" s="223" t="s">
        <v>0</v>
      </c>
      <c r="B15839" s="223" t="s">
        <v>19372</v>
      </c>
    </row>
    <row r="15840" spans="1:2">
      <c r="A15840" s="223" t="s">
        <v>1</v>
      </c>
      <c r="B15840" s="223" t="s">
        <v>19373</v>
      </c>
    </row>
    <row r="15841" spans="1:2">
      <c r="A15841" s="223" t="s">
        <v>1</v>
      </c>
      <c r="B15841" s="223" t="s">
        <v>19374</v>
      </c>
    </row>
    <row r="15842" spans="1:2">
      <c r="A15842" s="223" t="s">
        <v>0</v>
      </c>
      <c r="B15842" s="223" t="s">
        <v>19375</v>
      </c>
    </row>
    <row r="15843" spans="1:2">
      <c r="A15843" s="223" t="s">
        <v>40606</v>
      </c>
      <c r="B15843" s="223" t="s">
        <v>19376</v>
      </c>
    </row>
    <row r="15844" spans="1:2">
      <c r="A15844" s="223" t="s">
        <v>40608</v>
      </c>
      <c r="B15844" s="223" t="s">
        <v>19377</v>
      </c>
    </row>
    <row r="15845" spans="1:2">
      <c r="A15845" s="223" t="s">
        <v>40607</v>
      </c>
      <c r="B15845" s="223" t="s">
        <v>19378</v>
      </c>
    </row>
    <row r="15846" spans="1:2">
      <c r="A15846" s="223" t="s">
        <v>3179</v>
      </c>
      <c r="B15846" s="223" t="s">
        <v>19379</v>
      </c>
    </row>
    <row r="15847" spans="1:2">
      <c r="A15847" s="223" t="s">
        <v>0</v>
      </c>
      <c r="B15847" s="223" t="s">
        <v>19380</v>
      </c>
    </row>
    <row r="15848" spans="1:2">
      <c r="A15848" s="223" t="s">
        <v>3179</v>
      </c>
      <c r="B15848" s="223" t="s">
        <v>19381</v>
      </c>
    </row>
    <row r="15849" spans="1:2">
      <c r="A15849" s="223" t="s">
        <v>1</v>
      </c>
      <c r="B15849" s="223" t="s">
        <v>19382</v>
      </c>
    </row>
    <row r="15850" spans="1:2">
      <c r="A15850" s="223" t="s">
        <v>40607</v>
      </c>
      <c r="B15850" s="223" t="s">
        <v>19383</v>
      </c>
    </row>
    <row r="15851" spans="1:2">
      <c r="A15851" s="223" t="s">
        <v>40607</v>
      </c>
      <c r="B15851" s="223" t="s">
        <v>19384</v>
      </c>
    </row>
    <row r="15852" spans="1:2">
      <c r="A15852" s="223" t="s">
        <v>40605</v>
      </c>
      <c r="B15852" s="223" t="s">
        <v>19385</v>
      </c>
    </row>
    <row r="15853" spans="1:2">
      <c r="A15853" s="223" t="s">
        <v>40605</v>
      </c>
      <c r="B15853" s="223" t="s">
        <v>19386</v>
      </c>
    </row>
    <row r="15854" spans="1:2">
      <c r="A15854" s="223" t="s">
        <v>1</v>
      </c>
      <c r="B15854" s="223" t="s">
        <v>19387</v>
      </c>
    </row>
    <row r="15855" spans="1:2">
      <c r="A15855" s="223" t="s">
        <v>1</v>
      </c>
      <c r="B15855" s="223" t="s">
        <v>19388</v>
      </c>
    </row>
    <row r="15856" spans="1:2">
      <c r="A15856" s="223" t="s">
        <v>0</v>
      </c>
      <c r="B15856" s="223" t="s">
        <v>19389</v>
      </c>
    </row>
    <row r="15857" spans="1:2">
      <c r="A15857" s="223" t="s">
        <v>0</v>
      </c>
      <c r="B15857" s="223" t="s">
        <v>19390</v>
      </c>
    </row>
    <row r="15858" spans="1:2">
      <c r="A15858" s="223" t="s">
        <v>0</v>
      </c>
      <c r="B15858" s="223" t="s">
        <v>19391</v>
      </c>
    </row>
    <row r="15859" spans="1:2">
      <c r="A15859" s="223" t="s">
        <v>1</v>
      </c>
      <c r="B15859" s="223" t="s">
        <v>19392</v>
      </c>
    </row>
    <row r="15860" spans="1:2">
      <c r="A15860" s="223" t="s">
        <v>3179</v>
      </c>
      <c r="B15860" s="223" t="s">
        <v>19393</v>
      </c>
    </row>
    <row r="15861" spans="1:2">
      <c r="A15861" s="223" t="s">
        <v>0</v>
      </c>
      <c r="B15861" s="223" t="s">
        <v>19394</v>
      </c>
    </row>
    <row r="15862" spans="1:2">
      <c r="A15862" s="223" t="s">
        <v>3179</v>
      </c>
      <c r="B15862" s="223" t="s">
        <v>19395</v>
      </c>
    </row>
    <row r="15863" spans="1:2">
      <c r="A15863" s="223" t="s">
        <v>3179</v>
      </c>
      <c r="B15863" s="223" t="s">
        <v>19396</v>
      </c>
    </row>
    <row r="15864" spans="1:2">
      <c r="A15864" s="223" t="s">
        <v>3179</v>
      </c>
      <c r="B15864" s="223" t="s">
        <v>19397</v>
      </c>
    </row>
    <row r="15865" spans="1:2">
      <c r="A15865" s="223" t="s">
        <v>1</v>
      </c>
      <c r="B15865" s="223" t="s">
        <v>19398</v>
      </c>
    </row>
    <row r="15866" spans="1:2">
      <c r="A15866" s="223" t="s">
        <v>40605</v>
      </c>
      <c r="B15866" s="223" t="s">
        <v>19399</v>
      </c>
    </row>
    <row r="15867" spans="1:2">
      <c r="A15867" s="223" t="s">
        <v>0</v>
      </c>
      <c r="B15867" s="223" t="s">
        <v>19400</v>
      </c>
    </row>
    <row r="15868" spans="1:2">
      <c r="A15868" s="223" t="s">
        <v>3179</v>
      </c>
      <c r="B15868" s="223" t="s">
        <v>19401</v>
      </c>
    </row>
    <row r="15869" spans="1:2">
      <c r="A15869" s="223" t="s">
        <v>0</v>
      </c>
      <c r="B15869" s="223" t="s">
        <v>19402</v>
      </c>
    </row>
    <row r="15870" spans="1:2">
      <c r="A15870" s="223" t="s">
        <v>0</v>
      </c>
      <c r="B15870" s="223" t="s">
        <v>19403</v>
      </c>
    </row>
    <row r="15871" spans="1:2">
      <c r="A15871" s="223" t="s">
        <v>1</v>
      </c>
      <c r="B15871" s="223" t="s">
        <v>19404</v>
      </c>
    </row>
    <row r="15872" spans="1:2">
      <c r="A15872" s="223" t="s">
        <v>1</v>
      </c>
      <c r="B15872" s="223" t="s">
        <v>19405</v>
      </c>
    </row>
    <row r="15873" spans="1:2">
      <c r="A15873" s="223" t="s">
        <v>40607</v>
      </c>
      <c r="B15873" s="223" t="s">
        <v>19406</v>
      </c>
    </row>
    <row r="15874" spans="1:2">
      <c r="A15874" s="223" t="s">
        <v>0</v>
      </c>
      <c r="B15874" s="223" t="s">
        <v>19407</v>
      </c>
    </row>
    <row r="15875" spans="1:2">
      <c r="A15875" s="223" t="s">
        <v>3179</v>
      </c>
      <c r="B15875" s="223" t="s">
        <v>19408</v>
      </c>
    </row>
    <row r="15876" spans="1:2">
      <c r="A15876" s="223" t="s">
        <v>0</v>
      </c>
      <c r="B15876" s="223" t="s">
        <v>19409</v>
      </c>
    </row>
    <row r="15877" spans="1:2">
      <c r="A15877" s="223" t="s">
        <v>3179</v>
      </c>
      <c r="B15877" s="223" t="s">
        <v>19410</v>
      </c>
    </row>
    <row r="15878" spans="1:2">
      <c r="A15878" s="223" t="s">
        <v>40607</v>
      </c>
      <c r="B15878" s="223" t="s">
        <v>19411</v>
      </c>
    </row>
    <row r="15879" spans="1:2">
      <c r="A15879" s="223" t="s">
        <v>1</v>
      </c>
      <c r="B15879" s="223" t="s">
        <v>19412</v>
      </c>
    </row>
    <row r="15880" spans="1:2">
      <c r="A15880" s="223" t="s">
        <v>40607</v>
      </c>
      <c r="B15880" s="223" t="s">
        <v>19413</v>
      </c>
    </row>
    <row r="15881" spans="1:2">
      <c r="A15881" s="223" t="s">
        <v>3179</v>
      </c>
      <c r="B15881" s="223" t="s">
        <v>19414</v>
      </c>
    </row>
    <row r="15882" spans="1:2">
      <c r="A15882" s="223" t="s">
        <v>40607</v>
      </c>
      <c r="B15882" s="223" t="s">
        <v>19415</v>
      </c>
    </row>
    <row r="15883" spans="1:2">
      <c r="A15883" s="223" t="s">
        <v>40608</v>
      </c>
      <c r="B15883" s="223" t="s">
        <v>19416</v>
      </c>
    </row>
    <row r="15884" spans="1:2">
      <c r="A15884" s="223" t="s">
        <v>0</v>
      </c>
      <c r="B15884" s="223" t="s">
        <v>19417</v>
      </c>
    </row>
    <row r="15885" spans="1:2">
      <c r="A15885" s="223" t="s">
        <v>3179</v>
      </c>
      <c r="B15885" s="223" t="s">
        <v>19418</v>
      </c>
    </row>
    <row r="15886" spans="1:2">
      <c r="A15886" s="223" t="s">
        <v>40607</v>
      </c>
      <c r="B15886" s="223" t="s">
        <v>19419</v>
      </c>
    </row>
    <row r="15887" spans="1:2">
      <c r="A15887" s="223" t="s">
        <v>3179</v>
      </c>
      <c r="B15887" s="223" t="s">
        <v>19420</v>
      </c>
    </row>
    <row r="15888" spans="1:2">
      <c r="A15888" s="223" t="s">
        <v>0</v>
      </c>
      <c r="B15888" s="223" t="s">
        <v>19421</v>
      </c>
    </row>
    <row r="15889" spans="1:2">
      <c r="A15889" s="223" t="s">
        <v>1</v>
      </c>
      <c r="B15889" s="223" t="s">
        <v>19422</v>
      </c>
    </row>
    <row r="15890" spans="1:2">
      <c r="A15890" s="223" t="s">
        <v>1</v>
      </c>
      <c r="B15890" s="223" t="s">
        <v>19423</v>
      </c>
    </row>
    <row r="15891" spans="1:2">
      <c r="A15891" s="223" t="s">
        <v>40607</v>
      </c>
      <c r="B15891" s="223" t="s">
        <v>19424</v>
      </c>
    </row>
    <row r="15892" spans="1:2">
      <c r="A15892" s="223" t="s">
        <v>1</v>
      </c>
      <c r="B15892" s="223" t="s">
        <v>19425</v>
      </c>
    </row>
    <row r="15893" spans="1:2">
      <c r="A15893" s="223" t="s">
        <v>1</v>
      </c>
      <c r="B15893" s="223" t="s">
        <v>19426</v>
      </c>
    </row>
    <row r="15894" spans="1:2">
      <c r="A15894" s="223" t="s">
        <v>0</v>
      </c>
      <c r="B15894" s="223" t="s">
        <v>19427</v>
      </c>
    </row>
    <row r="15895" spans="1:2">
      <c r="A15895" s="223" t="s">
        <v>1</v>
      </c>
      <c r="B15895" s="223" t="s">
        <v>19428</v>
      </c>
    </row>
    <row r="15896" spans="1:2">
      <c r="A15896" s="223" t="s">
        <v>40608</v>
      </c>
      <c r="B15896" s="223" t="s">
        <v>19429</v>
      </c>
    </row>
    <row r="15897" spans="1:2">
      <c r="A15897" s="223" t="s">
        <v>40605</v>
      </c>
      <c r="B15897" s="223" t="s">
        <v>19430</v>
      </c>
    </row>
    <row r="15898" spans="1:2">
      <c r="A15898" s="223" t="s">
        <v>3179</v>
      </c>
      <c r="B15898" s="223" t="s">
        <v>19431</v>
      </c>
    </row>
    <row r="15899" spans="1:2">
      <c r="A15899" s="223" t="s">
        <v>40606</v>
      </c>
      <c r="B15899" s="223" t="s">
        <v>19432</v>
      </c>
    </row>
    <row r="15900" spans="1:2">
      <c r="A15900" s="223" t="s">
        <v>1</v>
      </c>
      <c r="B15900" s="223" t="s">
        <v>19433</v>
      </c>
    </row>
    <row r="15901" spans="1:2">
      <c r="A15901" s="223" t="s">
        <v>1</v>
      </c>
      <c r="B15901" s="223" t="s">
        <v>19434</v>
      </c>
    </row>
    <row r="15902" spans="1:2">
      <c r="A15902" s="223" t="s">
        <v>40606</v>
      </c>
      <c r="B15902" s="223" t="s">
        <v>19435</v>
      </c>
    </row>
    <row r="15903" spans="1:2">
      <c r="A15903" s="223" t="s">
        <v>0</v>
      </c>
      <c r="B15903" s="223" t="s">
        <v>19436</v>
      </c>
    </row>
    <row r="15904" spans="1:2">
      <c r="A15904" s="223" t="s">
        <v>0</v>
      </c>
      <c r="B15904" s="223" t="s">
        <v>19437</v>
      </c>
    </row>
    <row r="15905" spans="1:2">
      <c r="A15905" s="223" t="s">
        <v>0</v>
      </c>
      <c r="B15905" s="223" t="s">
        <v>19438</v>
      </c>
    </row>
    <row r="15906" spans="1:2">
      <c r="A15906" s="223" t="s">
        <v>40607</v>
      </c>
      <c r="B15906" s="223" t="s">
        <v>19439</v>
      </c>
    </row>
    <row r="15907" spans="1:2">
      <c r="A15907" s="223" t="s">
        <v>1</v>
      </c>
      <c r="B15907" s="223" t="s">
        <v>19440</v>
      </c>
    </row>
    <row r="15908" spans="1:2">
      <c r="A15908" s="223" t="s">
        <v>0</v>
      </c>
      <c r="B15908" s="223" t="s">
        <v>19441</v>
      </c>
    </row>
    <row r="15909" spans="1:2">
      <c r="A15909" s="223" t="s">
        <v>3179</v>
      </c>
      <c r="B15909" s="223" t="s">
        <v>19442</v>
      </c>
    </row>
    <row r="15910" spans="1:2">
      <c r="A15910" s="223" t="s">
        <v>3179</v>
      </c>
      <c r="B15910" s="223" t="s">
        <v>19443</v>
      </c>
    </row>
    <row r="15911" spans="1:2">
      <c r="A15911" s="223" t="s">
        <v>3179</v>
      </c>
      <c r="B15911" s="223" t="s">
        <v>19444</v>
      </c>
    </row>
    <row r="15912" spans="1:2">
      <c r="A15912" s="223" t="s">
        <v>1</v>
      </c>
      <c r="B15912" s="223" t="s">
        <v>19445</v>
      </c>
    </row>
    <row r="15913" spans="1:2">
      <c r="A15913" s="223" t="s">
        <v>40607</v>
      </c>
      <c r="B15913" s="223" t="s">
        <v>19446</v>
      </c>
    </row>
    <row r="15914" spans="1:2">
      <c r="A15914" s="223" t="s">
        <v>40606</v>
      </c>
      <c r="B15914" s="223" t="s">
        <v>19447</v>
      </c>
    </row>
    <row r="15915" spans="1:2">
      <c r="A15915" s="223" t="s">
        <v>3179</v>
      </c>
      <c r="B15915" s="223" t="s">
        <v>19448</v>
      </c>
    </row>
    <row r="15916" spans="1:2">
      <c r="A15916" s="223" t="s">
        <v>1</v>
      </c>
      <c r="B15916" s="223" t="s">
        <v>19449</v>
      </c>
    </row>
    <row r="15917" spans="1:2">
      <c r="A15917" s="223" t="s">
        <v>40607</v>
      </c>
      <c r="B15917" s="223" t="s">
        <v>19450</v>
      </c>
    </row>
    <row r="15918" spans="1:2">
      <c r="A15918" s="223" t="s">
        <v>40607</v>
      </c>
      <c r="B15918" s="223" t="s">
        <v>19451</v>
      </c>
    </row>
    <row r="15919" spans="1:2">
      <c r="A15919" s="223" t="s">
        <v>1</v>
      </c>
      <c r="B15919" s="223" t="s">
        <v>19452</v>
      </c>
    </row>
    <row r="15920" spans="1:2">
      <c r="A15920" s="223" t="s">
        <v>1</v>
      </c>
      <c r="B15920" s="223" t="s">
        <v>19453</v>
      </c>
    </row>
    <row r="15921" spans="1:2">
      <c r="A15921" s="223" t="s">
        <v>3179</v>
      </c>
      <c r="B15921" s="223" t="s">
        <v>19454</v>
      </c>
    </row>
    <row r="15922" spans="1:2">
      <c r="A15922" s="223" t="s">
        <v>3179</v>
      </c>
      <c r="B15922" s="223" t="s">
        <v>19455</v>
      </c>
    </row>
    <row r="15923" spans="1:2">
      <c r="A15923" s="223" t="s">
        <v>40607</v>
      </c>
      <c r="B15923" s="223" t="s">
        <v>19456</v>
      </c>
    </row>
    <row r="15924" spans="1:2">
      <c r="A15924" s="223" t="s">
        <v>1</v>
      </c>
      <c r="B15924" s="223" t="s">
        <v>19457</v>
      </c>
    </row>
    <row r="15925" spans="1:2">
      <c r="A15925" s="223" t="s">
        <v>40608</v>
      </c>
      <c r="B15925" s="223" t="s">
        <v>19458</v>
      </c>
    </row>
    <row r="15926" spans="1:2">
      <c r="A15926" s="223" t="s">
        <v>1</v>
      </c>
      <c r="B15926" s="223" t="s">
        <v>19459</v>
      </c>
    </row>
    <row r="15927" spans="1:2">
      <c r="A15927" s="223" t="s">
        <v>1</v>
      </c>
      <c r="B15927" s="223" t="s">
        <v>19460</v>
      </c>
    </row>
    <row r="15928" spans="1:2">
      <c r="A15928" s="223" t="s">
        <v>40608</v>
      </c>
      <c r="B15928" s="223" t="s">
        <v>19461</v>
      </c>
    </row>
    <row r="15929" spans="1:2">
      <c r="A15929" s="223" t="s">
        <v>0</v>
      </c>
      <c r="B15929" s="223" t="s">
        <v>19462</v>
      </c>
    </row>
    <row r="15930" spans="1:2">
      <c r="A15930" s="223" t="s">
        <v>3179</v>
      </c>
      <c r="B15930" s="223" t="s">
        <v>19463</v>
      </c>
    </row>
    <row r="15931" spans="1:2">
      <c r="A15931" s="223" t="s">
        <v>40608</v>
      </c>
      <c r="B15931" s="223" t="s">
        <v>19464</v>
      </c>
    </row>
    <row r="15932" spans="1:2">
      <c r="A15932" s="223" t="s">
        <v>40606</v>
      </c>
      <c r="B15932" s="223" t="s">
        <v>19465</v>
      </c>
    </row>
    <row r="15933" spans="1:2">
      <c r="A15933" s="223" t="s">
        <v>40608</v>
      </c>
      <c r="B15933" s="223" t="s">
        <v>19466</v>
      </c>
    </row>
    <row r="15934" spans="1:2">
      <c r="A15934" s="223" t="s">
        <v>1</v>
      </c>
      <c r="B15934" s="223" t="s">
        <v>19467</v>
      </c>
    </row>
    <row r="15935" spans="1:2">
      <c r="A15935" s="223" t="s">
        <v>1</v>
      </c>
      <c r="B15935" s="223" t="s">
        <v>19468</v>
      </c>
    </row>
    <row r="15936" spans="1:2">
      <c r="A15936" s="223" t="s">
        <v>40607</v>
      </c>
      <c r="B15936" s="223" t="s">
        <v>19469</v>
      </c>
    </row>
    <row r="15937" spans="1:2">
      <c r="A15937" s="223" t="s">
        <v>40607</v>
      </c>
      <c r="B15937" s="223" t="s">
        <v>19470</v>
      </c>
    </row>
    <row r="15938" spans="1:2">
      <c r="A15938" s="223" t="s">
        <v>40605</v>
      </c>
      <c r="B15938" s="223" t="s">
        <v>19471</v>
      </c>
    </row>
    <row r="15939" spans="1:2">
      <c r="A15939" s="223" t="s">
        <v>40606</v>
      </c>
      <c r="B15939" s="223" t="s">
        <v>19472</v>
      </c>
    </row>
    <row r="15940" spans="1:2">
      <c r="A15940" s="223" t="s">
        <v>40607</v>
      </c>
      <c r="B15940" s="223" t="s">
        <v>19473</v>
      </c>
    </row>
    <row r="15941" spans="1:2">
      <c r="A15941" s="223" t="s">
        <v>3179</v>
      </c>
      <c r="B15941" s="223" t="s">
        <v>19474</v>
      </c>
    </row>
    <row r="15942" spans="1:2">
      <c r="A15942" s="223" t="s">
        <v>0</v>
      </c>
      <c r="B15942" s="223" t="s">
        <v>19475</v>
      </c>
    </row>
    <row r="15943" spans="1:2">
      <c r="A15943" s="223" t="s">
        <v>40607</v>
      </c>
      <c r="B15943" s="223" t="s">
        <v>19476</v>
      </c>
    </row>
    <row r="15944" spans="1:2">
      <c r="A15944" s="223" t="s">
        <v>40607</v>
      </c>
      <c r="B15944" s="223" t="s">
        <v>19477</v>
      </c>
    </row>
    <row r="15945" spans="1:2">
      <c r="A15945" s="223" t="s">
        <v>40606</v>
      </c>
      <c r="B15945" s="223" t="s">
        <v>19478</v>
      </c>
    </row>
    <row r="15946" spans="1:2">
      <c r="A15946" s="223" t="s">
        <v>40607</v>
      </c>
      <c r="B15946" s="223" t="s">
        <v>19479</v>
      </c>
    </row>
    <row r="15947" spans="1:2">
      <c r="A15947" s="223" t="s">
        <v>0</v>
      </c>
      <c r="B15947" s="223" t="s">
        <v>19480</v>
      </c>
    </row>
    <row r="15948" spans="1:2">
      <c r="A15948" s="223" t="s">
        <v>1</v>
      </c>
      <c r="B15948" s="223" t="s">
        <v>19481</v>
      </c>
    </row>
    <row r="15949" spans="1:2">
      <c r="A15949" s="223" t="s">
        <v>40608</v>
      </c>
      <c r="B15949" s="223" t="s">
        <v>19482</v>
      </c>
    </row>
    <row r="15950" spans="1:2">
      <c r="A15950" s="223" t="s">
        <v>1</v>
      </c>
      <c r="B15950" s="223" t="s">
        <v>19483</v>
      </c>
    </row>
    <row r="15951" spans="1:2">
      <c r="A15951" s="223" t="s">
        <v>1</v>
      </c>
      <c r="B15951" s="223" t="s">
        <v>19484</v>
      </c>
    </row>
    <row r="15952" spans="1:2">
      <c r="A15952" s="223" t="s">
        <v>0</v>
      </c>
      <c r="B15952" s="223" t="s">
        <v>19485</v>
      </c>
    </row>
    <row r="15953" spans="1:2">
      <c r="A15953" s="223" t="s">
        <v>1</v>
      </c>
      <c r="B15953" s="223" t="s">
        <v>19486</v>
      </c>
    </row>
    <row r="15954" spans="1:2">
      <c r="A15954" s="223" t="s">
        <v>3179</v>
      </c>
      <c r="B15954" s="223" t="s">
        <v>19487</v>
      </c>
    </row>
    <row r="15955" spans="1:2">
      <c r="A15955" s="223" t="s">
        <v>1</v>
      </c>
      <c r="B15955" s="223" t="s">
        <v>19488</v>
      </c>
    </row>
    <row r="15956" spans="1:2">
      <c r="A15956" s="223" t="s">
        <v>3179</v>
      </c>
      <c r="B15956" s="223" t="s">
        <v>19489</v>
      </c>
    </row>
    <row r="15957" spans="1:2">
      <c r="A15957" s="223" t="s">
        <v>0</v>
      </c>
      <c r="B15957" s="223" t="s">
        <v>19490</v>
      </c>
    </row>
    <row r="15958" spans="1:2">
      <c r="A15958" s="223" t="s">
        <v>0</v>
      </c>
      <c r="B15958" s="223" t="s">
        <v>19491</v>
      </c>
    </row>
    <row r="15959" spans="1:2">
      <c r="A15959" s="223" t="s">
        <v>1</v>
      </c>
      <c r="B15959" s="223" t="s">
        <v>19492</v>
      </c>
    </row>
    <row r="15960" spans="1:2">
      <c r="A15960" s="223" t="s">
        <v>0</v>
      </c>
      <c r="B15960" s="223" t="s">
        <v>19493</v>
      </c>
    </row>
    <row r="15961" spans="1:2">
      <c r="A15961" s="223" t="s">
        <v>0</v>
      </c>
      <c r="B15961" s="223" t="s">
        <v>19494</v>
      </c>
    </row>
    <row r="15962" spans="1:2">
      <c r="A15962" s="223" t="s">
        <v>0</v>
      </c>
      <c r="B15962" s="223" t="s">
        <v>19495</v>
      </c>
    </row>
    <row r="15963" spans="1:2">
      <c r="A15963" s="223" t="s">
        <v>40607</v>
      </c>
      <c r="B15963" s="223" t="s">
        <v>19496</v>
      </c>
    </row>
    <row r="15964" spans="1:2">
      <c r="A15964" s="223" t="s">
        <v>40607</v>
      </c>
      <c r="B15964" s="223" t="s">
        <v>19497</v>
      </c>
    </row>
    <row r="15965" spans="1:2">
      <c r="A15965" s="223" t="s">
        <v>0</v>
      </c>
      <c r="B15965" s="223" t="s">
        <v>19498</v>
      </c>
    </row>
    <row r="15966" spans="1:2">
      <c r="A15966" s="223" t="s">
        <v>0</v>
      </c>
      <c r="B15966" s="223" t="s">
        <v>19499</v>
      </c>
    </row>
    <row r="15967" spans="1:2">
      <c r="A15967" s="223" t="s">
        <v>40605</v>
      </c>
      <c r="B15967" s="223" t="s">
        <v>19500</v>
      </c>
    </row>
    <row r="15968" spans="1:2">
      <c r="A15968" s="223" t="s">
        <v>0</v>
      </c>
      <c r="B15968" s="223" t="s">
        <v>19501</v>
      </c>
    </row>
    <row r="15969" spans="1:2">
      <c r="A15969" s="223" t="s">
        <v>1</v>
      </c>
      <c r="B15969" s="223" t="s">
        <v>19502</v>
      </c>
    </row>
    <row r="15970" spans="1:2">
      <c r="A15970" s="223" t="s">
        <v>40605</v>
      </c>
      <c r="B15970" s="223" t="s">
        <v>19503</v>
      </c>
    </row>
    <row r="15971" spans="1:2">
      <c r="A15971" s="223" t="s">
        <v>1</v>
      </c>
      <c r="B15971" s="223" t="s">
        <v>19504</v>
      </c>
    </row>
    <row r="15972" spans="1:2">
      <c r="A15972" s="223" t="s">
        <v>1</v>
      </c>
      <c r="B15972" s="223" t="s">
        <v>19505</v>
      </c>
    </row>
    <row r="15973" spans="1:2">
      <c r="A15973" s="223" t="s">
        <v>1</v>
      </c>
      <c r="B15973" s="223" t="s">
        <v>19506</v>
      </c>
    </row>
    <row r="15974" spans="1:2">
      <c r="A15974" s="223" t="s">
        <v>0</v>
      </c>
      <c r="B15974" s="223" t="s">
        <v>19507</v>
      </c>
    </row>
    <row r="15975" spans="1:2">
      <c r="A15975" s="223" t="s">
        <v>3179</v>
      </c>
      <c r="B15975" s="223" t="s">
        <v>19508</v>
      </c>
    </row>
    <row r="15976" spans="1:2">
      <c r="A15976" s="223" t="s">
        <v>1</v>
      </c>
      <c r="B15976" s="223" t="s">
        <v>19509</v>
      </c>
    </row>
    <row r="15977" spans="1:2">
      <c r="A15977" s="223" t="s">
        <v>40607</v>
      </c>
      <c r="B15977" s="223" t="s">
        <v>19510</v>
      </c>
    </row>
    <row r="15978" spans="1:2">
      <c r="A15978" s="223" t="s">
        <v>1</v>
      </c>
      <c r="B15978" s="223" t="s">
        <v>19511</v>
      </c>
    </row>
    <row r="15979" spans="1:2">
      <c r="A15979" s="223" t="s">
        <v>0</v>
      </c>
      <c r="B15979" s="223" t="s">
        <v>19512</v>
      </c>
    </row>
    <row r="15980" spans="1:2">
      <c r="A15980" s="223" t="s">
        <v>40607</v>
      </c>
      <c r="B15980" s="223" t="s">
        <v>19513</v>
      </c>
    </row>
    <row r="15981" spans="1:2">
      <c r="A15981" s="223" t="s">
        <v>0</v>
      </c>
      <c r="B15981" s="223" t="s">
        <v>19514</v>
      </c>
    </row>
    <row r="15982" spans="1:2">
      <c r="A15982" s="223" t="s">
        <v>0</v>
      </c>
      <c r="B15982" s="223" t="s">
        <v>19515</v>
      </c>
    </row>
    <row r="15983" spans="1:2">
      <c r="A15983" s="223" t="s">
        <v>40607</v>
      </c>
      <c r="B15983" s="223" t="s">
        <v>19516</v>
      </c>
    </row>
    <row r="15984" spans="1:2">
      <c r="A15984" s="223" t="s">
        <v>1</v>
      </c>
      <c r="B15984" s="223" t="s">
        <v>19517</v>
      </c>
    </row>
    <row r="15985" spans="1:2">
      <c r="A15985" s="223" t="s">
        <v>0</v>
      </c>
      <c r="B15985" s="223" t="s">
        <v>19518</v>
      </c>
    </row>
    <row r="15986" spans="1:2">
      <c r="A15986" s="223" t="s">
        <v>1</v>
      </c>
      <c r="B15986" s="223" t="s">
        <v>19519</v>
      </c>
    </row>
    <row r="15987" spans="1:2">
      <c r="A15987" s="223" t="s">
        <v>3179</v>
      </c>
      <c r="B15987" s="223" t="s">
        <v>19520</v>
      </c>
    </row>
    <row r="15988" spans="1:2">
      <c r="A15988" s="223" t="s">
        <v>0</v>
      </c>
      <c r="B15988" s="223" t="s">
        <v>19521</v>
      </c>
    </row>
    <row r="15989" spans="1:2">
      <c r="A15989" s="223" t="s">
        <v>3179</v>
      </c>
      <c r="B15989" s="223" t="s">
        <v>19522</v>
      </c>
    </row>
    <row r="15990" spans="1:2">
      <c r="A15990" s="223" t="s">
        <v>0</v>
      </c>
      <c r="B15990" s="223" t="s">
        <v>19523</v>
      </c>
    </row>
    <row r="15991" spans="1:2">
      <c r="A15991" s="223" t="s">
        <v>1</v>
      </c>
      <c r="B15991" s="223" t="s">
        <v>19524</v>
      </c>
    </row>
    <row r="15992" spans="1:2">
      <c r="A15992" s="223" t="s">
        <v>1</v>
      </c>
      <c r="B15992" s="223" t="s">
        <v>19525</v>
      </c>
    </row>
    <row r="15993" spans="1:2">
      <c r="A15993" s="223" t="s">
        <v>1</v>
      </c>
      <c r="B15993" s="223" t="s">
        <v>19526</v>
      </c>
    </row>
    <row r="15994" spans="1:2">
      <c r="A15994" s="223" t="s">
        <v>40607</v>
      </c>
      <c r="B15994" s="223" t="s">
        <v>19527</v>
      </c>
    </row>
    <row r="15995" spans="1:2">
      <c r="A15995" s="223" t="s">
        <v>40607</v>
      </c>
      <c r="B15995" s="223" t="s">
        <v>19528</v>
      </c>
    </row>
    <row r="15996" spans="1:2">
      <c r="A15996" s="223" t="s">
        <v>1</v>
      </c>
      <c r="B15996" s="223" t="s">
        <v>19529</v>
      </c>
    </row>
    <row r="15997" spans="1:2">
      <c r="A15997" s="223" t="s">
        <v>40608</v>
      </c>
      <c r="B15997" s="223" t="s">
        <v>19530</v>
      </c>
    </row>
    <row r="15998" spans="1:2">
      <c r="A15998" s="223" t="s">
        <v>1</v>
      </c>
      <c r="B15998" s="223" t="s">
        <v>19531</v>
      </c>
    </row>
    <row r="15999" spans="1:2">
      <c r="A15999" s="223" t="s">
        <v>3179</v>
      </c>
      <c r="B15999" s="223" t="s">
        <v>19532</v>
      </c>
    </row>
    <row r="16000" spans="1:2">
      <c r="A16000" s="223" t="s">
        <v>3179</v>
      </c>
      <c r="B16000" s="223" t="s">
        <v>19533</v>
      </c>
    </row>
    <row r="16001" spans="1:2">
      <c r="A16001" s="223" t="s">
        <v>1</v>
      </c>
      <c r="B16001" s="223" t="s">
        <v>19534</v>
      </c>
    </row>
    <row r="16002" spans="1:2">
      <c r="A16002" s="223" t="s">
        <v>1</v>
      </c>
      <c r="B16002" s="223" t="s">
        <v>19535</v>
      </c>
    </row>
    <row r="16003" spans="1:2">
      <c r="A16003" s="223" t="s">
        <v>1</v>
      </c>
      <c r="B16003" s="223" t="s">
        <v>19536</v>
      </c>
    </row>
    <row r="16004" spans="1:2">
      <c r="A16004" s="223" t="s">
        <v>1</v>
      </c>
      <c r="B16004" s="223" t="s">
        <v>19537</v>
      </c>
    </row>
    <row r="16005" spans="1:2">
      <c r="A16005" s="223" t="s">
        <v>40607</v>
      </c>
      <c r="B16005" s="223" t="s">
        <v>19538</v>
      </c>
    </row>
    <row r="16006" spans="1:2">
      <c r="A16006" s="223" t="s">
        <v>1</v>
      </c>
      <c r="B16006" s="223" t="s">
        <v>19539</v>
      </c>
    </row>
    <row r="16007" spans="1:2">
      <c r="A16007" s="223" t="s">
        <v>3179</v>
      </c>
      <c r="B16007" s="223" t="s">
        <v>19540</v>
      </c>
    </row>
    <row r="16008" spans="1:2">
      <c r="A16008" s="223" t="s">
        <v>1</v>
      </c>
      <c r="B16008" s="223" t="s">
        <v>19541</v>
      </c>
    </row>
    <row r="16009" spans="1:2">
      <c r="A16009" s="223" t="s">
        <v>40607</v>
      </c>
      <c r="B16009" s="223" t="s">
        <v>19542</v>
      </c>
    </row>
    <row r="16010" spans="1:2">
      <c r="A16010" s="223" t="s">
        <v>40608</v>
      </c>
      <c r="B16010" s="223" t="s">
        <v>19543</v>
      </c>
    </row>
    <row r="16011" spans="1:2">
      <c r="A16011" s="223" t="s">
        <v>40607</v>
      </c>
      <c r="B16011" s="223" t="s">
        <v>19544</v>
      </c>
    </row>
    <row r="16012" spans="1:2">
      <c r="A16012" s="223" t="s">
        <v>1</v>
      </c>
      <c r="B16012" s="223" t="s">
        <v>19545</v>
      </c>
    </row>
    <row r="16013" spans="1:2">
      <c r="A16013" s="223" t="s">
        <v>0</v>
      </c>
      <c r="B16013" s="223" t="s">
        <v>19546</v>
      </c>
    </row>
    <row r="16014" spans="1:2">
      <c r="A16014" s="223" t="s">
        <v>40607</v>
      </c>
      <c r="B16014" s="223" t="s">
        <v>19547</v>
      </c>
    </row>
    <row r="16015" spans="1:2">
      <c r="A16015" s="223" t="s">
        <v>1</v>
      </c>
      <c r="B16015" s="223" t="s">
        <v>19548</v>
      </c>
    </row>
    <row r="16016" spans="1:2">
      <c r="A16016" s="223" t="s">
        <v>3179</v>
      </c>
      <c r="B16016" s="223" t="s">
        <v>19549</v>
      </c>
    </row>
    <row r="16017" spans="1:2">
      <c r="A16017" s="223" t="s">
        <v>1</v>
      </c>
      <c r="B16017" s="223" t="e">
        <f>-tyrosine phosphatase</f>
        <v>#NAME?</v>
      </c>
    </row>
    <row r="16018" spans="1:2">
      <c r="A16018" s="223" t="s">
        <v>1</v>
      </c>
      <c r="B16018" s="223" t="s">
        <v>19550</v>
      </c>
    </row>
    <row r="16019" spans="1:2">
      <c r="A16019" s="223" t="s">
        <v>40607</v>
      </c>
      <c r="B16019" s="223" t="s">
        <v>19551</v>
      </c>
    </row>
    <row r="16020" spans="1:2">
      <c r="A16020" s="223" t="s">
        <v>0</v>
      </c>
      <c r="B16020" s="223" t="s">
        <v>19552</v>
      </c>
    </row>
    <row r="16021" spans="1:2">
      <c r="A16021" s="223" t="s">
        <v>1</v>
      </c>
      <c r="B16021" s="223" t="s">
        <v>19553</v>
      </c>
    </row>
    <row r="16022" spans="1:2">
      <c r="A16022" s="223" t="s">
        <v>1</v>
      </c>
      <c r="B16022" s="223" t="s">
        <v>19554</v>
      </c>
    </row>
    <row r="16023" spans="1:2">
      <c r="A16023" s="223" t="s">
        <v>1</v>
      </c>
      <c r="B16023" s="223" t="s">
        <v>19555</v>
      </c>
    </row>
    <row r="16024" spans="1:2">
      <c r="A16024" s="223" t="s">
        <v>40608</v>
      </c>
      <c r="B16024" s="223" t="s">
        <v>19556</v>
      </c>
    </row>
    <row r="16025" spans="1:2">
      <c r="A16025" s="223" t="s">
        <v>40605</v>
      </c>
      <c r="B16025" s="223" t="s">
        <v>19557</v>
      </c>
    </row>
    <row r="16026" spans="1:2">
      <c r="A16026" s="223" t="s">
        <v>0</v>
      </c>
      <c r="B16026" s="223" t="s">
        <v>19558</v>
      </c>
    </row>
    <row r="16027" spans="1:2">
      <c r="A16027" s="223" t="s">
        <v>0</v>
      </c>
      <c r="B16027" s="223" t="s">
        <v>19559</v>
      </c>
    </row>
    <row r="16028" spans="1:2">
      <c r="A16028" s="223" t="s">
        <v>3179</v>
      </c>
      <c r="B16028" s="223" t="s">
        <v>19560</v>
      </c>
    </row>
    <row r="16029" spans="1:2">
      <c r="A16029" s="223" t="s">
        <v>40607</v>
      </c>
      <c r="B16029" s="223" t="s">
        <v>19561</v>
      </c>
    </row>
    <row r="16030" spans="1:2">
      <c r="A16030" s="223" t="s">
        <v>40607</v>
      </c>
      <c r="B16030" s="223" t="s">
        <v>19562</v>
      </c>
    </row>
    <row r="16031" spans="1:2">
      <c r="A16031" s="223" t="s">
        <v>3179</v>
      </c>
      <c r="B16031" s="223" t="s">
        <v>19563</v>
      </c>
    </row>
    <row r="16032" spans="1:2">
      <c r="A16032" s="223" t="s">
        <v>0</v>
      </c>
      <c r="B16032" s="223" t="s">
        <v>19564</v>
      </c>
    </row>
    <row r="16033" spans="1:2">
      <c r="A16033" s="223" t="s">
        <v>40607</v>
      </c>
      <c r="B16033" s="223" t="s">
        <v>19565</v>
      </c>
    </row>
    <row r="16034" spans="1:2">
      <c r="A16034" s="223" t="s">
        <v>1</v>
      </c>
      <c r="B16034" s="223" t="s">
        <v>19566</v>
      </c>
    </row>
    <row r="16035" spans="1:2">
      <c r="A16035" s="223" t="s">
        <v>1</v>
      </c>
      <c r="B16035" s="223" t="s">
        <v>19567</v>
      </c>
    </row>
    <row r="16036" spans="1:2">
      <c r="A16036" s="223" t="s">
        <v>3179</v>
      </c>
      <c r="B16036" s="223" t="s">
        <v>19568</v>
      </c>
    </row>
    <row r="16037" spans="1:2">
      <c r="A16037" s="223" t="s">
        <v>3179</v>
      </c>
      <c r="B16037" s="223" t="s">
        <v>19569</v>
      </c>
    </row>
    <row r="16038" spans="1:2">
      <c r="A16038" s="223" t="s">
        <v>40607</v>
      </c>
      <c r="B16038" s="223" t="s">
        <v>19570</v>
      </c>
    </row>
    <row r="16039" spans="1:2">
      <c r="A16039" s="223" t="s">
        <v>3179</v>
      </c>
      <c r="B16039" s="223" t="s">
        <v>19571</v>
      </c>
    </row>
    <row r="16040" spans="1:2">
      <c r="A16040" s="223" t="s">
        <v>40607</v>
      </c>
      <c r="B16040" s="223" t="s">
        <v>19572</v>
      </c>
    </row>
    <row r="16041" spans="1:2">
      <c r="A16041" s="223" t="s">
        <v>1</v>
      </c>
      <c r="B16041" s="223" t="s">
        <v>19573</v>
      </c>
    </row>
    <row r="16042" spans="1:2">
      <c r="A16042" s="223" t="s">
        <v>1</v>
      </c>
      <c r="B16042" s="223" t="s">
        <v>19574</v>
      </c>
    </row>
    <row r="16043" spans="1:2">
      <c r="A16043" s="223" t="s">
        <v>0</v>
      </c>
      <c r="B16043" s="223" t="s">
        <v>19575</v>
      </c>
    </row>
    <row r="16044" spans="1:2">
      <c r="A16044" s="223" t="s">
        <v>0</v>
      </c>
      <c r="B16044" s="223" t="s">
        <v>19576</v>
      </c>
    </row>
    <row r="16045" spans="1:2">
      <c r="A16045" s="223" t="s">
        <v>40607</v>
      </c>
      <c r="B16045" s="223" t="s">
        <v>19577</v>
      </c>
    </row>
    <row r="16046" spans="1:2">
      <c r="A16046" s="223" t="s">
        <v>40605</v>
      </c>
      <c r="B16046" s="223" t="s">
        <v>19578</v>
      </c>
    </row>
    <row r="16047" spans="1:2">
      <c r="A16047" s="223" t="s">
        <v>40605</v>
      </c>
      <c r="B16047" s="223" t="s">
        <v>19579</v>
      </c>
    </row>
    <row r="16048" spans="1:2">
      <c r="A16048" s="223" t="s">
        <v>3179</v>
      </c>
      <c r="B16048" s="223" t="s">
        <v>19580</v>
      </c>
    </row>
    <row r="16049" spans="1:2">
      <c r="A16049" s="223" t="s">
        <v>40608</v>
      </c>
      <c r="B16049" s="223" t="s">
        <v>19581</v>
      </c>
    </row>
    <row r="16050" spans="1:2">
      <c r="A16050" s="223" t="s">
        <v>0</v>
      </c>
      <c r="B16050" s="223" t="s">
        <v>19582</v>
      </c>
    </row>
    <row r="16051" spans="1:2">
      <c r="A16051" s="223" t="s">
        <v>0</v>
      </c>
      <c r="B16051" s="223" t="s">
        <v>19583</v>
      </c>
    </row>
    <row r="16052" spans="1:2">
      <c r="A16052" s="223" t="s">
        <v>0</v>
      </c>
      <c r="B16052" s="223" t="s">
        <v>19584</v>
      </c>
    </row>
    <row r="16053" spans="1:2">
      <c r="A16053" s="223" t="s">
        <v>0</v>
      </c>
      <c r="B16053" s="223" t="s">
        <v>19585</v>
      </c>
    </row>
    <row r="16054" spans="1:2">
      <c r="A16054" s="223" t="s">
        <v>1</v>
      </c>
      <c r="B16054" s="223" t="s">
        <v>19586</v>
      </c>
    </row>
    <row r="16055" spans="1:2">
      <c r="A16055" s="223" t="s">
        <v>1</v>
      </c>
      <c r="B16055" s="223" t="s">
        <v>19587</v>
      </c>
    </row>
    <row r="16056" spans="1:2">
      <c r="A16056" s="223" t="s">
        <v>3179</v>
      </c>
      <c r="B16056" s="223" t="s">
        <v>19588</v>
      </c>
    </row>
    <row r="16057" spans="1:2">
      <c r="A16057" s="223" t="s">
        <v>0</v>
      </c>
      <c r="B16057" s="223" t="s">
        <v>19589</v>
      </c>
    </row>
    <row r="16058" spans="1:2">
      <c r="A16058" s="223" t="s">
        <v>3179</v>
      </c>
      <c r="B16058" s="223" t="s">
        <v>19590</v>
      </c>
    </row>
    <row r="16059" spans="1:2">
      <c r="A16059" s="223" t="s">
        <v>0</v>
      </c>
      <c r="B16059" s="223" t="s">
        <v>19591</v>
      </c>
    </row>
    <row r="16060" spans="1:2">
      <c r="A16060" s="223" t="s">
        <v>0</v>
      </c>
      <c r="B16060" s="223" t="s">
        <v>19592</v>
      </c>
    </row>
    <row r="16061" spans="1:2">
      <c r="A16061" s="223" t="s">
        <v>1</v>
      </c>
      <c r="B16061" s="223" t="s">
        <v>19593</v>
      </c>
    </row>
    <row r="16062" spans="1:2">
      <c r="A16062" s="223" t="s">
        <v>1</v>
      </c>
      <c r="B16062" s="223" t="s">
        <v>19594</v>
      </c>
    </row>
    <row r="16063" spans="1:2">
      <c r="A16063" s="223" t="s">
        <v>1</v>
      </c>
      <c r="B16063" s="223" t="s">
        <v>19595</v>
      </c>
    </row>
    <row r="16064" spans="1:2">
      <c r="A16064" s="223" t="s">
        <v>40606</v>
      </c>
      <c r="B16064" s="223" t="s">
        <v>19596</v>
      </c>
    </row>
    <row r="16065" spans="1:2">
      <c r="A16065" s="223" t="s">
        <v>40607</v>
      </c>
      <c r="B16065" s="223" t="s">
        <v>19597</v>
      </c>
    </row>
    <row r="16066" spans="1:2">
      <c r="A16066" s="223" t="s">
        <v>3179</v>
      </c>
      <c r="B16066" s="223" t="s">
        <v>19598</v>
      </c>
    </row>
    <row r="16067" spans="1:2">
      <c r="A16067" s="223" t="s">
        <v>1</v>
      </c>
      <c r="B16067" s="223" t="s">
        <v>19599</v>
      </c>
    </row>
    <row r="16068" spans="1:2">
      <c r="A16068" s="223" t="s">
        <v>40606</v>
      </c>
      <c r="B16068" s="223" t="s">
        <v>19600</v>
      </c>
    </row>
    <row r="16069" spans="1:2">
      <c r="A16069" s="223" t="s">
        <v>1</v>
      </c>
      <c r="B16069" s="223" t="s">
        <v>19601</v>
      </c>
    </row>
    <row r="16070" spans="1:2">
      <c r="A16070" s="223" t="s">
        <v>40605</v>
      </c>
      <c r="B16070" s="223" t="s">
        <v>19602</v>
      </c>
    </row>
    <row r="16071" spans="1:2">
      <c r="A16071" s="223" t="s">
        <v>0</v>
      </c>
      <c r="B16071" s="223" t="s">
        <v>19603</v>
      </c>
    </row>
    <row r="16072" spans="1:2">
      <c r="A16072" s="223" t="s">
        <v>0</v>
      </c>
      <c r="B16072" s="223" t="s">
        <v>19604</v>
      </c>
    </row>
    <row r="16073" spans="1:2">
      <c r="A16073" s="223" t="s">
        <v>40607</v>
      </c>
      <c r="B16073" s="223" t="s">
        <v>19605</v>
      </c>
    </row>
    <row r="16074" spans="1:2">
      <c r="A16074" s="223" t="s">
        <v>40607</v>
      </c>
      <c r="B16074" s="223" t="s">
        <v>19606</v>
      </c>
    </row>
    <row r="16075" spans="1:2">
      <c r="A16075" s="223" t="s">
        <v>0</v>
      </c>
      <c r="B16075" s="223" t="s">
        <v>19607</v>
      </c>
    </row>
    <row r="16076" spans="1:2">
      <c r="A16076" s="223" t="s">
        <v>1</v>
      </c>
      <c r="B16076" s="223" t="s">
        <v>19608</v>
      </c>
    </row>
    <row r="16077" spans="1:2">
      <c r="A16077" s="223" t="s">
        <v>40606</v>
      </c>
      <c r="B16077" s="223" t="s">
        <v>19609</v>
      </c>
    </row>
    <row r="16078" spans="1:2">
      <c r="A16078" s="223" t="s">
        <v>1</v>
      </c>
      <c r="B16078" s="223" t="s">
        <v>19610</v>
      </c>
    </row>
    <row r="16079" spans="1:2">
      <c r="A16079" s="223" t="s">
        <v>40607</v>
      </c>
      <c r="B16079" s="223" t="s">
        <v>19611</v>
      </c>
    </row>
    <row r="16080" spans="1:2">
      <c r="A16080" s="223" t="s">
        <v>1</v>
      </c>
      <c r="B16080" s="223" t="s">
        <v>19612</v>
      </c>
    </row>
    <row r="16081" spans="1:2">
      <c r="A16081" s="223" t="s">
        <v>40606</v>
      </c>
      <c r="B16081" s="223" t="s">
        <v>19613</v>
      </c>
    </row>
    <row r="16082" spans="1:2">
      <c r="A16082" s="223" t="s">
        <v>0</v>
      </c>
      <c r="B16082" s="223" t="s">
        <v>19614</v>
      </c>
    </row>
    <row r="16083" spans="1:2">
      <c r="A16083" s="223" t="s">
        <v>0</v>
      </c>
      <c r="B16083" s="223" t="s">
        <v>19615</v>
      </c>
    </row>
    <row r="16084" spans="1:2">
      <c r="A16084" s="223" t="s">
        <v>0</v>
      </c>
      <c r="B16084" s="223" t="s">
        <v>19616</v>
      </c>
    </row>
    <row r="16085" spans="1:2">
      <c r="A16085" s="223" t="s">
        <v>0</v>
      </c>
      <c r="B16085" s="223" t="s">
        <v>19617</v>
      </c>
    </row>
    <row r="16086" spans="1:2">
      <c r="A16086" s="223" t="s">
        <v>40607</v>
      </c>
      <c r="B16086" s="223" t="s">
        <v>19618</v>
      </c>
    </row>
    <row r="16087" spans="1:2">
      <c r="A16087" s="223" t="s">
        <v>0</v>
      </c>
      <c r="B16087" s="223" t="s">
        <v>19619</v>
      </c>
    </row>
    <row r="16088" spans="1:2">
      <c r="A16088" s="223" t="s">
        <v>3179</v>
      </c>
      <c r="B16088" s="223" t="s">
        <v>19620</v>
      </c>
    </row>
    <row r="16089" spans="1:2">
      <c r="A16089" s="223" t="s">
        <v>3179</v>
      </c>
      <c r="B16089" s="223" t="s">
        <v>19621</v>
      </c>
    </row>
    <row r="16090" spans="1:2">
      <c r="A16090" s="223" t="s">
        <v>40608</v>
      </c>
      <c r="B16090" s="223" t="s">
        <v>19622</v>
      </c>
    </row>
    <row r="16091" spans="1:2">
      <c r="A16091" s="223" t="s">
        <v>0</v>
      </c>
      <c r="B16091" s="223" t="s">
        <v>19623</v>
      </c>
    </row>
    <row r="16092" spans="1:2">
      <c r="A16092" s="223" t="s">
        <v>1</v>
      </c>
      <c r="B16092" s="223" t="s">
        <v>19624</v>
      </c>
    </row>
    <row r="16093" spans="1:2">
      <c r="A16093" s="223" t="s">
        <v>40608</v>
      </c>
      <c r="B16093" s="223" t="s">
        <v>19625</v>
      </c>
    </row>
    <row r="16094" spans="1:2">
      <c r="A16094" s="223" t="s">
        <v>1</v>
      </c>
      <c r="B16094" s="223" t="s">
        <v>19626</v>
      </c>
    </row>
    <row r="16095" spans="1:2">
      <c r="A16095" s="223" t="s">
        <v>40608</v>
      </c>
      <c r="B16095" s="223" t="s">
        <v>19627</v>
      </c>
    </row>
    <row r="16096" spans="1:2">
      <c r="A16096" s="223" t="s">
        <v>1</v>
      </c>
      <c r="B16096" s="223" t="s">
        <v>19628</v>
      </c>
    </row>
    <row r="16097" spans="1:2">
      <c r="A16097" s="223" t="s">
        <v>40607</v>
      </c>
      <c r="B16097" s="223" t="s">
        <v>19629</v>
      </c>
    </row>
    <row r="16098" spans="1:2">
      <c r="A16098" s="223" t="s">
        <v>0</v>
      </c>
      <c r="B16098" s="223" t="s">
        <v>19630</v>
      </c>
    </row>
    <row r="16099" spans="1:2">
      <c r="A16099" s="223" t="s">
        <v>40607</v>
      </c>
      <c r="B16099" s="223" t="s">
        <v>19631</v>
      </c>
    </row>
    <row r="16100" spans="1:2">
      <c r="A16100" s="223" t="s">
        <v>1</v>
      </c>
      <c r="B16100" s="223" t="s">
        <v>19632</v>
      </c>
    </row>
    <row r="16101" spans="1:2">
      <c r="A16101" s="223" t="s">
        <v>3179</v>
      </c>
      <c r="B16101" s="223" t="s">
        <v>19633</v>
      </c>
    </row>
    <row r="16102" spans="1:2">
      <c r="A16102" s="223" t="s">
        <v>1</v>
      </c>
      <c r="B16102" s="223" t="s">
        <v>19634</v>
      </c>
    </row>
    <row r="16103" spans="1:2">
      <c r="A16103" s="223" t="s">
        <v>1</v>
      </c>
      <c r="B16103" s="223" t="s">
        <v>19635</v>
      </c>
    </row>
    <row r="16104" spans="1:2">
      <c r="A16104" s="223" t="s">
        <v>1</v>
      </c>
      <c r="B16104" s="223" t="s">
        <v>19636</v>
      </c>
    </row>
    <row r="16105" spans="1:2">
      <c r="A16105" s="223" t="s">
        <v>0</v>
      </c>
      <c r="B16105" s="223" t="s">
        <v>19637</v>
      </c>
    </row>
    <row r="16106" spans="1:2">
      <c r="A16106" s="223" t="s">
        <v>40605</v>
      </c>
      <c r="B16106" s="223" t="s">
        <v>19638</v>
      </c>
    </row>
    <row r="16107" spans="1:2">
      <c r="A16107" s="223" t="s">
        <v>1</v>
      </c>
      <c r="B16107" s="223" t="s">
        <v>19639</v>
      </c>
    </row>
    <row r="16108" spans="1:2">
      <c r="A16108" s="223" t="s">
        <v>0</v>
      </c>
      <c r="B16108" s="223" t="s">
        <v>19640</v>
      </c>
    </row>
    <row r="16109" spans="1:2">
      <c r="A16109" s="223" t="s">
        <v>0</v>
      </c>
      <c r="B16109" s="223" t="s">
        <v>19641</v>
      </c>
    </row>
    <row r="16110" spans="1:2">
      <c r="A16110" s="223" t="s">
        <v>40606</v>
      </c>
      <c r="B16110" s="223" t="s">
        <v>19642</v>
      </c>
    </row>
    <row r="16111" spans="1:2">
      <c r="A16111" s="223" t="s">
        <v>0</v>
      </c>
      <c r="B16111" s="223" t="s">
        <v>19643</v>
      </c>
    </row>
    <row r="16112" spans="1:2">
      <c r="A16112" s="223" t="s">
        <v>3179</v>
      </c>
      <c r="B16112" s="223" t="s">
        <v>19644</v>
      </c>
    </row>
    <row r="16113" spans="1:2">
      <c r="A16113" s="223" t="s">
        <v>0</v>
      </c>
      <c r="B16113" s="223" t="s">
        <v>19645</v>
      </c>
    </row>
    <row r="16114" spans="1:2">
      <c r="A16114" s="223" t="s">
        <v>0</v>
      </c>
      <c r="B16114" s="223" t="s">
        <v>19646</v>
      </c>
    </row>
    <row r="16115" spans="1:2">
      <c r="A16115" s="223" t="s">
        <v>1</v>
      </c>
      <c r="B16115" s="223" t="s">
        <v>19647</v>
      </c>
    </row>
    <row r="16116" spans="1:2">
      <c r="A16116" s="223" t="s">
        <v>3179</v>
      </c>
      <c r="B16116" s="223" t="s">
        <v>19648</v>
      </c>
    </row>
    <row r="16117" spans="1:2">
      <c r="A16117" s="223" t="s">
        <v>1</v>
      </c>
      <c r="B16117" s="223" t="s">
        <v>19649</v>
      </c>
    </row>
    <row r="16118" spans="1:2">
      <c r="A16118" s="223" t="s">
        <v>1</v>
      </c>
      <c r="B16118" s="223" t="s">
        <v>19650</v>
      </c>
    </row>
    <row r="16119" spans="1:2">
      <c r="A16119" s="223" t="s">
        <v>1</v>
      </c>
      <c r="B16119" s="223" t="s">
        <v>19651</v>
      </c>
    </row>
    <row r="16120" spans="1:2">
      <c r="A16120" s="223" t="s">
        <v>1</v>
      </c>
      <c r="B16120" s="223" t="s">
        <v>19652</v>
      </c>
    </row>
    <row r="16121" spans="1:2">
      <c r="A16121" s="223" t="s">
        <v>3179</v>
      </c>
      <c r="B16121" s="223" t="s">
        <v>19653</v>
      </c>
    </row>
    <row r="16122" spans="1:2">
      <c r="A16122" s="223" t="s">
        <v>3179</v>
      </c>
      <c r="B16122" s="223" t="s">
        <v>19654</v>
      </c>
    </row>
    <row r="16123" spans="1:2">
      <c r="A16123" s="223" t="s">
        <v>1</v>
      </c>
      <c r="B16123" s="223" t="s">
        <v>19655</v>
      </c>
    </row>
    <row r="16124" spans="1:2">
      <c r="A16124" s="223" t="s">
        <v>40607</v>
      </c>
      <c r="B16124" s="223" t="s">
        <v>19656</v>
      </c>
    </row>
    <row r="16125" spans="1:2">
      <c r="A16125" s="223" t="s">
        <v>0</v>
      </c>
      <c r="B16125" s="223" t="s">
        <v>19657</v>
      </c>
    </row>
    <row r="16126" spans="1:2">
      <c r="A16126" s="223" t="s">
        <v>40607</v>
      </c>
      <c r="B16126" s="223" t="s">
        <v>19658</v>
      </c>
    </row>
    <row r="16127" spans="1:2">
      <c r="A16127" s="223" t="s">
        <v>0</v>
      </c>
      <c r="B16127" s="223" t="s">
        <v>19659</v>
      </c>
    </row>
    <row r="16128" spans="1:2">
      <c r="A16128" s="223" t="s">
        <v>40607</v>
      </c>
      <c r="B16128" s="223" t="s">
        <v>19660</v>
      </c>
    </row>
    <row r="16129" spans="1:2">
      <c r="A16129" s="223" t="s">
        <v>0</v>
      </c>
      <c r="B16129" s="223" t="s">
        <v>19661</v>
      </c>
    </row>
    <row r="16130" spans="1:2">
      <c r="A16130" s="223" t="s">
        <v>1</v>
      </c>
      <c r="B16130" s="223" t="s">
        <v>19662</v>
      </c>
    </row>
    <row r="16131" spans="1:2">
      <c r="A16131" s="223" t="s">
        <v>1</v>
      </c>
      <c r="B16131" s="223" t="s">
        <v>19663</v>
      </c>
    </row>
    <row r="16132" spans="1:2">
      <c r="A16132" s="223" t="s">
        <v>1</v>
      </c>
      <c r="B16132" s="223" t="s">
        <v>19664</v>
      </c>
    </row>
    <row r="16133" spans="1:2">
      <c r="A16133" s="223" t="s">
        <v>1</v>
      </c>
      <c r="B16133" s="223" t="s">
        <v>19665</v>
      </c>
    </row>
    <row r="16134" spans="1:2">
      <c r="A16134" s="223" t="s">
        <v>1</v>
      </c>
      <c r="B16134" s="223" t="s">
        <v>19666</v>
      </c>
    </row>
    <row r="16135" spans="1:2">
      <c r="A16135" s="223" t="s">
        <v>40606</v>
      </c>
      <c r="B16135" s="223" t="s">
        <v>19667</v>
      </c>
    </row>
    <row r="16136" spans="1:2">
      <c r="A16136" s="223" t="s">
        <v>1</v>
      </c>
      <c r="B16136" s="223" t="s">
        <v>19668</v>
      </c>
    </row>
    <row r="16137" spans="1:2">
      <c r="A16137" s="223" t="s">
        <v>1</v>
      </c>
      <c r="B16137" s="223" t="s">
        <v>19669</v>
      </c>
    </row>
    <row r="16138" spans="1:2">
      <c r="A16138" s="223" t="s">
        <v>40607</v>
      </c>
      <c r="B16138" s="223" t="s">
        <v>19670</v>
      </c>
    </row>
    <row r="16139" spans="1:2">
      <c r="A16139" s="223" t="s">
        <v>40607</v>
      </c>
      <c r="B16139" s="223" t="s">
        <v>19671</v>
      </c>
    </row>
    <row r="16140" spans="1:2">
      <c r="A16140" s="223" t="s">
        <v>40605</v>
      </c>
      <c r="B16140" s="223" t="s">
        <v>19672</v>
      </c>
    </row>
    <row r="16141" spans="1:2">
      <c r="A16141" s="223" t="s">
        <v>1</v>
      </c>
      <c r="B16141" s="223" t="s">
        <v>19673</v>
      </c>
    </row>
    <row r="16142" spans="1:2">
      <c r="A16142" s="223" t="s">
        <v>1</v>
      </c>
      <c r="B16142" s="223" t="s">
        <v>19674</v>
      </c>
    </row>
    <row r="16143" spans="1:2">
      <c r="A16143" s="223" t="s">
        <v>0</v>
      </c>
      <c r="B16143" s="223" t="s">
        <v>19675</v>
      </c>
    </row>
    <row r="16144" spans="1:2">
      <c r="A16144" s="223" t="s">
        <v>1</v>
      </c>
      <c r="B16144" s="223" t="s">
        <v>19676</v>
      </c>
    </row>
    <row r="16145" spans="1:2">
      <c r="A16145" s="223" t="s">
        <v>1</v>
      </c>
      <c r="B16145" s="223" t="s">
        <v>19677</v>
      </c>
    </row>
    <row r="16146" spans="1:2">
      <c r="A16146" s="223" t="s">
        <v>1</v>
      </c>
      <c r="B16146" s="223" t="s">
        <v>19678</v>
      </c>
    </row>
    <row r="16147" spans="1:2">
      <c r="A16147" s="223" t="s">
        <v>0</v>
      </c>
      <c r="B16147" s="223" t="s">
        <v>19679</v>
      </c>
    </row>
    <row r="16148" spans="1:2">
      <c r="A16148" s="223" t="s">
        <v>40607</v>
      </c>
      <c r="B16148" s="223" t="s">
        <v>19680</v>
      </c>
    </row>
    <row r="16149" spans="1:2">
      <c r="A16149" s="223" t="s">
        <v>3179</v>
      </c>
      <c r="B16149" s="223" t="s">
        <v>19681</v>
      </c>
    </row>
    <row r="16150" spans="1:2">
      <c r="A16150" s="223" t="s">
        <v>1</v>
      </c>
      <c r="B16150" s="223" t="s">
        <v>19682</v>
      </c>
    </row>
    <row r="16151" spans="1:2">
      <c r="A16151" s="223" t="s">
        <v>1</v>
      </c>
      <c r="B16151" s="223" t="s">
        <v>19683</v>
      </c>
    </row>
    <row r="16152" spans="1:2">
      <c r="A16152" s="223" t="s">
        <v>40607</v>
      </c>
      <c r="B16152" s="223" t="s">
        <v>19684</v>
      </c>
    </row>
    <row r="16153" spans="1:2">
      <c r="A16153" s="223" t="s">
        <v>40606</v>
      </c>
      <c r="B16153" s="223" t="s">
        <v>19685</v>
      </c>
    </row>
    <row r="16154" spans="1:2">
      <c r="A16154" s="223" t="s">
        <v>1</v>
      </c>
      <c r="B16154" s="223" t="s">
        <v>19686</v>
      </c>
    </row>
    <row r="16155" spans="1:2">
      <c r="A16155" s="223" t="s">
        <v>1</v>
      </c>
      <c r="B16155" s="223" t="s">
        <v>19687</v>
      </c>
    </row>
    <row r="16156" spans="1:2">
      <c r="A16156" s="223" t="s">
        <v>3179</v>
      </c>
      <c r="B16156" s="223" t="s">
        <v>19688</v>
      </c>
    </row>
    <row r="16157" spans="1:2">
      <c r="A16157" s="223" t="s">
        <v>0</v>
      </c>
      <c r="B16157" s="223" t="s">
        <v>19689</v>
      </c>
    </row>
    <row r="16158" spans="1:2">
      <c r="A16158" s="223" t="s">
        <v>0</v>
      </c>
      <c r="B16158" s="223" t="s">
        <v>19690</v>
      </c>
    </row>
    <row r="16159" spans="1:2">
      <c r="A16159" s="223" t="s">
        <v>40605</v>
      </c>
      <c r="B16159" s="223" t="s">
        <v>19691</v>
      </c>
    </row>
    <row r="16160" spans="1:2">
      <c r="A16160" s="223" t="s">
        <v>3179</v>
      </c>
      <c r="B16160" s="223" t="s">
        <v>19692</v>
      </c>
    </row>
    <row r="16161" spans="1:2">
      <c r="A16161" s="223" t="s">
        <v>1</v>
      </c>
      <c r="B16161" s="223" t="s">
        <v>19693</v>
      </c>
    </row>
    <row r="16162" spans="1:2">
      <c r="A16162" s="223" t="s">
        <v>40606</v>
      </c>
      <c r="B16162" s="223" t="s">
        <v>19694</v>
      </c>
    </row>
    <row r="16163" spans="1:2">
      <c r="A16163" s="223" t="s">
        <v>40608</v>
      </c>
      <c r="B16163" s="223" t="s">
        <v>19695</v>
      </c>
    </row>
    <row r="16164" spans="1:2">
      <c r="A16164" s="223" t="s">
        <v>0</v>
      </c>
      <c r="B16164" s="223" t="s">
        <v>19696</v>
      </c>
    </row>
    <row r="16165" spans="1:2">
      <c r="A16165" s="223" t="s">
        <v>0</v>
      </c>
      <c r="B16165" s="223" t="s">
        <v>19697</v>
      </c>
    </row>
    <row r="16166" spans="1:2">
      <c r="A16166" s="223" t="s">
        <v>40607</v>
      </c>
      <c r="B16166" s="223" t="s">
        <v>19698</v>
      </c>
    </row>
    <row r="16167" spans="1:2">
      <c r="A16167" s="223" t="s">
        <v>0</v>
      </c>
      <c r="B16167" s="223" t="s">
        <v>19699</v>
      </c>
    </row>
    <row r="16168" spans="1:2">
      <c r="A16168" s="223" t="s">
        <v>1</v>
      </c>
      <c r="B16168" s="223" t="s">
        <v>19700</v>
      </c>
    </row>
    <row r="16169" spans="1:2">
      <c r="A16169" s="223" t="s">
        <v>1</v>
      </c>
      <c r="B16169" s="223" t="s">
        <v>19701</v>
      </c>
    </row>
    <row r="16170" spans="1:2">
      <c r="A16170" s="223" t="s">
        <v>1</v>
      </c>
      <c r="B16170" s="223" t="s">
        <v>19702</v>
      </c>
    </row>
    <row r="16171" spans="1:2">
      <c r="A16171" s="223" t="s">
        <v>40607</v>
      </c>
      <c r="B16171" s="223" t="s">
        <v>19703</v>
      </c>
    </row>
    <row r="16172" spans="1:2">
      <c r="A16172" s="223" t="s">
        <v>3179</v>
      </c>
      <c r="B16172" s="223" t="s">
        <v>19704</v>
      </c>
    </row>
    <row r="16173" spans="1:2">
      <c r="A16173" s="223" t="s">
        <v>1</v>
      </c>
      <c r="B16173" s="223" t="s">
        <v>19705</v>
      </c>
    </row>
    <row r="16174" spans="1:2">
      <c r="A16174" s="223" t="s">
        <v>40608</v>
      </c>
      <c r="B16174" s="223" t="s">
        <v>19706</v>
      </c>
    </row>
    <row r="16175" spans="1:2">
      <c r="A16175" s="223" t="s">
        <v>40608</v>
      </c>
      <c r="B16175" s="223" t="s">
        <v>19707</v>
      </c>
    </row>
    <row r="16176" spans="1:2">
      <c r="A16176" s="223" t="s">
        <v>40606</v>
      </c>
      <c r="B16176" s="223" t="s">
        <v>19708</v>
      </c>
    </row>
    <row r="16177" spans="1:2">
      <c r="A16177" s="223" t="s">
        <v>0</v>
      </c>
      <c r="B16177" s="223" t="s">
        <v>19709</v>
      </c>
    </row>
    <row r="16178" spans="1:2">
      <c r="A16178" s="223" t="s">
        <v>0</v>
      </c>
      <c r="B16178" s="223" t="s">
        <v>19710</v>
      </c>
    </row>
    <row r="16179" spans="1:2">
      <c r="A16179" s="223" t="s">
        <v>3179</v>
      </c>
      <c r="B16179" s="223" t="s">
        <v>19711</v>
      </c>
    </row>
    <row r="16180" spans="1:2">
      <c r="A16180" s="223" t="s">
        <v>3179</v>
      </c>
      <c r="B16180" s="223" t="s">
        <v>19712</v>
      </c>
    </row>
    <row r="16181" spans="1:2">
      <c r="A16181" s="223" t="s">
        <v>1</v>
      </c>
      <c r="B16181" s="223" t="s">
        <v>19713</v>
      </c>
    </row>
    <row r="16182" spans="1:2">
      <c r="A16182" s="223" t="s">
        <v>3179</v>
      </c>
      <c r="B16182" s="223" t="s">
        <v>19714</v>
      </c>
    </row>
    <row r="16183" spans="1:2">
      <c r="A16183" s="223" t="s">
        <v>40607</v>
      </c>
      <c r="B16183" s="223" t="s">
        <v>19715</v>
      </c>
    </row>
    <row r="16184" spans="1:2">
      <c r="A16184" s="223" t="s">
        <v>40607</v>
      </c>
      <c r="B16184" s="223" t="s">
        <v>19716</v>
      </c>
    </row>
    <row r="16185" spans="1:2">
      <c r="A16185" s="223" t="s">
        <v>40605</v>
      </c>
      <c r="B16185" s="223" t="s">
        <v>19717</v>
      </c>
    </row>
    <row r="16186" spans="1:2">
      <c r="A16186" s="223" t="s">
        <v>0</v>
      </c>
      <c r="B16186" s="223" t="s">
        <v>19718</v>
      </c>
    </row>
    <row r="16187" spans="1:2">
      <c r="A16187" s="223" t="s">
        <v>0</v>
      </c>
      <c r="B16187" s="223" t="s">
        <v>19719</v>
      </c>
    </row>
    <row r="16188" spans="1:2">
      <c r="A16188" s="223" t="s">
        <v>3179</v>
      </c>
      <c r="B16188" s="223" t="s">
        <v>19720</v>
      </c>
    </row>
    <row r="16189" spans="1:2">
      <c r="A16189" s="223" t="s">
        <v>40607</v>
      </c>
      <c r="B16189" s="223" t="s">
        <v>19721</v>
      </c>
    </row>
    <row r="16190" spans="1:2">
      <c r="A16190" s="223" t="s">
        <v>1</v>
      </c>
      <c r="B16190" s="223" t="s">
        <v>19722</v>
      </c>
    </row>
    <row r="16191" spans="1:2">
      <c r="A16191" s="223" t="s">
        <v>40606</v>
      </c>
      <c r="B16191" s="223" t="s">
        <v>19723</v>
      </c>
    </row>
    <row r="16192" spans="1:2">
      <c r="A16192" s="223" t="s">
        <v>3179</v>
      </c>
      <c r="B16192" s="223" t="s">
        <v>19724</v>
      </c>
    </row>
    <row r="16193" spans="1:2">
      <c r="A16193" s="223" t="s">
        <v>1</v>
      </c>
      <c r="B16193" s="223" t="s">
        <v>19725</v>
      </c>
    </row>
    <row r="16194" spans="1:2">
      <c r="A16194" s="223" t="s">
        <v>0</v>
      </c>
      <c r="B16194" s="223" t="s">
        <v>19726</v>
      </c>
    </row>
    <row r="16195" spans="1:2">
      <c r="A16195" s="223" t="s">
        <v>3179</v>
      </c>
      <c r="B16195" s="223" t="s">
        <v>19727</v>
      </c>
    </row>
    <row r="16196" spans="1:2">
      <c r="A16196" s="223" t="s">
        <v>1</v>
      </c>
      <c r="B16196" s="223" t="s">
        <v>19728</v>
      </c>
    </row>
    <row r="16197" spans="1:2">
      <c r="A16197" s="223" t="s">
        <v>1</v>
      </c>
      <c r="B16197" s="223" t="s">
        <v>19729</v>
      </c>
    </row>
    <row r="16198" spans="1:2">
      <c r="A16198" s="223" t="s">
        <v>3179</v>
      </c>
      <c r="B16198" s="223" t="s">
        <v>19730</v>
      </c>
    </row>
    <row r="16199" spans="1:2">
      <c r="A16199" s="223" t="s">
        <v>1</v>
      </c>
      <c r="B16199" s="223" t="s">
        <v>19731</v>
      </c>
    </row>
    <row r="16200" spans="1:2">
      <c r="A16200" s="223" t="s">
        <v>3179</v>
      </c>
      <c r="B16200" s="223" t="s">
        <v>19732</v>
      </c>
    </row>
    <row r="16201" spans="1:2">
      <c r="A16201" s="223" t="s">
        <v>40606</v>
      </c>
      <c r="B16201" s="223" t="s">
        <v>19733</v>
      </c>
    </row>
    <row r="16202" spans="1:2">
      <c r="A16202" s="223" t="s">
        <v>3179</v>
      </c>
      <c r="B16202" s="223" t="s">
        <v>19734</v>
      </c>
    </row>
    <row r="16203" spans="1:2">
      <c r="A16203" s="223" t="s">
        <v>3179</v>
      </c>
      <c r="B16203" s="223" t="s">
        <v>19735</v>
      </c>
    </row>
    <row r="16204" spans="1:2">
      <c r="A16204" s="223" t="s">
        <v>3179</v>
      </c>
      <c r="B16204" s="223" t="s">
        <v>19736</v>
      </c>
    </row>
    <row r="16205" spans="1:2">
      <c r="A16205" s="223" t="s">
        <v>40608</v>
      </c>
      <c r="B16205" s="223" t="s">
        <v>19737</v>
      </c>
    </row>
    <row r="16206" spans="1:2">
      <c r="A16206" s="223" t="s">
        <v>1</v>
      </c>
      <c r="B16206" s="223" t="s">
        <v>19738</v>
      </c>
    </row>
    <row r="16207" spans="1:2">
      <c r="A16207" s="223" t="s">
        <v>0</v>
      </c>
      <c r="B16207" s="223" t="s">
        <v>19739</v>
      </c>
    </row>
    <row r="16208" spans="1:2">
      <c r="A16208" s="223" t="s">
        <v>0</v>
      </c>
      <c r="B16208" s="223" t="s">
        <v>19740</v>
      </c>
    </row>
    <row r="16209" spans="1:2">
      <c r="A16209" s="223" t="s">
        <v>0</v>
      </c>
      <c r="B16209" s="223" t="s">
        <v>19741</v>
      </c>
    </row>
    <row r="16210" spans="1:2">
      <c r="A16210" s="223" t="s">
        <v>0</v>
      </c>
      <c r="B16210" s="223" t="s">
        <v>19742</v>
      </c>
    </row>
    <row r="16211" spans="1:2">
      <c r="A16211" s="223" t="s">
        <v>40607</v>
      </c>
      <c r="B16211" s="223" t="s">
        <v>19743</v>
      </c>
    </row>
    <row r="16212" spans="1:2">
      <c r="A16212" s="223" t="s">
        <v>40606</v>
      </c>
      <c r="B16212" s="223" t="s">
        <v>19744</v>
      </c>
    </row>
    <row r="16213" spans="1:2">
      <c r="A16213" s="223" t="s">
        <v>40608</v>
      </c>
      <c r="B16213" s="223" t="s">
        <v>19745</v>
      </c>
    </row>
    <row r="16214" spans="1:2">
      <c r="A16214" s="223" t="s">
        <v>1</v>
      </c>
      <c r="B16214" s="223" t="s">
        <v>19746</v>
      </c>
    </row>
    <row r="16215" spans="1:2">
      <c r="A16215" s="223" t="s">
        <v>3179</v>
      </c>
      <c r="B16215" s="223" t="s">
        <v>19747</v>
      </c>
    </row>
    <row r="16216" spans="1:2">
      <c r="A16216" s="223" t="s">
        <v>40605</v>
      </c>
      <c r="B16216" s="223" t="s">
        <v>19748</v>
      </c>
    </row>
    <row r="16217" spans="1:2">
      <c r="A16217" s="223" t="s">
        <v>40607</v>
      </c>
      <c r="B16217" s="223" t="s">
        <v>19749</v>
      </c>
    </row>
    <row r="16218" spans="1:2">
      <c r="A16218" s="223" t="s">
        <v>1</v>
      </c>
      <c r="B16218" s="223" t="s">
        <v>19750</v>
      </c>
    </row>
    <row r="16219" spans="1:2">
      <c r="A16219" s="223" t="s">
        <v>40605</v>
      </c>
      <c r="B16219" s="223" t="s">
        <v>19751</v>
      </c>
    </row>
    <row r="16220" spans="1:2">
      <c r="A16220" s="223" t="s">
        <v>1</v>
      </c>
      <c r="B16220" s="223" t="s">
        <v>19752</v>
      </c>
    </row>
    <row r="16221" spans="1:2">
      <c r="A16221" s="223" t="s">
        <v>1</v>
      </c>
      <c r="B16221" s="223" t="s">
        <v>19753</v>
      </c>
    </row>
    <row r="16222" spans="1:2">
      <c r="A16222" s="223" t="s">
        <v>1</v>
      </c>
      <c r="B16222" s="223" t="s">
        <v>19754</v>
      </c>
    </row>
    <row r="16223" spans="1:2">
      <c r="A16223" s="223" t="s">
        <v>1</v>
      </c>
      <c r="B16223" s="223" t="s">
        <v>19755</v>
      </c>
    </row>
    <row r="16224" spans="1:2">
      <c r="A16224" s="223" t="s">
        <v>1</v>
      </c>
      <c r="B16224" s="223" t="s">
        <v>19756</v>
      </c>
    </row>
    <row r="16225" spans="1:2">
      <c r="A16225" s="223" t="s">
        <v>1</v>
      </c>
      <c r="B16225" s="223" t="s">
        <v>19757</v>
      </c>
    </row>
    <row r="16226" spans="1:2">
      <c r="A16226" s="223" t="s">
        <v>40608</v>
      </c>
      <c r="B16226" s="223" t="s">
        <v>19758</v>
      </c>
    </row>
    <row r="16227" spans="1:2">
      <c r="A16227" s="223" t="s">
        <v>40605</v>
      </c>
      <c r="B16227" s="223" t="s">
        <v>19759</v>
      </c>
    </row>
    <row r="16228" spans="1:2">
      <c r="A16228" s="223" t="s">
        <v>1</v>
      </c>
      <c r="B16228" s="223" t="s">
        <v>19760</v>
      </c>
    </row>
    <row r="16229" spans="1:2">
      <c r="A16229" s="223" t="s">
        <v>40607</v>
      </c>
      <c r="B16229" s="223" t="s">
        <v>19761</v>
      </c>
    </row>
    <row r="16230" spans="1:2">
      <c r="A16230" s="223" t="s">
        <v>40605</v>
      </c>
      <c r="B16230" s="223" t="s">
        <v>19762</v>
      </c>
    </row>
    <row r="16231" spans="1:2">
      <c r="A16231" s="223" t="s">
        <v>1</v>
      </c>
      <c r="B16231" s="223" t="s">
        <v>19763</v>
      </c>
    </row>
    <row r="16232" spans="1:2">
      <c r="A16232" s="223" t="s">
        <v>0</v>
      </c>
      <c r="B16232" s="223" t="s">
        <v>19764</v>
      </c>
    </row>
    <row r="16233" spans="1:2">
      <c r="A16233" s="223" t="s">
        <v>3179</v>
      </c>
      <c r="B16233" s="223" t="s">
        <v>19765</v>
      </c>
    </row>
    <row r="16234" spans="1:2">
      <c r="A16234" s="223" t="s">
        <v>3179</v>
      </c>
      <c r="B16234" s="223" t="s">
        <v>19766</v>
      </c>
    </row>
    <row r="16235" spans="1:2">
      <c r="A16235" s="223" t="s">
        <v>40605</v>
      </c>
      <c r="B16235" s="223" t="s">
        <v>19767</v>
      </c>
    </row>
    <row r="16236" spans="1:2">
      <c r="A16236" s="223" t="s">
        <v>1</v>
      </c>
      <c r="B16236" s="223" t="s">
        <v>19768</v>
      </c>
    </row>
    <row r="16237" spans="1:2">
      <c r="A16237" s="223" t="s">
        <v>0</v>
      </c>
      <c r="B16237" s="223" t="s">
        <v>19769</v>
      </c>
    </row>
    <row r="16238" spans="1:2">
      <c r="A16238" s="223" t="s">
        <v>1</v>
      </c>
      <c r="B16238" s="223" t="s">
        <v>19770</v>
      </c>
    </row>
    <row r="16239" spans="1:2">
      <c r="A16239" s="223" t="s">
        <v>1</v>
      </c>
      <c r="B16239" s="223" t="s">
        <v>19771</v>
      </c>
    </row>
    <row r="16240" spans="1:2">
      <c r="A16240" s="223" t="s">
        <v>40607</v>
      </c>
      <c r="B16240" s="223" t="s">
        <v>19772</v>
      </c>
    </row>
    <row r="16241" spans="1:2">
      <c r="A16241" s="223" t="s">
        <v>40608</v>
      </c>
      <c r="B16241" s="223" t="s">
        <v>19773</v>
      </c>
    </row>
    <row r="16242" spans="1:2">
      <c r="A16242" s="223" t="s">
        <v>1</v>
      </c>
      <c r="B16242" s="223" t="s">
        <v>19774</v>
      </c>
    </row>
    <row r="16243" spans="1:2">
      <c r="A16243" s="223" t="s">
        <v>1</v>
      </c>
      <c r="B16243" s="223" t="s">
        <v>19775</v>
      </c>
    </row>
    <row r="16244" spans="1:2">
      <c r="A16244" s="223" t="s">
        <v>3179</v>
      </c>
      <c r="B16244" s="223" t="s">
        <v>19776</v>
      </c>
    </row>
    <row r="16245" spans="1:2">
      <c r="A16245" s="223" t="s">
        <v>3179</v>
      </c>
      <c r="B16245" s="223" t="s">
        <v>19777</v>
      </c>
    </row>
    <row r="16246" spans="1:2">
      <c r="A16246" s="223" t="s">
        <v>40607</v>
      </c>
      <c r="B16246" s="223" t="s">
        <v>19778</v>
      </c>
    </row>
    <row r="16247" spans="1:2">
      <c r="A16247" s="223" t="s">
        <v>1</v>
      </c>
      <c r="B16247" s="223" t="s">
        <v>19779</v>
      </c>
    </row>
    <row r="16248" spans="1:2">
      <c r="A16248" s="223" t="s">
        <v>40607</v>
      </c>
      <c r="B16248" s="223" t="s">
        <v>19780</v>
      </c>
    </row>
    <row r="16249" spans="1:2">
      <c r="A16249" s="223" t="s">
        <v>1</v>
      </c>
      <c r="B16249" s="223" t="s">
        <v>19781</v>
      </c>
    </row>
    <row r="16250" spans="1:2">
      <c r="A16250" s="223" t="s">
        <v>1</v>
      </c>
      <c r="B16250" s="223" t="s">
        <v>19782</v>
      </c>
    </row>
    <row r="16251" spans="1:2">
      <c r="A16251" s="223" t="s">
        <v>1</v>
      </c>
      <c r="B16251" s="223" t="s">
        <v>19783</v>
      </c>
    </row>
    <row r="16252" spans="1:2">
      <c r="A16252" s="223" t="s">
        <v>40607</v>
      </c>
      <c r="B16252" s="223" t="s">
        <v>19784</v>
      </c>
    </row>
    <row r="16253" spans="1:2">
      <c r="A16253" s="223" t="s">
        <v>3179</v>
      </c>
      <c r="B16253" s="223" t="s">
        <v>19785</v>
      </c>
    </row>
    <row r="16254" spans="1:2">
      <c r="A16254" s="223" t="s">
        <v>40607</v>
      </c>
      <c r="B16254" s="223" t="s">
        <v>19786</v>
      </c>
    </row>
    <row r="16255" spans="1:2">
      <c r="A16255" s="223" t="s">
        <v>40606</v>
      </c>
      <c r="B16255" s="223" t="s">
        <v>19787</v>
      </c>
    </row>
    <row r="16256" spans="1:2">
      <c r="A16256" s="223" t="s">
        <v>1</v>
      </c>
      <c r="B16256" s="223" t="s">
        <v>19788</v>
      </c>
    </row>
    <row r="16257" spans="1:2">
      <c r="A16257" s="223" t="s">
        <v>1</v>
      </c>
      <c r="B16257" s="223" t="s">
        <v>19789</v>
      </c>
    </row>
    <row r="16258" spans="1:2">
      <c r="A16258" s="223" t="s">
        <v>1</v>
      </c>
      <c r="B16258" s="223" t="s">
        <v>19790</v>
      </c>
    </row>
    <row r="16259" spans="1:2">
      <c r="A16259" s="223" t="s">
        <v>3179</v>
      </c>
      <c r="B16259" s="223" t="s">
        <v>19791</v>
      </c>
    </row>
    <row r="16260" spans="1:2">
      <c r="A16260" s="223" t="s">
        <v>0</v>
      </c>
      <c r="B16260" s="223" t="s">
        <v>19792</v>
      </c>
    </row>
    <row r="16261" spans="1:2">
      <c r="A16261" s="223" t="s">
        <v>1</v>
      </c>
      <c r="B16261" s="223" t="s">
        <v>19793</v>
      </c>
    </row>
    <row r="16262" spans="1:2">
      <c r="A16262" s="223" t="s">
        <v>40605</v>
      </c>
      <c r="B16262" s="223" t="s">
        <v>19794</v>
      </c>
    </row>
    <row r="16263" spans="1:2">
      <c r="A16263" s="223" t="s">
        <v>0</v>
      </c>
      <c r="B16263" s="223" t="s">
        <v>19795</v>
      </c>
    </row>
    <row r="16264" spans="1:2">
      <c r="A16264" s="223" t="s">
        <v>40605</v>
      </c>
      <c r="B16264" s="223" t="s">
        <v>19796</v>
      </c>
    </row>
    <row r="16265" spans="1:2">
      <c r="A16265" s="223" t="s">
        <v>1</v>
      </c>
      <c r="B16265" s="223" t="s">
        <v>19797</v>
      </c>
    </row>
    <row r="16266" spans="1:2">
      <c r="A16266" s="223" t="s">
        <v>40607</v>
      </c>
      <c r="B16266" s="223" t="s">
        <v>19798</v>
      </c>
    </row>
    <row r="16267" spans="1:2">
      <c r="A16267" s="223" t="s">
        <v>40608</v>
      </c>
      <c r="B16267" s="223" t="s">
        <v>19799</v>
      </c>
    </row>
    <row r="16268" spans="1:2">
      <c r="A16268" s="223" t="s">
        <v>40607</v>
      </c>
      <c r="B16268" s="223" t="s">
        <v>19800</v>
      </c>
    </row>
    <row r="16269" spans="1:2">
      <c r="A16269" s="223" t="s">
        <v>1</v>
      </c>
      <c r="B16269" s="223" t="s">
        <v>19801</v>
      </c>
    </row>
    <row r="16270" spans="1:2">
      <c r="A16270" s="223" t="s">
        <v>1</v>
      </c>
      <c r="B16270" s="223" t="s">
        <v>19802</v>
      </c>
    </row>
    <row r="16271" spans="1:2">
      <c r="A16271" s="223" t="s">
        <v>1</v>
      </c>
      <c r="B16271" s="223" t="s">
        <v>19803</v>
      </c>
    </row>
    <row r="16272" spans="1:2">
      <c r="A16272" s="223" t="s">
        <v>0</v>
      </c>
      <c r="B16272" s="223" t="s">
        <v>19804</v>
      </c>
    </row>
    <row r="16273" spans="1:2">
      <c r="A16273" s="223" t="s">
        <v>3179</v>
      </c>
      <c r="B16273" s="223" t="s">
        <v>19805</v>
      </c>
    </row>
    <row r="16274" spans="1:2">
      <c r="A16274" s="223" t="s">
        <v>40607</v>
      </c>
      <c r="B16274" s="223" t="s">
        <v>19806</v>
      </c>
    </row>
    <row r="16275" spans="1:2">
      <c r="A16275" s="223" t="s">
        <v>3179</v>
      </c>
      <c r="B16275" s="223" t="s">
        <v>19807</v>
      </c>
    </row>
    <row r="16276" spans="1:2">
      <c r="A16276" s="223" t="s">
        <v>0</v>
      </c>
      <c r="B16276" s="223" t="s">
        <v>19808</v>
      </c>
    </row>
    <row r="16277" spans="1:2">
      <c r="A16277" s="223" t="s">
        <v>3179</v>
      </c>
      <c r="B16277" s="223" t="s">
        <v>19809</v>
      </c>
    </row>
    <row r="16278" spans="1:2">
      <c r="A16278" s="223" t="s">
        <v>40607</v>
      </c>
      <c r="B16278" s="223" t="s">
        <v>19810</v>
      </c>
    </row>
    <row r="16279" spans="1:2">
      <c r="A16279" s="223" t="s">
        <v>1</v>
      </c>
      <c r="B16279" s="223" t="s">
        <v>19811</v>
      </c>
    </row>
    <row r="16280" spans="1:2">
      <c r="A16280" s="223" t="s">
        <v>3179</v>
      </c>
      <c r="B16280" s="223" t="s">
        <v>19812</v>
      </c>
    </row>
    <row r="16281" spans="1:2">
      <c r="A16281" s="223" t="s">
        <v>40607</v>
      </c>
      <c r="B16281" s="223" t="s">
        <v>19813</v>
      </c>
    </row>
    <row r="16282" spans="1:2">
      <c r="A16282" s="223" t="s">
        <v>0</v>
      </c>
      <c r="B16282" s="223" t="s">
        <v>19814</v>
      </c>
    </row>
    <row r="16283" spans="1:2">
      <c r="A16283" s="223" t="s">
        <v>0</v>
      </c>
      <c r="B16283" s="223" t="s">
        <v>19815</v>
      </c>
    </row>
    <row r="16284" spans="1:2">
      <c r="A16284" s="223" t="s">
        <v>0</v>
      </c>
      <c r="B16284" s="223" t="s">
        <v>19816</v>
      </c>
    </row>
    <row r="16285" spans="1:2">
      <c r="A16285" s="223" t="s">
        <v>0</v>
      </c>
      <c r="B16285" s="223" t="s">
        <v>19817</v>
      </c>
    </row>
    <row r="16286" spans="1:2">
      <c r="A16286" s="223" t="s">
        <v>40607</v>
      </c>
      <c r="B16286" s="223" t="s">
        <v>19818</v>
      </c>
    </row>
    <row r="16287" spans="1:2">
      <c r="A16287" s="223" t="s">
        <v>0</v>
      </c>
      <c r="B16287" s="223" t="s">
        <v>19819</v>
      </c>
    </row>
    <row r="16288" spans="1:2">
      <c r="A16288" s="223" t="s">
        <v>1</v>
      </c>
      <c r="B16288" s="223" t="s">
        <v>19820</v>
      </c>
    </row>
    <row r="16289" spans="1:2">
      <c r="A16289" s="223" t="s">
        <v>40606</v>
      </c>
      <c r="B16289" s="223" t="s">
        <v>19821</v>
      </c>
    </row>
    <row r="16290" spans="1:2">
      <c r="A16290" s="223" t="s">
        <v>3179</v>
      </c>
      <c r="B16290" s="223" t="s">
        <v>19822</v>
      </c>
    </row>
    <row r="16291" spans="1:2">
      <c r="A16291" s="223" t="s">
        <v>3179</v>
      </c>
      <c r="B16291" s="223" t="s">
        <v>19823</v>
      </c>
    </row>
    <row r="16292" spans="1:2">
      <c r="A16292" s="223" t="s">
        <v>40608</v>
      </c>
      <c r="B16292" s="223" t="s">
        <v>19824</v>
      </c>
    </row>
    <row r="16293" spans="1:2">
      <c r="A16293" s="223" t="s">
        <v>0</v>
      </c>
      <c r="B16293" s="223" t="s">
        <v>19825</v>
      </c>
    </row>
    <row r="16294" spans="1:2">
      <c r="A16294" s="223" t="s">
        <v>0</v>
      </c>
      <c r="B16294" s="223" t="s">
        <v>19826</v>
      </c>
    </row>
    <row r="16295" spans="1:2">
      <c r="A16295" s="223" t="s">
        <v>0</v>
      </c>
      <c r="B16295" s="223" t="s">
        <v>19827</v>
      </c>
    </row>
    <row r="16296" spans="1:2">
      <c r="A16296" s="223" t="s">
        <v>1</v>
      </c>
      <c r="B16296" s="223" t="s">
        <v>19828</v>
      </c>
    </row>
    <row r="16297" spans="1:2">
      <c r="A16297" s="223" t="s">
        <v>0</v>
      </c>
      <c r="B16297" s="223" t="s">
        <v>19829</v>
      </c>
    </row>
    <row r="16298" spans="1:2">
      <c r="A16298" s="223" t="s">
        <v>1</v>
      </c>
      <c r="B16298" s="223" t="s">
        <v>19830</v>
      </c>
    </row>
    <row r="16299" spans="1:2">
      <c r="A16299" s="223" t="s">
        <v>1</v>
      </c>
      <c r="B16299" s="223" t="s">
        <v>19831</v>
      </c>
    </row>
    <row r="16300" spans="1:2">
      <c r="A16300" s="223" t="s">
        <v>1</v>
      </c>
      <c r="B16300" s="223" t="s">
        <v>19832</v>
      </c>
    </row>
    <row r="16301" spans="1:2">
      <c r="A16301" s="223" t="s">
        <v>40607</v>
      </c>
      <c r="B16301" s="223" t="s">
        <v>19833</v>
      </c>
    </row>
    <row r="16302" spans="1:2">
      <c r="A16302" s="223" t="s">
        <v>40607</v>
      </c>
      <c r="B16302" s="223" t="s">
        <v>19834</v>
      </c>
    </row>
    <row r="16303" spans="1:2">
      <c r="A16303" s="223" t="s">
        <v>1</v>
      </c>
      <c r="B16303" s="223" t="s">
        <v>19835</v>
      </c>
    </row>
    <row r="16304" spans="1:2">
      <c r="A16304" s="223" t="s">
        <v>0</v>
      </c>
      <c r="B16304" s="223" t="s">
        <v>19836</v>
      </c>
    </row>
    <row r="16305" spans="1:2">
      <c r="A16305" s="223" t="s">
        <v>0</v>
      </c>
      <c r="B16305" s="223" t="s">
        <v>19837</v>
      </c>
    </row>
    <row r="16306" spans="1:2">
      <c r="A16306" s="223" t="s">
        <v>0</v>
      </c>
      <c r="B16306" s="223" t="s">
        <v>19838</v>
      </c>
    </row>
    <row r="16307" spans="1:2">
      <c r="A16307" s="223" t="s">
        <v>0</v>
      </c>
      <c r="B16307" s="223" t="s">
        <v>19839</v>
      </c>
    </row>
    <row r="16308" spans="1:2">
      <c r="A16308" s="223" t="s">
        <v>0</v>
      </c>
      <c r="B16308" s="223" t="s">
        <v>19840</v>
      </c>
    </row>
    <row r="16309" spans="1:2">
      <c r="A16309" s="223" t="s">
        <v>40606</v>
      </c>
      <c r="B16309" s="223" t="s">
        <v>19841</v>
      </c>
    </row>
    <row r="16310" spans="1:2">
      <c r="A16310" s="223" t="s">
        <v>1</v>
      </c>
      <c r="B16310" s="223" t="s">
        <v>19842</v>
      </c>
    </row>
    <row r="16311" spans="1:2">
      <c r="A16311" s="223" t="s">
        <v>0</v>
      </c>
      <c r="B16311" s="223" t="s">
        <v>19843</v>
      </c>
    </row>
    <row r="16312" spans="1:2">
      <c r="A16312" s="223" t="s">
        <v>0</v>
      </c>
      <c r="B16312" s="223" t="s">
        <v>19844</v>
      </c>
    </row>
    <row r="16313" spans="1:2">
      <c r="A16313" s="223" t="s">
        <v>0</v>
      </c>
      <c r="B16313" s="223" t="s">
        <v>19845</v>
      </c>
    </row>
    <row r="16314" spans="1:2">
      <c r="A16314" s="223" t="s">
        <v>40608</v>
      </c>
      <c r="B16314" s="223" t="s">
        <v>19846</v>
      </c>
    </row>
    <row r="16315" spans="1:2">
      <c r="A16315" s="223" t="s">
        <v>3179</v>
      </c>
      <c r="B16315" s="223" t="s">
        <v>19847</v>
      </c>
    </row>
    <row r="16316" spans="1:2">
      <c r="A16316" s="223" t="s">
        <v>0</v>
      </c>
      <c r="B16316" s="223" t="s">
        <v>19848</v>
      </c>
    </row>
    <row r="16317" spans="1:2">
      <c r="A16317" s="223" t="s">
        <v>40606</v>
      </c>
      <c r="B16317" s="223" t="s">
        <v>19849</v>
      </c>
    </row>
    <row r="16318" spans="1:2">
      <c r="A16318" s="223" t="s">
        <v>0</v>
      </c>
      <c r="B16318" s="223" t="s">
        <v>19850</v>
      </c>
    </row>
    <row r="16319" spans="1:2">
      <c r="A16319" s="223" t="s">
        <v>3179</v>
      </c>
      <c r="B16319" s="223" t="s">
        <v>19851</v>
      </c>
    </row>
    <row r="16320" spans="1:2">
      <c r="A16320" s="223" t="s">
        <v>3179</v>
      </c>
      <c r="B16320" s="223" t="s">
        <v>19852</v>
      </c>
    </row>
    <row r="16321" spans="1:2">
      <c r="A16321" s="223" t="s">
        <v>40607</v>
      </c>
      <c r="B16321" s="223" t="s">
        <v>19853</v>
      </c>
    </row>
    <row r="16322" spans="1:2">
      <c r="A16322" s="223" t="s">
        <v>3179</v>
      </c>
      <c r="B16322" s="223" t="s">
        <v>19854</v>
      </c>
    </row>
    <row r="16323" spans="1:2">
      <c r="A16323" s="223" t="s">
        <v>40607</v>
      </c>
      <c r="B16323" s="223" t="s">
        <v>19855</v>
      </c>
    </row>
    <row r="16324" spans="1:2">
      <c r="A16324" s="223" t="s">
        <v>0</v>
      </c>
      <c r="B16324" s="223" t="s">
        <v>19856</v>
      </c>
    </row>
    <row r="16325" spans="1:2">
      <c r="A16325" s="223" t="s">
        <v>40607</v>
      </c>
      <c r="B16325" s="223" t="e">
        <f>-tyrosine partial</f>
        <v>#NAME?</v>
      </c>
    </row>
    <row r="16326" spans="1:2">
      <c r="A16326" s="223" t="s">
        <v>1</v>
      </c>
      <c r="B16326" s="223" t="s">
        <v>19857</v>
      </c>
    </row>
    <row r="16327" spans="1:2">
      <c r="A16327" s="223" t="s">
        <v>0</v>
      </c>
      <c r="B16327" s="223" t="s">
        <v>19858</v>
      </c>
    </row>
    <row r="16328" spans="1:2">
      <c r="A16328" s="223" t="s">
        <v>40608</v>
      </c>
      <c r="B16328" s="223" t="s">
        <v>19859</v>
      </c>
    </row>
    <row r="16329" spans="1:2">
      <c r="A16329" s="223" t="s">
        <v>40608</v>
      </c>
      <c r="B16329" s="223" t="s">
        <v>19860</v>
      </c>
    </row>
    <row r="16330" spans="1:2">
      <c r="A16330" s="223" t="s">
        <v>1</v>
      </c>
      <c r="B16330" s="223" t="s">
        <v>19861</v>
      </c>
    </row>
    <row r="16331" spans="1:2">
      <c r="A16331" s="223" t="s">
        <v>1</v>
      </c>
      <c r="B16331" s="223" t="s">
        <v>19862</v>
      </c>
    </row>
    <row r="16332" spans="1:2">
      <c r="A16332" s="223" t="s">
        <v>0</v>
      </c>
      <c r="B16332" s="223" t="s">
        <v>19863</v>
      </c>
    </row>
    <row r="16333" spans="1:2">
      <c r="A16333" s="223" t="s">
        <v>1</v>
      </c>
      <c r="B16333" s="223" t="s">
        <v>19864</v>
      </c>
    </row>
    <row r="16334" spans="1:2">
      <c r="A16334" s="223" t="s">
        <v>1</v>
      </c>
      <c r="B16334" s="223" t="s">
        <v>19865</v>
      </c>
    </row>
    <row r="16335" spans="1:2">
      <c r="A16335" s="223" t="s">
        <v>40605</v>
      </c>
      <c r="B16335" s="223" t="s">
        <v>19866</v>
      </c>
    </row>
    <row r="16336" spans="1:2">
      <c r="A16336" s="223" t="s">
        <v>40607</v>
      </c>
      <c r="B16336" s="223" t="s">
        <v>19867</v>
      </c>
    </row>
    <row r="16337" spans="1:2">
      <c r="A16337" s="223" t="s">
        <v>40607</v>
      </c>
      <c r="B16337" s="223" t="s">
        <v>19868</v>
      </c>
    </row>
    <row r="16338" spans="1:2">
      <c r="A16338" s="223" t="s">
        <v>40608</v>
      </c>
      <c r="B16338" s="223" t="s">
        <v>19869</v>
      </c>
    </row>
    <row r="16339" spans="1:2">
      <c r="A16339" s="223" t="s">
        <v>1</v>
      </c>
      <c r="B16339" s="223" t="s">
        <v>19870</v>
      </c>
    </row>
    <row r="16340" spans="1:2">
      <c r="A16340" s="223" t="s">
        <v>3179</v>
      </c>
      <c r="B16340" s="223" t="s">
        <v>19871</v>
      </c>
    </row>
    <row r="16341" spans="1:2">
      <c r="A16341" s="223" t="s">
        <v>40605</v>
      </c>
      <c r="B16341" s="223" t="s">
        <v>19872</v>
      </c>
    </row>
    <row r="16342" spans="1:2">
      <c r="A16342" s="223" t="s">
        <v>3179</v>
      </c>
      <c r="B16342" s="223" t="s">
        <v>19873</v>
      </c>
    </row>
    <row r="16343" spans="1:2">
      <c r="A16343" s="223" t="s">
        <v>40607</v>
      </c>
      <c r="B16343" s="223" t="s">
        <v>19874</v>
      </c>
    </row>
    <row r="16344" spans="1:2">
      <c r="A16344" s="223" t="s">
        <v>40607</v>
      </c>
      <c r="B16344" s="223" t="s">
        <v>19875</v>
      </c>
    </row>
    <row r="16345" spans="1:2">
      <c r="A16345" s="223" t="s">
        <v>0</v>
      </c>
      <c r="B16345" s="223" t="s">
        <v>19876</v>
      </c>
    </row>
    <row r="16346" spans="1:2">
      <c r="A16346" s="223" t="s">
        <v>40608</v>
      </c>
      <c r="B16346" s="223" t="s">
        <v>19877</v>
      </c>
    </row>
    <row r="16347" spans="1:2">
      <c r="A16347" s="223" t="s">
        <v>1</v>
      </c>
      <c r="B16347" s="223" t="s">
        <v>19878</v>
      </c>
    </row>
    <row r="16348" spans="1:2">
      <c r="A16348" s="223" t="s">
        <v>40607</v>
      </c>
      <c r="B16348" s="223" t="s">
        <v>19879</v>
      </c>
    </row>
    <row r="16349" spans="1:2">
      <c r="A16349" s="223" t="s">
        <v>1</v>
      </c>
      <c r="B16349" s="223" t="s">
        <v>19880</v>
      </c>
    </row>
    <row r="16350" spans="1:2">
      <c r="A16350" s="223" t="s">
        <v>40606</v>
      </c>
      <c r="B16350" s="223" t="s">
        <v>19881</v>
      </c>
    </row>
    <row r="16351" spans="1:2">
      <c r="A16351" s="223" t="s">
        <v>1</v>
      </c>
      <c r="B16351" s="223" t="s">
        <v>19882</v>
      </c>
    </row>
    <row r="16352" spans="1:2">
      <c r="A16352" s="223" t="s">
        <v>40607</v>
      </c>
      <c r="B16352" s="223" t="s">
        <v>19883</v>
      </c>
    </row>
    <row r="16353" spans="1:2">
      <c r="A16353" s="223" t="s">
        <v>40607</v>
      </c>
      <c r="B16353" s="223" t="s">
        <v>19884</v>
      </c>
    </row>
    <row r="16354" spans="1:2">
      <c r="A16354" s="223" t="s">
        <v>1</v>
      </c>
      <c r="B16354" s="223" t="s">
        <v>19885</v>
      </c>
    </row>
    <row r="16355" spans="1:2">
      <c r="A16355" s="223" t="s">
        <v>1</v>
      </c>
      <c r="B16355" s="223" t="s">
        <v>19886</v>
      </c>
    </row>
    <row r="16356" spans="1:2">
      <c r="A16356" s="223" t="s">
        <v>40607</v>
      </c>
      <c r="B16356" s="223" t="s">
        <v>19887</v>
      </c>
    </row>
    <row r="16357" spans="1:2">
      <c r="A16357" s="223" t="s">
        <v>40606</v>
      </c>
      <c r="B16357" s="223" t="s">
        <v>19888</v>
      </c>
    </row>
    <row r="16358" spans="1:2">
      <c r="A16358" s="223" t="s">
        <v>40607</v>
      </c>
      <c r="B16358" s="223" t="s">
        <v>19889</v>
      </c>
    </row>
    <row r="16359" spans="1:2">
      <c r="A16359" s="223" t="s">
        <v>1</v>
      </c>
      <c r="B16359" s="223" t="s">
        <v>19890</v>
      </c>
    </row>
    <row r="16360" spans="1:2">
      <c r="A16360" s="223" t="s">
        <v>1</v>
      </c>
      <c r="B16360" s="223" t="s">
        <v>19891</v>
      </c>
    </row>
    <row r="16361" spans="1:2">
      <c r="A16361" s="223" t="s">
        <v>40607</v>
      </c>
      <c r="B16361" s="223" t="s">
        <v>19892</v>
      </c>
    </row>
    <row r="16362" spans="1:2">
      <c r="A16362" s="223" t="s">
        <v>3179</v>
      </c>
      <c r="B16362" s="223" t="s">
        <v>19893</v>
      </c>
    </row>
    <row r="16363" spans="1:2">
      <c r="A16363" s="223" t="s">
        <v>1</v>
      </c>
      <c r="B16363" s="223" t="s">
        <v>19894</v>
      </c>
    </row>
    <row r="16364" spans="1:2">
      <c r="A16364" s="223" t="s">
        <v>0</v>
      </c>
      <c r="B16364" s="223" t="s">
        <v>19895</v>
      </c>
    </row>
    <row r="16365" spans="1:2">
      <c r="A16365" s="223" t="s">
        <v>1</v>
      </c>
      <c r="B16365" s="223" t="s">
        <v>19896</v>
      </c>
    </row>
    <row r="16366" spans="1:2">
      <c r="A16366" s="223" t="s">
        <v>0</v>
      </c>
      <c r="B16366" s="223" t="s">
        <v>19897</v>
      </c>
    </row>
    <row r="16367" spans="1:2">
      <c r="A16367" s="223" t="s">
        <v>0</v>
      </c>
      <c r="B16367" s="223" t="s">
        <v>19898</v>
      </c>
    </row>
    <row r="16368" spans="1:2">
      <c r="A16368" s="223" t="s">
        <v>3179</v>
      </c>
      <c r="B16368" s="223" t="s">
        <v>19899</v>
      </c>
    </row>
    <row r="16369" spans="1:2">
      <c r="A16369" s="223" t="s">
        <v>0</v>
      </c>
      <c r="B16369" s="223" t="s">
        <v>19900</v>
      </c>
    </row>
    <row r="16370" spans="1:2">
      <c r="A16370" s="223" t="s">
        <v>1</v>
      </c>
      <c r="B16370" s="223" t="s">
        <v>19901</v>
      </c>
    </row>
    <row r="16371" spans="1:2">
      <c r="A16371" s="223" t="s">
        <v>0</v>
      </c>
      <c r="B16371" s="223" t="s">
        <v>19902</v>
      </c>
    </row>
    <row r="16372" spans="1:2">
      <c r="A16372" s="223" t="s">
        <v>40605</v>
      </c>
      <c r="B16372" s="223" t="s">
        <v>19903</v>
      </c>
    </row>
    <row r="16373" spans="1:2">
      <c r="A16373" s="223" t="s">
        <v>40607</v>
      </c>
      <c r="B16373" s="223" t="s">
        <v>19904</v>
      </c>
    </row>
    <row r="16374" spans="1:2">
      <c r="A16374" s="223" t="s">
        <v>1</v>
      </c>
      <c r="B16374" s="223" t="s">
        <v>19905</v>
      </c>
    </row>
    <row r="16375" spans="1:2">
      <c r="A16375" s="223" t="s">
        <v>1</v>
      </c>
      <c r="B16375" s="223" t="s">
        <v>19906</v>
      </c>
    </row>
    <row r="16376" spans="1:2">
      <c r="A16376" s="223" t="s">
        <v>40608</v>
      </c>
      <c r="B16376" s="223" t="s">
        <v>19907</v>
      </c>
    </row>
    <row r="16377" spans="1:2">
      <c r="A16377" s="223" t="s">
        <v>1</v>
      </c>
      <c r="B16377" s="223" t="s">
        <v>19908</v>
      </c>
    </row>
    <row r="16378" spans="1:2">
      <c r="A16378" s="223" t="s">
        <v>0</v>
      </c>
      <c r="B16378" s="223" t="s">
        <v>19909</v>
      </c>
    </row>
    <row r="16379" spans="1:2">
      <c r="A16379" s="223" t="s">
        <v>1</v>
      </c>
      <c r="B16379" s="223" t="s">
        <v>19910</v>
      </c>
    </row>
    <row r="16380" spans="1:2">
      <c r="A16380" s="223" t="s">
        <v>1</v>
      </c>
      <c r="B16380" s="223" t="s">
        <v>19911</v>
      </c>
    </row>
    <row r="16381" spans="1:2">
      <c r="A16381" s="223" t="s">
        <v>40607</v>
      </c>
      <c r="B16381" s="223" t="s">
        <v>19912</v>
      </c>
    </row>
    <row r="16382" spans="1:2">
      <c r="A16382" s="223" t="s">
        <v>40605</v>
      </c>
      <c r="B16382" s="223" t="s">
        <v>19913</v>
      </c>
    </row>
    <row r="16383" spans="1:2">
      <c r="A16383" s="223" t="s">
        <v>40605</v>
      </c>
      <c r="B16383" s="223" t="s">
        <v>19914</v>
      </c>
    </row>
    <row r="16384" spans="1:2">
      <c r="A16384" s="223" t="s">
        <v>1</v>
      </c>
      <c r="B16384" s="223" t="s">
        <v>19915</v>
      </c>
    </row>
    <row r="16385" spans="1:2">
      <c r="A16385" s="223" t="s">
        <v>0</v>
      </c>
      <c r="B16385" s="223" t="s">
        <v>19916</v>
      </c>
    </row>
    <row r="16386" spans="1:2">
      <c r="A16386" s="223" t="s">
        <v>0</v>
      </c>
      <c r="B16386" s="223" t="s">
        <v>19917</v>
      </c>
    </row>
    <row r="16387" spans="1:2">
      <c r="A16387" s="223" t="s">
        <v>1</v>
      </c>
      <c r="B16387" s="223" t="s">
        <v>19918</v>
      </c>
    </row>
    <row r="16388" spans="1:2">
      <c r="A16388" s="223" t="s">
        <v>1</v>
      </c>
      <c r="B16388" s="223" t="s">
        <v>19919</v>
      </c>
    </row>
    <row r="16389" spans="1:2">
      <c r="A16389" s="223" t="s">
        <v>1</v>
      </c>
      <c r="B16389" s="223" t="s">
        <v>19920</v>
      </c>
    </row>
    <row r="16390" spans="1:2">
      <c r="A16390" s="223" t="s">
        <v>40605</v>
      </c>
      <c r="B16390" s="223" t="s">
        <v>19921</v>
      </c>
    </row>
    <row r="16391" spans="1:2">
      <c r="A16391" s="223" t="s">
        <v>1</v>
      </c>
      <c r="B16391" s="223" t="s">
        <v>19922</v>
      </c>
    </row>
    <row r="16392" spans="1:2">
      <c r="A16392" s="223" t="s">
        <v>1</v>
      </c>
      <c r="B16392" s="223" t="s">
        <v>19923</v>
      </c>
    </row>
    <row r="16393" spans="1:2">
      <c r="A16393" s="223" t="s">
        <v>40607</v>
      </c>
      <c r="B16393" s="223" t="s">
        <v>19924</v>
      </c>
    </row>
    <row r="16394" spans="1:2">
      <c r="A16394" s="223" t="s">
        <v>1</v>
      </c>
      <c r="B16394" s="223" t="s">
        <v>19925</v>
      </c>
    </row>
    <row r="16395" spans="1:2">
      <c r="A16395" s="223" t="s">
        <v>0</v>
      </c>
      <c r="B16395" s="223" t="s">
        <v>19926</v>
      </c>
    </row>
    <row r="16396" spans="1:2">
      <c r="A16396" s="223" t="s">
        <v>40605</v>
      </c>
      <c r="B16396" s="223" t="s">
        <v>19927</v>
      </c>
    </row>
    <row r="16397" spans="1:2">
      <c r="A16397" s="223" t="s">
        <v>3179</v>
      </c>
      <c r="B16397" s="223" t="s">
        <v>19928</v>
      </c>
    </row>
    <row r="16398" spans="1:2">
      <c r="A16398" s="223" t="s">
        <v>40608</v>
      </c>
      <c r="B16398" s="223" t="s">
        <v>19929</v>
      </c>
    </row>
    <row r="16399" spans="1:2">
      <c r="A16399" s="223" t="s">
        <v>40607</v>
      </c>
      <c r="B16399" s="223" t="s">
        <v>19930</v>
      </c>
    </row>
    <row r="16400" spans="1:2">
      <c r="A16400" s="223" t="s">
        <v>40607</v>
      </c>
      <c r="B16400" s="223" t="s">
        <v>19931</v>
      </c>
    </row>
    <row r="16401" spans="1:2">
      <c r="A16401" s="223" t="s">
        <v>1</v>
      </c>
      <c r="B16401" s="223" t="s">
        <v>19932</v>
      </c>
    </row>
    <row r="16402" spans="1:2">
      <c r="A16402" s="223" t="s">
        <v>1</v>
      </c>
      <c r="B16402" s="223" t="s">
        <v>19933</v>
      </c>
    </row>
    <row r="16403" spans="1:2">
      <c r="A16403" s="223" t="s">
        <v>40605</v>
      </c>
      <c r="B16403" s="223" t="s">
        <v>19934</v>
      </c>
    </row>
    <row r="16404" spans="1:2">
      <c r="A16404" s="223" t="s">
        <v>40607</v>
      </c>
      <c r="B16404" s="223" t="s">
        <v>19935</v>
      </c>
    </row>
    <row r="16405" spans="1:2">
      <c r="A16405" s="223" t="s">
        <v>0</v>
      </c>
      <c r="B16405" s="223" t="s">
        <v>19936</v>
      </c>
    </row>
    <row r="16406" spans="1:2">
      <c r="A16406" s="223" t="s">
        <v>3179</v>
      </c>
      <c r="B16406" s="223" t="s">
        <v>19937</v>
      </c>
    </row>
    <row r="16407" spans="1:2">
      <c r="A16407" s="223" t="s">
        <v>3179</v>
      </c>
      <c r="B16407" s="223" t="s">
        <v>19938</v>
      </c>
    </row>
    <row r="16408" spans="1:2">
      <c r="A16408" s="223" t="s">
        <v>1</v>
      </c>
      <c r="B16408" s="223" t="s">
        <v>19939</v>
      </c>
    </row>
    <row r="16409" spans="1:2">
      <c r="A16409" s="223" t="s">
        <v>40608</v>
      </c>
      <c r="B16409" s="223" t="s">
        <v>19940</v>
      </c>
    </row>
    <row r="16410" spans="1:2">
      <c r="A16410" s="223" t="s">
        <v>3179</v>
      </c>
      <c r="B16410" s="223" t="s">
        <v>19941</v>
      </c>
    </row>
    <row r="16411" spans="1:2">
      <c r="A16411" s="223" t="s">
        <v>0</v>
      </c>
      <c r="B16411" s="223" t="s">
        <v>19942</v>
      </c>
    </row>
    <row r="16412" spans="1:2">
      <c r="A16412" s="223" t="s">
        <v>40607</v>
      </c>
      <c r="B16412" s="223" t="s">
        <v>19943</v>
      </c>
    </row>
    <row r="16413" spans="1:2">
      <c r="A16413" s="223" t="s">
        <v>40607</v>
      </c>
      <c r="B16413" s="223" t="s">
        <v>19944</v>
      </c>
    </row>
    <row r="16414" spans="1:2">
      <c r="A16414" s="223" t="s">
        <v>40607</v>
      </c>
      <c r="B16414" s="223" t="s">
        <v>19945</v>
      </c>
    </row>
    <row r="16415" spans="1:2">
      <c r="A16415" s="223" t="s">
        <v>1</v>
      </c>
      <c r="B16415" s="223" t="s">
        <v>19946</v>
      </c>
    </row>
    <row r="16416" spans="1:2">
      <c r="A16416" s="223" t="s">
        <v>0</v>
      </c>
      <c r="B16416" s="223" t="s">
        <v>19947</v>
      </c>
    </row>
    <row r="16417" spans="1:2">
      <c r="A16417" s="223" t="s">
        <v>3179</v>
      </c>
      <c r="B16417" s="223" t="s">
        <v>19948</v>
      </c>
    </row>
    <row r="16418" spans="1:2">
      <c r="A16418" s="223" t="s">
        <v>40605</v>
      </c>
      <c r="B16418" s="223" t="s">
        <v>19949</v>
      </c>
    </row>
    <row r="16419" spans="1:2">
      <c r="A16419" s="223" t="s">
        <v>40607</v>
      </c>
      <c r="B16419" s="223" t="s">
        <v>19950</v>
      </c>
    </row>
    <row r="16420" spans="1:2">
      <c r="A16420" s="223" t="s">
        <v>1</v>
      </c>
      <c r="B16420" s="223" t="s">
        <v>19951</v>
      </c>
    </row>
    <row r="16421" spans="1:2">
      <c r="A16421" s="223" t="s">
        <v>1</v>
      </c>
      <c r="B16421" s="223" t="s">
        <v>19952</v>
      </c>
    </row>
    <row r="16422" spans="1:2">
      <c r="A16422" s="223" t="s">
        <v>40606</v>
      </c>
      <c r="B16422" s="223" t="s">
        <v>19953</v>
      </c>
    </row>
    <row r="16423" spans="1:2">
      <c r="A16423" s="223" t="s">
        <v>1</v>
      </c>
      <c r="B16423" s="223" t="s">
        <v>19954</v>
      </c>
    </row>
    <row r="16424" spans="1:2">
      <c r="A16424" s="223" t="s">
        <v>0</v>
      </c>
      <c r="B16424" s="223" t="s">
        <v>19955</v>
      </c>
    </row>
    <row r="16425" spans="1:2">
      <c r="A16425" s="223" t="s">
        <v>1</v>
      </c>
      <c r="B16425" s="223" t="s">
        <v>19956</v>
      </c>
    </row>
    <row r="16426" spans="1:2">
      <c r="A16426" s="223" t="s">
        <v>0</v>
      </c>
      <c r="B16426" s="223" t="s">
        <v>19957</v>
      </c>
    </row>
    <row r="16427" spans="1:2">
      <c r="A16427" s="223" t="s">
        <v>0</v>
      </c>
      <c r="B16427" s="223" t="s">
        <v>19958</v>
      </c>
    </row>
    <row r="16428" spans="1:2">
      <c r="A16428" s="223" t="s">
        <v>1</v>
      </c>
      <c r="B16428" s="223" t="s">
        <v>19959</v>
      </c>
    </row>
    <row r="16429" spans="1:2">
      <c r="A16429" s="223" t="s">
        <v>0</v>
      </c>
      <c r="B16429" s="223" t="s">
        <v>19960</v>
      </c>
    </row>
    <row r="16430" spans="1:2">
      <c r="A16430" s="223" t="s">
        <v>1</v>
      </c>
      <c r="B16430" s="223" t="s">
        <v>19961</v>
      </c>
    </row>
    <row r="16431" spans="1:2">
      <c r="A16431" s="223" t="s">
        <v>0</v>
      </c>
      <c r="B16431" s="223" t="s">
        <v>19962</v>
      </c>
    </row>
    <row r="16432" spans="1:2">
      <c r="A16432" s="223" t="s">
        <v>3179</v>
      </c>
      <c r="B16432" s="223" t="s">
        <v>19963</v>
      </c>
    </row>
    <row r="16433" spans="1:2">
      <c r="A16433" s="223" t="s">
        <v>0</v>
      </c>
      <c r="B16433" s="223" t="s">
        <v>19964</v>
      </c>
    </row>
    <row r="16434" spans="1:2">
      <c r="A16434" s="223" t="s">
        <v>40606</v>
      </c>
      <c r="B16434" s="223" t="s">
        <v>19965</v>
      </c>
    </row>
    <row r="16435" spans="1:2">
      <c r="A16435" s="223" t="s">
        <v>40605</v>
      </c>
      <c r="B16435" s="223" t="s">
        <v>19966</v>
      </c>
    </row>
    <row r="16436" spans="1:2">
      <c r="A16436" s="223" t="s">
        <v>40605</v>
      </c>
      <c r="B16436" s="223" t="s">
        <v>19967</v>
      </c>
    </row>
    <row r="16437" spans="1:2">
      <c r="A16437" s="223" t="s">
        <v>40607</v>
      </c>
      <c r="B16437" s="223" t="s">
        <v>19968</v>
      </c>
    </row>
    <row r="16438" spans="1:2">
      <c r="A16438" s="223" t="s">
        <v>0</v>
      </c>
      <c r="B16438" s="223" t="s">
        <v>19969</v>
      </c>
    </row>
    <row r="16439" spans="1:2">
      <c r="A16439" s="223" t="s">
        <v>1</v>
      </c>
      <c r="B16439" s="223" t="s">
        <v>19970</v>
      </c>
    </row>
    <row r="16440" spans="1:2">
      <c r="A16440" s="223" t="s">
        <v>0</v>
      </c>
      <c r="B16440" s="223" t="s">
        <v>19971</v>
      </c>
    </row>
    <row r="16441" spans="1:2">
      <c r="A16441" s="223" t="s">
        <v>0</v>
      </c>
      <c r="B16441" s="223" t="s">
        <v>19972</v>
      </c>
    </row>
    <row r="16442" spans="1:2">
      <c r="A16442" s="223" t="s">
        <v>0</v>
      </c>
      <c r="B16442" s="223" t="s">
        <v>19973</v>
      </c>
    </row>
    <row r="16443" spans="1:2">
      <c r="A16443" s="223" t="s">
        <v>0</v>
      </c>
      <c r="B16443" s="223" t="s">
        <v>19974</v>
      </c>
    </row>
    <row r="16444" spans="1:2">
      <c r="A16444" s="223" t="s">
        <v>1</v>
      </c>
      <c r="B16444" s="223" t="s">
        <v>19975</v>
      </c>
    </row>
    <row r="16445" spans="1:2">
      <c r="A16445" s="223" t="s">
        <v>3179</v>
      </c>
      <c r="B16445" s="223" t="s">
        <v>19976</v>
      </c>
    </row>
    <row r="16446" spans="1:2">
      <c r="A16446" s="223" t="s">
        <v>40607</v>
      </c>
      <c r="B16446" s="223" t="s">
        <v>19977</v>
      </c>
    </row>
    <row r="16447" spans="1:2">
      <c r="A16447" s="223" t="s">
        <v>0</v>
      </c>
      <c r="B16447" s="223" t="s">
        <v>19978</v>
      </c>
    </row>
    <row r="16448" spans="1:2">
      <c r="A16448" s="223" t="s">
        <v>40607</v>
      </c>
      <c r="B16448" s="223" t="s">
        <v>19979</v>
      </c>
    </row>
    <row r="16449" spans="1:2">
      <c r="A16449" s="223" t="s">
        <v>40605</v>
      </c>
      <c r="B16449" s="223" t="s">
        <v>19980</v>
      </c>
    </row>
    <row r="16450" spans="1:2">
      <c r="A16450" s="223" t="s">
        <v>40608</v>
      </c>
      <c r="B16450" s="223" t="s">
        <v>19981</v>
      </c>
    </row>
    <row r="16451" spans="1:2">
      <c r="A16451" s="223" t="s">
        <v>0</v>
      </c>
      <c r="B16451" s="223" t="s">
        <v>19982</v>
      </c>
    </row>
    <row r="16452" spans="1:2">
      <c r="A16452" s="223" t="s">
        <v>40605</v>
      </c>
      <c r="B16452" s="223" t="s">
        <v>19983</v>
      </c>
    </row>
    <row r="16453" spans="1:2">
      <c r="A16453" s="223" t="s">
        <v>1</v>
      </c>
      <c r="B16453" s="223" t="s">
        <v>19984</v>
      </c>
    </row>
    <row r="16454" spans="1:2">
      <c r="A16454" s="223" t="s">
        <v>1</v>
      </c>
      <c r="B16454" s="223" t="s">
        <v>19985</v>
      </c>
    </row>
    <row r="16455" spans="1:2">
      <c r="A16455" s="223" t="s">
        <v>40607</v>
      </c>
      <c r="B16455" s="223" t="s">
        <v>19986</v>
      </c>
    </row>
    <row r="16456" spans="1:2">
      <c r="A16456" s="223" t="s">
        <v>1</v>
      </c>
      <c r="B16456" s="223" t="s">
        <v>19987</v>
      </c>
    </row>
    <row r="16457" spans="1:2">
      <c r="A16457" s="223" t="s">
        <v>3179</v>
      </c>
      <c r="B16457" s="223" t="s">
        <v>19988</v>
      </c>
    </row>
    <row r="16458" spans="1:2">
      <c r="A16458" s="223" t="s">
        <v>0</v>
      </c>
      <c r="B16458" s="223" t="s">
        <v>19989</v>
      </c>
    </row>
    <row r="16459" spans="1:2">
      <c r="A16459" s="223" t="s">
        <v>40607</v>
      </c>
      <c r="B16459" s="223" t="s">
        <v>19990</v>
      </c>
    </row>
    <row r="16460" spans="1:2">
      <c r="A16460" s="223" t="s">
        <v>40607</v>
      </c>
      <c r="B16460" s="223" t="s">
        <v>19991</v>
      </c>
    </row>
    <row r="16461" spans="1:2">
      <c r="A16461" s="223" t="s">
        <v>1</v>
      </c>
      <c r="B16461" s="223" t="s">
        <v>19992</v>
      </c>
    </row>
    <row r="16462" spans="1:2">
      <c r="A16462" s="223" t="s">
        <v>0</v>
      </c>
      <c r="B16462" s="223" t="s">
        <v>19993</v>
      </c>
    </row>
    <row r="16463" spans="1:2">
      <c r="A16463" s="223" t="s">
        <v>40607</v>
      </c>
      <c r="B16463" s="223" t="s">
        <v>19994</v>
      </c>
    </row>
    <row r="16464" spans="1:2">
      <c r="A16464" s="223" t="s">
        <v>40605</v>
      </c>
      <c r="B16464" s="223" t="s">
        <v>19995</v>
      </c>
    </row>
    <row r="16465" spans="1:2">
      <c r="A16465" s="223" t="s">
        <v>1</v>
      </c>
      <c r="B16465" s="223" t="s">
        <v>19996</v>
      </c>
    </row>
    <row r="16466" spans="1:2">
      <c r="A16466" s="223" t="s">
        <v>0</v>
      </c>
      <c r="B16466" s="223" t="s">
        <v>19997</v>
      </c>
    </row>
    <row r="16467" spans="1:2">
      <c r="A16467" s="223" t="s">
        <v>3179</v>
      </c>
      <c r="B16467" s="223" t="s">
        <v>19998</v>
      </c>
    </row>
    <row r="16468" spans="1:2">
      <c r="A16468" s="223" t="s">
        <v>40607</v>
      </c>
      <c r="B16468" s="223" t="s">
        <v>19999</v>
      </c>
    </row>
    <row r="16469" spans="1:2">
      <c r="A16469" s="223" t="s">
        <v>1</v>
      </c>
      <c r="B16469" s="223" t="s">
        <v>20000</v>
      </c>
    </row>
    <row r="16470" spans="1:2">
      <c r="A16470" s="223" t="s">
        <v>1</v>
      </c>
      <c r="B16470" s="223" t="s">
        <v>20001</v>
      </c>
    </row>
    <row r="16471" spans="1:2">
      <c r="A16471" s="223" t="s">
        <v>3179</v>
      </c>
      <c r="B16471" s="223" t="s">
        <v>20002</v>
      </c>
    </row>
    <row r="16472" spans="1:2">
      <c r="A16472" s="223" t="s">
        <v>1</v>
      </c>
      <c r="B16472" s="223" t="s">
        <v>20003</v>
      </c>
    </row>
    <row r="16473" spans="1:2">
      <c r="A16473" s="223" t="s">
        <v>40607</v>
      </c>
      <c r="B16473" s="223" t="s">
        <v>20004</v>
      </c>
    </row>
    <row r="16474" spans="1:2">
      <c r="A16474" s="223" t="s">
        <v>0</v>
      </c>
      <c r="B16474" s="223" t="s">
        <v>20005</v>
      </c>
    </row>
    <row r="16475" spans="1:2">
      <c r="A16475" s="223" t="s">
        <v>0</v>
      </c>
      <c r="B16475" s="223" t="s">
        <v>20006</v>
      </c>
    </row>
    <row r="16476" spans="1:2">
      <c r="A16476" s="223" t="s">
        <v>40605</v>
      </c>
      <c r="B16476" s="223" t="s">
        <v>20007</v>
      </c>
    </row>
    <row r="16477" spans="1:2">
      <c r="A16477" s="223" t="s">
        <v>1</v>
      </c>
      <c r="B16477" s="223" t="s">
        <v>20008</v>
      </c>
    </row>
    <row r="16478" spans="1:2">
      <c r="A16478" s="223" t="s">
        <v>40605</v>
      </c>
      <c r="B16478" s="223" t="s">
        <v>20009</v>
      </c>
    </row>
    <row r="16479" spans="1:2">
      <c r="A16479" s="223" t="s">
        <v>40607</v>
      </c>
      <c r="B16479" s="223" t="s">
        <v>20010</v>
      </c>
    </row>
    <row r="16480" spans="1:2">
      <c r="A16480" s="223" t="s">
        <v>40607</v>
      </c>
      <c r="B16480" s="223" t="s">
        <v>20011</v>
      </c>
    </row>
    <row r="16481" spans="1:2">
      <c r="A16481" s="223" t="s">
        <v>40605</v>
      </c>
      <c r="B16481" s="223" t="s">
        <v>20012</v>
      </c>
    </row>
    <row r="16482" spans="1:2">
      <c r="A16482" s="223" t="s">
        <v>0</v>
      </c>
      <c r="B16482" s="223" t="s">
        <v>20013</v>
      </c>
    </row>
    <row r="16483" spans="1:2">
      <c r="A16483" s="223" t="s">
        <v>0</v>
      </c>
      <c r="B16483" s="223" t="s">
        <v>20014</v>
      </c>
    </row>
    <row r="16484" spans="1:2">
      <c r="A16484" s="223" t="s">
        <v>1</v>
      </c>
      <c r="B16484" s="223" t="s">
        <v>20015</v>
      </c>
    </row>
    <row r="16485" spans="1:2">
      <c r="A16485" s="223" t="s">
        <v>40607</v>
      </c>
      <c r="B16485" s="223" t="s">
        <v>20016</v>
      </c>
    </row>
    <row r="16486" spans="1:2">
      <c r="A16486" s="223" t="s">
        <v>0</v>
      </c>
      <c r="B16486" s="223" t="s">
        <v>20017</v>
      </c>
    </row>
    <row r="16487" spans="1:2">
      <c r="A16487" s="223" t="s">
        <v>0</v>
      </c>
      <c r="B16487" s="223" t="s">
        <v>20018</v>
      </c>
    </row>
    <row r="16488" spans="1:2">
      <c r="A16488" s="223" t="s">
        <v>40608</v>
      </c>
      <c r="B16488" s="223" t="s">
        <v>20019</v>
      </c>
    </row>
    <row r="16489" spans="1:2">
      <c r="A16489" s="223" t="s">
        <v>0</v>
      </c>
      <c r="B16489" s="223" t="s">
        <v>20020</v>
      </c>
    </row>
    <row r="16490" spans="1:2">
      <c r="A16490" s="223" t="s">
        <v>40607</v>
      </c>
      <c r="B16490" s="223" t="s">
        <v>20021</v>
      </c>
    </row>
    <row r="16491" spans="1:2">
      <c r="A16491" s="223" t="s">
        <v>1</v>
      </c>
      <c r="B16491" s="223" t="s">
        <v>20022</v>
      </c>
    </row>
    <row r="16492" spans="1:2">
      <c r="A16492" s="223" t="s">
        <v>40605</v>
      </c>
      <c r="B16492" s="223" t="s">
        <v>20023</v>
      </c>
    </row>
    <row r="16493" spans="1:2">
      <c r="A16493" s="223" t="s">
        <v>40605</v>
      </c>
      <c r="B16493" s="223" t="s">
        <v>20024</v>
      </c>
    </row>
    <row r="16494" spans="1:2">
      <c r="A16494" s="223" t="s">
        <v>40607</v>
      </c>
      <c r="B16494" s="223" t="s">
        <v>20025</v>
      </c>
    </row>
    <row r="16495" spans="1:2">
      <c r="A16495" s="223" t="s">
        <v>0</v>
      </c>
      <c r="B16495" s="223" t="s">
        <v>20026</v>
      </c>
    </row>
    <row r="16496" spans="1:2">
      <c r="A16496" s="223" t="s">
        <v>0</v>
      </c>
      <c r="B16496" s="223" t="s">
        <v>20027</v>
      </c>
    </row>
    <row r="16497" spans="1:2">
      <c r="A16497" s="223" t="s">
        <v>0</v>
      </c>
      <c r="B16497" s="223" t="s">
        <v>20028</v>
      </c>
    </row>
    <row r="16498" spans="1:2">
      <c r="A16498" s="223" t="s">
        <v>40607</v>
      </c>
      <c r="B16498" s="223" t="s">
        <v>20029</v>
      </c>
    </row>
    <row r="16499" spans="1:2">
      <c r="A16499" s="223" t="s">
        <v>40607</v>
      </c>
      <c r="B16499" s="223" t="s">
        <v>20030</v>
      </c>
    </row>
    <row r="16500" spans="1:2">
      <c r="A16500" s="223" t="s">
        <v>0</v>
      </c>
      <c r="B16500" s="223" t="s">
        <v>20031</v>
      </c>
    </row>
    <row r="16501" spans="1:2">
      <c r="A16501" s="223" t="s">
        <v>1</v>
      </c>
      <c r="B16501" s="223" t="s">
        <v>20032</v>
      </c>
    </row>
    <row r="16502" spans="1:2">
      <c r="A16502" s="223" t="s">
        <v>1</v>
      </c>
      <c r="B16502" s="223" t="s">
        <v>20033</v>
      </c>
    </row>
    <row r="16503" spans="1:2">
      <c r="A16503" s="223" t="s">
        <v>1</v>
      </c>
      <c r="B16503" s="223" t="s">
        <v>20034</v>
      </c>
    </row>
    <row r="16504" spans="1:2">
      <c r="A16504" s="223" t="s">
        <v>40608</v>
      </c>
      <c r="B16504" s="223" t="s">
        <v>20035</v>
      </c>
    </row>
    <row r="16505" spans="1:2">
      <c r="A16505" s="223" t="s">
        <v>1</v>
      </c>
      <c r="B16505" s="223" t="s">
        <v>20036</v>
      </c>
    </row>
    <row r="16506" spans="1:2">
      <c r="A16506" s="223" t="s">
        <v>0</v>
      </c>
      <c r="B16506" s="223" t="s">
        <v>20037</v>
      </c>
    </row>
    <row r="16507" spans="1:2">
      <c r="A16507" s="223" t="s">
        <v>0</v>
      </c>
      <c r="B16507" s="223" t="s">
        <v>20038</v>
      </c>
    </row>
    <row r="16508" spans="1:2">
      <c r="A16508" s="223" t="s">
        <v>40607</v>
      </c>
      <c r="B16508" s="223" t="s">
        <v>20039</v>
      </c>
    </row>
    <row r="16509" spans="1:2">
      <c r="A16509" s="223" t="s">
        <v>1</v>
      </c>
      <c r="B16509" s="223" t="s">
        <v>20040</v>
      </c>
    </row>
    <row r="16510" spans="1:2">
      <c r="A16510" s="223" t="s">
        <v>0</v>
      </c>
      <c r="B16510" s="223" t="s">
        <v>20041</v>
      </c>
    </row>
    <row r="16511" spans="1:2">
      <c r="A16511" s="223" t="s">
        <v>0</v>
      </c>
      <c r="B16511" s="223" t="s">
        <v>20042</v>
      </c>
    </row>
    <row r="16512" spans="1:2">
      <c r="A16512" s="223" t="s">
        <v>40608</v>
      </c>
      <c r="B16512" s="223" t="s">
        <v>20043</v>
      </c>
    </row>
    <row r="16513" spans="1:2">
      <c r="A16513" s="223" t="s">
        <v>40605</v>
      </c>
      <c r="B16513" s="223" t="s">
        <v>20044</v>
      </c>
    </row>
    <row r="16514" spans="1:2">
      <c r="A16514" s="223" t="s">
        <v>40606</v>
      </c>
      <c r="B16514" s="223" t="s">
        <v>20045</v>
      </c>
    </row>
    <row r="16515" spans="1:2">
      <c r="A16515" s="223" t="s">
        <v>40607</v>
      </c>
      <c r="B16515" s="223" t="s">
        <v>20046</v>
      </c>
    </row>
    <row r="16516" spans="1:2">
      <c r="A16516" s="223" t="s">
        <v>40607</v>
      </c>
      <c r="B16516" s="223" t="s">
        <v>20047</v>
      </c>
    </row>
    <row r="16517" spans="1:2">
      <c r="A16517" s="223" t="s">
        <v>0</v>
      </c>
      <c r="B16517" s="223" t="s">
        <v>20048</v>
      </c>
    </row>
    <row r="16518" spans="1:2">
      <c r="A16518" s="223" t="s">
        <v>1</v>
      </c>
      <c r="B16518" s="223" t="s">
        <v>20049</v>
      </c>
    </row>
    <row r="16519" spans="1:2">
      <c r="A16519" s="223" t="s">
        <v>40605</v>
      </c>
      <c r="B16519" s="223" t="s">
        <v>20050</v>
      </c>
    </row>
    <row r="16520" spans="1:2">
      <c r="A16520" s="223" t="s">
        <v>3179</v>
      </c>
      <c r="B16520" s="223" t="s">
        <v>20051</v>
      </c>
    </row>
    <row r="16521" spans="1:2">
      <c r="A16521" s="223" t="s">
        <v>0</v>
      </c>
      <c r="B16521" s="223" t="s">
        <v>20052</v>
      </c>
    </row>
    <row r="16522" spans="1:2">
      <c r="A16522" s="223" t="s">
        <v>1</v>
      </c>
      <c r="B16522" s="223" t="s">
        <v>20053</v>
      </c>
    </row>
    <row r="16523" spans="1:2">
      <c r="A16523" s="223" t="s">
        <v>1</v>
      </c>
      <c r="B16523" s="223" t="s">
        <v>20054</v>
      </c>
    </row>
    <row r="16524" spans="1:2">
      <c r="A16524" s="223" t="s">
        <v>0</v>
      </c>
      <c r="B16524" s="223" t="s">
        <v>20055</v>
      </c>
    </row>
    <row r="16525" spans="1:2">
      <c r="A16525" s="223" t="s">
        <v>40607</v>
      </c>
      <c r="B16525" s="223" t="s">
        <v>20056</v>
      </c>
    </row>
    <row r="16526" spans="1:2">
      <c r="A16526" s="223" t="s">
        <v>40607</v>
      </c>
      <c r="B16526" s="223" t="s">
        <v>20057</v>
      </c>
    </row>
    <row r="16527" spans="1:2">
      <c r="A16527" s="223" t="s">
        <v>1</v>
      </c>
      <c r="B16527" s="223" t="s">
        <v>20058</v>
      </c>
    </row>
    <row r="16528" spans="1:2">
      <c r="A16528" s="223" t="s">
        <v>1</v>
      </c>
      <c r="B16528" s="223" t="s">
        <v>20059</v>
      </c>
    </row>
    <row r="16529" spans="1:2">
      <c r="A16529" s="223" t="s">
        <v>0</v>
      </c>
      <c r="B16529" s="223" t="s">
        <v>20060</v>
      </c>
    </row>
    <row r="16530" spans="1:2">
      <c r="A16530" s="223" t="s">
        <v>0</v>
      </c>
      <c r="B16530" s="223" t="s">
        <v>20061</v>
      </c>
    </row>
    <row r="16531" spans="1:2">
      <c r="A16531" s="223" t="s">
        <v>40605</v>
      </c>
      <c r="B16531" s="223" t="s">
        <v>20062</v>
      </c>
    </row>
    <row r="16532" spans="1:2">
      <c r="A16532" s="223" t="s">
        <v>0</v>
      </c>
      <c r="B16532" s="223" t="s">
        <v>20063</v>
      </c>
    </row>
    <row r="16533" spans="1:2">
      <c r="A16533" s="223" t="s">
        <v>40607</v>
      </c>
      <c r="B16533" s="223" t="s">
        <v>20064</v>
      </c>
    </row>
    <row r="16534" spans="1:2">
      <c r="A16534" s="223" t="s">
        <v>1</v>
      </c>
      <c r="B16534" s="223" t="s">
        <v>20065</v>
      </c>
    </row>
    <row r="16535" spans="1:2">
      <c r="A16535" s="223" t="s">
        <v>40605</v>
      </c>
      <c r="B16535" s="223" t="s">
        <v>20066</v>
      </c>
    </row>
    <row r="16536" spans="1:2">
      <c r="A16536" s="223" t="s">
        <v>40607</v>
      </c>
      <c r="B16536" s="223" t="s">
        <v>20067</v>
      </c>
    </row>
    <row r="16537" spans="1:2">
      <c r="A16537" s="223" t="s">
        <v>1</v>
      </c>
      <c r="B16537" s="223" t="s">
        <v>20068</v>
      </c>
    </row>
    <row r="16538" spans="1:2">
      <c r="A16538" s="223" t="s">
        <v>40607</v>
      </c>
      <c r="B16538" s="223" t="s">
        <v>20069</v>
      </c>
    </row>
    <row r="16539" spans="1:2">
      <c r="A16539" s="223" t="s">
        <v>1</v>
      </c>
      <c r="B16539" s="223" t="s">
        <v>20070</v>
      </c>
    </row>
    <row r="16540" spans="1:2">
      <c r="A16540" s="223" t="s">
        <v>1</v>
      </c>
      <c r="B16540" s="223" t="s">
        <v>20071</v>
      </c>
    </row>
    <row r="16541" spans="1:2">
      <c r="A16541" s="223" t="s">
        <v>3179</v>
      </c>
      <c r="B16541" s="223" t="s">
        <v>20072</v>
      </c>
    </row>
    <row r="16542" spans="1:2">
      <c r="A16542" s="223" t="s">
        <v>0</v>
      </c>
      <c r="B16542" s="223" t="s">
        <v>20073</v>
      </c>
    </row>
    <row r="16543" spans="1:2">
      <c r="A16543" s="223" t="s">
        <v>40605</v>
      </c>
      <c r="B16543" s="223" t="s">
        <v>20074</v>
      </c>
    </row>
    <row r="16544" spans="1:2">
      <c r="A16544" s="223" t="s">
        <v>1</v>
      </c>
      <c r="B16544" s="223" t="s">
        <v>20075</v>
      </c>
    </row>
    <row r="16545" spans="1:2">
      <c r="A16545" s="223" t="s">
        <v>0</v>
      </c>
      <c r="B16545" s="223" t="s">
        <v>20076</v>
      </c>
    </row>
    <row r="16546" spans="1:2">
      <c r="A16546" s="223" t="s">
        <v>40607</v>
      </c>
      <c r="B16546" s="223" t="s">
        <v>20077</v>
      </c>
    </row>
    <row r="16547" spans="1:2">
      <c r="A16547" s="223" t="s">
        <v>40607</v>
      </c>
      <c r="B16547" s="223" t="s">
        <v>20078</v>
      </c>
    </row>
    <row r="16548" spans="1:2">
      <c r="A16548" s="223" t="s">
        <v>1</v>
      </c>
      <c r="B16548" s="223" t="s">
        <v>20079</v>
      </c>
    </row>
    <row r="16549" spans="1:2">
      <c r="A16549" s="223" t="s">
        <v>0</v>
      </c>
      <c r="B16549" s="223" t="s">
        <v>20080</v>
      </c>
    </row>
    <row r="16550" spans="1:2">
      <c r="A16550" s="223" t="s">
        <v>1</v>
      </c>
      <c r="B16550" s="223" t="s">
        <v>20081</v>
      </c>
    </row>
    <row r="16551" spans="1:2">
      <c r="A16551" s="223" t="s">
        <v>1</v>
      </c>
      <c r="B16551" s="223" t="s">
        <v>20082</v>
      </c>
    </row>
    <row r="16552" spans="1:2">
      <c r="A16552" s="223" t="s">
        <v>40607</v>
      </c>
      <c r="B16552" s="223" t="s">
        <v>20083</v>
      </c>
    </row>
    <row r="16553" spans="1:2">
      <c r="A16553" s="223" t="s">
        <v>40605</v>
      </c>
      <c r="B16553" s="223" t="s">
        <v>20084</v>
      </c>
    </row>
    <row r="16554" spans="1:2">
      <c r="A16554" s="223" t="s">
        <v>40607</v>
      </c>
      <c r="B16554" s="223" t="s">
        <v>20085</v>
      </c>
    </row>
    <row r="16555" spans="1:2">
      <c r="A16555" s="223" t="s">
        <v>0</v>
      </c>
      <c r="B16555" s="223" t="s">
        <v>20086</v>
      </c>
    </row>
    <row r="16556" spans="1:2">
      <c r="A16556" s="223" t="s">
        <v>0</v>
      </c>
      <c r="B16556" s="223" t="s">
        <v>20087</v>
      </c>
    </row>
    <row r="16557" spans="1:2">
      <c r="A16557" s="223" t="s">
        <v>0</v>
      </c>
      <c r="B16557" s="223" t="s">
        <v>20088</v>
      </c>
    </row>
    <row r="16558" spans="1:2">
      <c r="A16558" s="223" t="s">
        <v>1</v>
      </c>
      <c r="B16558" s="223" t="s">
        <v>20089</v>
      </c>
    </row>
    <row r="16559" spans="1:2">
      <c r="A16559" s="223" t="s">
        <v>1</v>
      </c>
      <c r="B16559" s="223" t="s">
        <v>20090</v>
      </c>
    </row>
    <row r="16560" spans="1:2">
      <c r="A16560" s="223" t="s">
        <v>1</v>
      </c>
      <c r="B16560" s="223" t="s">
        <v>20091</v>
      </c>
    </row>
    <row r="16561" spans="1:2">
      <c r="A16561" s="223" t="s">
        <v>40607</v>
      </c>
      <c r="B16561" s="223" t="s">
        <v>20092</v>
      </c>
    </row>
    <row r="16562" spans="1:2">
      <c r="A16562" s="223" t="s">
        <v>1</v>
      </c>
      <c r="B16562" s="223" t="s">
        <v>20093</v>
      </c>
    </row>
    <row r="16563" spans="1:2">
      <c r="A16563" s="223" t="s">
        <v>40607</v>
      </c>
      <c r="B16563" s="223" t="s">
        <v>20094</v>
      </c>
    </row>
    <row r="16564" spans="1:2">
      <c r="A16564" s="223" t="s">
        <v>40607</v>
      </c>
      <c r="B16564" s="223" t="s">
        <v>20095</v>
      </c>
    </row>
    <row r="16565" spans="1:2">
      <c r="A16565" s="223" t="s">
        <v>0</v>
      </c>
      <c r="B16565" s="223" t="s">
        <v>20096</v>
      </c>
    </row>
    <row r="16566" spans="1:2">
      <c r="A16566" s="223" t="s">
        <v>1</v>
      </c>
      <c r="B16566" s="223" t="s">
        <v>20097</v>
      </c>
    </row>
    <row r="16567" spans="1:2">
      <c r="A16567" s="223" t="s">
        <v>3179</v>
      </c>
      <c r="B16567" s="223" t="s">
        <v>20098</v>
      </c>
    </row>
    <row r="16568" spans="1:2">
      <c r="A16568" s="223" t="s">
        <v>40608</v>
      </c>
      <c r="B16568" s="223" t="s">
        <v>20099</v>
      </c>
    </row>
    <row r="16569" spans="1:2">
      <c r="A16569" s="223" t="s">
        <v>0</v>
      </c>
      <c r="B16569" s="223" t="s">
        <v>20100</v>
      </c>
    </row>
    <row r="16570" spans="1:2">
      <c r="A16570" s="223" t="s">
        <v>1</v>
      </c>
      <c r="B16570" s="223" t="s">
        <v>20101</v>
      </c>
    </row>
    <row r="16571" spans="1:2">
      <c r="A16571" s="223" t="s">
        <v>40605</v>
      </c>
      <c r="B16571" s="223" t="s">
        <v>20102</v>
      </c>
    </row>
    <row r="16572" spans="1:2">
      <c r="A16572" s="223" t="s">
        <v>0</v>
      </c>
      <c r="B16572" s="223" t="s">
        <v>20103</v>
      </c>
    </row>
    <row r="16573" spans="1:2">
      <c r="A16573" s="223" t="s">
        <v>0</v>
      </c>
      <c r="B16573" s="223" t="s">
        <v>20104</v>
      </c>
    </row>
    <row r="16574" spans="1:2">
      <c r="A16574" s="223" t="s">
        <v>0</v>
      </c>
      <c r="B16574" s="223" t="s">
        <v>20105</v>
      </c>
    </row>
    <row r="16575" spans="1:2">
      <c r="A16575" s="223" t="s">
        <v>0</v>
      </c>
      <c r="B16575" s="223" t="s">
        <v>20106</v>
      </c>
    </row>
    <row r="16576" spans="1:2">
      <c r="A16576" s="223" t="s">
        <v>1</v>
      </c>
      <c r="B16576" s="223" t="s">
        <v>20107</v>
      </c>
    </row>
    <row r="16577" spans="1:2">
      <c r="A16577" s="223" t="s">
        <v>3179</v>
      </c>
      <c r="B16577" s="223" t="s">
        <v>20108</v>
      </c>
    </row>
    <row r="16578" spans="1:2">
      <c r="A16578" s="223" t="s">
        <v>1</v>
      </c>
      <c r="B16578" s="223" t="s">
        <v>20109</v>
      </c>
    </row>
    <row r="16579" spans="1:2">
      <c r="A16579" s="223" t="s">
        <v>1</v>
      </c>
      <c r="B16579" s="223" t="s">
        <v>20110</v>
      </c>
    </row>
    <row r="16580" spans="1:2">
      <c r="A16580" s="223" t="s">
        <v>3179</v>
      </c>
      <c r="B16580" s="223" t="s">
        <v>20111</v>
      </c>
    </row>
    <row r="16581" spans="1:2">
      <c r="A16581" s="223" t="s">
        <v>0</v>
      </c>
      <c r="B16581" s="223" t="s">
        <v>20112</v>
      </c>
    </row>
    <row r="16582" spans="1:2">
      <c r="A16582" s="223" t="s">
        <v>1</v>
      </c>
      <c r="B16582" s="223" t="s">
        <v>20113</v>
      </c>
    </row>
    <row r="16583" spans="1:2">
      <c r="A16583" s="223" t="s">
        <v>3179</v>
      </c>
      <c r="B16583" s="223" t="s">
        <v>20114</v>
      </c>
    </row>
    <row r="16584" spans="1:2">
      <c r="A16584" s="223" t="s">
        <v>40607</v>
      </c>
      <c r="B16584" s="223" t="s">
        <v>20115</v>
      </c>
    </row>
    <row r="16585" spans="1:2">
      <c r="A16585" s="223" t="s">
        <v>3179</v>
      </c>
      <c r="B16585" s="223" t="s">
        <v>20116</v>
      </c>
    </row>
    <row r="16586" spans="1:2">
      <c r="A16586" s="223" t="s">
        <v>1</v>
      </c>
      <c r="B16586" s="223" t="s">
        <v>20117</v>
      </c>
    </row>
    <row r="16587" spans="1:2">
      <c r="A16587" s="223" t="s">
        <v>1</v>
      </c>
      <c r="B16587" s="223" t="s">
        <v>20118</v>
      </c>
    </row>
    <row r="16588" spans="1:2">
      <c r="A16588" s="223" t="s">
        <v>1</v>
      </c>
      <c r="B16588" s="223" t="s">
        <v>20119</v>
      </c>
    </row>
    <row r="16589" spans="1:2">
      <c r="A16589" s="223" t="s">
        <v>40607</v>
      </c>
      <c r="B16589" s="223" t="s">
        <v>20120</v>
      </c>
    </row>
    <row r="16590" spans="1:2">
      <c r="A16590" s="223" t="s">
        <v>40607</v>
      </c>
      <c r="B16590" s="223" t="s">
        <v>20121</v>
      </c>
    </row>
    <row r="16591" spans="1:2">
      <c r="A16591" s="223" t="s">
        <v>40605</v>
      </c>
      <c r="B16591" s="223" t="s">
        <v>20122</v>
      </c>
    </row>
    <row r="16592" spans="1:2">
      <c r="A16592" s="223" t="s">
        <v>40607</v>
      </c>
      <c r="B16592" s="223" t="s">
        <v>20123</v>
      </c>
    </row>
    <row r="16593" spans="1:2">
      <c r="A16593" s="223" t="s">
        <v>40608</v>
      </c>
      <c r="B16593" s="223" t="s">
        <v>20124</v>
      </c>
    </row>
    <row r="16594" spans="1:2">
      <c r="A16594" s="223" t="s">
        <v>1</v>
      </c>
      <c r="B16594" s="223" t="s">
        <v>20125</v>
      </c>
    </row>
    <row r="16595" spans="1:2">
      <c r="A16595" s="223" t="s">
        <v>0</v>
      </c>
      <c r="B16595" s="223" t="s">
        <v>20126</v>
      </c>
    </row>
    <row r="16596" spans="1:2">
      <c r="A16596" s="223" t="s">
        <v>40607</v>
      </c>
      <c r="B16596" s="223" t="s">
        <v>20127</v>
      </c>
    </row>
    <row r="16597" spans="1:2">
      <c r="A16597" s="223" t="s">
        <v>1</v>
      </c>
      <c r="B16597" s="223" t="s">
        <v>20128</v>
      </c>
    </row>
    <row r="16598" spans="1:2">
      <c r="A16598" s="223" t="s">
        <v>1</v>
      </c>
      <c r="B16598" s="223" t="s">
        <v>20129</v>
      </c>
    </row>
    <row r="16599" spans="1:2">
      <c r="A16599" s="223" t="s">
        <v>1</v>
      </c>
      <c r="B16599" s="223" t="s">
        <v>20130</v>
      </c>
    </row>
    <row r="16600" spans="1:2">
      <c r="A16600" s="223" t="s">
        <v>3179</v>
      </c>
      <c r="B16600" s="223" t="s">
        <v>20131</v>
      </c>
    </row>
    <row r="16601" spans="1:2">
      <c r="A16601" s="223" t="s">
        <v>0</v>
      </c>
      <c r="B16601" s="223" t="s">
        <v>20132</v>
      </c>
    </row>
    <row r="16602" spans="1:2">
      <c r="A16602" s="223" t="s">
        <v>3179</v>
      </c>
      <c r="B16602" s="223" t="s">
        <v>20133</v>
      </c>
    </row>
    <row r="16603" spans="1:2">
      <c r="A16603" s="223" t="s">
        <v>3179</v>
      </c>
      <c r="B16603" s="223" t="s">
        <v>20134</v>
      </c>
    </row>
    <row r="16604" spans="1:2">
      <c r="A16604" s="223" t="s">
        <v>40607</v>
      </c>
      <c r="B16604" s="223" t="s">
        <v>20135</v>
      </c>
    </row>
    <row r="16605" spans="1:2">
      <c r="A16605" s="223" t="s">
        <v>0</v>
      </c>
      <c r="B16605" s="223" t="s">
        <v>20136</v>
      </c>
    </row>
    <row r="16606" spans="1:2">
      <c r="A16606" s="223" t="s">
        <v>0</v>
      </c>
      <c r="B16606" s="223" t="s">
        <v>20137</v>
      </c>
    </row>
    <row r="16607" spans="1:2">
      <c r="A16607" s="223" t="s">
        <v>1</v>
      </c>
      <c r="B16607" s="223" t="s">
        <v>20138</v>
      </c>
    </row>
    <row r="16608" spans="1:2">
      <c r="A16608" s="223" t="s">
        <v>3179</v>
      </c>
      <c r="B16608" s="223" t="s">
        <v>20139</v>
      </c>
    </row>
    <row r="16609" spans="1:2">
      <c r="A16609" s="223" t="s">
        <v>0</v>
      </c>
      <c r="B16609" s="223" t="s">
        <v>20140</v>
      </c>
    </row>
    <row r="16610" spans="1:2">
      <c r="A16610" s="223" t="s">
        <v>0</v>
      </c>
      <c r="B16610" s="223" t="s">
        <v>20141</v>
      </c>
    </row>
    <row r="16611" spans="1:2">
      <c r="A16611" s="223" t="s">
        <v>0</v>
      </c>
      <c r="B16611" s="223" t="s">
        <v>20142</v>
      </c>
    </row>
    <row r="16612" spans="1:2">
      <c r="A16612" s="223" t="s">
        <v>3179</v>
      </c>
      <c r="B16612" s="223" t="s">
        <v>20143</v>
      </c>
    </row>
    <row r="16613" spans="1:2">
      <c r="A16613" s="223" t="s">
        <v>40607</v>
      </c>
      <c r="B16613" s="223" t="s">
        <v>20144</v>
      </c>
    </row>
    <row r="16614" spans="1:2">
      <c r="A16614" s="223" t="s">
        <v>0</v>
      </c>
      <c r="B16614" s="223" t="s">
        <v>20145</v>
      </c>
    </row>
    <row r="16615" spans="1:2">
      <c r="A16615" s="223" t="s">
        <v>3179</v>
      </c>
      <c r="B16615" s="223" t="s">
        <v>20146</v>
      </c>
    </row>
    <row r="16616" spans="1:2">
      <c r="A16616" s="223" t="s">
        <v>1</v>
      </c>
      <c r="B16616" s="223" t="s">
        <v>20147</v>
      </c>
    </row>
    <row r="16617" spans="1:2">
      <c r="A16617" s="223" t="s">
        <v>1</v>
      </c>
      <c r="B16617" s="223" t="s">
        <v>20148</v>
      </c>
    </row>
    <row r="16618" spans="1:2">
      <c r="A16618" s="223" t="s">
        <v>3179</v>
      </c>
      <c r="B16618" s="223" t="s">
        <v>20149</v>
      </c>
    </row>
    <row r="16619" spans="1:2">
      <c r="A16619" s="223" t="s">
        <v>1</v>
      </c>
      <c r="B16619" s="223" t="s">
        <v>20150</v>
      </c>
    </row>
    <row r="16620" spans="1:2">
      <c r="A16620" s="223" t="s">
        <v>40608</v>
      </c>
      <c r="B16620" s="223" t="s">
        <v>20151</v>
      </c>
    </row>
    <row r="16621" spans="1:2">
      <c r="A16621" s="223" t="s">
        <v>1</v>
      </c>
      <c r="B16621" s="223" t="s">
        <v>20152</v>
      </c>
    </row>
    <row r="16622" spans="1:2">
      <c r="A16622" s="223" t="s">
        <v>3179</v>
      </c>
      <c r="B16622" s="223" t="s">
        <v>20153</v>
      </c>
    </row>
    <row r="16623" spans="1:2">
      <c r="A16623" s="223" t="s">
        <v>40607</v>
      </c>
      <c r="B16623" s="223" t="s">
        <v>20154</v>
      </c>
    </row>
    <row r="16624" spans="1:2">
      <c r="A16624" s="223" t="s">
        <v>3179</v>
      </c>
      <c r="B16624" s="223" t="s">
        <v>20155</v>
      </c>
    </row>
    <row r="16625" spans="1:2">
      <c r="A16625" s="223" t="s">
        <v>0</v>
      </c>
      <c r="B16625" s="223" t="s">
        <v>20156</v>
      </c>
    </row>
    <row r="16626" spans="1:2">
      <c r="A16626" s="223" t="s">
        <v>0</v>
      </c>
      <c r="B16626" s="223" t="s">
        <v>20157</v>
      </c>
    </row>
    <row r="16627" spans="1:2">
      <c r="A16627" s="223" t="s">
        <v>1</v>
      </c>
      <c r="B16627" s="223" t="s">
        <v>20158</v>
      </c>
    </row>
    <row r="16628" spans="1:2">
      <c r="A16628" s="223" t="s">
        <v>40605</v>
      </c>
      <c r="B16628" s="223" t="s">
        <v>20159</v>
      </c>
    </row>
    <row r="16629" spans="1:2">
      <c r="A16629" s="223" t="s">
        <v>1</v>
      </c>
      <c r="B16629" s="223" t="s">
        <v>20160</v>
      </c>
    </row>
    <row r="16630" spans="1:2">
      <c r="A16630" s="223" t="s">
        <v>1</v>
      </c>
      <c r="B16630" s="223" t="s">
        <v>20161</v>
      </c>
    </row>
    <row r="16631" spans="1:2">
      <c r="A16631" s="223" t="s">
        <v>40606</v>
      </c>
      <c r="B16631" s="223" t="s">
        <v>20162</v>
      </c>
    </row>
    <row r="16632" spans="1:2">
      <c r="A16632" s="223" t="s">
        <v>3179</v>
      </c>
      <c r="B16632" s="223" t="s">
        <v>20163</v>
      </c>
    </row>
    <row r="16633" spans="1:2">
      <c r="A16633" s="223" t="s">
        <v>40607</v>
      </c>
      <c r="B16633" s="223" t="s">
        <v>20164</v>
      </c>
    </row>
    <row r="16634" spans="1:2">
      <c r="A16634" s="223" t="s">
        <v>1</v>
      </c>
      <c r="B16634" s="223" t="s">
        <v>20165</v>
      </c>
    </row>
    <row r="16635" spans="1:2">
      <c r="A16635" s="223" t="s">
        <v>40607</v>
      </c>
      <c r="B16635" s="223" t="s">
        <v>20166</v>
      </c>
    </row>
    <row r="16636" spans="1:2">
      <c r="A16636" s="223" t="s">
        <v>1</v>
      </c>
      <c r="B16636" s="223" t="s">
        <v>20167</v>
      </c>
    </row>
    <row r="16637" spans="1:2">
      <c r="A16637" s="223" t="s">
        <v>3179</v>
      </c>
      <c r="B16637" s="223" t="s">
        <v>20168</v>
      </c>
    </row>
    <row r="16638" spans="1:2">
      <c r="A16638" s="223" t="s">
        <v>1</v>
      </c>
      <c r="B16638" s="223" t="s">
        <v>20169</v>
      </c>
    </row>
    <row r="16639" spans="1:2">
      <c r="A16639" s="223" t="s">
        <v>40608</v>
      </c>
      <c r="B16639" s="223" t="s">
        <v>20170</v>
      </c>
    </row>
    <row r="16640" spans="1:2">
      <c r="A16640" s="223" t="s">
        <v>40605</v>
      </c>
      <c r="B16640" s="223" t="s">
        <v>20171</v>
      </c>
    </row>
    <row r="16641" spans="1:2">
      <c r="A16641" s="223" t="s">
        <v>40605</v>
      </c>
      <c r="B16641" s="223" t="s">
        <v>20172</v>
      </c>
    </row>
    <row r="16642" spans="1:2">
      <c r="A16642" s="223" t="s">
        <v>40607</v>
      </c>
      <c r="B16642" s="223" t="s">
        <v>20173</v>
      </c>
    </row>
    <row r="16643" spans="1:2">
      <c r="A16643" s="223" t="s">
        <v>40605</v>
      </c>
      <c r="B16643" s="223" t="s">
        <v>20174</v>
      </c>
    </row>
    <row r="16644" spans="1:2">
      <c r="A16644" s="223" t="s">
        <v>1</v>
      </c>
      <c r="B16644" s="223" t="s">
        <v>20175</v>
      </c>
    </row>
    <row r="16645" spans="1:2">
      <c r="A16645" s="223" t="s">
        <v>40607</v>
      </c>
      <c r="B16645" s="223" t="s">
        <v>20176</v>
      </c>
    </row>
    <row r="16646" spans="1:2">
      <c r="A16646" s="223" t="s">
        <v>40606</v>
      </c>
      <c r="B16646" s="223" t="s">
        <v>20177</v>
      </c>
    </row>
    <row r="16647" spans="1:2">
      <c r="A16647" s="223" t="s">
        <v>1</v>
      </c>
      <c r="B16647" s="223" t="s">
        <v>20178</v>
      </c>
    </row>
    <row r="16648" spans="1:2">
      <c r="A16648" s="223" t="s">
        <v>40607</v>
      </c>
      <c r="B16648" s="223" t="s">
        <v>20179</v>
      </c>
    </row>
    <row r="16649" spans="1:2">
      <c r="A16649" s="223" t="s">
        <v>1</v>
      </c>
      <c r="B16649" s="223" t="s">
        <v>20180</v>
      </c>
    </row>
    <row r="16650" spans="1:2">
      <c r="A16650" s="223" t="s">
        <v>1</v>
      </c>
      <c r="B16650" s="223" t="s">
        <v>20181</v>
      </c>
    </row>
    <row r="16651" spans="1:2">
      <c r="A16651" s="223" t="s">
        <v>3179</v>
      </c>
      <c r="B16651" s="223" t="s">
        <v>20182</v>
      </c>
    </row>
    <row r="16652" spans="1:2">
      <c r="A16652" s="223" t="s">
        <v>0</v>
      </c>
      <c r="B16652" s="223" t="s">
        <v>20183</v>
      </c>
    </row>
    <row r="16653" spans="1:2">
      <c r="A16653" s="223" t="s">
        <v>1</v>
      </c>
      <c r="B16653" s="223" t="s">
        <v>20184</v>
      </c>
    </row>
    <row r="16654" spans="1:2">
      <c r="A16654" s="223" t="s">
        <v>3179</v>
      </c>
      <c r="B16654" s="223" t="s">
        <v>20185</v>
      </c>
    </row>
    <row r="16655" spans="1:2">
      <c r="A16655" s="223" t="s">
        <v>40607</v>
      </c>
      <c r="B16655" s="223" t="s">
        <v>20186</v>
      </c>
    </row>
    <row r="16656" spans="1:2">
      <c r="A16656" s="223" t="s">
        <v>40607</v>
      </c>
      <c r="B16656" s="223" t="s">
        <v>20187</v>
      </c>
    </row>
    <row r="16657" spans="1:2">
      <c r="A16657" s="223" t="s">
        <v>40607</v>
      </c>
      <c r="B16657" s="223" t="s">
        <v>20188</v>
      </c>
    </row>
    <row r="16658" spans="1:2">
      <c r="A16658" s="223" t="s">
        <v>0</v>
      </c>
      <c r="B16658" s="223" t="s">
        <v>20189</v>
      </c>
    </row>
    <row r="16659" spans="1:2">
      <c r="A16659" s="223" t="s">
        <v>3179</v>
      </c>
      <c r="B16659" s="223" t="s">
        <v>20190</v>
      </c>
    </row>
    <row r="16660" spans="1:2">
      <c r="A16660" s="223" t="s">
        <v>40605</v>
      </c>
      <c r="B16660" s="223" t="s">
        <v>20191</v>
      </c>
    </row>
    <row r="16661" spans="1:2">
      <c r="A16661" s="223" t="s">
        <v>1</v>
      </c>
      <c r="B16661" s="223" t="s">
        <v>20192</v>
      </c>
    </row>
    <row r="16662" spans="1:2">
      <c r="A16662" s="223" t="s">
        <v>40605</v>
      </c>
      <c r="B16662" s="223" t="s">
        <v>20193</v>
      </c>
    </row>
    <row r="16663" spans="1:2">
      <c r="A16663" s="223" t="s">
        <v>40608</v>
      </c>
      <c r="B16663" s="223" t="s">
        <v>20194</v>
      </c>
    </row>
    <row r="16664" spans="1:2">
      <c r="A16664" s="223" t="s">
        <v>40607</v>
      </c>
      <c r="B16664" s="223" t="s">
        <v>20195</v>
      </c>
    </row>
    <row r="16665" spans="1:2">
      <c r="A16665" s="223" t="s">
        <v>1</v>
      </c>
      <c r="B16665" s="223" t="s">
        <v>20196</v>
      </c>
    </row>
    <row r="16666" spans="1:2">
      <c r="A16666" s="223" t="s">
        <v>1</v>
      </c>
      <c r="B16666" s="223" t="s">
        <v>20197</v>
      </c>
    </row>
    <row r="16667" spans="1:2">
      <c r="A16667" s="223" t="s">
        <v>1</v>
      </c>
      <c r="B16667" s="223" t="s">
        <v>20198</v>
      </c>
    </row>
    <row r="16668" spans="1:2">
      <c r="A16668" s="223" t="s">
        <v>40605</v>
      </c>
      <c r="B16668" s="223" t="s">
        <v>20199</v>
      </c>
    </row>
    <row r="16669" spans="1:2">
      <c r="A16669" s="223" t="s">
        <v>40607</v>
      </c>
      <c r="B16669" s="223" t="s">
        <v>20200</v>
      </c>
    </row>
    <row r="16670" spans="1:2">
      <c r="A16670" s="223" t="s">
        <v>40606</v>
      </c>
      <c r="B16670" s="223" t="s">
        <v>20201</v>
      </c>
    </row>
    <row r="16671" spans="1:2">
      <c r="A16671" s="223" t="s">
        <v>1</v>
      </c>
      <c r="B16671" s="223" t="s">
        <v>20202</v>
      </c>
    </row>
    <row r="16672" spans="1:2">
      <c r="A16672" s="223" t="s">
        <v>0</v>
      </c>
      <c r="B16672" s="223" t="s">
        <v>20203</v>
      </c>
    </row>
    <row r="16673" spans="1:2">
      <c r="A16673" s="223" t="s">
        <v>40605</v>
      </c>
      <c r="B16673" s="223" t="s">
        <v>20204</v>
      </c>
    </row>
    <row r="16674" spans="1:2">
      <c r="A16674" s="223" t="s">
        <v>3179</v>
      </c>
      <c r="B16674" s="223" t="s">
        <v>20205</v>
      </c>
    </row>
    <row r="16675" spans="1:2">
      <c r="A16675" s="223" t="s">
        <v>0</v>
      </c>
      <c r="B16675" s="223" t="s">
        <v>20206</v>
      </c>
    </row>
    <row r="16676" spans="1:2">
      <c r="A16676" s="223" t="s">
        <v>0</v>
      </c>
      <c r="B16676" s="223" t="s">
        <v>20207</v>
      </c>
    </row>
    <row r="16677" spans="1:2">
      <c r="A16677" s="223" t="s">
        <v>1</v>
      </c>
      <c r="B16677" s="223" t="s">
        <v>20208</v>
      </c>
    </row>
    <row r="16678" spans="1:2">
      <c r="A16678" s="223" t="s">
        <v>40607</v>
      </c>
      <c r="B16678" s="223" t="s">
        <v>20209</v>
      </c>
    </row>
    <row r="16679" spans="1:2">
      <c r="A16679" s="223" t="s">
        <v>40608</v>
      </c>
      <c r="B16679" s="223" t="s">
        <v>20210</v>
      </c>
    </row>
    <row r="16680" spans="1:2">
      <c r="A16680" s="223" t="s">
        <v>40607</v>
      </c>
      <c r="B16680" s="223" t="s">
        <v>20211</v>
      </c>
    </row>
    <row r="16681" spans="1:2">
      <c r="A16681" s="223" t="s">
        <v>1</v>
      </c>
      <c r="B16681" s="223" t="s">
        <v>20212</v>
      </c>
    </row>
    <row r="16682" spans="1:2">
      <c r="A16682" s="223" t="s">
        <v>40607</v>
      </c>
      <c r="B16682" s="223" t="s">
        <v>20213</v>
      </c>
    </row>
    <row r="16683" spans="1:2">
      <c r="A16683" s="223" t="s">
        <v>0</v>
      </c>
      <c r="B16683" s="223" t="s">
        <v>20214</v>
      </c>
    </row>
    <row r="16684" spans="1:2">
      <c r="A16684" s="223" t="s">
        <v>1</v>
      </c>
      <c r="B16684" s="223" t="s">
        <v>20215</v>
      </c>
    </row>
    <row r="16685" spans="1:2">
      <c r="A16685" s="223" t="s">
        <v>3179</v>
      </c>
      <c r="B16685" s="223" t="s">
        <v>20216</v>
      </c>
    </row>
    <row r="16686" spans="1:2">
      <c r="A16686" s="223" t="s">
        <v>1</v>
      </c>
      <c r="B16686" s="223" t="s">
        <v>20217</v>
      </c>
    </row>
    <row r="16687" spans="1:2">
      <c r="A16687" s="223" t="s">
        <v>0</v>
      </c>
      <c r="B16687" s="223" t="s">
        <v>20218</v>
      </c>
    </row>
    <row r="16688" spans="1:2">
      <c r="A16688" s="223" t="s">
        <v>0</v>
      </c>
      <c r="B16688" s="223" t="s">
        <v>20219</v>
      </c>
    </row>
    <row r="16689" spans="1:2">
      <c r="A16689" s="223" t="s">
        <v>1</v>
      </c>
      <c r="B16689" s="223" t="s">
        <v>20220</v>
      </c>
    </row>
    <row r="16690" spans="1:2">
      <c r="A16690" s="223" t="s">
        <v>40605</v>
      </c>
      <c r="B16690" s="223" t="s">
        <v>20221</v>
      </c>
    </row>
    <row r="16691" spans="1:2">
      <c r="A16691" s="223" t="s">
        <v>3179</v>
      </c>
      <c r="B16691" s="223" t="s">
        <v>20222</v>
      </c>
    </row>
    <row r="16692" spans="1:2">
      <c r="A16692" s="223" t="s">
        <v>1</v>
      </c>
      <c r="B16692" s="223" t="s">
        <v>20223</v>
      </c>
    </row>
    <row r="16693" spans="1:2">
      <c r="A16693" s="223" t="s">
        <v>40605</v>
      </c>
      <c r="B16693" s="223" t="s">
        <v>20224</v>
      </c>
    </row>
    <row r="16694" spans="1:2">
      <c r="A16694" s="223" t="s">
        <v>0</v>
      </c>
      <c r="B16694" s="223" t="s">
        <v>20225</v>
      </c>
    </row>
    <row r="16695" spans="1:2">
      <c r="A16695" s="223" t="s">
        <v>1</v>
      </c>
      <c r="B16695" s="223" t="s">
        <v>20226</v>
      </c>
    </row>
    <row r="16696" spans="1:2">
      <c r="A16696" s="223" t="s">
        <v>1</v>
      </c>
      <c r="B16696" s="223" t="s">
        <v>20227</v>
      </c>
    </row>
    <row r="16697" spans="1:2">
      <c r="A16697" s="223" t="s">
        <v>40606</v>
      </c>
      <c r="B16697" s="223" t="s">
        <v>20228</v>
      </c>
    </row>
    <row r="16698" spans="1:2">
      <c r="A16698" s="223" t="s">
        <v>0</v>
      </c>
      <c r="B16698" s="223" t="s">
        <v>20229</v>
      </c>
    </row>
    <row r="16699" spans="1:2">
      <c r="A16699" s="223" t="s">
        <v>40607</v>
      </c>
      <c r="B16699" s="223" t="s">
        <v>20230</v>
      </c>
    </row>
    <row r="16700" spans="1:2">
      <c r="A16700" s="223" t="s">
        <v>40608</v>
      </c>
      <c r="B16700" s="223" t="s">
        <v>20231</v>
      </c>
    </row>
    <row r="16701" spans="1:2">
      <c r="A16701" s="223" t="s">
        <v>1</v>
      </c>
      <c r="B16701" s="223" t="s">
        <v>20232</v>
      </c>
    </row>
    <row r="16702" spans="1:2">
      <c r="A16702" s="223" t="s">
        <v>0</v>
      </c>
      <c r="B16702" s="223" t="s">
        <v>20233</v>
      </c>
    </row>
    <row r="16703" spans="1:2">
      <c r="A16703" s="223" t="s">
        <v>40605</v>
      </c>
      <c r="B16703" s="223" t="s">
        <v>20234</v>
      </c>
    </row>
    <row r="16704" spans="1:2">
      <c r="A16704" s="223" t="s">
        <v>40607</v>
      </c>
      <c r="B16704" s="223" t="s">
        <v>20235</v>
      </c>
    </row>
    <row r="16705" spans="1:2">
      <c r="A16705" s="223" t="s">
        <v>40607</v>
      </c>
      <c r="B16705" s="223" t="s">
        <v>20236</v>
      </c>
    </row>
    <row r="16706" spans="1:2">
      <c r="A16706" s="223" t="s">
        <v>1</v>
      </c>
      <c r="B16706" s="223" t="s">
        <v>20237</v>
      </c>
    </row>
    <row r="16707" spans="1:2">
      <c r="A16707" s="223" t="s">
        <v>3179</v>
      </c>
      <c r="B16707" s="223" t="s">
        <v>20238</v>
      </c>
    </row>
    <row r="16708" spans="1:2">
      <c r="A16708" s="223" t="s">
        <v>0</v>
      </c>
      <c r="B16708" s="223" t="s">
        <v>20239</v>
      </c>
    </row>
    <row r="16709" spans="1:2">
      <c r="A16709" s="223" t="s">
        <v>0</v>
      </c>
      <c r="B16709" s="223" t="s">
        <v>20240</v>
      </c>
    </row>
    <row r="16710" spans="1:2">
      <c r="A16710" s="223" t="s">
        <v>40608</v>
      </c>
      <c r="B16710" s="223" t="s">
        <v>20241</v>
      </c>
    </row>
    <row r="16711" spans="1:2">
      <c r="A16711" s="223" t="s">
        <v>0</v>
      </c>
      <c r="B16711" s="223" t="s">
        <v>20242</v>
      </c>
    </row>
    <row r="16712" spans="1:2">
      <c r="A16712" s="223" t="s">
        <v>0</v>
      </c>
      <c r="B16712" s="223" t="s">
        <v>20243</v>
      </c>
    </row>
    <row r="16713" spans="1:2">
      <c r="A16713" s="223" t="s">
        <v>1</v>
      </c>
      <c r="B16713" s="223" t="s">
        <v>20244</v>
      </c>
    </row>
    <row r="16714" spans="1:2">
      <c r="A16714" s="223" t="s">
        <v>40608</v>
      </c>
      <c r="B16714" s="223" t="s">
        <v>20245</v>
      </c>
    </row>
    <row r="16715" spans="1:2">
      <c r="A16715" s="223" t="s">
        <v>1</v>
      </c>
      <c r="B16715" s="223" t="s">
        <v>20246</v>
      </c>
    </row>
    <row r="16716" spans="1:2">
      <c r="A16716" s="223" t="s">
        <v>1</v>
      </c>
      <c r="B16716" s="223" t="s">
        <v>20247</v>
      </c>
    </row>
    <row r="16717" spans="1:2">
      <c r="A16717" s="223" t="s">
        <v>0</v>
      </c>
      <c r="B16717" s="223" t="s">
        <v>20248</v>
      </c>
    </row>
    <row r="16718" spans="1:2">
      <c r="A16718" s="223" t="s">
        <v>1</v>
      </c>
      <c r="B16718" s="223" t="s">
        <v>20249</v>
      </c>
    </row>
    <row r="16719" spans="1:2">
      <c r="A16719" s="223" t="s">
        <v>3179</v>
      </c>
      <c r="B16719" s="223" t="s">
        <v>20250</v>
      </c>
    </row>
    <row r="16720" spans="1:2">
      <c r="A16720" s="223" t="s">
        <v>40605</v>
      </c>
      <c r="B16720" s="223" t="s">
        <v>20251</v>
      </c>
    </row>
    <row r="16721" spans="1:2">
      <c r="A16721" s="223" t="s">
        <v>1</v>
      </c>
      <c r="B16721" s="223" t="s">
        <v>20252</v>
      </c>
    </row>
    <row r="16722" spans="1:2">
      <c r="A16722" s="223" t="s">
        <v>0</v>
      </c>
      <c r="B16722" s="223" t="s">
        <v>20253</v>
      </c>
    </row>
    <row r="16723" spans="1:2">
      <c r="A16723" s="223" t="s">
        <v>40606</v>
      </c>
      <c r="B16723" s="223" t="s">
        <v>20254</v>
      </c>
    </row>
    <row r="16724" spans="1:2">
      <c r="A16724" s="223" t="s">
        <v>40606</v>
      </c>
      <c r="B16724" s="223" t="s">
        <v>20255</v>
      </c>
    </row>
    <row r="16725" spans="1:2">
      <c r="A16725" s="223" t="s">
        <v>1</v>
      </c>
      <c r="B16725" s="223" t="s">
        <v>20256</v>
      </c>
    </row>
    <row r="16726" spans="1:2">
      <c r="A16726" s="223" t="s">
        <v>1</v>
      </c>
      <c r="B16726" s="223" t="s">
        <v>20257</v>
      </c>
    </row>
    <row r="16727" spans="1:2">
      <c r="A16727" s="223" t="s">
        <v>1</v>
      </c>
      <c r="B16727" s="223" t="s">
        <v>20258</v>
      </c>
    </row>
    <row r="16728" spans="1:2">
      <c r="A16728" s="223" t="s">
        <v>1</v>
      </c>
      <c r="B16728" s="223" t="s">
        <v>20259</v>
      </c>
    </row>
    <row r="16729" spans="1:2">
      <c r="A16729" s="223" t="s">
        <v>1</v>
      </c>
      <c r="B16729" s="223" t="s">
        <v>20260</v>
      </c>
    </row>
    <row r="16730" spans="1:2">
      <c r="A16730" s="223" t="s">
        <v>0</v>
      </c>
      <c r="B16730" s="223" t="s">
        <v>20261</v>
      </c>
    </row>
    <row r="16731" spans="1:2">
      <c r="A16731" s="223" t="s">
        <v>40607</v>
      </c>
      <c r="B16731" s="223" t="s">
        <v>20262</v>
      </c>
    </row>
    <row r="16732" spans="1:2">
      <c r="A16732" s="223" t="s">
        <v>40608</v>
      </c>
      <c r="B16732" s="223" t="s">
        <v>20263</v>
      </c>
    </row>
    <row r="16733" spans="1:2">
      <c r="A16733" s="223" t="s">
        <v>0</v>
      </c>
      <c r="B16733" s="223" t="s">
        <v>20264</v>
      </c>
    </row>
    <row r="16734" spans="1:2">
      <c r="A16734" s="223" t="s">
        <v>1</v>
      </c>
      <c r="B16734" s="223" t="s">
        <v>20265</v>
      </c>
    </row>
    <row r="16735" spans="1:2">
      <c r="A16735" s="223" t="s">
        <v>3179</v>
      </c>
      <c r="B16735" s="223" t="s">
        <v>20266</v>
      </c>
    </row>
    <row r="16736" spans="1:2">
      <c r="A16736" s="223" t="s">
        <v>40607</v>
      </c>
      <c r="B16736" s="223" t="s">
        <v>20267</v>
      </c>
    </row>
    <row r="16737" spans="1:2">
      <c r="A16737" s="223" t="s">
        <v>40607</v>
      </c>
      <c r="B16737" s="223" t="s">
        <v>20268</v>
      </c>
    </row>
    <row r="16738" spans="1:2">
      <c r="A16738" s="223" t="s">
        <v>0</v>
      </c>
      <c r="B16738" s="223" t="s">
        <v>20269</v>
      </c>
    </row>
    <row r="16739" spans="1:2">
      <c r="A16739" s="223" t="s">
        <v>3179</v>
      </c>
      <c r="B16739" s="223" t="s">
        <v>20270</v>
      </c>
    </row>
    <row r="16740" spans="1:2">
      <c r="A16740" s="223" t="s">
        <v>0</v>
      </c>
      <c r="B16740" s="223" t="s">
        <v>20271</v>
      </c>
    </row>
    <row r="16741" spans="1:2">
      <c r="A16741" s="223" t="s">
        <v>3179</v>
      </c>
      <c r="B16741" s="223" t="s">
        <v>20272</v>
      </c>
    </row>
    <row r="16742" spans="1:2">
      <c r="A16742" s="223" t="s">
        <v>1</v>
      </c>
      <c r="B16742" s="223" t="s">
        <v>20273</v>
      </c>
    </row>
    <row r="16743" spans="1:2">
      <c r="A16743" s="223" t="s">
        <v>40607</v>
      </c>
      <c r="B16743" s="223" t="s">
        <v>20274</v>
      </c>
    </row>
    <row r="16744" spans="1:2">
      <c r="A16744" s="223" t="s">
        <v>40606</v>
      </c>
      <c r="B16744" s="223" t="s">
        <v>20275</v>
      </c>
    </row>
    <row r="16745" spans="1:2">
      <c r="A16745" s="223" t="s">
        <v>40607</v>
      </c>
      <c r="B16745" s="223" t="s">
        <v>20276</v>
      </c>
    </row>
    <row r="16746" spans="1:2">
      <c r="A16746" s="223" t="s">
        <v>1</v>
      </c>
      <c r="B16746" s="223" t="s">
        <v>20277</v>
      </c>
    </row>
    <row r="16747" spans="1:2">
      <c r="A16747" s="223" t="s">
        <v>0</v>
      </c>
      <c r="B16747" s="223" t="s">
        <v>20278</v>
      </c>
    </row>
    <row r="16748" spans="1:2">
      <c r="A16748" s="223" t="s">
        <v>40608</v>
      </c>
      <c r="B16748" s="223" t="s">
        <v>20279</v>
      </c>
    </row>
    <row r="16749" spans="1:2">
      <c r="A16749" s="223" t="s">
        <v>40605</v>
      </c>
      <c r="B16749" s="223" t="s">
        <v>20280</v>
      </c>
    </row>
    <row r="16750" spans="1:2">
      <c r="A16750" s="223" t="s">
        <v>1</v>
      </c>
      <c r="B16750" s="223" t="s">
        <v>20281</v>
      </c>
    </row>
    <row r="16751" spans="1:2">
      <c r="A16751" s="223" t="s">
        <v>40607</v>
      </c>
      <c r="B16751" s="223" t="s">
        <v>20282</v>
      </c>
    </row>
    <row r="16752" spans="1:2">
      <c r="A16752" s="223" t="s">
        <v>3179</v>
      </c>
      <c r="B16752" s="223" t="s">
        <v>20283</v>
      </c>
    </row>
    <row r="16753" spans="1:2">
      <c r="A16753" s="223" t="s">
        <v>1</v>
      </c>
      <c r="B16753" s="223" t="s">
        <v>20284</v>
      </c>
    </row>
    <row r="16754" spans="1:2">
      <c r="A16754" s="223" t="s">
        <v>0</v>
      </c>
      <c r="B16754" s="223" t="s">
        <v>20285</v>
      </c>
    </row>
    <row r="16755" spans="1:2">
      <c r="A16755" s="223" t="s">
        <v>40607</v>
      </c>
      <c r="B16755" s="223" t="s">
        <v>20286</v>
      </c>
    </row>
    <row r="16756" spans="1:2">
      <c r="A16756" s="223" t="s">
        <v>0</v>
      </c>
      <c r="B16756" s="223" t="s">
        <v>20287</v>
      </c>
    </row>
    <row r="16757" spans="1:2">
      <c r="A16757" s="223" t="s">
        <v>40607</v>
      </c>
      <c r="B16757" s="223" t="s">
        <v>20288</v>
      </c>
    </row>
    <row r="16758" spans="1:2">
      <c r="A16758" s="223" t="s">
        <v>1</v>
      </c>
      <c r="B16758" s="223" t="s">
        <v>20289</v>
      </c>
    </row>
    <row r="16759" spans="1:2">
      <c r="A16759" s="223" t="s">
        <v>40606</v>
      </c>
      <c r="B16759" s="223" t="s">
        <v>20290</v>
      </c>
    </row>
    <row r="16760" spans="1:2">
      <c r="A16760" s="223" t="s">
        <v>0</v>
      </c>
      <c r="B16760" s="223" t="s">
        <v>20291</v>
      </c>
    </row>
    <row r="16761" spans="1:2">
      <c r="A16761" s="223" t="s">
        <v>0</v>
      </c>
      <c r="B16761" s="223" t="s">
        <v>20292</v>
      </c>
    </row>
    <row r="16762" spans="1:2">
      <c r="A16762" s="223" t="s">
        <v>1</v>
      </c>
      <c r="B16762" s="223" t="s">
        <v>20293</v>
      </c>
    </row>
    <row r="16763" spans="1:2">
      <c r="A16763" s="223" t="s">
        <v>40607</v>
      </c>
      <c r="B16763" s="223" t="s">
        <v>20294</v>
      </c>
    </row>
    <row r="16764" spans="1:2">
      <c r="A16764" s="223" t="s">
        <v>0</v>
      </c>
      <c r="B16764" s="223" t="s">
        <v>20295</v>
      </c>
    </row>
    <row r="16765" spans="1:2">
      <c r="A16765" s="223" t="s">
        <v>1</v>
      </c>
      <c r="B16765" s="223" t="s">
        <v>20296</v>
      </c>
    </row>
    <row r="16766" spans="1:2">
      <c r="A16766" s="223" t="s">
        <v>40608</v>
      </c>
      <c r="B16766" s="223" t="s">
        <v>20297</v>
      </c>
    </row>
    <row r="16767" spans="1:2">
      <c r="A16767" s="223" t="s">
        <v>0</v>
      </c>
      <c r="B16767" s="223" t="s">
        <v>20298</v>
      </c>
    </row>
    <row r="16768" spans="1:2">
      <c r="A16768" s="223" t="s">
        <v>3179</v>
      </c>
      <c r="B16768" s="223" t="s">
        <v>20299</v>
      </c>
    </row>
    <row r="16769" spans="1:2">
      <c r="A16769" s="223" t="s">
        <v>0</v>
      </c>
      <c r="B16769" s="223" t="s">
        <v>20300</v>
      </c>
    </row>
    <row r="16770" spans="1:2">
      <c r="A16770" s="223" t="s">
        <v>1</v>
      </c>
      <c r="B16770" s="223" t="s">
        <v>20301</v>
      </c>
    </row>
    <row r="16771" spans="1:2">
      <c r="A16771" s="223" t="s">
        <v>40606</v>
      </c>
      <c r="B16771" s="223" t="s">
        <v>20302</v>
      </c>
    </row>
    <row r="16772" spans="1:2">
      <c r="A16772" s="223" t="s">
        <v>40607</v>
      </c>
      <c r="B16772" s="223" t="s">
        <v>20303</v>
      </c>
    </row>
    <row r="16773" spans="1:2">
      <c r="A16773" s="223" t="s">
        <v>40607</v>
      </c>
      <c r="B16773" s="223" t="s">
        <v>20304</v>
      </c>
    </row>
    <row r="16774" spans="1:2">
      <c r="A16774" s="223" t="s">
        <v>40607</v>
      </c>
      <c r="B16774" s="223" t="s">
        <v>20305</v>
      </c>
    </row>
    <row r="16775" spans="1:2">
      <c r="A16775" s="223" t="s">
        <v>1</v>
      </c>
      <c r="B16775" s="223" t="s">
        <v>20306</v>
      </c>
    </row>
    <row r="16776" spans="1:2">
      <c r="A16776" s="223" t="s">
        <v>3179</v>
      </c>
      <c r="B16776" s="223" t="s">
        <v>20307</v>
      </c>
    </row>
    <row r="16777" spans="1:2">
      <c r="A16777" s="223" t="s">
        <v>3179</v>
      </c>
      <c r="B16777" s="223" t="s">
        <v>20308</v>
      </c>
    </row>
    <row r="16778" spans="1:2">
      <c r="A16778" s="223" t="s">
        <v>0</v>
      </c>
      <c r="B16778" s="223" t="s">
        <v>20309</v>
      </c>
    </row>
    <row r="16779" spans="1:2">
      <c r="A16779" s="223" t="s">
        <v>0</v>
      </c>
      <c r="B16779" s="223" t="s">
        <v>20310</v>
      </c>
    </row>
    <row r="16780" spans="1:2">
      <c r="A16780" s="223" t="s">
        <v>3179</v>
      </c>
      <c r="B16780" s="223" t="s">
        <v>20311</v>
      </c>
    </row>
    <row r="16781" spans="1:2">
      <c r="A16781" s="223" t="s">
        <v>1</v>
      </c>
      <c r="B16781" s="223" t="s">
        <v>20312</v>
      </c>
    </row>
    <row r="16782" spans="1:2">
      <c r="A16782" s="223" t="s">
        <v>40606</v>
      </c>
      <c r="B16782" s="223" t="s">
        <v>20313</v>
      </c>
    </row>
    <row r="16783" spans="1:2">
      <c r="A16783" s="223" t="s">
        <v>1</v>
      </c>
      <c r="B16783" s="223" t="s">
        <v>20314</v>
      </c>
    </row>
    <row r="16784" spans="1:2">
      <c r="A16784" s="223" t="s">
        <v>40607</v>
      </c>
      <c r="B16784" s="223" t="s">
        <v>20315</v>
      </c>
    </row>
    <row r="16785" spans="1:2">
      <c r="A16785" s="223" t="s">
        <v>40608</v>
      </c>
      <c r="B16785" s="223" t="s">
        <v>20316</v>
      </c>
    </row>
    <row r="16786" spans="1:2">
      <c r="A16786" s="223" t="s">
        <v>1</v>
      </c>
      <c r="B16786" s="223" t="s">
        <v>20317</v>
      </c>
    </row>
    <row r="16787" spans="1:2">
      <c r="A16787" s="223" t="s">
        <v>40606</v>
      </c>
      <c r="B16787" s="223" t="s">
        <v>20318</v>
      </c>
    </row>
    <row r="16788" spans="1:2">
      <c r="A16788" s="223" t="s">
        <v>1</v>
      </c>
      <c r="B16788" s="223" t="s">
        <v>20319</v>
      </c>
    </row>
    <row r="16789" spans="1:2">
      <c r="A16789" s="223" t="s">
        <v>0</v>
      </c>
      <c r="B16789" s="223" t="s">
        <v>20320</v>
      </c>
    </row>
    <row r="16790" spans="1:2">
      <c r="A16790" s="223" t="s">
        <v>40607</v>
      </c>
      <c r="B16790" s="223" t="s">
        <v>20321</v>
      </c>
    </row>
    <row r="16791" spans="1:2">
      <c r="A16791" s="223" t="s">
        <v>0</v>
      </c>
      <c r="B16791" s="223" t="s">
        <v>20322</v>
      </c>
    </row>
    <row r="16792" spans="1:2">
      <c r="A16792" s="223" t="s">
        <v>40607</v>
      </c>
      <c r="B16792" s="223" t="s">
        <v>20323</v>
      </c>
    </row>
    <row r="16793" spans="1:2">
      <c r="A16793" s="223" t="s">
        <v>1</v>
      </c>
      <c r="B16793" s="223" t="s">
        <v>20324</v>
      </c>
    </row>
    <row r="16794" spans="1:2">
      <c r="A16794" s="223" t="s">
        <v>3179</v>
      </c>
      <c r="B16794" s="223" t="s">
        <v>20325</v>
      </c>
    </row>
    <row r="16795" spans="1:2">
      <c r="A16795" s="223" t="s">
        <v>40605</v>
      </c>
      <c r="B16795" s="223" t="s">
        <v>20326</v>
      </c>
    </row>
    <row r="16796" spans="1:2">
      <c r="A16796" s="223" t="s">
        <v>1</v>
      </c>
      <c r="B16796" s="223" t="s">
        <v>20327</v>
      </c>
    </row>
    <row r="16797" spans="1:2">
      <c r="A16797" s="223" t="s">
        <v>40607</v>
      </c>
      <c r="B16797" s="223" t="s">
        <v>20328</v>
      </c>
    </row>
    <row r="16798" spans="1:2">
      <c r="A16798" s="223" t="s">
        <v>40607</v>
      </c>
      <c r="B16798" s="223" t="s">
        <v>20329</v>
      </c>
    </row>
    <row r="16799" spans="1:2">
      <c r="A16799" s="223" t="s">
        <v>3179</v>
      </c>
      <c r="B16799" s="223" t="s">
        <v>20330</v>
      </c>
    </row>
    <row r="16800" spans="1:2">
      <c r="A16800" s="223" t="s">
        <v>3179</v>
      </c>
      <c r="B16800" s="223" t="s">
        <v>20331</v>
      </c>
    </row>
    <row r="16801" spans="1:2">
      <c r="A16801" s="223" t="s">
        <v>40605</v>
      </c>
      <c r="B16801" s="223" t="s">
        <v>20332</v>
      </c>
    </row>
    <row r="16802" spans="1:2">
      <c r="A16802" s="223" t="s">
        <v>40607</v>
      </c>
      <c r="B16802" s="223" t="s">
        <v>20333</v>
      </c>
    </row>
    <row r="16803" spans="1:2">
      <c r="A16803" s="223" t="s">
        <v>1</v>
      </c>
      <c r="B16803" s="223" t="s">
        <v>20334</v>
      </c>
    </row>
    <row r="16804" spans="1:2">
      <c r="A16804" s="223" t="s">
        <v>40606</v>
      </c>
      <c r="B16804" s="223" t="s">
        <v>20335</v>
      </c>
    </row>
    <row r="16805" spans="1:2">
      <c r="A16805" s="223" t="s">
        <v>40607</v>
      </c>
      <c r="B16805" s="223" t="s">
        <v>20336</v>
      </c>
    </row>
    <row r="16806" spans="1:2">
      <c r="A16806" s="223" t="s">
        <v>40607</v>
      </c>
      <c r="B16806" s="223" t="s">
        <v>20337</v>
      </c>
    </row>
    <row r="16807" spans="1:2">
      <c r="A16807" s="223" t="s">
        <v>0</v>
      </c>
      <c r="B16807" s="223" t="s">
        <v>20338</v>
      </c>
    </row>
    <row r="16808" spans="1:2">
      <c r="A16808" s="223" t="s">
        <v>40605</v>
      </c>
      <c r="B16808" s="223" t="s">
        <v>20339</v>
      </c>
    </row>
    <row r="16809" spans="1:2">
      <c r="A16809" s="223" t="s">
        <v>3179</v>
      </c>
      <c r="B16809" s="223" t="s">
        <v>20340</v>
      </c>
    </row>
    <row r="16810" spans="1:2">
      <c r="A16810" s="223" t="s">
        <v>3179</v>
      </c>
      <c r="B16810" s="223" t="s">
        <v>20341</v>
      </c>
    </row>
    <row r="16811" spans="1:2">
      <c r="A16811" s="223" t="s">
        <v>0</v>
      </c>
      <c r="B16811" s="223" t="s">
        <v>20342</v>
      </c>
    </row>
    <row r="16812" spans="1:2">
      <c r="A16812" s="223" t="s">
        <v>1</v>
      </c>
      <c r="B16812" s="223" t="s">
        <v>20343</v>
      </c>
    </row>
    <row r="16813" spans="1:2">
      <c r="A16813" s="223" t="s">
        <v>3179</v>
      </c>
      <c r="B16813" s="223" t="s">
        <v>20344</v>
      </c>
    </row>
    <row r="16814" spans="1:2">
      <c r="A16814" s="223" t="s">
        <v>40607</v>
      </c>
      <c r="B16814" s="223" t="s">
        <v>20345</v>
      </c>
    </row>
    <row r="16815" spans="1:2">
      <c r="A16815" s="223" t="s">
        <v>3179</v>
      </c>
      <c r="B16815" s="223" t="s">
        <v>20346</v>
      </c>
    </row>
    <row r="16816" spans="1:2">
      <c r="A16816" s="223" t="s">
        <v>40607</v>
      </c>
      <c r="B16816" s="223" t="s">
        <v>20347</v>
      </c>
    </row>
    <row r="16817" spans="1:2">
      <c r="A16817" s="223" t="s">
        <v>0</v>
      </c>
      <c r="B16817" s="223" t="s">
        <v>20348</v>
      </c>
    </row>
    <row r="16818" spans="1:2">
      <c r="A16818" s="223" t="s">
        <v>40607</v>
      </c>
      <c r="B16818" s="223" t="s">
        <v>20349</v>
      </c>
    </row>
    <row r="16819" spans="1:2">
      <c r="A16819" s="223" t="s">
        <v>1</v>
      </c>
      <c r="B16819" s="223" t="s">
        <v>20350</v>
      </c>
    </row>
    <row r="16820" spans="1:2">
      <c r="A16820" s="223" t="s">
        <v>40607</v>
      </c>
      <c r="B16820" s="223" t="s">
        <v>20351</v>
      </c>
    </row>
    <row r="16821" spans="1:2">
      <c r="A16821" s="223" t="s">
        <v>0</v>
      </c>
      <c r="B16821" s="223" t="s">
        <v>20352</v>
      </c>
    </row>
    <row r="16822" spans="1:2">
      <c r="A16822" s="223" t="s">
        <v>1</v>
      </c>
      <c r="B16822" s="223" t="s">
        <v>20353</v>
      </c>
    </row>
    <row r="16823" spans="1:2">
      <c r="A16823" s="223" t="s">
        <v>40605</v>
      </c>
      <c r="B16823" s="223" t="s">
        <v>20354</v>
      </c>
    </row>
    <row r="16824" spans="1:2">
      <c r="A16824" s="223" t="s">
        <v>40605</v>
      </c>
      <c r="B16824" s="223" t="s">
        <v>20355</v>
      </c>
    </row>
    <row r="16825" spans="1:2">
      <c r="A16825" s="223" t="s">
        <v>3179</v>
      </c>
      <c r="B16825" s="223" t="s">
        <v>20356</v>
      </c>
    </row>
    <row r="16826" spans="1:2">
      <c r="A16826" s="223" t="s">
        <v>40607</v>
      </c>
      <c r="B16826" s="223" t="s">
        <v>20357</v>
      </c>
    </row>
    <row r="16827" spans="1:2">
      <c r="A16827" s="223" t="s">
        <v>40606</v>
      </c>
      <c r="B16827" s="223" t="s">
        <v>20358</v>
      </c>
    </row>
    <row r="16828" spans="1:2">
      <c r="A16828" s="223" t="s">
        <v>3179</v>
      </c>
      <c r="B16828" s="223" t="s">
        <v>20359</v>
      </c>
    </row>
    <row r="16829" spans="1:2">
      <c r="A16829" s="223" t="s">
        <v>3179</v>
      </c>
      <c r="B16829" s="223" t="s">
        <v>20360</v>
      </c>
    </row>
    <row r="16830" spans="1:2">
      <c r="A16830" s="223" t="s">
        <v>0</v>
      </c>
      <c r="B16830" s="223" t="s">
        <v>20361</v>
      </c>
    </row>
    <row r="16831" spans="1:2">
      <c r="A16831" s="223" t="s">
        <v>1</v>
      </c>
      <c r="B16831" s="223" t="s">
        <v>20362</v>
      </c>
    </row>
    <row r="16832" spans="1:2">
      <c r="A16832" s="223" t="s">
        <v>40607</v>
      </c>
      <c r="B16832" s="223" t="s">
        <v>20363</v>
      </c>
    </row>
    <row r="16833" spans="1:2">
      <c r="A16833" s="223" t="s">
        <v>40607</v>
      </c>
      <c r="B16833" s="223" t="s">
        <v>20364</v>
      </c>
    </row>
    <row r="16834" spans="1:2">
      <c r="A16834" s="223" t="s">
        <v>0</v>
      </c>
      <c r="B16834" s="223" t="s">
        <v>20365</v>
      </c>
    </row>
    <row r="16835" spans="1:2">
      <c r="A16835" s="223" t="s">
        <v>0</v>
      </c>
      <c r="B16835" s="223" t="s">
        <v>20366</v>
      </c>
    </row>
    <row r="16836" spans="1:2">
      <c r="A16836" s="223" t="s">
        <v>3179</v>
      </c>
      <c r="B16836" s="223" t="s">
        <v>20367</v>
      </c>
    </row>
    <row r="16837" spans="1:2">
      <c r="A16837" s="223" t="s">
        <v>40607</v>
      </c>
      <c r="B16837" s="223" t="s">
        <v>20368</v>
      </c>
    </row>
    <row r="16838" spans="1:2">
      <c r="A16838" s="223" t="s">
        <v>3179</v>
      </c>
      <c r="B16838" s="223" t="s">
        <v>20369</v>
      </c>
    </row>
    <row r="16839" spans="1:2">
      <c r="A16839" s="223" t="s">
        <v>1</v>
      </c>
      <c r="B16839" s="223" t="s">
        <v>20370</v>
      </c>
    </row>
    <row r="16840" spans="1:2">
      <c r="A16840" s="223" t="s">
        <v>1</v>
      </c>
      <c r="B16840" s="223" t="s">
        <v>20371</v>
      </c>
    </row>
    <row r="16841" spans="1:2">
      <c r="A16841" s="223" t="s">
        <v>1</v>
      </c>
      <c r="B16841" s="223" t="s">
        <v>20372</v>
      </c>
    </row>
    <row r="16842" spans="1:2">
      <c r="A16842" s="223" t="s">
        <v>0</v>
      </c>
      <c r="B16842" s="223" t="s">
        <v>20373</v>
      </c>
    </row>
    <row r="16843" spans="1:2">
      <c r="A16843" s="223" t="s">
        <v>3179</v>
      </c>
      <c r="B16843" s="223" t="s">
        <v>20374</v>
      </c>
    </row>
    <row r="16844" spans="1:2">
      <c r="A16844" s="223" t="s">
        <v>3179</v>
      </c>
      <c r="B16844" s="223" t="s">
        <v>20375</v>
      </c>
    </row>
    <row r="16845" spans="1:2">
      <c r="A16845" s="223" t="s">
        <v>40607</v>
      </c>
      <c r="B16845" s="223" t="s">
        <v>20376</v>
      </c>
    </row>
    <row r="16846" spans="1:2">
      <c r="A16846" s="223" t="s">
        <v>40607</v>
      </c>
      <c r="B16846" s="223" t="s">
        <v>20377</v>
      </c>
    </row>
    <row r="16847" spans="1:2">
      <c r="A16847" s="223" t="s">
        <v>3179</v>
      </c>
      <c r="B16847" s="223" t="s">
        <v>20378</v>
      </c>
    </row>
    <row r="16848" spans="1:2">
      <c r="A16848" s="223" t="s">
        <v>3179</v>
      </c>
      <c r="B16848" s="223" t="s">
        <v>20379</v>
      </c>
    </row>
    <row r="16849" spans="1:2">
      <c r="A16849" s="223" t="s">
        <v>40607</v>
      </c>
      <c r="B16849" s="223" t="s">
        <v>20380</v>
      </c>
    </row>
    <row r="16850" spans="1:2">
      <c r="A16850" s="223" t="s">
        <v>40607</v>
      </c>
      <c r="B16850" s="223" t="s">
        <v>20381</v>
      </c>
    </row>
    <row r="16851" spans="1:2">
      <c r="A16851" s="223" t="s">
        <v>1</v>
      </c>
      <c r="B16851" s="223" t="s">
        <v>20382</v>
      </c>
    </row>
    <row r="16852" spans="1:2">
      <c r="A16852" s="223" t="s">
        <v>40607</v>
      </c>
      <c r="B16852" s="223" t="s">
        <v>20383</v>
      </c>
    </row>
    <row r="16853" spans="1:2">
      <c r="A16853" s="223" t="s">
        <v>1</v>
      </c>
      <c r="B16853" s="223" t="s">
        <v>20384</v>
      </c>
    </row>
    <row r="16854" spans="1:2">
      <c r="A16854" s="223" t="s">
        <v>3179</v>
      </c>
      <c r="B16854" s="223" t="s">
        <v>20385</v>
      </c>
    </row>
    <row r="16855" spans="1:2">
      <c r="A16855" s="223" t="s">
        <v>0</v>
      </c>
      <c r="B16855" s="223" t="s">
        <v>20386</v>
      </c>
    </row>
    <row r="16856" spans="1:2">
      <c r="A16856" s="223" t="s">
        <v>1</v>
      </c>
      <c r="B16856" s="223" t="s">
        <v>20387</v>
      </c>
    </row>
    <row r="16857" spans="1:2">
      <c r="A16857" s="223" t="s">
        <v>40605</v>
      </c>
      <c r="B16857" s="223" t="s">
        <v>20388</v>
      </c>
    </row>
    <row r="16858" spans="1:2">
      <c r="A16858" s="223" t="s">
        <v>1</v>
      </c>
      <c r="B16858" s="223" t="s">
        <v>20389</v>
      </c>
    </row>
    <row r="16859" spans="1:2">
      <c r="A16859" s="223" t="s">
        <v>0</v>
      </c>
      <c r="B16859" s="223" t="s">
        <v>20390</v>
      </c>
    </row>
    <row r="16860" spans="1:2">
      <c r="A16860" s="223" t="s">
        <v>40608</v>
      </c>
      <c r="B16860" s="223" t="s">
        <v>20391</v>
      </c>
    </row>
    <row r="16861" spans="1:2">
      <c r="A16861" s="223" t="s">
        <v>0</v>
      </c>
      <c r="B16861" s="223" t="s">
        <v>20392</v>
      </c>
    </row>
    <row r="16862" spans="1:2">
      <c r="A16862" s="223" t="s">
        <v>0</v>
      </c>
      <c r="B16862" s="223" t="s">
        <v>20393</v>
      </c>
    </row>
    <row r="16863" spans="1:2">
      <c r="A16863" s="223" t="s">
        <v>1</v>
      </c>
      <c r="B16863" s="223" t="s">
        <v>20394</v>
      </c>
    </row>
    <row r="16864" spans="1:2">
      <c r="A16864" s="223" t="s">
        <v>40605</v>
      </c>
      <c r="B16864" s="223" t="s">
        <v>20395</v>
      </c>
    </row>
    <row r="16865" spans="1:2">
      <c r="A16865" s="223" t="s">
        <v>0</v>
      </c>
      <c r="B16865" s="223" t="s">
        <v>20396</v>
      </c>
    </row>
    <row r="16866" spans="1:2">
      <c r="A16866" s="223" t="s">
        <v>1</v>
      </c>
      <c r="B16866" s="223" t="s">
        <v>20397</v>
      </c>
    </row>
    <row r="16867" spans="1:2">
      <c r="A16867" s="223" t="s">
        <v>0</v>
      </c>
      <c r="B16867" s="223" t="s">
        <v>20398</v>
      </c>
    </row>
    <row r="16868" spans="1:2">
      <c r="A16868" s="223" t="s">
        <v>1</v>
      </c>
      <c r="B16868" s="223" t="s">
        <v>20399</v>
      </c>
    </row>
    <row r="16869" spans="1:2">
      <c r="A16869" s="223" t="s">
        <v>1</v>
      </c>
      <c r="B16869" s="223" t="s">
        <v>20400</v>
      </c>
    </row>
    <row r="16870" spans="1:2">
      <c r="A16870" s="223" t="s">
        <v>1</v>
      </c>
      <c r="B16870" s="223" t="s">
        <v>20401</v>
      </c>
    </row>
    <row r="16871" spans="1:2">
      <c r="A16871" s="223" t="s">
        <v>1</v>
      </c>
      <c r="B16871" s="223" t="s">
        <v>20402</v>
      </c>
    </row>
    <row r="16872" spans="1:2">
      <c r="A16872" s="223" t="s">
        <v>0</v>
      </c>
      <c r="B16872" s="223" t="s">
        <v>20403</v>
      </c>
    </row>
    <row r="16873" spans="1:2">
      <c r="A16873" s="223" t="s">
        <v>40605</v>
      </c>
      <c r="B16873" s="223" t="s">
        <v>20404</v>
      </c>
    </row>
    <row r="16874" spans="1:2">
      <c r="A16874" s="223" t="s">
        <v>40608</v>
      </c>
      <c r="B16874" s="223" t="s">
        <v>20405</v>
      </c>
    </row>
    <row r="16875" spans="1:2">
      <c r="A16875" s="223" t="s">
        <v>40607</v>
      </c>
      <c r="B16875" s="223" t="s">
        <v>20406</v>
      </c>
    </row>
    <row r="16876" spans="1:2">
      <c r="A16876" s="223" t="s">
        <v>1</v>
      </c>
      <c r="B16876" s="223" t="s">
        <v>20407</v>
      </c>
    </row>
    <row r="16877" spans="1:2">
      <c r="A16877" s="223" t="s">
        <v>40606</v>
      </c>
      <c r="B16877" s="223" t="s">
        <v>20408</v>
      </c>
    </row>
    <row r="16878" spans="1:2">
      <c r="A16878" s="223" t="s">
        <v>1</v>
      </c>
      <c r="B16878" s="223" t="s">
        <v>20409</v>
      </c>
    </row>
    <row r="16879" spans="1:2">
      <c r="A16879" s="223" t="s">
        <v>40605</v>
      </c>
      <c r="B16879" s="223" t="s">
        <v>20410</v>
      </c>
    </row>
    <row r="16880" spans="1:2">
      <c r="A16880" s="223" t="s">
        <v>40608</v>
      </c>
      <c r="B16880" s="223" t="s">
        <v>20411</v>
      </c>
    </row>
    <row r="16881" spans="1:2">
      <c r="A16881" s="223" t="s">
        <v>1</v>
      </c>
      <c r="B16881" s="223" t="s">
        <v>20412</v>
      </c>
    </row>
    <row r="16882" spans="1:2">
      <c r="A16882" s="223" t="s">
        <v>1</v>
      </c>
      <c r="B16882" s="223" t="s">
        <v>20413</v>
      </c>
    </row>
    <row r="16883" spans="1:2">
      <c r="A16883" s="223" t="s">
        <v>40605</v>
      </c>
      <c r="B16883" s="223" t="s">
        <v>20414</v>
      </c>
    </row>
    <row r="16884" spans="1:2">
      <c r="A16884" s="223" t="s">
        <v>40605</v>
      </c>
      <c r="B16884" s="223" t="s">
        <v>20415</v>
      </c>
    </row>
    <row r="16885" spans="1:2">
      <c r="A16885" s="223" t="s">
        <v>0</v>
      </c>
      <c r="B16885" s="223" t="s">
        <v>20416</v>
      </c>
    </row>
    <row r="16886" spans="1:2">
      <c r="A16886" s="223" t="s">
        <v>1</v>
      </c>
      <c r="B16886" s="223" t="s">
        <v>20417</v>
      </c>
    </row>
    <row r="16887" spans="1:2">
      <c r="A16887" s="223" t="s">
        <v>40607</v>
      </c>
      <c r="B16887" s="223" t="s">
        <v>20418</v>
      </c>
    </row>
    <row r="16888" spans="1:2">
      <c r="A16888" s="223" t="s">
        <v>40607</v>
      </c>
      <c r="B16888" s="223" t="s">
        <v>20419</v>
      </c>
    </row>
    <row r="16889" spans="1:2">
      <c r="A16889" s="223" t="s">
        <v>40607</v>
      </c>
      <c r="B16889" s="223" t="s">
        <v>20420</v>
      </c>
    </row>
    <row r="16890" spans="1:2">
      <c r="A16890" s="223" t="s">
        <v>0</v>
      </c>
      <c r="B16890" s="223" t="s">
        <v>20421</v>
      </c>
    </row>
    <row r="16891" spans="1:2">
      <c r="A16891" s="223" t="s">
        <v>40606</v>
      </c>
      <c r="B16891" s="223" t="s">
        <v>20422</v>
      </c>
    </row>
    <row r="16892" spans="1:2">
      <c r="A16892" s="223" t="s">
        <v>0</v>
      </c>
      <c r="B16892" s="223" t="s">
        <v>20423</v>
      </c>
    </row>
    <row r="16893" spans="1:2">
      <c r="A16893" s="223" t="s">
        <v>1</v>
      </c>
      <c r="B16893" s="223" t="s">
        <v>20424</v>
      </c>
    </row>
    <row r="16894" spans="1:2">
      <c r="A16894" s="223" t="s">
        <v>40607</v>
      </c>
      <c r="B16894" s="223" t="s">
        <v>20425</v>
      </c>
    </row>
    <row r="16895" spans="1:2">
      <c r="A16895" s="223" t="s">
        <v>3179</v>
      </c>
      <c r="B16895" s="223" t="s">
        <v>20426</v>
      </c>
    </row>
    <row r="16896" spans="1:2">
      <c r="A16896" s="223" t="s">
        <v>40606</v>
      </c>
      <c r="B16896" s="223" t="s">
        <v>20427</v>
      </c>
    </row>
    <row r="16897" spans="1:2">
      <c r="A16897" s="223" t="s">
        <v>40607</v>
      </c>
      <c r="B16897" s="223" t="s">
        <v>20428</v>
      </c>
    </row>
    <row r="16898" spans="1:2">
      <c r="A16898" s="223" t="s">
        <v>40605</v>
      </c>
      <c r="B16898" s="223" t="s">
        <v>20429</v>
      </c>
    </row>
    <row r="16899" spans="1:2">
      <c r="A16899" s="223" t="s">
        <v>3179</v>
      </c>
      <c r="B16899" s="223" t="s">
        <v>20430</v>
      </c>
    </row>
    <row r="16900" spans="1:2">
      <c r="A16900" s="223" t="s">
        <v>40607</v>
      </c>
      <c r="B16900" s="223" t="s">
        <v>20431</v>
      </c>
    </row>
    <row r="16901" spans="1:2">
      <c r="A16901" s="223" t="s">
        <v>0</v>
      </c>
      <c r="B16901" s="223" t="s">
        <v>20432</v>
      </c>
    </row>
    <row r="16902" spans="1:2">
      <c r="A16902" s="223" t="s">
        <v>40607</v>
      </c>
      <c r="B16902" s="223" t="s">
        <v>20433</v>
      </c>
    </row>
    <row r="16903" spans="1:2">
      <c r="A16903" s="223" t="s">
        <v>0</v>
      </c>
      <c r="B16903" s="223" t="s">
        <v>20434</v>
      </c>
    </row>
    <row r="16904" spans="1:2">
      <c r="A16904" s="223" t="s">
        <v>0</v>
      </c>
      <c r="B16904" s="223" t="s">
        <v>20435</v>
      </c>
    </row>
    <row r="16905" spans="1:2">
      <c r="A16905" s="223" t="s">
        <v>0</v>
      </c>
      <c r="B16905" s="223" t="s">
        <v>20436</v>
      </c>
    </row>
    <row r="16906" spans="1:2">
      <c r="A16906" s="223" t="s">
        <v>40607</v>
      </c>
      <c r="B16906" s="223" t="s">
        <v>20437</v>
      </c>
    </row>
    <row r="16907" spans="1:2">
      <c r="A16907" s="223" t="s">
        <v>1</v>
      </c>
      <c r="B16907" s="223" t="s">
        <v>20438</v>
      </c>
    </row>
    <row r="16908" spans="1:2">
      <c r="A16908" s="223" t="s">
        <v>40607</v>
      </c>
      <c r="B16908" s="223" t="s">
        <v>20439</v>
      </c>
    </row>
    <row r="16909" spans="1:2">
      <c r="A16909" s="223" t="s">
        <v>40608</v>
      </c>
      <c r="B16909" s="223" t="s">
        <v>20440</v>
      </c>
    </row>
    <row r="16910" spans="1:2">
      <c r="A16910" s="223" t="s">
        <v>0</v>
      </c>
      <c r="B16910" s="223" t="s">
        <v>20441</v>
      </c>
    </row>
    <row r="16911" spans="1:2">
      <c r="A16911" s="223" t="s">
        <v>1</v>
      </c>
      <c r="B16911" s="223" t="s">
        <v>20442</v>
      </c>
    </row>
    <row r="16912" spans="1:2">
      <c r="A16912" s="223" t="s">
        <v>40606</v>
      </c>
      <c r="B16912" s="223" t="s">
        <v>20443</v>
      </c>
    </row>
    <row r="16913" spans="1:2">
      <c r="A16913" s="223" t="s">
        <v>3179</v>
      </c>
      <c r="B16913" s="223" t="s">
        <v>20444</v>
      </c>
    </row>
    <row r="16914" spans="1:2">
      <c r="A16914" s="223" t="s">
        <v>1</v>
      </c>
      <c r="B16914" s="223" t="s">
        <v>20445</v>
      </c>
    </row>
    <row r="16915" spans="1:2">
      <c r="A16915" s="223" t="s">
        <v>0</v>
      </c>
      <c r="B16915" s="223" t="s">
        <v>20446</v>
      </c>
    </row>
    <row r="16916" spans="1:2">
      <c r="A16916" s="223" t="s">
        <v>40608</v>
      </c>
      <c r="B16916" s="223" t="s">
        <v>20447</v>
      </c>
    </row>
    <row r="16917" spans="1:2">
      <c r="A16917" s="223" t="s">
        <v>40606</v>
      </c>
      <c r="B16917" s="223" t="s">
        <v>20448</v>
      </c>
    </row>
    <row r="16918" spans="1:2">
      <c r="A16918" s="223" t="s">
        <v>1</v>
      </c>
      <c r="B16918" s="223" t="s">
        <v>20449</v>
      </c>
    </row>
    <row r="16919" spans="1:2">
      <c r="A16919" s="223" t="s">
        <v>3179</v>
      </c>
      <c r="B16919" s="223" t="s">
        <v>20450</v>
      </c>
    </row>
    <row r="16920" spans="1:2">
      <c r="A16920" s="223" t="s">
        <v>3179</v>
      </c>
      <c r="B16920" s="223" t="s">
        <v>20451</v>
      </c>
    </row>
    <row r="16921" spans="1:2">
      <c r="A16921" s="223" t="s">
        <v>40605</v>
      </c>
      <c r="B16921" s="223" t="s">
        <v>20452</v>
      </c>
    </row>
    <row r="16922" spans="1:2">
      <c r="A16922" s="223" t="s">
        <v>40606</v>
      </c>
      <c r="B16922" s="223" t="s">
        <v>20453</v>
      </c>
    </row>
    <row r="16923" spans="1:2">
      <c r="A16923" s="223" t="s">
        <v>40607</v>
      </c>
      <c r="B16923" s="223" t="s">
        <v>20454</v>
      </c>
    </row>
    <row r="16924" spans="1:2">
      <c r="A16924" s="223" t="s">
        <v>40606</v>
      </c>
      <c r="B16924" s="223" t="s">
        <v>20455</v>
      </c>
    </row>
    <row r="16925" spans="1:2">
      <c r="A16925" s="223" t="s">
        <v>40607</v>
      </c>
      <c r="B16925" s="223" t="s">
        <v>20456</v>
      </c>
    </row>
    <row r="16926" spans="1:2">
      <c r="A16926" s="223" t="s">
        <v>40607</v>
      </c>
      <c r="B16926" s="223" t="s">
        <v>20457</v>
      </c>
    </row>
    <row r="16927" spans="1:2">
      <c r="A16927" s="223" t="s">
        <v>40607</v>
      </c>
      <c r="B16927" s="223" t="s">
        <v>20458</v>
      </c>
    </row>
    <row r="16928" spans="1:2">
      <c r="A16928" s="223" t="s">
        <v>40606</v>
      </c>
      <c r="B16928" s="223" t="s">
        <v>20459</v>
      </c>
    </row>
    <row r="16929" spans="1:2">
      <c r="A16929" s="223" t="s">
        <v>40607</v>
      </c>
      <c r="B16929" s="223" t="s">
        <v>20460</v>
      </c>
    </row>
    <row r="16930" spans="1:2">
      <c r="A16930" s="223" t="s">
        <v>40607</v>
      </c>
      <c r="B16930" s="223" t="s">
        <v>20461</v>
      </c>
    </row>
    <row r="16931" spans="1:2">
      <c r="A16931" s="223" t="s">
        <v>40607</v>
      </c>
      <c r="B16931" s="223" t="s">
        <v>20462</v>
      </c>
    </row>
    <row r="16932" spans="1:2">
      <c r="A16932" s="223" t="s">
        <v>3179</v>
      </c>
      <c r="B16932" s="223" t="s">
        <v>20463</v>
      </c>
    </row>
    <row r="16933" spans="1:2">
      <c r="A16933" s="223" t="s">
        <v>1</v>
      </c>
      <c r="B16933" s="223" t="s">
        <v>20464</v>
      </c>
    </row>
    <row r="16934" spans="1:2">
      <c r="A16934" s="223" t="s">
        <v>1</v>
      </c>
      <c r="B16934" s="223" t="s">
        <v>20465</v>
      </c>
    </row>
    <row r="16935" spans="1:2">
      <c r="A16935" s="223" t="s">
        <v>40606</v>
      </c>
      <c r="B16935" s="223" t="s">
        <v>20466</v>
      </c>
    </row>
    <row r="16936" spans="1:2">
      <c r="A16936" s="223" t="s">
        <v>1</v>
      </c>
      <c r="B16936" s="223" t="s">
        <v>20467</v>
      </c>
    </row>
    <row r="16937" spans="1:2">
      <c r="A16937" s="223" t="s">
        <v>40605</v>
      </c>
      <c r="B16937" s="223" t="s">
        <v>20468</v>
      </c>
    </row>
    <row r="16938" spans="1:2">
      <c r="A16938" s="223" t="s">
        <v>3179</v>
      </c>
      <c r="B16938" s="223" t="s">
        <v>20469</v>
      </c>
    </row>
    <row r="16939" spans="1:2">
      <c r="A16939" s="223" t="s">
        <v>40605</v>
      </c>
      <c r="B16939" s="223" t="s">
        <v>20470</v>
      </c>
    </row>
    <row r="16940" spans="1:2">
      <c r="A16940" s="223" t="s">
        <v>40606</v>
      </c>
      <c r="B16940" s="223" t="s">
        <v>20471</v>
      </c>
    </row>
    <row r="16941" spans="1:2">
      <c r="A16941" s="223" t="s">
        <v>40608</v>
      </c>
      <c r="B16941" s="223" t="s">
        <v>20472</v>
      </c>
    </row>
    <row r="16942" spans="1:2">
      <c r="A16942" s="223" t="s">
        <v>40607</v>
      </c>
      <c r="B16942" s="223" t="s">
        <v>20473</v>
      </c>
    </row>
    <row r="16943" spans="1:2">
      <c r="A16943" s="223" t="s">
        <v>0</v>
      </c>
      <c r="B16943" s="223" t="s">
        <v>20474</v>
      </c>
    </row>
    <row r="16944" spans="1:2">
      <c r="A16944" s="223" t="s">
        <v>40605</v>
      </c>
      <c r="B16944" s="223" t="s">
        <v>20475</v>
      </c>
    </row>
    <row r="16945" spans="1:2">
      <c r="A16945" s="223" t="s">
        <v>0</v>
      </c>
      <c r="B16945" s="223" t="s">
        <v>20476</v>
      </c>
    </row>
    <row r="16946" spans="1:2">
      <c r="A16946" s="223" t="s">
        <v>40605</v>
      </c>
      <c r="B16946" s="223" t="s">
        <v>20477</v>
      </c>
    </row>
    <row r="16947" spans="1:2">
      <c r="A16947" s="223" t="s">
        <v>3179</v>
      </c>
      <c r="B16947" s="223" t="s">
        <v>20478</v>
      </c>
    </row>
    <row r="16948" spans="1:2">
      <c r="A16948" s="223" t="s">
        <v>1</v>
      </c>
      <c r="B16948" s="223" t="s">
        <v>20479</v>
      </c>
    </row>
    <row r="16949" spans="1:2">
      <c r="A16949" s="223" t="s">
        <v>40607</v>
      </c>
      <c r="B16949" s="223" t="s">
        <v>20480</v>
      </c>
    </row>
    <row r="16950" spans="1:2">
      <c r="A16950" s="223" t="s">
        <v>1</v>
      </c>
      <c r="B16950" s="223" t="s">
        <v>20481</v>
      </c>
    </row>
    <row r="16951" spans="1:2">
      <c r="A16951" s="223" t="s">
        <v>1</v>
      </c>
      <c r="B16951" s="223" t="s">
        <v>20482</v>
      </c>
    </row>
    <row r="16952" spans="1:2">
      <c r="A16952" s="223" t="s">
        <v>0</v>
      </c>
      <c r="B16952" s="223" t="s">
        <v>20483</v>
      </c>
    </row>
    <row r="16953" spans="1:2">
      <c r="A16953" s="223" t="s">
        <v>1</v>
      </c>
      <c r="B16953" s="223" t="s">
        <v>20484</v>
      </c>
    </row>
    <row r="16954" spans="1:2">
      <c r="A16954" s="223" t="s">
        <v>1</v>
      </c>
      <c r="B16954" s="223" t="s">
        <v>20485</v>
      </c>
    </row>
    <row r="16955" spans="1:2">
      <c r="A16955" s="223" t="s">
        <v>40607</v>
      </c>
      <c r="B16955" s="223" t="s">
        <v>20486</v>
      </c>
    </row>
    <row r="16956" spans="1:2">
      <c r="A16956" s="223" t="s">
        <v>40607</v>
      </c>
      <c r="B16956" s="223" t="s">
        <v>20487</v>
      </c>
    </row>
    <row r="16957" spans="1:2">
      <c r="A16957" s="223" t="s">
        <v>40607</v>
      </c>
      <c r="B16957" s="223" t="s">
        <v>20488</v>
      </c>
    </row>
    <row r="16958" spans="1:2">
      <c r="A16958" s="223" t="s">
        <v>40607</v>
      </c>
      <c r="B16958" s="223" t="s">
        <v>20489</v>
      </c>
    </row>
    <row r="16959" spans="1:2">
      <c r="A16959" s="223" t="s">
        <v>1</v>
      </c>
      <c r="B16959" s="223" t="s">
        <v>20490</v>
      </c>
    </row>
    <row r="16960" spans="1:2">
      <c r="A16960" s="223" t="s">
        <v>0</v>
      </c>
      <c r="B16960" s="223" t="s">
        <v>20491</v>
      </c>
    </row>
    <row r="16961" spans="1:2">
      <c r="A16961" s="223" t="s">
        <v>0</v>
      </c>
      <c r="B16961" s="223" t="s">
        <v>20492</v>
      </c>
    </row>
    <row r="16962" spans="1:2">
      <c r="A16962" s="223" t="s">
        <v>40606</v>
      </c>
      <c r="B16962" s="223" t="s">
        <v>20493</v>
      </c>
    </row>
    <row r="16963" spans="1:2">
      <c r="A16963" s="223" t="s">
        <v>40606</v>
      </c>
      <c r="B16963" s="223" t="s">
        <v>20494</v>
      </c>
    </row>
    <row r="16964" spans="1:2">
      <c r="A16964" s="223" t="s">
        <v>0</v>
      </c>
      <c r="B16964" s="223" t="s">
        <v>20495</v>
      </c>
    </row>
    <row r="16965" spans="1:2">
      <c r="A16965" s="223" t="s">
        <v>1</v>
      </c>
      <c r="B16965" s="223" t="s">
        <v>20496</v>
      </c>
    </row>
    <row r="16966" spans="1:2">
      <c r="A16966" s="223" t="s">
        <v>1</v>
      </c>
      <c r="B16966" s="223" t="s">
        <v>20497</v>
      </c>
    </row>
    <row r="16967" spans="1:2">
      <c r="A16967" s="223" t="s">
        <v>40607</v>
      </c>
      <c r="B16967" s="223" t="s">
        <v>20498</v>
      </c>
    </row>
    <row r="16968" spans="1:2">
      <c r="A16968" s="223" t="s">
        <v>0</v>
      </c>
      <c r="B16968" s="223" t="s">
        <v>20499</v>
      </c>
    </row>
    <row r="16969" spans="1:2">
      <c r="A16969" s="223" t="s">
        <v>3179</v>
      </c>
      <c r="B16969" s="223" t="s">
        <v>20500</v>
      </c>
    </row>
    <row r="16970" spans="1:2">
      <c r="A16970" s="223" t="s">
        <v>0</v>
      </c>
      <c r="B16970" s="223" t="s">
        <v>20501</v>
      </c>
    </row>
    <row r="16971" spans="1:2">
      <c r="A16971" s="223" t="s">
        <v>40606</v>
      </c>
      <c r="B16971" s="223" t="s">
        <v>20502</v>
      </c>
    </row>
    <row r="16972" spans="1:2">
      <c r="A16972" s="223" t="s">
        <v>1</v>
      </c>
      <c r="B16972" s="223" t="s">
        <v>20503</v>
      </c>
    </row>
    <row r="16973" spans="1:2">
      <c r="A16973" s="223" t="s">
        <v>1</v>
      </c>
      <c r="B16973" s="223" t="s">
        <v>20504</v>
      </c>
    </row>
    <row r="16974" spans="1:2">
      <c r="A16974" s="223" t="s">
        <v>3179</v>
      </c>
      <c r="B16974" s="223" t="s">
        <v>20505</v>
      </c>
    </row>
    <row r="16975" spans="1:2">
      <c r="A16975" s="223" t="s">
        <v>40607</v>
      </c>
      <c r="B16975" s="223" t="s">
        <v>20506</v>
      </c>
    </row>
    <row r="16976" spans="1:2">
      <c r="A16976" s="223" t="s">
        <v>0</v>
      </c>
      <c r="B16976" s="223" t="s">
        <v>20507</v>
      </c>
    </row>
    <row r="16977" spans="1:2">
      <c r="A16977" s="223" t="s">
        <v>0</v>
      </c>
      <c r="B16977" s="223" t="s">
        <v>20508</v>
      </c>
    </row>
    <row r="16978" spans="1:2">
      <c r="A16978" s="223" t="s">
        <v>0</v>
      </c>
      <c r="B16978" s="223" t="s">
        <v>20509</v>
      </c>
    </row>
    <row r="16979" spans="1:2">
      <c r="A16979" s="223" t="s">
        <v>1</v>
      </c>
      <c r="B16979" s="223" t="s">
        <v>20510</v>
      </c>
    </row>
    <row r="16980" spans="1:2">
      <c r="A16980" s="223" t="s">
        <v>3179</v>
      </c>
      <c r="B16980" s="223" t="s">
        <v>20511</v>
      </c>
    </row>
    <row r="16981" spans="1:2">
      <c r="A16981" s="223" t="s">
        <v>0</v>
      </c>
      <c r="B16981" s="223" t="s">
        <v>20512</v>
      </c>
    </row>
    <row r="16982" spans="1:2">
      <c r="A16982" s="223" t="s">
        <v>1</v>
      </c>
      <c r="B16982" s="223" t="s">
        <v>20513</v>
      </c>
    </row>
    <row r="16983" spans="1:2">
      <c r="A16983" s="223" t="s">
        <v>40607</v>
      </c>
      <c r="B16983" s="223" t="s">
        <v>20514</v>
      </c>
    </row>
    <row r="16984" spans="1:2">
      <c r="A16984" s="223" t="s">
        <v>1</v>
      </c>
      <c r="B16984" s="223" t="s">
        <v>20515</v>
      </c>
    </row>
    <row r="16985" spans="1:2">
      <c r="A16985" s="223" t="s">
        <v>1</v>
      </c>
      <c r="B16985" s="223" t="s">
        <v>20516</v>
      </c>
    </row>
    <row r="16986" spans="1:2">
      <c r="A16986" s="223" t="s">
        <v>1</v>
      </c>
      <c r="B16986" s="223" t="s">
        <v>20517</v>
      </c>
    </row>
    <row r="16987" spans="1:2">
      <c r="A16987" s="223" t="s">
        <v>40607</v>
      </c>
      <c r="B16987" s="223" t="s">
        <v>20518</v>
      </c>
    </row>
    <row r="16988" spans="1:2">
      <c r="A16988" s="223" t="s">
        <v>0</v>
      </c>
      <c r="B16988" s="223" t="s">
        <v>20519</v>
      </c>
    </row>
    <row r="16989" spans="1:2">
      <c r="A16989" s="223" t="s">
        <v>1</v>
      </c>
      <c r="B16989" s="223" t="s">
        <v>20520</v>
      </c>
    </row>
    <row r="16990" spans="1:2">
      <c r="A16990" s="223" t="s">
        <v>1</v>
      </c>
      <c r="B16990" s="223" t="s">
        <v>20521</v>
      </c>
    </row>
    <row r="16991" spans="1:2">
      <c r="A16991" s="223" t="s">
        <v>1</v>
      </c>
      <c r="B16991" s="223" t="s">
        <v>20522</v>
      </c>
    </row>
    <row r="16992" spans="1:2">
      <c r="A16992" s="223" t="s">
        <v>0</v>
      </c>
      <c r="B16992" s="223" t="s">
        <v>20523</v>
      </c>
    </row>
    <row r="16993" spans="1:2">
      <c r="A16993" s="223" t="s">
        <v>40606</v>
      </c>
      <c r="B16993" s="223" t="s">
        <v>20524</v>
      </c>
    </row>
    <row r="16994" spans="1:2">
      <c r="A16994" s="223" t="s">
        <v>0</v>
      </c>
      <c r="B16994" s="223" t="s">
        <v>20525</v>
      </c>
    </row>
    <row r="16995" spans="1:2">
      <c r="A16995" s="223" t="s">
        <v>40607</v>
      </c>
      <c r="B16995" s="223" t="s">
        <v>20526</v>
      </c>
    </row>
    <row r="16996" spans="1:2">
      <c r="A16996" s="223" t="s">
        <v>40607</v>
      </c>
      <c r="B16996" s="223" t="s">
        <v>20527</v>
      </c>
    </row>
    <row r="16997" spans="1:2">
      <c r="A16997" s="223" t="s">
        <v>3179</v>
      </c>
      <c r="B16997" s="223" t="s">
        <v>20528</v>
      </c>
    </row>
    <row r="16998" spans="1:2">
      <c r="A16998" s="223" t="s">
        <v>0</v>
      </c>
      <c r="B16998" s="223" t="s">
        <v>20529</v>
      </c>
    </row>
    <row r="16999" spans="1:2">
      <c r="A16999" s="223" t="s">
        <v>0</v>
      </c>
      <c r="B16999" s="223" t="s">
        <v>20530</v>
      </c>
    </row>
    <row r="17000" spans="1:2">
      <c r="A17000" s="223" t="s">
        <v>3179</v>
      </c>
      <c r="B17000" s="223" t="s">
        <v>20531</v>
      </c>
    </row>
    <row r="17001" spans="1:2">
      <c r="A17001" s="223" t="s">
        <v>40607</v>
      </c>
      <c r="B17001" s="223" t="s">
        <v>20532</v>
      </c>
    </row>
    <row r="17002" spans="1:2">
      <c r="A17002" s="223" t="s">
        <v>40607</v>
      </c>
      <c r="B17002" s="223" t="s">
        <v>20533</v>
      </c>
    </row>
    <row r="17003" spans="1:2">
      <c r="A17003" s="223" t="s">
        <v>40605</v>
      </c>
      <c r="B17003" s="223" t="s">
        <v>20534</v>
      </c>
    </row>
    <row r="17004" spans="1:2">
      <c r="A17004" s="223" t="s">
        <v>0</v>
      </c>
      <c r="B17004" s="223" t="s">
        <v>20535</v>
      </c>
    </row>
    <row r="17005" spans="1:2">
      <c r="A17005" s="223" t="s">
        <v>1</v>
      </c>
      <c r="B17005" s="223" t="s">
        <v>20536</v>
      </c>
    </row>
    <row r="17006" spans="1:2">
      <c r="A17006" s="223" t="s">
        <v>0</v>
      </c>
      <c r="B17006" s="223" t="s">
        <v>20537</v>
      </c>
    </row>
    <row r="17007" spans="1:2">
      <c r="A17007" s="223" t="s">
        <v>1</v>
      </c>
      <c r="B17007" s="223" t="s">
        <v>20538</v>
      </c>
    </row>
    <row r="17008" spans="1:2">
      <c r="A17008" s="223" t="s">
        <v>1</v>
      </c>
      <c r="B17008" s="223" t="s">
        <v>20539</v>
      </c>
    </row>
    <row r="17009" spans="1:2">
      <c r="A17009" s="223" t="s">
        <v>40605</v>
      </c>
      <c r="B17009" s="223" t="s">
        <v>20540</v>
      </c>
    </row>
    <row r="17010" spans="1:2">
      <c r="A17010" s="223" t="s">
        <v>3179</v>
      </c>
      <c r="B17010" s="223" t="s">
        <v>20541</v>
      </c>
    </row>
    <row r="17011" spans="1:2">
      <c r="A17011" s="223" t="s">
        <v>1</v>
      </c>
      <c r="B17011" s="223" t="s">
        <v>20542</v>
      </c>
    </row>
    <row r="17012" spans="1:2">
      <c r="A17012" s="223" t="s">
        <v>40608</v>
      </c>
      <c r="B17012" s="223" t="s">
        <v>20543</v>
      </c>
    </row>
    <row r="17013" spans="1:2">
      <c r="A17013" s="223" t="s">
        <v>40607</v>
      </c>
      <c r="B17013" s="223" t="s">
        <v>20544</v>
      </c>
    </row>
    <row r="17014" spans="1:2">
      <c r="A17014" s="223" t="s">
        <v>40607</v>
      </c>
      <c r="B17014" s="223" t="s">
        <v>20545</v>
      </c>
    </row>
    <row r="17015" spans="1:2">
      <c r="A17015" s="223" t="s">
        <v>40607</v>
      </c>
      <c r="B17015" s="223" t="s">
        <v>20546</v>
      </c>
    </row>
    <row r="17016" spans="1:2">
      <c r="A17016" s="223" t="s">
        <v>3179</v>
      </c>
      <c r="B17016" s="223" t="s">
        <v>20547</v>
      </c>
    </row>
    <row r="17017" spans="1:2">
      <c r="A17017" s="223" t="s">
        <v>3179</v>
      </c>
      <c r="B17017" s="223" t="s">
        <v>20548</v>
      </c>
    </row>
    <row r="17018" spans="1:2">
      <c r="A17018" s="223" t="s">
        <v>40606</v>
      </c>
      <c r="B17018" s="223" t="s">
        <v>20549</v>
      </c>
    </row>
    <row r="17019" spans="1:2">
      <c r="A17019" s="223" t="s">
        <v>0</v>
      </c>
      <c r="B17019" s="223" t="s">
        <v>20550</v>
      </c>
    </row>
    <row r="17020" spans="1:2">
      <c r="A17020" s="223" t="s">
        <v>1</v>
      </c>
      <c r="B17020" s="223" t="s">
        <v>20551</v>
      </c>
    </row>
    <row r="17021" spans="1:2">
      <c r="A17021" s="223" t="s">
        <v>40605</v>
      </c>
      <c r="B17021" s="223" t="s">
        <v>20552</v>
      </c>
    </row>
    <row r="17022" spans="1:2">
      <c r="A17022" s="223" t="s">
        <v>40606</v>
      </c>
      <c r="B17022" s="223" t="s">
        <v>20553</v>
      </c>
    </row>
    <row r="17023" spans="1:2">
      <c r="A17023" s="223" t="s">
        <v>3179</v>
      </c>
      <c r="B17023" s="223" t="s">
        <v>20554</v>
      </c>
    </row>
    <row r="17024" spans="1:2">
      <c r="A17024" s="223" t="s">
        <v>1</v>
      </c>
      <c r="B17024" s="223" t="s">
        <v>20555</v>
      </c>
    </row>
    <row r="17025" spans="1:2">
      <c r="A17025" s="223" t="s">
        <v>40605</v>
      </c>
      <c r="B17025" s="223" t="s">
        <v>20556</v>
      </c>
    </row>
    <row r="17026" spans="1:2">
      <c r="A17026" s="223" t="s">
        <v>0</v>
      </c>
      <c r="B17026" s="223" t="s">
        <v>20557</v>
      </c>
    </row>
    <row r="17027" spans="1:2">
      <c r="A17027" s="223" t="s">
        <v>1</v>
      </c>
      <c r="B17027" s="223" t="s">
        <v>20558</v>
      </c>
    </row>
    <row r="17028" spans="1:2">
      <c r="A17028" s="223" t="s">
        <v>0</v>
      </c>
      <c r="B17028" s="223" t="s">
        <v>20559</v>
      </c>
    </row>
    <row r="17029" spans="1:2">
      <c r="A17029" s="223" t="s">
        <v>0</v>
      </c>
      <c r="B17029" s="223" t="s">
        <v>20560</v>
      </c>
    </row>
    <row r="17030" spans="1:2">
      <c r="A17030" s="223" t="s">
        <v>1</v>
      </c>
      <c r="B17030" s="223" t="s">
        <v>20561</v>
      </c>
    </row>
    <row r="17031" spans="1:2">
      <c r="A17031" s="223" t="s">
        <v>40606</v>
      </c>
      <c r="B17031" s="223" t="s">
        <v>20562</v>
      </c>
    </row>
    <row r="17032" spans="1:2">
      <c r="A17032" s="223" t="s">
        <v>0</v>
      </c>
      <c r="B17032" s="223" t="s">
        <v>20563</v>
      </c>
    </row>
    <row r="17033" spans="1:2">
      <c r="A17033" s="223" t="s">
        <v>1</v>
      </c>
      <c r="B17033" s="223" t="s">
        <v>20564</v>
      </c>
    </row>
    <row r="17034" spans="1:2">
      <c r="A17034" s="223" t="s">
        <v>40605</v>
      </c>
      <c r="B17034" s="223" t="s">
        <v>20565</v>
      </c>
    </row>
    <row r="17035" spans="1:2">
      <c r="A17035" s="223" t="s">
        <v>3179</v>
      </c>
      <c r="B17035" s="223" t="s">
        <v>20566</v>
      </c>
    </row>
    <row r="17036" spans="1:2">
      <c r="A17036" s="223" t="s">
        <v>40605</v>
      </c>
      <c r="B17036" s="223" t="s">
        <v>20567</v>
      </c>
    </row>
    <row r="17037" spans="1:2">
      <c r="A17037" s="223" t="s">
        <v>1</v>
      </c>
      <c r="B17037" s="223" t="s">
        <v>20568</v>
      </c>
    </row>
    <row r="17038" spans="1:2">
      <c r="A17038" s="223" t="s">
        <v>3179</v>
      </c>
      <c r="B17038" s="223" t="s">
        <v>20569</v>
      </c>
    </row>
    <row r="17039" spans="1:2">
      <c r="A17039" s="223" t="s">
        <v>40608</v>
      </c>
      <c r="B17039" s="223" t="s">
        <v>20570</v>
      </c>
    </row>
    <row r="17040" spans="1:2">
      <c r="A17040" s="223" t="s">
        <v>0</v>
      </c>
      <c r="B17040" s="223" t="s">
        <v>20571</v>
      </c>
    </row>
    <row r="17041" spans="1:2">
      <c r="A17041" s="223" t="s">
        <v>0</v>
      </c>
      <c r="B17041" s="223" t="s">
        <v>20572</v>
      </c>
    </row>
    <row r="17042" spans="1:2">
      <c r="A17042" s="223" t="s">
        <v>0</v>
      </c>
      <c r="B17042" s="223" t="s">
        <v>20573</v>
      </c>
    </row>
    <row r="17043" spans="1:2">
      <c r="A17043" s="223" t="s">
        <v>1</v>
      </c>
      <c r="B17043" s="223" t="s">
        <v>20574</v>
      </c>
    </row>
    <row r="17044" spans="1:2">
      <c r="A17044" s="223" t="s">
        <v>40608</v>
      </c>
      <c r="B17044" s="223" t="s">
        <v>20575</v>
      </c>
    </row>
    <row r="17045" spans="1:2">
      <c r="A17045" s="223" t="s">
        <v>1</v>
      </c>
      <c r="B17045" s="223" t="s">
        <v>20576</v>
      </c>
    </row>
    <row r="17046" spans="1:2">
      <c r="A17046" s="223" t="s">
        <v>3179</v>
      </c>
      <c r="B17046" s="223" t="s">
        <v>20577</v>
      </c>
    </row>
    <row r="17047" spans="1:2">
      <c r="A17047" s="223" t="s">
        <v>40607</v>
      </c>
      <c r="B17047" s="223" t="s">
        <v>20578</v>
      </c>
    </row>
    <row r="17048" spans="1:2">
      <c r="A17048" s="223" t="s">
        <v>0</v>
      </c>
      <c r="B17048" s="223" t="s">
        <v>20579</v>
      </c>
    </row>
    <row r="17049" spans="1:2">
      <c r="A17049" s="223" t="s">
        <v>1</v>
      </c>
      <c r="B17049" s="223" t="s">
        <v>20580</v>
      </c>
    </row>
    <row r="17050" spans="1:2">
      <c r="A17050" s="223" t="s">
        <v>1</v>
      </c>
      <c r="B17050" s="223" t="s">
        <v>20581</v>
      </c>
    </row>
    <row r="17051" spans="1:2">
      <c r="A17051" s="223" t="s">
        <v>40608</v>
      </c>
      <c r="B17051" s="223" t="s">
        <v>20582</v>
      </c>
    </row>
    <row r="17052" spans="1:2">
      <c r="A17052" s="223" t="s">
        <v>0</v>
      </c>
      <c r="B17052" s="223" t="s">
        <v>20583</v>
      </c>
    </row>
    <row r="17053" spans="1:2">
      <c r="A17053" s="223" t="s">
        <v>40607</v>
      </c>
      <c r="B17053" s="223" t="s">
        <v>20584</v>
      </c>
    </row>
    <row r="17054" spans="1:2">
      <c r="A17054" s="223" t="s">
        <v>40607</v>
      </c>
      <c r="B17054" s="223" t="s">
        <v>20585</v>
      </c>
    </row>
    <row r="17055" spans="1:2">
      <c r="A17055" s="223" t="s">
        <v>40606</v>
      </c>
      <c r="B17055" s="223" t="s">
        <v>20586</v>
      </c>
    </row>
    <row r="17056" spans="1:2">
      <c r="A17056" s="223" t="s">
        <v>40605</v>
      </c>
      <c r="B17056" s="223" t="s">
        <v>20587</v>
      </c>
    </row>
    <row r="17057" spans="1:2">
      <c r="A17057" s="223" t="s">
        <v>0</v>
      </c>
      <c r="B17057" s="223" t="s">
        <v>20588</v>
      </c>
    </row>
    <row r="17058" spans="1:2">
      <c r="A17058" s="223" t="s">
        <v>1</v>
      </c>
      <c r="B17058" s="223" t="s">
        <v>20589</v>
      </c>
    </row>
    <row r="17059" spans="1:2">
      <c r="A17059" s="223" t="s">
        <v>40605</v>
      </c>
      <c r="B17059" s="223" t="s">
        <v>20590</v>
      </c>
    </row>
    <row r="17060" spans="1:2">
      <c r="A17060" s="223" t="s">
        <v>1</v>
      </c>
      <c r="B17060" s="223" t="s">
        <v>20591</v>
      </c>
    </row>
    <row r="17061" spans="1:2">
      <c r="A17061" s="223" t="s">
        <v>0</v>
      </c>
      <c r="B17061" s="223" t="s">
        <v>20592</v>
      </c>
    </row>
    <row r="17062" spans="1:2">
      <c r="A17062" s="223" t="s">
        <v>40605</v>
      </c>
      <c r="B17062" s="223" t="s">
        <v>20593</v>
      </c>
    </row>
    <row r="17063" spans="1:2">
      <c r="A17063" s="223" t="s">
        <v>40608</v>
      </c>
      <c r="B17063" s="223" t="s">
        <v>20594</v>
      </c>
    </row>
    <row r="17064" spans="1:2">
      <c r="A17064" s="223" t="s">
        <v>1</v>
      </c>
      <c r="B17064" s="223" t="s">
        <v>20595</v>
      </c>
    </row>
    <row r="17065" spans="1:2">
      <c r="A17065" s="223" t="s">
        <v>3179</v>
      </c>
      <c r="B17065" s="223" t="s">
        <v>20596</v>
      </c>
    </row>
    <row r="17066" spans="1:2">
      <c r="A17066" s="223" t="s">
        <v>3179</v>
      </c>
      <c r="B17066" s="223" t="s">
        <v>20597</v>
      </c>
    </row>
    <row r="17067" spans="1:2">
      <c r="A17067" s="223" t="s">
        <v>0</v>
      </c>
      <c r="B17067" s="223" t="s">
        <v>20598</v>
      </c>
    </row>
    <row r="17068" spans="1:2">
      <c r="A17068" s="223" t="s">
        <v>1</v>
      </c>
      <c r="B17068" s="223" t="s">
        <v>20599</v>
      </c>
    </row>
    <row r="17069" spans="1:2">
      <c r="A17069" s="223" t="s">
        <v>0</v>
      </c>
      <c r="B17069" s="223" t="s">
        <v>20600</v>
      </c>
    </row>
    <row r="17070" spans="1:2">
      <c r="A17070" s="223" t="s">
        <v>1</v>
      </c>
      <c r="B17070" s="223" t="s">
        <v>20601</v>
      </c>
    </row>
    <row r="17071" spans="1:2">
      <c r="A17071" s="223" t="s">
        <v>1</v>
      </c>
      <c r="B17071" s="223" t="s">
        <v>20602</v>
      </c>
    </row>
    <row r="17072" spans="1:2">
      <c r="A17072" s="223" t="s">
        <v>0</v>
      </c>
      <c r="B17072" s="223" t="s">
        <v>20603</v>
      </c>
    </row>
    <row r="17073" spans="1:2">
      <c r="A17073" s="223" t="s">
        <v>3179</v>
      </c>
      <c r="B17073" s="223" t="s">
        <v>20604</v>
      </c>
    </row>
    <row r="17074" spans="1:2">
      <c r="A17074" s="223" t="s">
        <v>0</v>
      </c>
      <c r="B17074" s="223" t="s">
        <v>20605</v>
      </c>
    </row>
    <row r="17075" spans="1:2">
      <c r="A17075" s="223" t="s">
        <v>3179</v>
      </c>
      <c r="B17075" s="223" t="s">
        <v>20606</v>
      </c>
    </row>
    <row r="17076" spans="1:2">
      <c r="A17076" s="223" t="s">
        <v>3179</v>
      </c>
      <c r="B17076" s="223" t="s">
        <v>20607</v>
      </c>
    </row>
    <row r="17077" spans="1:2">
      <c r="A17077" s="223" t="s">
        <v>40608</v>
      </c>
      <c r="B17077" s="223" t="s">
        <v>20608</v>
      </c>
    </row>
    <row r="17078" spans="1:2">
      <c r="A17078" s="223" t="s">
        <v>1</v>
      </c>
      <c r="B17078" s="223" t="s">
        <v>20609</v>
      </c>
    </row>
    <row r="17079" spans="1:2">
      <c r="A17079" s="223" t="s">
        <v>40607</v>
      </c>
      <c r="B17079" s="223" t="s">
        <v>20610</v>
      </c>
    </row>
    <row r="17080" spans="1:2">
      <c r="A17080" s="223" t="s">
        <v>1</v>
      </c>
      <c r="B17080" s="223" t="s">
        <v>20611</v>
      </c>
    </row>
    <row r="17081" spans="1:2">
      <c r="A17081" s="223" t="s">
        <v>3179</v>
      </c>
      <c r="B17081" s="223" t="s">
        <v>20612</v>
      </c>
    </row>
    <row r="17082" spans="1:2">
      <c r="A17082" s="223" t="s">
        <v>40606</v>
      </c>
      <c r="B17082" s="223" t="s">
        <v>20613</v>
      </c>
    </row>
    <row r="17083" spans="1:2">
      <c r="A17083" s="223" t="s">
        <v>40607</v>
      </c>
      <c r="B17083" s="223" t="s">
        <v>20614</v>
      </c>
    </row>
    <row r="17084" spans="1:2">
      <c r="A17084" s="223" t="s">
        <v>40606</v>
      </c>
      <c r="B17084" s="223" t="s">
        <v>20615</v>
      </c>
    </row>
    <row r="17085" spans="1:2">
      <c r="A17085" s="223" t="s">
        <v>1</v>
      </c>
      <c r="B17085" s="223" t="s">
        <v>20616</v>
      </c>
    </row>
    <row r="17086" spans="1:2">
      <c r="A17086" s="223" t="s">
        <v>0</v>
      </c>
      <c r="B17086" s="223" t="s">
        <v>20617</v>
      </c>
    </row>
    <row r="17087" spans="1:2">
      <c r="A17087" s="223" t="s">
        <v>0</v>
      </c>
      <c r="B17087" s="223" t="s">
        <v>20618</v>
      </c>
    </row>
    <row r="17088" spans="1:2">
      <c r="A17088" s="223" t="s">
        <v>3179</v>
      </c>
      <c r="B17088" s="223" t="s">
        <v>20619</v>
      </c>
    </row>
    <row r="17089" spans="1:2">
      <c r="A17089" s="223" t="s">
        <v>1</v>
      </c>
      <c r="B17089" s="223" t="s">
        <v>20620</v>
      </c>
    </row>
    <row r="17090" spans="1:2">
      <c r="A17090" s="223" t="s">
        <v>1</v>
      </c>
      <c r="B17090" s="223" t="s">
        <v>20621</v>
      </c>
    </row>
    <row r="17091" spans="1:2">
      <c r="A17091" s="223" t="s">
        <v>0</v>
      </c>
      <c r="B17091" s="223" t="s">
        <v>20622</v>
      </c>
    </row>
    <row r="17092" spans="1:2">
      <c r="A17092" s="223" t="s">
        <v>3179</v>
      </c>
      <c r="B17092" s="223" t="s">
        <v>20623</v>
      </c>
    </row>
    <row r="17093" spans="1:2">
      <c r="A17093" s="223" t="s">
        <v>40606</v>
      </c>
      <c r="B17093" s="223" t="s">
        <v>20624</v>
      </c>
    </row>
    <row r="17094" spans="1:2">
      <c r="A17094" s="223" t="s">
        <v>40607</v>
      </c>
      <c r="B17094" s="223" t="s">
        <v>20625</v>
      </c>
    </row>
    <row r="17095" spans="1:2">
      <c r="A17095" s="223" t="s">
        <v>0</v>
      </c>
      <c r="B17095" s="223" t="s">
        <v>20626</v>
      </c>
    </row>
    <row r="17096" spans="1:2">
      <c r="A17096" s="223" t="s">
        <v>40607</v>
      </c>
      <c r="B17096" s="223" t="s">
        <v>20627</v>
      </c>
    </row>
    <row r="17097" spans="1:2">
      <c r="A17097" s="223" t="s">
        <v>0</v>
      </c>
      <c r="B17097" s="223" t="s">
        <v>20628</v>
      </c>
    </row>
    <row r="17098" spans="1:2">
      <c r="A17098" s="223" t="s">
        <v>40606</v>
      </c>
      <c r="B17098" s="223" t="s">
        <v>20629</v>
      </c>
    </row>
    <row r="17099" spans="1:2">
      <c r="A17099" s="223" t="s">
        <v>0</v>
      </c>
      <c r="B17099" s="223" t="s">
        <v>20630</v>
      </c>
    </row>
    <row r="17100" spans="1:2">
      <c r="A17100" s="223" t="s">
        <v>1</v>
      </c>
      <c r="B17100" s="223" t="s">
        <v>20631</v>
      </c>
    </row>
    <row r="17101" spans="1:2">
      <c r="A17101" s="223" t="s">
        <v>3179</v>
      </c>
      <c r="B17101" s="223" t="s">
        <v>20632</v>
      </c>
    </row>
    <row r="17102" spans="1:2">
      <c r="A17102" s="223" t="s">
        <v>0</v>
      </c>
      <c r="B17102" s="223" t="s">
        <v>20633</v>
      </c>
    </row>
    <row r="17103" spans="1:2">
      <c r="A17103" s="223" t="s">
        <v>40607</v>
      </c>
      <c r="B17103" s="223" t="s">
        <v>20634</v>
      </c>
    </row>
    <row r="17104" spans="1:2">
      <c r="A17104" s="223" t="s">
        <v>1</v>
      </c>
      <c r="B17104" s="223" t="s">
        <v>20635</v>
      </c>
    </row>
    <row r="17105" spans="1:2">
      <c r="A17105" s="223" t="s">
        <v>1</v>
      </c>
      <c r="B17105" s="223" t="s">
        <v>20636</v>
      </c>
    </row>
    <row r="17106" spans="1:2">
      <c r="A17106" s="223" t="s">
        <v>3179</v>
      </c>
      <c r="B17106" s="223" t="s">
        <v>20637</v>
      </c>
    </row>
    <row r="17107" spans="1:2">
      <c r="A17107" s="223" t="s">
        <v>3179</v>
      </c>
      <c r="B17107" s="223" t="s">
        <v>20638</v>
      </c>
    </row>
    <row r="17108" spans="1:2">
      <c r="A17108" s="223" t="s">
        <v>40607</v>
      </c>
      <c r="B17108" s="223" t="s">
        <v>20639</v>
      </c>
    </row>
    <row r="17109" spans="1:2">
      <c r="A17109" s="223" t="s">
        <v>1</v>
      </c>
      <c r="B17109" s="223" t="s">
        <v>20640</v>
      </c>
    </row>
    <row r="17110" spans="1:2">
      <c r="A17110" s="223" t="s">
        <v>40607</v>
      </c>
      <c r="B17110" s="223" t="s">
        <v>20641</v>
      </c>
    </row>
    <row r="17111" spans="1:2">
      <c r="A17111" s="223" t="s">
        <v>40607</v>
      </c>
      <c r="B17111" s="223" t="s">
        <v>20642</v>
      </c>
    </row>
    <row r="17112" spans="1:2">
      <c r="A17112" s="223" t="s">
        <v>1</v>
      </c>
      <c r="B17112" s="223" t="s">
        <v>20643</v>
      </c>
    </row>
    <row r="17113" spans="1:2">
      <c r="A17113" s="223" t="s">
        <v>1</v>
      </c>
      <c r="B17113" s="223" t="s">
        <v>20644</v>
      </c>
    </row>
    <row r="17114" spans="1:2">
      <c r="A17114" s="223" t="s">
        <v>0</v>
      </c>
      <c r="B17114" s="223" t="s">
        <v>20645</v>
      </c>
    </row>
    <row r="17115" spans="1:2">
      <c r="A17115" s="223" t="s">
        <v>1</v>
      </c>
      <c r="B17115" s="223" t="s">
        <v>20646</v>
      </c>
    </row>
    <row r="17116" spans="1:2">
      <c r="A17116" s="223" t="s">
        <v>1</v>
      </c>
      <c r="B17116" s="223" t="s">
        <v>20647</v>
      </c>
    </row>
    <row r="17117" spans="1:2">
      <c r="A17117" s="223" t="s">
        <v>3179</v>
      </c>
      <c r="B17117" s="223" t="s">
        <v>20648</v>
      </c>
    </row>
    <row r="17118" spans="1:2">
      <c r="A17118" s="223" t="s">
        <v>40608</v>
      </c>
      <c r="B17118" s="223" t="s">
        <v>20649</v>
      </c>
    </row>
    <row r="17119" spans="1:2">
      <c r="A17119" s="223" t="s">
        <v>40605</v>
      </c>
      <c r="B17119" s="223" t="s">
        <v>20650</v>
      </c>
    </row>
    <row r="17120" spans="1:2">
      <c r="A17120" s="223" t="s">
        <v>40605</v>
      </c>
      <c r="B17120" s="223" t="s">
        <v>20651</v>
      </c>
    </row>
    <row r="17121" spans="1:2">
      <c r="A17121" s="223" t="s">
        <v>1</v>
      </c>
      <c r="B17121" s="223" t="s">
        <v>20652</v>
      </c>
    </row>
    <row r="17122" spans="1:2">
      <c r="A17122" s="223" t="s">
        <v>40606</v>
      </c>
      <c r="B17122" s="223" t="s">
        <v>20653</v>
      </c>
    </row>
    <row r="17123" spans="1:2">
      <c r="A17123" s="223" t="s">
        <v>1</v>
      </c>
      <c r="B17123" s="223" t="s">
        <v>20654</v>
      </c>
    </row>
    <row r="17124" spans="1:2">
      <c r="A17124" s="223" t="s">
        <v>0</v>
      </c>
      <c r="B17124" s="223" t="s">
        <v>20655</v>
      </c>
    </row>
    <row r="17125" spans="1:2">
      <c r="A17125" s="223" t="s">
        <v>40607</v>
      </c>
      <c r="B17125" s="223" t="s">
        <v>20656</v>
      </c>
    </row>
    <row r="17126" spans="1:2">
      <c r="A17126" s="223" t="s">
        <v>0</v>
      </c>
      <c r="B17126" s="223" t="s">
        <v>20657</v>
      </c>
    </row>
    <row r="17127" spans="1:2">
      <c r="A17127" s="223" t="s">
        <v>40607</v>
      </c>
      <c r="B17127" s="223" t="s">
        <v>20658</v>
      </c>
    </row>
    <row r="17128" spans="1:2">
      <c r="A17128" s="223" t="s">
        <v>0</v>
      </c>
      <c r="B17128" s="223" t="s">
        <v>20659</v>
      </c>
    </row>
    <row r="17129" spans="1:2">
      <c r="A17129" s="223" t="s">
        <v>1</v>
      </c>
      <c r="B17129" s="223" t="s">
        <v>20660</v>
      </c>
    </row>
    <row r="17130" spans="1:2">
      <c r="A17130" s="223" t="s">
        <v>1</v>
      </c>
      <c r="B17130" s="223" t="s">
        <v>20661</v>
      </c>
    </row>
    <row r="17131" spans="1:2">
      <c r="A17131" s="223" t="s">
        <v>1</v>
      </c>
      <c r="B17131" s="223" t="s">
        <v>20662</v>
      </c>
    </row>
    <row r="17132" spans="1:2">
      <c r="A17132" s="223" t="s">
        <v>40607</v>
      </c>
      <c r="B17132" s="223" t="s">
        <v>20663</v>
      </c>
    </row>
    <row r="17133" spans="1:2">
      <c r="A17133" s="223" t="s">
        <v>1</v>
      </c>
      <c r="B17133" s="223" t="s">
        <v>20664</v>
      </c>
    </row>
    <row r="17134" spans="1:2">
      <c r="A17134" s="223" t="s">
        <v>0</v>
      </c>
      <c r="B17134" s="223" t="s">
        <v>20665</v>
      </c>
    </row>
    <row r="17135" spans="1:2">
      <c r="A17135" s="223" t="s">
        <v>3179</v>
      </c>
      <c r="B17135" s="223" t="s">
        <v>20666</v>
      </c>
    </row>
    <row r="17136" spans="1:2">
      <c r="A17136" s="223" t="s">
        <v>0</v>
      </c>
      <c r="B17136" s="223" t="s">
        <v>20667</v>
      </c>
    </row>
    <row r="17137" spans="1:2">
      <c r="A17137" s="223" t="s">
        <v>0</v>
      </c>
      <c r="B17137" s="223" t="s">
        <v>20668</v>
      </c>
    </row>
    <row r="17138" spans="1:2">
      <c r="A17138" s="223" t="s">
        <v>40605</v>
      </c>
      <c r="B17138" s="223" t="s">
        <v>20669</v>
      </c>
    </row>
    <row r="17139" spans="1:2">
      <c r="A17139" s="223" t="s">
        <v>1</v>
      </c>
      <c r="B17139" s="223" t="s">
        <v>20670</v>
      </c>
    </row>
    <row r="17140" spans="1:2">
      <c r="A17140" s="223" t="s">
        <v>40607</v>
      </c>
      <c r="B17140" s="223" t="s">
        <v>20671</v>
      </c>
    </row>
    <row r="17141" spans="1:2">
      <c r="A17141" s="223" t="s">
        <v>1</v>
      </c>
      <c r="B17141" s="223" t="s">
        <v>20672</v>
      </c>
    </row>
    <row r="17142" spans="1:2">
      <c r="A17142" s="223" t="s">
        <v>40606</v>
      </c>
      <c r="B17142" s="223" t="s">
        <v>20673</v>
      </c>
    </row>
    <row r="17143" spans="1:2">
      <c r="A17143" s="223" t="s">
        <v>1</v>
      </c>
      <c r="B17143" s="223" t="s">
        <v>20674</v>
      </c>
    </row>
    <row r="17144" spans="1:2">
      <c r="A17144" s="223" t="s">
        <v>1</v>
      </c>
      <c r="B17144" s="223" t="s">
        <v>20675</v>
      </c>
    </row>
    <row r="17145" spans="1:2">
      <c r="A17145" s="223" t="s">
        <v>40607</v>
      </c>
      <c r="B17145" s="223" t="s">
        <v>20676</v>
      </c>
    </row>
    <row r="17146" spans="1:2">
      <c r="A17146" s="223" t="s">
        <v>1</v>
      </c>
      <c r="B17146" s="223" t="s">
        <v>20677</v>
      </c>
    </row>
    <row r="17147" spans="1:2">
      <c r="A17147" s="223" t="s">
        <v>0</v>
      </c>
      <c r="B17147" s="223" t="s">
        <v>20678</v>
      </c>
    </row>
    <row r="17148" spans="1:2">
      <c r="A17148" s="223" t="s">
        <v>40607</v>
      </c>
      <c r="B17148" s="223" t="s">
        <v>20679</v>
      </c>
    </row>
    <row r="17149" spans="1:2">
      <c r="A17149" s="223" t="s">
        <v>3179</v>
      </c>
      <c r="B17149" s="223" t="s">
        <v>20680</v>
      </c>
    </row>
    <row r="17150" spans="1:2">
      <c r="A17150" s="223" t="s">
        <v>0</v>
      </c>
      <c r="B17150" s="223" t="s">
        <v>20681</v>
      </c>
    </row>
    <row r="17151" spans="1:2">
      <c r="A17151" s="223" t="s">
        <v>0</v>
      </c>
      <c r="B17151" s="223" t="s">
        <v>20682</v>
      </c>
    </row>
    <row r="17152" spans="1:2">
      <c r="A17152" s="223" t="s">
        <v>40608</v>
      </c>
      <c r="B17152" s="223" t="s">
        <v>20683</v>
      </c>
    </row>
    <row r="17153" spans="1:2">
      <c r="A17153" s="223" t="s">
        <v>40607</v>
      </c>
      <c r="B17153" s="223" t="s">
        <v>20684</v>
      </c>
    </row>
    <row r="17154" spans="1:2">
      <c r="A17154" s="223" t="s">
        <v>1</v>
      </c>
      <c r="B17154" s="223" t="s">
        <v>20685</v>
      </c>
    </row>
    <row r="17155" spans="1:2">
      <c r="A17155" s="223" t="s">
        <v>40607</v>
      </c>
      <c r="B17155" s="223" t="s">
        <v>20686</v>
      </c>
    </row>
    <row r="17156" spans="1:2">
      <c r="A17156" s="223" t="s">
        <v>40607</v>
      </c>
      <c r="B17156" s="223" t="s">
        <v>20687</v>
      </c>
    </row>
    <row r="17157" spans="1:2">
      <c r="A17157" s="223" t="s">
        <v>40605</v>
      </c>
      <c r="B17157" s="223" t="s">
        <v>20688</v>
      </c>
    </row>
    <row r="17158" spans="1:2">
      <c r="A17158" s="223" t="s">
        <v>0</v>
      </c>
      <c r="B17158" s="223" t="s">
        <v>20689</v>
      </c>
    </row>
    <row r="17159" spans="1:2">
      <c r="A17159" s="223" t="s">
        <v>1</v>
      </c>
      <c r="B17159" s="223" t="s">
        <v>20690</v>
      </c>
    </row>
    <row r="17160" spans="1:2">
      <c r="A17160" s="223" t="s">
        <v>40605</v>
      </c>
      <c r="B17160" s="223" t="s">
        <v>20691</v>
      </c>
    </row>
    <row r="17161" spans="1:2">
      <c r="A17161" s="223" t="s">
        <v>0</v>
      </c>
      <c r="B17161" s="223" t="s">
        <v>20692</v>
      </c>
    </row>
    <row r="17162" spans="1:2">
      <c r="A17162" s="223" t="s">
        <v>0</v>
      </c>
      <c r="B17162" s="223" t="s">
        <v>20693</v>
      </c>
    </row>
    <row r="17163" spans="1:2">
      <c r="A17163" s="223" t="s">
        <v>3179</v>
      </c>
      <c r="B17163" s="223" t="s">
        <v>20694</v>
      </c>
    </row>
    <row r="17164" spans="1:2">
      <c r="A17164" s="223" t="s">
        <v>40605</v>
      </c>
      <c r="B17164" s="223" t="s">
        <v>20695</v>
      </c>
    </row>
    <row r="17165" spans="1:2">
      <c r="A17165" s="223" t="s">
        <v>40607</v>
      </c>
      <c r="B17165" s="223" t="s">
        <v>20696</v>
      </c>
    </row>
    <row r="17166" spans="1:2">
      <c r="A17166" s="223" t="s">
        <v>3179</v>
      </c>
      <c r="B17166" s="223" t="s">
        <v>20697</v>
      </c>
    </row>
    <row r="17167" spans="1:2">
      <c r="A17167" s="223" t="s">
        <v>0</v>
      </c>
      <c r="B17167" s="223" t="s">
        <v>20698</v>
      </c>
    </row>
    <row r="17168" spans="1:2">
      <c r="A17168" s="223" t="s">
        <v>0</v>
      </c>
      <c r="B17168" s="223" t="s">
        <v>20699</v>
      </c>
    </row>
    <row r="17169" spans="1:2">
      <c r="A17169" s="223" t="s">
        <v>0</v>
      </c>
      <c r="B17169" s="223" t="s">
        <v>20700</v>
      </c>
    </row>
    <row r="17170" spans="1:2">
      <c r="A17170" s="223" t="s">
        <v>40608</v>
      </c>
      <c r="B17170" s="223" t="s">
        <v>20701</v>
      </c>
    </row>
    <row r="17171" spans="1:2">
      <c r="A17171" s="223" t="s">
        <v>1</v>
      </c>
      <c r="B17171" s="223" t="s">
        <v>20702</v>
      </c>
    </row>
    <row r="17172" spans="1:2">
      <c r="A17172" s="223" t="s">
        <v>40607</v>
      </c>
      <c r="B17172" s="223" t="s">
        <v>20703</v>
      </c>
    </row>
    <row r="17173" spans="1:2">
      <c r="A17173" s="223" t="s">
        <v>40607</v>
      </c>
      <c r="B17173" s="223" t="s">
        <v>20704</v>
      </c>
    </row>
    <row r="17174" spans="1:2">
      <c r="A17174" s="223" t="s">
        <v>0</v>
      </c>
      <c r="B17174" s="223" t="s">
        <v>20705</v>
      </c>
    </row>
    <row r="17175" spans="1:2">
      <c r="A17175" s="223" t="s">
        <v>1</v>
      </c>
      <c r="B17175" s="223" t="s">
        <v>20706</v>
      </c>
    </row>
    <row r="17176" spans="1:2">
      <c r="A17176" s="223" t="s">
        <v>1</v>
      </c>
      <c r="B17176" s="223" t="s">
        <v>20707</v>
      </c>
    </row>
    <row r="17177" spans="1:2">
      <c r="A17177" s="223" t="s">
        <v>40608</v>
      </c>
      <c r="B17177" s="223" t="s">
        <v>20708</v>
      </c>
    </row>
    <row r="17178" spans="1:2">
      <c r="A17178" s="223" t="s">
        <v>40606</v>
      </c>
      <c r="B17178" s="223" t="s">
        <v>20709</v>
      </c>
    </row>
    <row r="17179" spans="1:2">
      <c r="A17179" s="223" t="s">
        <v>1</v>
      </c>
      <c r="B17179" s="223" t="s">
        <v>20710</v>
      </c>
    </row>
    <row r="17180" spans="1:2">
      <c r="A17180" s="223" t="s">
        <v>3179</v>
      </c>
      <c r="B17180" s="223" t="s">
        <v>20711</v>
      </c>
    </row>
    <row r="17181" spans="1:2">
      <c r="A17181" s="223" t="s">
        <v>40607</v>
      </c>
      <c r="B17181" s="223" t="s">
        <v>20712</v>
      </c>
    </row>
    <row r="17182" spans="1:2">
      <c r="A17182" s="223" t="s">
        <v>3179</v>
      </c>
      <c r="B17182" s="223" t="s">
        <v>20713</v>
      </c>
    </row>
    <row r="17183" spans="1:2">
      <c r="A17183" s="223" t="s">
        <v>40605</v>
      </c>
      <c r="B17183" s="223" t="s">
        <v>20714</v>
      </c>
    </row>
    <row r="17184" spans="1:2">
      <c r="A17184" s="223" t="s">
        <v>40607</v>
      </c>
      <c r="B17184" s="223" t="s">
        <v>20715</v>
      </c>
    </row>
    <row r="17185" spans="1:2">
      <c r="A17185" s="223" t="s">
        <v>40607</v>
      </c>
      <c r="B17185" s="223" t="s">
        <v>20716</v>
      </c>
    </row>
    <row r="17186" spans="1:2">
      <c r="A17186" s="223" t="s">
        <v>0</v>
      </c>
      <c r="B17186" s="223" t="s">
        <v>20717</v>
      </c>
    </row>
    <row r="17187" spans="1:2">
      <c r="A17187" s="223" t="s">
        <v>3179</v>
      </c>
      <c r="B17187" s="223" t="s">
        <v>20718</v>
      </c>
    </row>
    <row r="17188" spans="1:2">
      <c r="A17188" s="223" t="s">
        <v>3179</v>
      </c>
      <c r="B17188" s="223" t="s">
        <v>20719</v>
      </c>
    </row>
    <row r="17189" spans="1:2">
      <c r="A17189" s="223" t="s">
        <v>40607</v>
      </c>
      <c r="B17189" s="223" t="s">
        <v>20720</v>
      </c>
    </row>
    <row r="17190" spans="1:2">
      <c r="A17190" s="223" t="s">
        <v>0</v>
      </c>
      <c r="B17190" s="223" t="s">
        <v>20721</v>
      </c>
    </row>
    <row r="17191" spans="1:2">
      <c r="A17191" s="223" t="s">
        <v>3179</v>
      </c>
      <c r="B17191" s="223" t="s">
        <v>20722</v>
      </c>
    </row>
    <row r="17192" spans="1:2">
      <c r="A17192" s="223" t="s">
        <v>1</v>
      </c>
      <c r="B17192" s="223" t="s">
        <v>20723</v>
      </c>
    </row>
    <row r="17193" spans="1:2">
      <c r="A17193" s="223" t="s">
        <v>3179</v>
      </c>
      <c r="B17193" s="223" t="s">
        <v>20724</v>
      </c>
    </row>
    <row r="17194" spans="1:2">
      <c r="A17194" s="223" t="s">
        <v>1</v>
      </c>
      <c r="B17194" s="223" t="s">
        <v>20725</v>
      </c>
    </row>
    <row r="17195" spans="1:2">
      <c r="A17195" s="223" t="s">
        <v>40607</v>
      </c>
      <c r="B17195" s="223" t="s">
        <v>20726</v>
      </c>
    </row>
    <row r="17196" spans="1:2">
      <c r="A17196" s="223" t="s">
        <v>1</v>
      </c>
      <c r="B17196" s="223" t="s">
        <v>20727</v>
      </c>
    </row>
    <row r="17197" spans="1:2">
      <c r="A17197" s="223" t="s">
        <v>40607</v>
      </c>
      <c r="B17197" s="223" t="s">
        <v>20728</v>
      </c>
    </row>
    <row r="17198" spans="1:2">
      <c r="A17198" s="223" t="s">
        <v>40607</v>
      </c>
      <c r="B17198" s="223" t="s">
        <v>20729</v>
      </c>
    </row>
    <row r="17199" spans="1:2">
      <c r="A17199" s="223" t="s">
        <v>1</v>
      </c>
      <c r="B17199" s="223" t="s">
        <v>20730</v>
      </c>
    </row>
    <row r="17200" spans="1:2">
      <c r="A17200" s="223" t="s">
        <v>0</v>
      </c>
      <c r="B17200" s="223" t="s">
        <v>20731</v>
      </c>
    </row>
    <row r="17201" spans="1:2">
      <c r="A17201" s="223" t="s">
        <v>1</v>
      </c>
      <c r="B17201" s="223" t="s">
        <v>20732</v>
      </c>
    </row>
    <row r="17202" spans="1:2">
      <c r="A17202" s="223" t="s">
        <v>40608</v>
      </c>
      <c r="B17202" s="223" t="s">
        <v>20733</v>
      </c>
    </row>
    <row r="17203" spans="1:2">
      <c r="A17203" s="223" t="s">
        <v>1</v>
      </c>
      <c r="B17203" s="223" t="s">
        <v>20734</v>
      </c>
    </row>
    <row r="17204" spans="1:2">
      <c r="A17204" s="223" t="s">
        <v>0</v>
      </c>
      <c r="B17204" s="223" t="s">
        <v>20735</v>
      </c>
    </row>
    <row r="17205" spans="1:2">
      <c r="A17205" s="223" t="s">
        <v>1</v>
      </c>
      <c r="B17205" s="223" t="s">
        <v>20736</v>
      </c>
    </row>
    <row r="17206" spans="1:2">
      <c r="A17206" s="223" t="s">
        <v>1</v>
      </c>
      <c r="B17206" s="223" t="s">
        <v>20737</v>
      </c>
    </row>
    <row r="17207" spans="1:2">
      <c r="A17207" s="223" t="s">
        <v>3179</v>
      </c>
      <c r="B17207" s="223" t="s">
        <v>20738</v>
      </c>
    </row>
    <row r="17208" spans="1:2">
      <c r="A17208" s="223" t="s">
        <v>40608</v>
      </c>
      <c r="B17208" s="223" t="s">
        <v>20739</v>
      </c>
    </row>
    <row r="17209" spans="1:2">
      <c r="A17209" s="223" t="s">
        <v>1</v>
      </c>
      <c r="B17209" s="223" t="s">
        <v>20740</v>
      </c>
    </row>
    <row r="17210" spans="1:2">
      <c r="A17210" s="223" t="s">
        <v>40606</v>
      </c>
      <c r="B17210" s="223" t="s">
        <v>20741</v>
      </c>
    </row>
    <row r="17211" spans="1:2">
      <c r="A17211" s="223" t="s">
        <v>40608</v>
      </c>
      <c r="B17211" s="223" t="s">
        <v>20742</v>
      </c>
    </row>
    <row r="17212" spans="1:2">
      <c r="A17212" s="223" t="s">
        <v>40608</v>
      </c>
      <c r="B17212" s="223" t="s">
        <v>20743</v>
      </c>
    </row>
    <row r="17213" spans="1:2">
      <c r="A17213" s="223" t="s">
        <v>40608</v>
      </c>
      <c r="B17213" s="223" t="s">
        <v>20744</v>
      </c>
    </row>
    <row r="17214" spans="1:2">
      <c r="A17214" s="223" t="s">
        <v>40606</v>
      </c>
      <c r="B17214" s="223" t="s">
        <v>20745</v>
      </c>
    </row>
    <row r="17215" spans="1:2">
      <c r="A17215" s="223" t="s">
        <v>0</v>
      </c>
      <c r="B17215" s="223" t="s">
        <v>20746</v>
      </c>
    </row>
    <row r="17216" spans="1:2">
      <c r="A17216" s="223" t="s">
        <v>40605</v>
      </c>
      <c r="B17216" s="223" t="s">
        <v>20747</v>
      </c>
    </row>
    <row r="17217" spans="1:2">
      <c r="A17217" s="223" t="s">
        <v>40607</v>
      </c>
      <c r="B17217" s="223" t="s">
        <v>20748</v>
      </c>
    </row>
    <row r="17218" spans="1:2">
      <c r="A17218" s="223" t="s">
        <v>40608</v>
      </c>
      <c r="B17218" s="223" t="s">
        <v>20749</v>
      </c>
    </row>
    <row r="17219" spans="1:2">
      <c r="A17219" s="223" t="s">
        <v>0</v>
      </c>
      <c r="B17219" s="223" t="s">
        <v>20750</v>
      </c>
    </row>
    <row r="17220" spans="1:2">
      <c r="A17220" s="223" t="s">
        <v>40608</v>
      </c>
      <c r="B17220" s="223" t="s">
        <v>20751</v>
      </c>
    </row>
    <row r="17221" spans="1:2">
      <c r="A17221" s="223" t="s">
        <v>40606</v>
      </c>
      <c r="B17221" s="223" t="s">
        <v>20752</v>
      </c>
    </row>
    <row r="17222" spans="1:2">
      <c r="A17222" s="223" t="s">
        <v>40607</v>
      </c>
      <c r="B17222" s="223" t="s">
        <v>20753</v>
      </c>
    </row>
    <row r="17223" spans="1:2">
      <c r="A17223" s="223" t="s">
        <v>0</v>
      </c>
      <c r="B17223" s="223" t="s">
        <v>20754</v>
      </c>
    </row>
    <row r="17224" spans="1:2">
      <c r="A17224" s="223" t="s">
        <v>1</v>
      </c>
      <c r="B17224" s="223" t="s">
        <v>20755</v>
      </c>
    </row>
    <row r="17225" spans="1:2">
      <c r="A17225" s="223" t="s">
        <v>1</v>
      </c>
      <c r="B17225" s="223" t="s">
        <v>20756</v>
      </c>
    </row>
    <row r="17226" spans="1:2">
      <c r="A17226" s="223" t="s">
        <v>0</v>
      </c>
      <c r="B17226" s="223" t="s">
        <v>20757</v>
      </c>
    </row>
    <row r="17227" spans="1:2">
      <c r="A17227" s="223" t="s">
        <v>1</v>
      </c>
      <c r="B17227" s="223" t="s">
        <v>20758</v>
      </c>
    </row>
    <row r="17228" spans="1:2">
      <c r="A17228" s="223" t="s">
        <v>1</v>
      </c>
      <c r="B17228" s="223" t="s">
        <v>20759</v>
      </c>
    </row>
    <row r="17229" spans="1:2">
      <c r="A17229" s="223" t="s">
        <v>1</v>
      </c>
      <c r="B17229" s="223" t="s">
        <v>20760</v>
      </c>
    </row>
    <row r="17230" spans="1:2">
      <c r="A17230" s="223" t="s">
        <v>40608</v>
      </c>
      <c r="B17230" s="223" t="s">
        <v>20761</v>
      </c>
    </row>
    <row r="17231" spans="1:2">
      <c r="A17231" s="223" t="s">
        <v>0</v>
      </c>
      <c r="B17231" s="223" t="s">
        <v>20762</v>
      </c>
    </row>
    <row r="17232" spans="1:2">
      <c r="A17232" s="223" t="s">
        <v>1</v>
      </c>
      <c r="B17232" s="223" t="s">
        <v>20763</v>
      </c>
    </row>
    <row r="17233" spans="1:2">
      <c r="A17233" s="223" t="s">
        <v>1</v>
      </c>
      <c r="B17233" s="223" t="s">
        <v>20764</v>
      </c>
    </row>
    <row r="17234" spans="1:2">
      <c r="A17234" s="223" t="s">
        <v>40607</v>
      </c>
      <c r="B17234" s="223" t="s">
        <v>20765</v>
      </c>
    </row>
    <row r="17235" spans="1:2">
      <c r="A17235" s="223" t="s">
        <v>40606</v>
      </c>
      <c r="B17235" s="223" t="s">
        <v>20766</v>
      </c>
    </row>
    <row r="17236" spans="1:2">
      <c r="A17236" s="223" t="s">
        <v>1</v>
      </c>
      <c r="B17236" s="223" t="s">
        <v>20767</v>
      </c>
    </row>
    <row r="17237" spans="1:2">
      <c r="A17237" s="223" t="s">
        <v>3179</v>
      </c>
      <c r="B17237" s="223" t="s">
        <v>20768</v>
      </c>
    </row>
    <row r="17238" spans="1:2">
      <c r="A17238" s="223" t="s">
        <v>0</v>
      </c>
      <c r="B17238" s="223" t="s">
        <v>20769</v>
      </c>
    </row>
    <row r="17239" spans="1:2">
      <c r="A17239" s="223" t="s">
        <v>40607</v>
      </c>
      <c r="B17239" s="223" t="s">
        <v>20770</v>
      </c>
    </row>
    <row r="17240" spans="1:2">
      <c r="A17240" s="223" t="s">
        <v>1</v>
      </c>
      <c r="B17240" s="223" t="s">
        <v>20771</v>
      </c>
    </row>
    <row r="17241" spans="1:2">
      <c r="A17241" s="223" t="s">
        <v>40605</v>
      </c>
      <c r="B17241" s="223" t="s">
        <v>20772</v>
      </c>
    </row>
    <row r="17242" spans="1:2">
      <c r="A17242" s="223" t="s">
        <v>0</v>
      </c>
      <c r="B17242" s="223" t="s">
        <v>20773</v>
      </c>
    </row>
    <row r="17243" spans="1:2">
      <c r="A17243" s="223" t="s">
        <v>1</v>
      </c>
      <c r="B17243" s="223" t="s">
        <v>20774</v>
      </c>
    </row>
    <row r="17244" spans="1:2">
      <c r="A17244" s="223" t="s">
        <v>40607</v>
      </c>
      <c r="B17244" s="223" t="s">
        <v>20775</v>
      </c>
    </row>
    <row r="17245" spans="1:2">
      <c r="A17245" s="223" t="s">
        <v>0</v>
      </c>
      <c r="B17245" s="223" t="s">
        <v>20776</v>
      </c>
    </row>
    <row r="17246" spans="1:2">
      <c r="A17246" s="223" t="s">
        <v>0</v>
      </c>
      <c r="B17246" s="223" t="s">
        <v>20777</v>
      </c>
    </row>
    <row r="17247" spans="1:2">
      <c r="A17247" s="223" t="s">
        <v>3179</v>
      </c>
      <c r="B17247" s="223" t="s">
        <v>20778</v>
      </c>
    </row>
    <row r="17248" spans="1:2">
      <c r="A17248" s="223" t="s">
        <v>40606</v>
      </c>
      <c r="B17248" s="223" t="s">
        <v>20779</v>
      </c>
    </row>
    <row r="17249" spans="1:2">
      <c r="A17249" s="223" t="s">
        <v>1</v>
      </c>
      <c r="B17249" s="223" t="s">
        <v>20780</v>
      </c>
    </row>
    <row r="17250" spans="1:2">
      <c r="A17250" s="223" t="s">
        <v>1</v>
      </c>
      <c r="B17250" s="223" t="s">
        <v>20781</v>
      </c>
    </row>
    <row r="17251" spans="1:2">
      <c r="A17251" s="223" t="s">
        <v>40607</v>
      </c>
      <c r="B17251" s="223" t="s">
        <v>20782</v>
      </c>
    </row>
    <row r="17252" spans="1:2">
      <c r="A17252" s="223" t="s">
        <v>0</v>
      </c>
      <c r="B17252" s="223" t="s">
        <v>20783</v>
      </c>
    </row>
    <row r="17253" spans="1:2">
      <c r="A17253" s="223" t="s">
        <v>3179</v>
      </c>
      <c r="B17253" s="223" t="s">
        <v>20784</v>
      </c>
    </row>
    <row r="17254" spans="1:2">
      <c r="A17254" s="223" t="s">
        <v>40607</v>
      </c>
      <c r="B17254" s="223" t="s">
        <v>20785</v>
      </c>
    </row>
    <row r="17255" spans="1:2">
      <c r="A17255" s="223" t="s">
        <v>40605</v>
      </c>
      <c r="B17255" s="223" t="s">
        <v>20786</v>
      </c>
    </row>
    <row r="17256" spans="1:2">
      <c r="A17256" s="223" t="s">
        <v>40607</v>
      </c>
      <c r="B17256" s="223" t="s">
        <v>20787</v>
      </c>
    </row>
    <row r="17257" spans="1:2">
      <c r="A17257" s="223" t="s">
        <v>3179</v>
      </c>
      <c r="B17257" s="223" t="s">
        <v>20788</v>
      </c>
    </row>
    <row r="17258" spans="1:2">
      <c r="A17258" s="223" t="s">
        <v>40605</v>
      </c>
      <c r="B17258" s="223" t="s">
        <v>20789</v>
      </c>
    </row>
    <row r="17259" spans="1:2">
      <c r="A17259" s="223" t="s">
        <v>1</v>
      </c>
      <c r="B17259" s="223" t="s">
        <v>20790</v>
      </c>
    </row>
    <row r="17260" spans="1:2">
      <c r="A17260" s="223" t="s">
        <v>40605</v>
      </c>
      <c r="B17260" s="223" t="s">
        <v>20791</v>
      </c>
    </row>
    <row r="17261" spans="1:2">
      <c r="A17261" s="223" t="s">
        <v>1</v>
      </c>
      <c r="B17261" s="223" t="s">
        <v>20792</v>
      </c>
    </row>
    <row r="17262" spans="1:2">
      <c r="A17262" s="223" t="s">
        <v>3179</v>
      </c>
      <c r="B17262" s="223" t="s">
        <v>20793</v>
      </c>
    </row>
    <row r="17263" spans="1:2">
      <c r="A17263" s="223" t="s">
        <v>40606</v>
      </c>
      <c r="B17263" s="223" t="s">
        <v>20794</v>
      </c>
    </row>
    <row r="17264" spans="1:2">
      <c r="A17264" s="223" t="s">
        <v>1</v>
      </c>
      <c r="B17264" s="223" t="s">
        <v>20795</v>
      </c>
    </row>
    <row r="17265" spans="1:2">
      <c r="A17265" s="223" t="s">
        <v>1</v>
      </c>
      <c r="B17265" s="223" t="s">
        <v>20796</v>
      </c>
    </row>
    <row r="17266" spans="1:2">
      <c r="A17266" s="223" t="s">
        <v>1</v>
      </c>
      <c r="B17266" s="223" t="s">
        <v>20797</v>
      </c>
    </row>
    <row r="17267" spans="1:2">
      <c r="A17267" s="223" t="s">
        <v>1</v>
      </c>
      <c r="B17267" s="223" t="s">
        <v>20798</v>
      </c>
    </row>
    <row r="17268" spans="1:2">
      <c r="A17268" s="223" t="s">
        <v>0</v>
      </c>
      <c r="B17268" s="223" t="s">
        <v>20799</v>
      </c>
    </row>
    <row r="17269" spans="1:2">
      <c r="A17269" s="223" t="s">
        <v>0</v>
      </c>
      <c r="B17269" s="223" t="s">
        <v>20800</v>
      </c>
    </row>
    <row r="17270" spans="1:2">
      <c r="A17270" s="223" t="s">
        <v>1</v>
      </c>
      <c r="B17270" s="223" t="s">
        <v>20801</v>
      </c>
    </row>
    <row r="17271" spans="1:2">
      <c r="A17271" s="223" t="s">
        <v>1</v>
      </c>
      <c r="B17271" s="223" t="s">
        <v>20802</v>
      </c>
    </row>
    <row r="17272" spans="1:2">
      <c r="A17272" s="223" t="s">
        <v>0</v>
      </c>
      <c r="B17272" s="223" t="s">
        <v>20803</v>
      </c>
    </row>
    <row r="17273" spans="1:2">
      <c r="A17273" s="223" t="s">
        <v>3179</v>
      </c>
      <c r="B17273" s="223" t="s">
        <v>20804</v>
      </c>
    </row>
    <row r="17274" spans="1:2">
      <c r="A17274" s="223" t="s">
        <v>40608</v>
      </c>
      <c r="B17274" s="223" t="s">
        <v>20805</v>
      </c>
    </row>
    <row r="17275" spans="1:2">
      <c r="A17275" s="223" t="s">
        <v>0</v>
      </c>
      <c r="B17275" s="223" t="s">
        <v>20806</v>
      </c>
    </row>
    <row r="17276" spans="1:2">
      <c r="A17276" s="223" t="s">
        <v>0</v>
      </c>
      <c r="B17276" s="223" t="s">
        <v>20807</v>
      </c>
    </row>
    <row r="17277" spans="1:2">
      <c r="A17277" s="223" t="s">
        <v>1</v>
      </c>
      <c r="B17277" s="223" t="s">
        <v>20808</v>
      </c>
    </row>
    <row r="17278" spans="1:2">
      <c r="A17278" s="223" t="s">
        <v>40607</v>
      </c>
      <c r="B17278" s="223" t="s">
        <v>20809</v>
      </c>
    </row>
    <row r="17279" spans="1:2">
      <c r="A17279" s="223" t="s">
        <v>1</v>
      </c>
      <c r="B17279" s="223" t="s">
        <v>20810</v>
      </c>
    </row>
    <row r="17280" spans="1:2">
      <c r="A17280" s="223" t="s">
        <v>0</v>
      </c>
      <c r="B17280" s="223" t="s">
        <v>20811</v>
      </c>
    </row>
    <row r="17281" spans="1:2">
      <c r="A17281" s="223" t="s">
        <v>1</v>
      </c>
      <c r="B17281" s="223" t="s">
        <v>20812</v>
      </c>
    </row>
    <row r="17282" spans="1:2">
      <c r="A17282" s="223" t="s">
        <v>40605</v>
      </c>
      <c r="B17282" s="223" t="s">
        <v>20813</v>
      </c>
    </row>
    <row r="17283" spans="1:2">
      <c r="A17283" s="223" t="s">
        <v>0</v>
      </c>
      <c r="B17283" s="223" t="s">
        <v>20814</v>
      </c>
    </row>
    <row r="17284" spans="1:2">
      <c r="A17284" s="223" t="s">
        <v>1</v>
      </c>
      <c r="B17284" s="223" t="s">
        <v>20815</v>
      </c>
    </row>
    <row r="17285" spans="1:2">
      <c r="A17285" s="223" t="s">
        <v>40607</v>
      </c>
      <c r="B17285" s="223" t="s">
        <v>20816</v>
      </c>
    </row>
    <row r="17286" spans="1:2">
      <c r="A17286" s="223" t="s">
        <v>1</v>
      </c>
      <c r="B17286" s="223" t="s">
        <v>20817</v>
      </c>
    </row>
    <row r="17287" spans="1:2">
      <c r="A17287" s="223" t="s">
        <v>3179</v>
      </c>
      <c r="B17287" s="223" t="s">
        <v>20818</v>
      </c>
    </row>
    <row r="17288" spans="1:2">
      <c r="A17288" s="223" t="s">
        <v>40607</v>
      </c>
      <c r="B17288" s="223" t="s">
        <v>20819</v>
      </c>
    </row>
    <row r="17289" spans="1:2">
      <c r="A17289" s="223" t="s">
        <v>3179</v>
      </c>
      <c r="B17289" s="223" t="s">
        <v>20820</v>
      </c>
    </row>
    <row r="17290" spans="1:2">
      <c r="A17290" s="223" t="s">
        <v>1</v>
      </c>
      <c r="B17290" s="223" t="s">
        <v>20821</v>
      </c>
    </row>
    <row r="17291" spans="1:2">
      <c r="A17291" s="223" t="s">
        <v>0</v>
      </c>
      <c r="B17291" s="223" t="s">
        <v>20822</v>
      </c>
    </row>
    <row r="17292" spans="1:2">
      <c r="A17292" s="223" t="s">
        <v>3179</v>
      </c>
      <c r="B17292" s="223" t="s">
        <v>20823</v>
      </c>
    </row>
    <row r="17293" spans="1:2">
      <c r="A17293" s="223" t="s">
        <v>40607</v>
      </c>
      <c r="B17293" s="223" t="s">
        <v>20824</v>
      </c>
    </row>
    <row r="17294" spans="1:2">
      <c r="A17294" s="223" t="s">
        <v>1</v>
      </c>
      <c r="B17294" s="223" t="s">
        <v>20825</v>
      </c>
    </row>
    <row r="17295" spans="1:2">
      <c r="A17295" s="223" t="s">
        <v>40607</v>
      </c>
      <c r="B17295" s="223" t="s">
        <v>20826</v>
      </c>
    </row>
    <row r="17296" spans="1:2">
      <c r="A17296" s="223" t="s">
        <v>1</v>
      </c>
      <c r="B17296" s="223" t="s">
        <v>20827</v>
      </c>
    </row>
    <row r="17297" spans="1:2">
      <c r="A17297" s="223" t="s">
        <v>3179</v>
      </c>
      <c r="B17297" s="223" t="s">
        <v>20828</v>
      </c>
    </row>
    <row r="17298" spans="1:2">
      <c r="A17298" s="223" t="s">
        <v>0</v>
      </c>
      <c r="B17298" s="223" t="s">
        <v>20829</v>
      </c>
    </row>
    <row r="17299" spans="1:2">
      <c r="A17299" s="223" t="s">
        <v>0</v>
      </c>
      <c r="B17299" s="223" t="s">
        <v>20830</v>
      </c>
    </row>
    <row r="17300" spans="1:2">
      <c r="A17300" s="223" t="s">
        <v>0</v>
      </c>
      <c r="B17300" s="223" t="s">
        <v>20831</v>
      </c>
    </row>
    <row r="17301" spans="1:2">
      <c r="A17301" s="223" t="s">
        <v>40605</v>
      </c>
      <c r="B17301" s="223" t="s">
        <v>20832</v>
      </c>
    </row>
    <row r="17302" spans="1:2">
      <c r="A17302" s="223" t="s">
        <v>40607</v>
      </c>
      <c r="B17302" s="223" t="s">
        <v>20833</v>
      </c>
    </row>
    <row r="17303" spans="1:2">
      <c r="A17303" s="223" t="s">
        <v>0</v>
      </c>
      <c r="B17303" s="223" t="s">
        <v>20834</v>
      </c>
    </row>
    <row r="17304" spans="1:2">
      <c r="A17304" s="223" t="s">
        <v>40608</v>
      </c>
      <c r="B17304" s="223" t="s">
        <v>20835</v>
      </c>
    </row>
    <row r="17305" spans="1:2">
      <c r="A17305" s="223" t="s">
        <v>40608</v>
      </c>
      <c r="B17305" s="223" t="s">
        <v>20836</v>
      </c>
    </row>
    <row r="17306" spans="1:2">
      <c r="A17306" s="223" t="s">
        <v>0</v>
      </c>
      <c r="B17306" s="223" t="s">
        <v>20837</v>
      </c>
    </row>
    <row r="17307" spans="1:2">
      <c r="A17307" s="223" t="s">
        <v>3179</v>
      </c>
      <c r="B17307" s="223" t="s">
        <v>20838</v>
      </c>
    </row>
    <row r="17308" spans="1:2">
      <c r="A17308" s="223" t="s">
        <v>0</v>
      </c>
      <c r="B17308" s="223" t="s">
        <v>20839</v>
      </c>
    </row>
    <row r="17309" spans="1:2">
      <c r="A17309" s="223" t="s">
        <v>40605</v>
      </c>
      <c r="B17309" s="223" t="s">
        <v>20840</v>
      </c>
    </row>
    <row r="17310" spans="1:2">
      <c r="A17310" s="223" t="s">
        <v>0</v>
      </c>
      <c r="B17310" s="223" t="s">
        <v>20841</v>
      </c>
    </row>
    <row r="17311" spans="1:2">
      <c r="A17311" s="223" t="s">
        <v>1</v>
      </c>
      <c r="B17311" s="223" t="s">
        <v>20842</v>
      </c>
    </row>
    <row r="17312" spans="1:2">
      <c r="A17312" s="223" t="s">
        <v>1</v>
      </c>
      <c r="B17312" s="223" t="s">
        <v>20843</v>
      </c>
    </row>
    <row r="17313" spans="1:2">
      <c r="A17313" s="223" t="s">
        <v>1</v>
      </c>
      <c r="B17313" s="223" t="s">
        <v>20844</v>
      </c>
    </row>
    <row r="17314" spans="1:2">
      <c r="A17314" s="223" t="s">
        <v>40605</v>
      </c>
      <c r="B17314" s="223" t="s">
        <v>20845</v>
      </c>
    </row>
    <row r="17315" spans="1:2">
      <c r="A17315" s="223" t="s">
        <v>40606</v>
      </c>
      <c r="B17315" s="223" t="s">
        <v>20846</v>
      </c>
    </row>
    <row r="17316" spans="1:2">
      <c r="A17316" s="223" t="s">
        <v>1</v>
      </c>
      <c r="B17316" s="223" t="s">
        <v>20847</v>
      </c>
    </row>
    <row r="17317" spans="1:2">
      <c r="A17317" s="223" t="s">
        <v>0</v>
      </c>
      <c r="B17317" s="223" t="s">
        <v>20848</v>
      </c>
    </row>
    <row r="17318" spans="1:2">
      <c r="A17318" s="223" t="s">
        <v>0</v>
      </c>
      <c r="B17318" s="223" t="s">
        <v>20849</v>
      </c>
    </row>
    <row r="17319" spans="1:2">
      <c r="A17319" s="223" t="s">
        <v>40606</v>
      </c>
      <c r="B17319" s="223" t="s">
        <v>20850</v>
      </c>
    </row>
    <row r="17320" spans="1:2">
      <c r="A17320" s="223" t="s">
        <v>3179</v>
      </c>
      <c r="B17320" s="223" t="s">
        <v>20851</v>
      </c>
    </row>
    <row r="17321" spans="1:2">
      <c r="A17321" s="223" t="s">
        <v>3179</v>
      </c>
      <c r="B17321" s="223" t="s">
        <v>20852</v>
      </c>
    </row>
    <row r="17322" spans="1:2">
      <c r="A17322" s="223" t="s">
        <v>0</v>
      </c>
      <c r="B17322" s="223" t="s">
        <v>20853</v>
      </c>
    </row>
    <row r="17323" spans="1:2">
      <c r="A17323" s="223" t="s">
        <v>3179</v>
      </c>
      <c r="B17323" s="223" t="s">
        <v>20854</v>
      </c>
    </row>
    <row r="17324" spans="1:2">
      <c r="A17324" s="223" t="s">
        <v>40607</v>
      </c>
      <c r="B17324" s="223" t="s">
        <v>20855</v>
      </c>
    </row>
    <row r="17325" spans="1:2">
      <c r="A17325" s="223" t="s">
        <v>0</v>
      </c>
      <c r="B17325" s="223" t="s">
        <v>20856</v>
      </c>
    </row>
    <row r="17326" spans="1:2">
      <c r="A17326" s="223" t="s">
        <v>0</v>
      </c>
      <c r="B17326" s="223" t="s">
        <v>20857</v>
      </c>
    </row>
    <row r="17327" spans="1:2">
      <c r="A17327" s="223" t="s">
        <v>40608</v>
      </c>
      <c r="B17327" s="223" t="s">
        <v>20858</v>
      </c>
    </row>
    <row r="17328" spans="1:2">
      <c r="A17328" s="223" t="s">
        <v>40607</v>
      </c>
      <c r="B17328" s="223" t="s">
        <v>20859</v>
      </c>
    </row>
    <row r="17329" spans="1:2">
      <c r="A17329" s="223" t="s">
        <v>0</v>
      </c>
      <c r="B17329" s="223" t="s">
        <v>20860</v>
      </c>
    </row>
    <row r="17330" spans="1:2">
      <c r="A17330" s="223" t="s">
        <v>1</v>
      </c>
      <c r="B17330" s="223" t="s">
        <v>20861</v>
      </c>
    </row>
    <row r="17331" spans="1:2">
      <c r="A17331" s="223" t="s">
        <v>40606</v>
      </c>
      <c r="B17331" s="223" t="s">
        <v>20862</v>
      </c>
    </row>
    <row r="17332" spans="1:2">
      <c r="A17332" s="223" t="s">
        <v>40607</v>
      </c>
      <c r="B17332" s="223" t="s">
        <v>20863</v>
      </c>
    </row>
    <row r="17333" spans="1:2">
      <c r="A17333" s="223" t="s">
        <v>1</v>
      </c>
      <c r="B17333" s="223" t="s">
        <v>20864</v>
      </c>
    </row>
    <row r="17334" spans="1:2">
      <c r="A17334" s="223" t="s">
        <v>3179</v>
      </c>
      <c r="B17334" s="223" t="s">
        <v>20865</v>
      </c>
    </row>
    <row r="17335" spans="1:2">
      <c r="A17335" s="223" t="s">
        <v>1</v>
      </c>
      <c r="B17335" s="223" t="s">
        <v>20866</v>
      </c>
    </row>
    <row r="17336" spans="1:2">
      <c r="A17336" s="223" t="s">
        <v>40607</v>
      </c>
      <c r="B17336" s="223" t="s">
        <v>20867</v>
      </c>
    </row>
    <row r="17337" spans="1:2">
      <c r="A17337" s="223" t="s">
        <v>3179</v>
      </c>
      <c r="B17337" s="223" t="s">
        <v>20868</v>
      </c>
    </row>
    <row r="17338" spans="1:2">
      <c r="A17338" s="223" t="s">
        <v>1</v>
      </c>
      <c r="B17338" s="223" t="s">
        <v>20869</v>
      </c>
    </row>
    <row r="17339" spans="1:2">
      <c r="A17339" s="223" t="s">
        <v>40607</v>
      </c>
      <c r="B17339" s="223" t="s">
        <v>20870</v>
      </c>
    </row>
    <row r="17340" spans="1:2">
      <c r="A17340" s="223" t="s">
        <v>0</v>
      </c>
      <c r="B17340" s="223" t="s">
        <v>20871</v>
      </c>
    </row>
    <row r="17341" spans="1:2">
      <c r="A17341" s="223" t="s">
        <v>1</v>
      </c>
      <c r="B17341" s="223" t="s">
        <v>20872</v>
      </c>
    </row>
    <row r="17342" spans="1:2">
      <c r="A17342" s="223" t="s">
        <v>40607</v>
      </c>
      <c r="B17342" s="223" t="s">
        <v>20873</v>
      </c>
    </row>
    <row r="17343" spans="1:2">
      <c r="A17343" s="223" t="s">
        <v>1</v>
      </c>
      <c r="B17343" s="223" t="s">
        <v>20874</v>
      </c>
    </row>
    <row r="17344" spans="1:2">
      <c r="A17344" s="223" t="s">
        <v>40605</v>
      </c>
      <c r="B17344" s="223" t="s">
        <v>20875</v>
      </c>
    </row>
    <row r="17345" spans="1:2">
      <c r="A17345" s="223" t="s">
        <v>40607</v>
      </c>
      <c r="B17345" s="223" t="s">
        <v>20876</v>
      </c>
    </row>
    <row r="17346" spans="1:2">
      <c r="A17346" s="223" t="s">
        <v>40605</v>
      </c>
      <c r="B17346" s="223" t="s">
        <v>20877</v>
      </c>
    </row>
    <row r="17347" spans="1:2">
      <c r="A17347" s="223" t="s">
        <v>40608</v>
      </c>
      <c r="B17347" s="223" t="s">
        <v>20878</v>
      </c>
    </row>
    <row r="17348" spans="1:2">
      <c r="A17348" s="223" t="s">
        <v>1</v>
      </c>
      <c r="B17348" s="223" t="s">
        <v>20879</v>
      </c>
    </row>
    <row r="17349" spans="1:2">
      <c r="A17349" s="223" t="s">
        <v>40607</v>
      </c>
      <c r="B17349" s="223" t="s">
        <v>20880</v>
      </c>
    </row>
    <row r="17350" spans="1:2">
      <c r="A17350" s="223" t="s">
        <v>40608</v>
      </c>
      <c r="B17350" s="223" t="s">
        <v>20881</v>
      </c>
    </row>
    <row r="17351" spans="1:2">
      <c r="A17351" s="223" t="s">
        <v>40607</v>
      </c>
      <c r="B17351" s="223" t="s">
        <v>20882</v>
      </c>
    </row>
    <row r="17352" spans="1:2">
      <c r="A17352" s="223" t="s">
        <v>40605</v>
      </c>
      <c r="B17352" s="223" t="s">
        <v>20883</v>
      </c>
    </row>
    <row r="17353" spans="1:2">
      <c r="A17353" s="223" t="s">
        <v>0</v>
      </c>
      <c r="B17353" s="223" t="s">
        <v>20884</v>
      </c>
    </row>
    <row r="17354" spans="1:2">
      <c r="A17354" s="223" t="s">
        <v>40607</v>
      </c>
      <c r="B17354" s="223" t="s">
        <v>20885</v>
      </c>
    </row>
    <row r="17355" spans="1:2">
      <c r="A17355" s="223" t="s">
        <v>40606</v>
      </c>
      <c r="B17355" s="223" t="s">
        <v>20886</v>
      </c>
    </row>
    <row r="17356" spans="1:2">
      <c r="A17356" s="223" t="s">
        <v>1</v>
      </c>
      <c r="B17356" s="223" t="s">
        <v>20887</v>
      </c>
    </row>
    <row r="17357" spans="1:2">
      <c r="A17357" s="223" t="s">
        <v>40606</v>
      </c>
      <c r="B17357" s="223" t="s">
        <v>20888</v>
      </c>
    </row>
    <row r="17358" spans="1:2">
      <c r="A17358" s="223" t="s">
        <v>1</v>
      </c>
      <c r="B17358" s="223" t="s">
        <v>20889</v>
      </c>
    </row>
    <row r="17359" spans="1:2">
      <c r="A17359" s="223" t="s">
        <v>0</v>
      </c>
      <c r="B17359" s="223" t="s">
        <v>20890</v>
      </c>
    </row>
    <row r="17360" spans="1:2">
      <c r="A17360" s="223" t="s">
        <v>1</v>
      </c>
      <c r="B17360" s="223" t="s">
        <v>20891</v>
      </c>
    </row>
    <row r="17361" spans="1:2">
      <c r="A17361" s="223" t="s">
        <v>40607</v>
      </c>
      <c r="B17361" s="223" t="s">
        <v>20892</v>
      </c>
    </row>
    <row r="17362" spans="1:2">
      <c r="A17362" s="223" t="s">
        <v>0</v>
      </c>
      <c r="B17362" s="223" t="s">
        <v>20893</v>
      </c>
    </row>
    <row r="17363" spans="1:2">
      <c r="A17363" s="223" t="s">
        <v>1</v>
      </c>
      <c r="B17363" s="223" t="s">
        <v>20894</v>
      </c>
    </row>
    <row r="17364" spans="1:2">
      <c r="A17364" s="223" t="s">
        <v>40605</v>
      </c>
      <c r="B17364" s="223" t="s">
        <v>20895</v>
      </c>
    </row>
    <row r="17365" spans="1:2">
      <c r="A17365" s="223" t="s">
        <v>0</v>
      </c>
      <c r="B17365" s="223" t="s">
        <v>20896</v>
      </c>
    </row>
    <row r="17366" spans="1:2">
      <c r="A17366" s="223" t="s">
        <v>1</v>
      </c>
      <c r="B17366" s="223" t="s">
        <v>20897</v>
      </c>
    </row>
    <row r="17367" spans="1:2">
      <c r="A17367" s="223" t="s">
        <v>40607</v>
      </c>
      <c r="B17367" s="223" t="s">
        <v>20898</v>
      </c>
    </row>
    <row r="17368" spans="1:2">
      <c r="A17368" s="223" t="s">
        <v>1</v>
      </c>
      <c r="B17368" s="223" t="s">
        <v>20899</v>
      </c>
    </row>
    <row r="17369" spans="1:2">
      <c r="A17369" s="223" t="s">
        <v>40605</v>
      </c>
      <c r="B17369" s="223" t="s">
        <v>20900</v>
      </c>
    </row>
    <row r="17370" spans="1:2">
      <c r="A17370" s="223" t="s">
        <v>3179</v>
      </c>
      <c r="B17370" s="223" t="s">
        <v>20901</v>
      </c>
    </row>
    <row r="17371" spans="1:2">
      <c r="A17371" s="223" t="s">
        <v>40607</v>
      </c>
      <c r="B17371" s="223" t="s">
        <v>20902</v>
      </c>
    </row>
    <row r="17372" spans="1:2">
      <c r="A17372" s="223" t="s">
        <v>3179</v>
      </c>
      <c r="B17372" s="223" t="s">
        <v>20903</v>
      </c>
    </row>
    <row r="17373" spans="1:2">
      <c r="A17373" s="223" t="s">
        <v>40608</v>
      </c>
      <c r="B17373" s="223" t="s">
        <v>20904</v>
      </c>
    </row>
    <row r="17374" spans="1:2">
      <c r="A17374" s="223" t="s">
        <v>40605</v>
      </c>
      <c r="B17374" s="223" t="s">
        <v>20905</v>
      </c>
    </row>
    <row r="17375" spans="1:2">
      <c r="A17375" s="223" t="s">
        <v>0</v>
      </c>
      <c r="B17375" s="223" t="s">
        <v>20906</v>
      </c>
    </row>
    <row r="17376" spans="1:2">
      <c r="A17376" s="223" t="s">
        <v>3179</v>
      </c>
      <c r="B17376" s="223" t="s">
        <v>20907</v>
      </c>
    </row>
    <row r="17377" spans="1:2">
      <c r="A17377" s="223" t="s">
        <v>0</v>
      </c>
      <c r="B17377" s="223" t="s">
        <v>20908</v>
      </c>
    </row>
    <row r="17378" spans="1:2">
      <c r="A17378" s="223" t="s">
        <v>1</v>
      </c>
      <c r="B17378" s="223" t="s">
        <v>20909</v>
      </c>
    </row>
    <row r="17379" spans="1:2">
      <c r="A17379" s="223" t="s">
        <v>0</v>
      </c>
      <c r="B17379" s="223" t="s">
        <v>20910</v>
      </c>
    </row>
    <row r="17380" spans="1:2">
      <c r="A17380" s="223" t="s">
        <v>1</v>
      </c>
      <c r="B17380" s="223" t="s">
        <v>20911</v>
      </c>
    </row>
    <row r="17381" spans="1:2">
      <c r="A17381" s="223" t="s">
        <v>3179</v>
      </c>
      <c r="B17381" s="223" t="s">
        <v>20912</v>
      </c>
    </row>
    <row r="17382" spans="1:2">
      <c r="A17382" s="223" t="s">
        <v>0</v>
      </c>
      <c r="B17382" s="223" t="s">
        <v>20913</v>
      </c>
    </row>
    <row r="17383" spans="1:2">
      <c r="A17383" s="223" t="s">
        <v>1</v>
      </c>
      <c r="B17383" s="223" t="s">
        <v>20914</v>
      </c>
    </row>
    <row r="17384" spans="1:2">
      <c r="A17384" s="223" t="s">
        <v>40607</v>
      </c>
      <c r="B17384" s="223" t="s">
        <v>20915</v>
      </c>
    </row>
    <row r="17385" spans="1:2">
      <c r="A17385" s="223" t="s">
        <v>40607</v>
      </c>
      <c r="B17385" s="223" t="s">
        <v>20916</v>
      </c>
    </row>
    <row r="17386" spans="1:2">
      <c r="A17386" s="223" t="s">
        <v>3179</v>
      </c>
      <c r="B17386" s="223" t="s">
        <v>20917</v>
      </c>
    </row>
    <row r="17387" spans="1:2">
      <c r="A17387" s="223" t="s">
        <v>1</v>
      </c>
      <c r="B17387" s="223" t="s">
        <v>20918</v>
      </c>
    </row>
    <row r="17388" spans="1:2">
      <c r="A17388" s="223" t="s">
        <v>0</v>
      </c>
      <c r="B17388" s="223" t="s">
        <v>20919</v>
      </c>
    </row>
    <row r="17389" spans="1:2">
      <c r="A17389" s="223" t="s">
        <v>40607</v>
      </c>
      <c r="B17389" s="223" t="s">
        <v>20920</v>
      </c>
    </row>
    <row r="17390" spans="1:2">
      <c r="A17390" s="223" t="s">
        <v>0</v>
      </c>
      <c r="B17390" s="223" t="s">
        <v>20921</v>
      </c>
    </row>
    <row r="17391" spans="1:2">
      <c r="A17391" s="223" t="s">
        <v>40608</v>
      </c>
      <c r="B17391" s="223" t="s">
        <v>20922</v>
      </c>
    </row>
    <row r="17392" spans="1:2">
      <c r="A17392" s="223" t="s">
        <v>40605</v>
      </c>
      <c r="B17392" s="223" t="s">
        <v>20923</v>
      </c>
    </row>
    <row r="17393" spans="1:2">
      <c r="A17393" s="223" t="s">
        <v>0</v>
      </c>
      <c r="B17393" s="223" t="s">
        <v>20924</v>
      </c>
    </row>
    <row r="17394" spans="1:2">
      <c r="A17394" s="223" t="s">
        <v>40605</v>
      </c>
      <c r="B17394" s="223" t="s">
        <v>20925</v>
      </c>
    </row>
    <row r="17395" spans="1:2">
      <c r="A17395" s="223" t="s">
        <v>40607</v>
      </c>
      <c r="B17395" s="223" t="s">
        <v>20926</v>
      </c>
    </row>
    <row r="17396" spans="1:2">
      <c r="A17396" s="223" t="s">
        <v>0</v>
      </c>
      <c r="B17396" s="223" t="s">
        <v>20927</v>
      </c>
    </row>
    <row r="17397" spans="1:2">
      <c r="A17397" s="223" t="s">
        <v>40607</v>
      </c>
      <c r="B17397" s="223" t="s">
        <v>20928</v>
      </c>
    </row>
    <row r="17398" spans="1:2">
      <c r="A17398" s="223" t="s">
        <v>3179</v>
      </c>
      <c r="B17398" s="223" t="s">
        <v>20929</v>
      </c>
    </row>
    <row r="17399" spans="1:2">
      <c r="A17399" s="223" t="s">
        <v>3179</v>
      </c>
      <c r="B17399" s="223" t="s">
        <v>20930</v>
      </c>
    </row>
    <row r="17400" spans="1:2">
      <c r="A17400" s="223" t="s">
        <v>0</v>
      </c>
      <c r="B17400" s="223" t="s">
        <v>20931</v>
      </c>
    </row>
    <row r="17401" spans="1:2">
      <c r="A17401" s="223" t="s">
        <v>40605</v>
      </c>
      <c r="B17401" s="223" t="s">
        <v>20932</v>
      </c>
    </row>
    <row r="17402" spans="1:2">
      <c r="A17402" s="223" t="s">
        <v>40605</v>
      </c>
      <c r="B17402" s="223" t="s">
        <v>20933</v>
      </c>
    </row>
    <row r="17403" spans="1:2">
      <c r="A17403" s="223" t="s">
        <v>3179</v>
      </c>
      <c r="B17403" s="223" t="s">
        <v>20934</v>
      </c>
    </row>
    <row r="17404" spans="1:2">
      <c r="A17404" s="223" t="s">
        <v>0</v>
      </c>
      <c r="B17404" s="223" t="s">
        <v>20935</v>
      </c>
    </row>
    <row r="17405" spans="1:2">
      <c r="A17405" s="223" t="s">
        <v>3179</v>
      </c>
      <c r="B17405" s="223" t="s">
        <v>20936</v>
      </c>
    </row>
    <row r="17406" spans="1:2">
      <c r="A17406" s="223" t="s">
        <v>0</v>
      </c>
      <c r="B17406" s="223" t="s">
        <v>20937</v>
      </c>
    </row>
    <row r="17407" spans="1:2">
      <c r="A17407" s="223" t="s">
        <v>40606</v>
      </c>
      <c r="B17407" s="223" t="s">
        <v>20938</v>
      </c>
    </row>
    <row r="17408" spans="1:2">
      <c r="A17408" s="223" t="s">
        <v>3179</v>
      </c>
      <c r="B17408" s="223" t="s">
        <v>20939</v>
      </c>
    </row>
    <row r="17409" spans="1:2">
      <c r="A17409" s="223" t="s">
        <v>40607</v>
      </c>
      <c r="B17409" s="223" t="s">
        <v>20940</v>
      </c>
    </row>
    <row r="17410" spans="1:2">
      <c r="A17410" s="223" t="s">
        <v>3179</v>
      </c>
      <c r="B17410" s="223" t="s">
        <v>20941</v>
      </c>
    </row>
    <row r="17411" spans="1:2">
      <c r="A17411" s="223" t="s">
        <v>0</v>
      </c>
      <c r="B17411" s="223" t="s">
        <v>20942</v>
      </c>
    </row>
    <row r="17412" spans="1:2">
      <c r="A17412" s="223" t="s">
        <v>0</v>
      </c>
      <c r="B17412" s="223" t="s">
        <v>20943</v>
      </c>
    </row>
    <row r="17413" spans="1:2">
      <c r="A17413" s="223" t="s">
        <v>3179</v>
      </c>
      <c r="B17413" s="223" t="s">
        <v>20944</v>
      </c>
    </row>
    <row r="17414" spans="1:2">
      <c r="A17414" s="223" t="s">
        <v>0</v>
      </c>
      <c r="B17414" s="223" t="s">
        <v>20945</v>
      </c>
    </row>
    <row r="17415" spans="1:2">
      <c r="A17415" s="223" t="s">
        <v>0</v>
      </c>
      <c r="B17415" s="223" t="s">
        <v>20946</v>
      </c>
    </row>
    <row r="17416" spans="1:2">
      <c r="A17416" s="223" t="s">
        <v>1</v>
      </c>
      <c r="B17416" s="223" t="s">
        <v>20947</v>
      </c>
    </row>
    <row r="17417" spans="1:2">
      <c r="A17417" s="223" t="s">
        <v>1</v>
      </c>
      <c r="B17417" s="223" t="s">
        <v>20948</v>
      </c>
    </row>
    <row r="17418" spans="1:2">
      <c r="A17418" s="223" t="s">
        <v>1</v>
      </c>
      <c r="B17418" s="223" t="s">
        <v>20949</v>
      </c>
    </row>
    <row r="17419" spans="1:2">
      <c r="A17419" s="223" t="s">
        <v>40607</v>
      </c>
      <c r="B17419" s="223" t="s">
        <v>20950</v>
      </c>
    </row>
    <row r="17420" spans="1:2">
      <c r="A17420" s="223" t="s">
        <v>0</v>
      </c>
      <c r="B17420" s="223" t="s">
        <v>20951</v>
      </c>
    </row>
    <row r="17421" spans="1:2">
      <c r="A17421" s="223" t="s">
        <v>1</v>
      </c>
      <c r="B17421" s="223" t="s">
        <v>20952</v>
      </c>
    </row>
    <row r="17422" spans="1:2">
      <c r="A17422" s="223" t="s">
        <v>1</v>
      </c>
      <c r="B17422" s="223" t="s">
        <v>20953</v>
      </c>
    </row>
    <row r="17423" spans="1:2">
      <c r="A17423" s="223" t="s">
        <v>40607</v>
      </c>
      <c r="B17423" s="223" t="s">
        <v>20954</v>
      </c>
    </row>
    <row r="17424" spans="1:2">
      <c r="A17424" s="223" t="s">
        <v>0</v>
      </c>
      <c r="B17424" s="223" t="s">
        <v>20955</v>
      </c>
    </row>
    <row r="17425" spans="1:2">
      <c r="A17425" s="223" t="s">
        <v>3179</v>
      </c>
      <c r="B17425" s="223" t="s">
        <v>20956</v>
      </c>
    </row>
    <row r="17426" spans="1:2">
      <c r="A17426" s="223" t="s">
        <v>0</v>
      </c>
      <c r="B17426" s="223" t="s">
        <v>20957</v>
      </c>
    </row>
    <row r="17427" spans="1:2">
      <c r="A17427" s="223" t="s">
        <v>1</v>
      </c>
      <c r="B17427" s="223" t="s">
        <v>20958</v>
      </c>
    </row>
    <row r="17428" spans="1:2">
      <c r="A17428" s="223" t="s">
        <v>0</v>
      </c>
      <c r="B17428" s="223" t="s">
        <v>20959</v>
      </c>
    </row>
    <row r="17429" spans="1:2">
      <c r="A17429" s="223" t="s">
        <v>3179</v>
      </c>
      <c r="B17429" s="223" t="s">
        <v>20960</v>
      </c>
    </row>
    <row r="17430" spans="1:2">
      <c r="A17430" s="223" t="s">
        <v>1</v>
      </c>
      <c r="B17430" s="223" t="s">
        <v>20961</v>
      </c>
    </row>
    <row r="17431" spans="1:2">
      <c r="A17431" s="223" t="s">
        <v>40607</v>
      </c>
      <c r="B17431" s="223" t="s">
        <v>20962</v>
      </c>
    </row>
    <row r="17432" spans="1:2">
      <c r="A17432" s="223" t="s">
        <v>1</v>
      </c>
      <c r="B17432" s="223" t="s">
        <v>20963</v>
      </c>
    </row>
    <row r="17433" spans="1:2">
      <c r="A17433" s="223" t="s">
        <v>0</v>
      </c>
      <c r="B17433" s="223" t="s">
        <v>20964</v>
      </c>
    </row>
    <row r="17434" spans="1:2">
      <c r="A17434" s="223" t="s">
        <v>3179</v>
      </c>
      <c r="B17434" s="223" t="s">
        <v>20965</v>
      </c>
    </row>
    <row r="17435" spans="1:2">
      <c r="A17435" s="223" t="s">
        <v>1</v>
      </c>
      <c r="B17435" s="223" t="s">
        <v>20966</v>
      </c>
    </row>
    <row r="17436" spans="1:2">
      <c r="A17436" s="223" t="s">
        <v>1</v>
      </c>
      <c r="B17436" s="223" t="s">
        <v>20967</v>
      </c>
    </row>
    <row r="17437" spans="1:2">
      <c r="A17437" s="223" t="s">
        <v>3179</v>
      </c>
      <c r="B17437" s="223" t="s">
        <v>20968</v>
      </c>
    </row>
    <row r="17438" spans="1:2">
      <c r="A17438" s="223" t="s">
        <v>1</v>
      </c>
      <c r="B17438" s="223" t="s">
        <v>20969</v>
      </c>
    </row>
    <row r="17439" spans="1:2">
      <c r="A17439" s="223" t="s">
        <v>3179</v>
      </c>
      <c r="B17439" s="223" t="s">
        <v>20970</v>
      </c>
    </row>
    <row r="17440" spans="1:2">
      <c r="A17440" s="223" t="s">
        <v>0</v>
      </c>
      <c r="B17440" s="223" t="s">
        <v>20971</v>
      </c>
    </row>
    <row r="17441" spans="1:2">
      <c r="A17441" s="223" t="s">
        <v>1</v>
      </c>
      <c r="B17441" s="223" t="s">
        <v>20972</v>
      </c>
    </row>
    <row r="17442" spans="1:2">
      <c r="A17442" s="223" t="s">
        <v>0</v>
      </c>
      <c r="B17442" s="223" t="s">
        <v>20973</v>
      </c>
    </row>
    <row r="17443" spans="1:2">
      <c r="A17443" s="223" t="s">
        <v>0</v>
      </c>
      <c r="B17443" s="223" t="s">
        <v>20974</v>
      </c>
    </row>
    <row r="17444" spans="1:2">
      <c r="A17444" s="223" t="s">
        <v>0</v>
      </c>
      <c r="B17444" s="223" t="s">
        <v>20975</v>
      </c>
    </row>
    <row r="17445" spans="1:2">
      <c r="A17445" s="223" t="s">
        <v>1</v>
      </c>
      <c r="B17445" s="223" t="s">
        <v>20976</v>
      </c>
    </row>
    <row r="17446" spans="1:2">
      <c r="A17446" s="223" t="s">
        <v>1</v>
      </c>
      <c r="B17446" s="223" t="s">
        <v>20977</v>
      </c>
    </row>
    <row r="17447" spans="1:2">
      <c r="A17447" s="223" t="s">
        <v>0</v>
      </c>
      <c r="B17447" s="223" t="s">
        <v>20978</v>
      </c>
    </row>
    <row r="17448" spans="1:2">
      <c r="A17448" s="223" t="s">
        <v>40607</v>
      </c>
      <c r="B17448" s="223" t="s">
        <v>20979</v>
      </c>
    </row>
    <row r="17449" spans="1:2">
      <c r="A17449" s="223" t="s">
        <v>3179</v>
      </c>
      <c r="B17449" s="223" t="s">
        <v>20980</v>
      </c>
    </row>
    <row r="17450" spans="1:2">
      <c r="A17450" s="223" t="s">
        <v>40608</v>
      </c>
      <c r="B17450" s="223" t="s">
        <v>20981</v>
      </c>
    </row>
    <row r="17451" spans="1:2">
      <c r="A17451" s="223" t="s">
        <v>1</v>
      </c>
      <c r="B17451" s="223" t="s">
        <v>20982</v>
      </c>
    </row>
    <row r="17452" spans="1:2">
      <c r="A17452" s="223" t="s">
        <v>40606</v>
      </c>
      <c r="B17452" s="223" t="s">
        <v>20983</v>
      </c>
    </row>
    <row r="17453" spans="1:2">
      <c r="A17453" s="223" t="s">
        <v>1</v>
      </c>
      <c r="B17453" s="223" t="s">
        <v>20984</v>
      </c>
    </row>
    <row r="17454" spans="1:2">
      <c r="A17454" s="223" t="s">
        <v>1</v>
      </c>
      <c r="B17454" s="223" t="s">
        <v>20985</v>
      </c>
    </row>
    <row r="17455" spans="1:2">
      <c r="A17455" s="223" t="s">
        <v>1</v>
      </c>
      <c r="B17455" s="223" t="s">
        <v>20986</v>
      </c>
    </row>
    <row r="17456" spans="1:2">
      <c r="A17456" s="223" t="s">
        <v>40607</v>
      </c>
      <c r="B17456" s="223" t="s">
        <v>20987</v>
      </c>
    </row>
    <row r="17457" spans="1:2">
      <c r="A17457" s="223" t="s">
        <v>1</v>
      </c>
      <c r="B17457" s="223" t="s">
        <v>20988</v>
      </c>
    </row>
    <row r="17458" spans="1:2">
      <c r="A17458" s="223" t="s">
        <v>3179</v>
      </c>
      <c r="B17458" s="223" t="s">
        <v>20989</v>
      </c>
    </row>
    <row r="17459" spans="1:2">
      <c r="A17459" s="223" t="s">
        <v>0</v>
      </c>
      <c r="B17459" s="223" t="s">
        <v>20990</v>
      </c>
    </row>
    <row r="17460" spans="1:2">
      <c r="A17460" s="223" t="s">
        <v>40605</v>
      </c>
      <c r="B17460" s="223" t="s">
        <v>20991</v>
      </c>
    </row>
    <row r="17461" spans="1:2">
      <c r="A17461" s="223" t="s">
        <v>40607</v>
      </c>
      <c r="B17461" s="223" t="s">
        <v>20992</v>
      </c>
    </row>
    <row r="17462" spans="1:2">
      <c r="A17462" s="223" t="s">
        <v>40607</v>
      </c>
      <c r="B17462" s="223" t="s">
        <v>20993</v>
      </c>
    </row>
    <row r="17463" spans="1:2">
      <c r="A17463" s="223" t="s">
        <v>40608</v>
      </c>
      <c r="B17463" s="223" t="s">
        <v>20994</v>
      </c>
    </row>
    <row r="17464" spans="1:2">
      <c r="A17464" s="223" t="s">
        <v>1</v>
      </c>
      <c r="B17464" s="223" t="s">
        <v>20995</v>
      </c>
    </row>
    <row r="17465" spans="1:2">
      <c r="A17465" s="223" t="s">
        <v>3179</v>
      </c>
      <c r="B17465" s="223" t="s">
        <v>20996</v>
      </c>
    </row>
    <row r="17466" spans="1:2">
      <c r="A17466" s="223" t="s">
        <v>0</v>
      </c>
      <c r="B17466" s="223" t="s">
        <v>20997</v>
      </c>
    </row>
    <row r="17467" spans="1:2">
      <c r="A17467" s="223" t="s">
        <v>1</v>
      </c>
      <c r="B17467" s="223" t="s">
        <v>20998</v>
      </c>
    </row>
    <row r="17468" spans="1:2">
      <c r="A17468" s="223" t="s">
        <v>1</v>
      </c>
      <c r="B17468" s="223" t="s">
        <v>20999</v>
      </c>
    </row>
    <row r="17469" spans="1:2">
      <c r="A17469" s="223" t="s">
        <v>40607</v>
      </c>
      <c r="B17469" s="223" t="s">
        <v>21000</v>
      </c>
    </row>
    <row r="17470" spans="1:2">
      <c r="A17470" s="223" t="s">
        <v>40607</v>
      </c>
      <c r="B17470" s="223" t="s">
        <v>21001</v>
      </c>
    </row>
    <row r="17471" spans="1:2">
      <c r="A17471" s="223" t="s">
        <v>0</v>
      </c>
      <c r="B17471" s="223" t="s">
        <v>21002</v>
      </c>
    </row>
    <row r="17472" spans="1:2">
      <c r="A17472" s="223" t="s">
        <v>0</v>
      </c>
      <c r="B17472" s="223" t="s">
        <v>21003</v>
      </c>
    </row>
    <row r="17473" spans="1:2">
      <c r="A17473" s="223" t="s">
        <v>1</v>
      </c>
      <c r="B17473" s="223" t="s">
        <v>21004</v>
      </c>
    </row>
    <row r="17474" spans="1:2">
      <c r="A17474" s="223" t="s">
        <v>40607</v>
      </c>
      <c r="B17474" s="223" t="s">
        <v>21005</v>
      </c>
    </row>
    <row r="17475" spans="1:2">
      <c r="A17475" s="223" t="s">
        <v>40607</v>
      </c>
      <c r="B17475" s="223" t="s">
        <v>21006</v>
      </c>
    </row>
    <row r="17476" spans="1:2">
      <c r="A17476" s="223" t="s">
        <v>0</v>
      </c>
      <c r="B17476" s="223" t="s">
        <v>21007</v>
      </c>
    </row>
    <row r="17477" spans="1:2">
      <c r="A17477" s="223" t="s">
        <v>0</v>
      </c>
      <c r="B17477" s="223" t="s">
        <v>21008</v>
      </c>
    </row>
    <row r="17478" spans="1:2">
      <c r="A17478" s="223" t="s">
        <v>3179</v>
      </c>
      <c r="B17478" s="223" t="s">
        <v>21009</v>
      </c>
    </row>
    <row r="17479" spans="1:2">
      <c r="A17479" s="223" t="s">
        <v>0</v>
      </c>
      <c r="B17479" s="223" t="s">
        <v>21010</v>
      </c>
    </row>
    <row r="17480" spans="1:2">
      <c r="A17480" s="223" t="s">
        <v>40607</v>
      </c>
      <c r="B17480" s="223" t="s">
        <v>21011</v>
      </c>
    </row>
    <row r="17481" spans="1:2">
      <c r="A17481" s="223" t="s">
        <v>40606</v>
      </c>
      <c r="B17481" s="223" t="s">
        <v>21012</v>
      </c>
    </row>
    <row r="17482" spans="1:2">
      <c r="A17482" s="223" t="s">
        <v>40607</v>
      </c>
      <c r="B17482" s="223" t="s">
        <v>21013</v>
      </c>
    </row>
    <row r="17483" spans="1:2">
      <c r="A17483" s="223" t="s">
        <v>0</v>
      </c>
      <c r="B17483" s="223" t="s">
        <v>21014</v>
      </c>
    </row>
    <row r="17484" spans="1:2">
      <c r="A17484" s="223" t="s">
        <v>1</v>
      </c>
      <c r="B17484" s="223" t="s">
        <v>21015</v>
      </c>
    </row>
    <row r="17485" spans="1:2">
      <c r="A17485" s="223" t="s">
        <v>40608</v>
      </c>
      <c r="B17485" s="223" t="s">
        <v>21016</v>
      </c>
    </row>
    <row r="17486" spans="1:2">
      <c r="A17486" s="223" t="s">
        <v>40605</v>
      </c>
      <c r="B17486" s="223" t="s">
        <v>21017</v>
      </c>
    </row>
    <row r="17487" spans="1:2">
      <c r="A17487" s="223" t="s">
        <v>0</v>
      </c>
      <c r="B17487" s="223" t="s">
        <v>21018</v>
      </c>
    </row>
    <row r="17488" spans="1:2">
      <c r="A17488" s="223" t="s">
        <v>0</v>
      </c>
      <c r="B17488" s="223" t="s">
        <v>21019</v>
      </c>
    </row>
    <row r="17489" spans="1:2">
      <c r="A17489" s="223" t="s">
        <v>1</v>
      </c>
      <c r="B17489" s="223" t="s">
        <v>21020</v>
      </c>
    </row>
    <row r="17490" spans="1:2">
      <c r="A17490" s="223" t="s">
        <v>40606</v>
      </c>
      <c r="B17490" s="223" t="s">
        <v>21021</v>
      </c>
    </row>
    <row r="17491" spans="1:2">
      <c r="A17491" s="223" t="s">
        <v>0</v>
      </c>
      <c r="B17491" s="223" t="s">
        <v>21022</v>
      </c>
    </row>
    <row r="17492" spans="1:2">
      <c r="A17492" s="223" t="s">
        <v>0</v>
      </c>
      <c r="B17492" s="223" t="s">
        <v>21023</v>
      </c>
    </row>
    <row r="17493" spans="1:2">
      <c r="A17493" s="223" t="s">
        <v>0</v>
      </c>
      <c r="B17493" s="223" t="s">
        <v>21024</v>
      </c>
    </row>
    <row r="17494" spans="1:2">
      <c r="A17494" s="223" t="s">
        <v>0</v>
      </c>
      <c r="B17494" s="223" t="s">
        <v>21025</v>
      </c>
    </row>
    <row r="17495" spans="1:2">
      <c r="A17495" s="223" t="s">
        <v>1</v>
      </c>
      <c r="B17495" s="223" t="s">
        <v>21026</v>
      </c>
    </row>
    <row r="17496" spans="1:2">
      <c r="A17496" s="223" t="s">
        <v>3179</v>
      </c>
      <c r="B17496" s="223" t="s">
        <v>21027</v>
      </c>
    </row>
    <row r="17497" spans="1:2">
      <c r="A17497" s="223" t="s">
        <v>0</v>
      </c>
      <c r="B17497" s="223" t="s">
        <v>21028</v>
      </c>
    </row>
    <row r="17498" spans="1:2">
      <c r="A17498" s="223" t="s">
        <v>1</v>
      </c>
      <c r="B17498" s="223" t="s">
        <v>21029</v>
      </c>
    </row>
    <row r="17499" spans="1:2">
      <c r="A17499" s="223" t="s">
        <v>40607</v>
      </c>
      <c r="B17499" s="223" t="s">
        <v>21030</v>
      </c>
    </row>
    <row r="17500" spans="1:2">
      <c r="A17500" s="223" t="s">
        <v>40608</v>
      </c>
      <c r="B17500" s="223" t="s">
        <v>21031</v>
      </c>
    </row>
    <row r="17501" spans="1:2">
      <c r="A17501" s="223" t="s">
        <v>40606</v>
      </c>
      <c r="B17501" s="223" t="s">
        <v>21032</v>
      </c>
    </row>
    <row r="17502" spans="1:2">
      <c r="A17502" s="223" t="s">
        <v>1</v>
      </c>
      <c r="B17502" s="223" t="s">
        <v>21033</v>
      </c>
    </row>
    <row r="17503" spans="1:2">
      <c r="A17503" s="223" t="s">
        <v>0</v>
      </c>
      <c r="B17503" s="223" t="s">
        <v>21034</v>
      </c>
    </row>
    <row r="17504" spans="1:2">
      <c r="A17504" s="223" t="s">
        <v>1</v>
      </c>
      <c r="B17504" s="223" t="s">
        <v>21035</v>
      </c>
    </row>
    <row r="17505" spans="1:2">
      <c r="A17505" s="223" t="s">
        <v>0</v>
      </c>
      <c r="B17505" s="223" t="s">
        <v>21036</v>
      </c>
    </row>
    <row r="17506" spans="1:2">
      <c r="A17506" s="223" t="s">
        <v>1</v>
      </c>
      <c r="B17506" s="223" t="s">
        <v>21037</v>
      </c>
    </row>
    <row r="17507" spans="1:2">
      <c r="A17507" s="223" t="s">
        <v>40607</v>
      </c>
      <c r="B17507" s="223" t="s">
        <v>21038</v>
      </c>
    </row>
    <row r="17508" spans="1:2">
      <c r="A17508" s="223" t="s">
        <v>40605</v>
      </c>
      <c r="B17508" s="223" t="s">
        <v>21039</v>
      </c>
    </row>
    <row r="17509" spans="1:2">
      <c r="A17509" s="223" t="s">
        <v>40606</v>
      </c>
      <c r="B17509" s="223" t="s">
        <v>21040</v>
      </c>
    </row>
    <row r="17510" spans="1:2">
      <c r="A17510" s="223" t="s">
        <v>0</v>
      </c>
      <c r="B17510" s="223" t="s">
        <v>21041</v>
      </c>
    </row>
    <row r="17511" spans="1:2">
      <c r="A17511" s="223" t="s">
        <v>1</v>
      </c>
      <c r="B17511" s="223" t="s">
        <v>21042</v>
      </c>
    </row>
    <row r="17512" spans="1:2">
      <c r="A17512" s="223" t="s">
        <v>0</v>
      </c>
      <c r="B17512" s="223" t="s">
        <v>21043</v>
      </c>
    </row>
    <row r="17513" spans="1:2">
      <c r="A17513" s="223" t="s">
        <v>40608</v>
      </c>
      <c r="B17513" s="223" t="s">
        <v>21044</v>
      </c>
    </row>
    <row r="17514" spans="1:2">
      <c r="A17514" s="223" t="s">
        <v>0</v>
      </c>
      <c r="B17514" s="223" t="s">
        <v>21045</v>
      </c>
    </row>
    <row r="17515" spans="1:2">
      <c r="A17515" s="223" t="s">
        <v>1</v>
      </c>
      <c r="B17515" s="223" t="s">
        <v>21046</v>
      </c>
    </row>
    <row r="17516" spans="1:2">
      <c r="A17516" s="223" t="s">
        <v>40607</v>
      </c>
      <c r="B17516" s="223" t="s">
        <v>21047</v>
      </c>
    </row>
    <row r="17517" spans="1:2">
      <c r="A17517" s="223" t="s">
        <v>0</v>
      </c>
      <c r="B17517" s="223" t="s">
        <v>21048</v>
      </c>
    </row>
    <row r="17518" spans="1:2">
      <c r="A17518" s="223" t="s">
        <v>40608</v>
      </c>
      <c r="B17518" s="223" t="s">
        <v>21049</v>
      </c>
    </row>
    <row r="17519" spans="1:2">
      <c r="A17519" s="223" t="s">
        <v>3179</v>
      </c>
      <c r="B17519" s="223" t="s">
        <v>21050</v>
      </c>
    </row>
    <row r="17520" spans="1:2">
      <c r="A17520" s="223" t="s">
        <v>40605</v>
      </c>
      <c r="B17520" s="223" t="s">
        <v>21051</v>
      </c>
    </row>
    <row r="17521" spans="1:2">
      <c r="A17521" s="223" t="s">
        <v>40607</v>
      </c>
      <c r="B17521" s="223" t="s">
        <v>21052</v>
      </c>
    </row>
    <row r="17522" spans="1:2">
      <c r="A17522" s="223" t="s">
        <v>0</v>
      </c>
      <c r="B17522" s="223" t="s">
        <v>21053</v>
      </c>
    </row>
    <row r="17523" spans="1:2">
      <c r="A17523" s="223" t="s">
        <v>40608</v>
      </c>
      <c r="B17523" s="223" t="s">
        <v>21054</v>
      </c>
    </row>
    <row r="17524" spans="1:2">
      <c r="A17524" s="223" t="s">
        <v>0</v>
      </c>
      <c r="B17524" s="223" t="s">
        <v>21055</v>
      </c>
    </row>
    <row r="17525" spans="1:2">
      <c r="A17525" s="223" t="s">
        <v>40605</v>
      </c>
      <c r="B17525" s="223" t="s">
        <v>21056</v>
      </c>
    </row>
    <row r="17526" spans="1:2">
      <c r="A17526" s="223" t="s">
        <v>3179</v>
      </c>
      <c r="B17526" s="223" t="s">
        <v>21057</v>
      </c>
    </row>
    <row r="17527" spans="1:2">
      <c r="A17527" s="223" t="s">
        <v>0</v>
      </c>
      <c r="B17527" s="223" t="s">
        <v>21058</v>
      </c>
    </row>
    <row r="17528" spans="1:2">
      <c r="A17528" s="223" t="s">
        <v>1</v>
      </c>
      <c r="B17528" s="223" t="s">
        <v>21059</v>
      </c>
    </row>
    <row r="17529" spans="1:2">
      <c r="A17529" s="223" t="s">
        <v>1</v>
      </c>
      <c r="B17529" s="223" t="s">
        <v>21060</v>
      </c>
    </row>
    <row r="17530" spans="1:2">
      <c r="A17530" s="223" t="s">
        <v>1</v>
      </c>
      <c r="B17530" s="223" t="s">
        <v>21061</v>
      </c>
    </row>
    <row r="17531" spans="1:2">
      <c r="A17531" s="223" t="s">
        <v>40608</v>
      </c>
      <c r="B17531" s="223" t="s">
        <v>21062</v>
      </c>
    </row>
    <row r="17532" spans="1:2">
      <c r="A17532" s="223" t="s">
        <v>40607</v>
      </c>
      <c r="B17532" s="223" t="s">
        <v>21063</v>
      </c>
    </row>
    <row r="17533" spans="1:2">
      <c r="A17533" s="223" t="s">
        <v>1</v>
      </c>
      <c r="B17533" s="223" t="s">
        <v>21064</v>
      </c>
    </row>
    <row r="17534" spans="1:2">
      <c r="A17534" s="223" t="s">
        <v>40608</v>
      </c>
      <c r="B17534" s="223" t="s">
        <v>21065</v>
      </c>
    </row>
    <row r="17535" spans="1:2">
      <c r="A17535" s="223" t="s">
        <v>0</v>
      </c>
      <c r="B17535" s="223" t="s">
        <v>21066</v>
      </c>
    </row>
    <row r="17536" spans="1:2">
      <c r="A17536" s="223" t="s">
        <v>1</v>
      </c>
      <c r="B17536" s="223" t="s">
        <v>21067</v>
      </c>
    </row>
    <row r="17537" spans="1:2">
      <c r="A17537" s="223" t="s">
        <v>40608</v>
      </c>
      <c r="B17537" s="223" t="s">
        <v>21068</v>
      </c>
    </row>
    <row r="17538" spans="1:2">
      <c r="A17538" s="223" t="s">
        <v>40607</v>
      </c>
      <c r="B17538" s="223" t="s">
        <v>21069</v>
      </c>
    </row>
    <row r="17539" spans="1:2">
      <c r="A17539" s="223" t="s">
        <v>1</v>
      </c>
      <c r="B17539" s="223" t="s">
        <v>21070</v>
      </c>
    </row>
    <row r="17540" spans="1:2">
      <c r="A17540" s="223" t="s">
        <v>1</v>
      </c>
      <c r="B17540" s="223" t="s">
        <v>21071</v>
      </c>
    </row>
    <row r="17541" spans="1:2">
      <c r="A17541" s="223" t="s">
        <v>3179</v>
      </c>
      <c r="B17541" s="223" t="s">
        <v>21072</v>
      </c>
    </row>
    <row r="17542" spans="1:2">
      <c r="A17542" s="223" t="s">
        <v>1</v>
      </c>
      <c r="B17542" s="223" t="s">
        <v>21073</v>
      </c>
    </row>
    <row r="17543" spans="1:2">
      <c r="A17543" s="223" t="s">
        <v>0</v>
      </c>
      <c r="B17543" s="223" t="s">
        <v>21074</v>
      </c>
    </row>
    <row r="17544" spans="1:2">
      <c r="A17544" s="223" t="s">
        <v>40605</v>
      </c>
      <c r="B17544" s="223" t="s">
        <v>21075</v>
      </c>
    </row>
    <row r="17545" spans="1:2">
      <c r="A17545" s="223" t="s">
        <v>1</v>
      </c>
      <c r="B17545" s="223" t="s">
        <v>21076</v>
      </c>
    </row>
    <row r="17546" spans="1:2">
      <c r="A17546" s="223" t="s">
        <v>40605</v>
      </c>
      <c r="B17546" s="223" t="s">
        <v>21077</v>
      </c>
    </row>
    <row r="17547" spans="1:2">
      <c r="A17547" s="223" t="s">
        <v>1</v>
      </c>
      <c r="B17547" s="223" t="s">
        <v>21078</v>
      </c>
    </row>
    <row r="17548" spans="1:2">
      <c r="A17548" s="223" t="s">
        <v>40607</v>
      </c>
      <c r="B17548" s="223" t="s">
        <v>21079</v>
      </c>
    </row>
    <row r="17549" spans="1:2">
      <c r="A17549" s="223" t="s">
        <v>40607</v>
      </c>
      <c r="B17549" s="223" t="s">
        <v>21080</v>
      </c>
    </row>
    <row r="17550" spans="1:2">
      <c r="A17550" s="223" t="s">
        <v>0</v>
      </c>
      <c r="B17550" s="223" t="s">
        <v>21081</v>
      </c>
    </row>
    <row r="17551" spans="1:2">
      <c r="A17551" s="223" t="s">
        <v>1</v>
      </c>
      <c r="B17551" s="223" t="s">
        <v>21082</v>
      </c>
    </row>
    <row r="17552" spans="1:2">
      <c r="A17552" s="223" t="s">
        <v>0</v>
      </c>
      <c r="B17552" s="223" t="s">
        <v>21083</v>
      </c>
    </row>
    <row r="17553" spans="1:2">
      <c r="A17553" s="223" t="s">
        <v>40607</v>
      </c>
      <c r="B17553" s="223" t="s">
        <v>21084</v>
      </c>
    </row>
    <row r="17554" spans="1:2">
      <c r="A17554" s="223" t="s">
        <v>3179</v>
      </c>
      <c r="B17554" s="223" t="s">
        <v>21085</v>
      </c>
    </row>
    <row r="17555" spans="1:2">
      <c r="A17555" s="223" t="s">
        <v>40607</v>
      </c>
      <c r="B17555" s="223" t="s">
        <v>21086</v>
      </c>
    </row>
    <row r="17556" spans="1:2">
      <c r="A17556" s="223" t="s">
        <v>1</v>
      </c>
      <c r="B17556" s="223" t="s">
        <v>21087</v>
      </c>
    </row>
    <row r="17557" spans="1:2">
      <c r="A17557" s="223" t="s">
        <v>1</v>
      </c>
      <c r="B17557" s="223" t="s">
        <v>21088</v>
      </c>
    </row>
    <row r="17558" spans="1:2">
      <c r="A17558" s="223" t="s">
        <v>3179</v>
      </c>
      <c r="B17558" s="223" t="s">
        <v>21089</v>
      </c>
    </row>
    <row r="17559" spans="1:2">
      <c r="A17559" s="223" t="s">
        <v>40606</v>
      </c>
      <c r="B17559" s="223" t="s">
        <v>21090</v>
      </c>
    </row>
    <row r="17560" spans="1:2">
      <c r="A17560" s="223" t="s">
        <v>3179</v>
      </c>
      <c r="B17560" s="223" t="s">
        <v>21091</v>
      </c>
    </row>
    <row r="17561" spans="1:2">
      <c r="A17561" s="223" t="s">
        <v>40606</v>
      </c>
      <c r="B17561" s="223" t="s">
        <v>21092</v>
      </c>
    </row>
    <row r="17562" spans="1:2">
      <c r="A17562" s="223" t="s">
        <v>0</v>
      </c>
      <c r="B17562" s="223" t="s">
        <v>21093</v>
      </c>
    </row>
    <row r="17563" spans="1:2">
      <c r="A17563" s="223" t="s">
        <v>0</v>
      </c>
      <c r="B17563" s="223" t="s">
        <v>21094</v>
      </c>
    </row>
    <row r="17564" spans="1:2">
      <c r="A17564" s="223" t="s">
        <v>1</v>
      </c>
      <c r="B17564" s="223" t="s">
        <v>21095</v>
      </c>
    </row>
    <row r="17565" spans="1:2">
      <c r="A17565" s="223" t="s">
        <v>1</v>
      </c>
      <c r="B17565" s="223" t="s">
        <v>21096</v>
      </c>
    </row>
    <row r="17566" spans="1:2">
      <c r="A17566" s="223" t="s">
        <v>40607</v>
      </c>
      <c r="B17566" s="223" t="s">
        <v>21097</v>
      </c>
    </row>
    <row r="17567" spans="1:2">
      <c r="A17567" s="223" t="s">
        <v>1</v>
      </c>
      <c r="B17567" s="223" t="s">
        <v>21098</v>
      </c>
    </row>
    <row r="17568" spans="1:2">
      <c r="A17568" s="223" t="s">
        <v>0</v>
      </c>
      <c r="B17568" s="223" t="s">
        <v>21099</v>
      </c>
    </row>
    <row r="17569" spans="1:2">
      <c r="A17569" s="223" t="s">
        <v>40606</v>
      </c>
      <c r="B17569" s="223" t="s">
        <v>21100</v>
      </c>
    </row>
    <row r="17570" spans="1:2">
      <c r="A17570" s="223" t="s">
        <v>0</v>
      </c>
      <c r="B17570" s="223" t="s">
        <v>21101</v>
      </c>
    </row>
    <row r="17571" spans="1:2">
      <c r="A17571" s="223" t="s">
        <v>0</v>
      </c>
      <c r="B17571" s="223" t="s">
        <v>21102</v>
      </c>
    </row>
    <row r="17572" spans="1:2">
      <c r="A17572" s="223" t="s">
        <v>1</v>
      </c>
      <c r="B17572" s="223" t="s">
        <v>21103</v>
      </c>
    </row>
    <row r="17573" spans="1:2">
      <c r="A17573" s="223" t="s">
        <v>3179</v>
      </c>
      <c r="B17573" s="223" t="s">
        <v>21104</v>
      </c>
    </row>
    <row r="17574" spans="1:2">
      <c r="A17574" s="223" t="s">
        <v>1</v>
      </c>
      <c r="B17574" s="223" t="s">
        <v>21105</v>
      </c>
    </row>
    <row r="17575" spans="1:2">
      <c r="A17575" s="223" t="s">
        <v>3179</v>
      </c>
      <c r="B17575" s="223" t="s">
        <v>21106</v>
      </c>
    </row>
    <row r="17576" spans="1:2">
      <c r="A17576" s="223" t="s">
        <v>1</v>
      </c>
      <c r="B17576" s="223" t="s">
        <v>21107</v>
      </c>
    </row>
    <row r="17577" spans="1:2">
      <c r="A17577" s="223" t="s">
        <v>40605</v>
      </c>
      <c r="B17577" s="223" t="s">
        <v>21108</v>
      </c>
    </row>
    <row r="17578" spans="1:2">
      <c r="A17578" s="223" t="s">
        <v>40608</v>
      </c>
      <c r="B17578" s="223" t="s">
        <v>21109</v>
      </c>
    </row>
    <row r="17579" spans="1:2">
      <c r="A17579" s="223" t="s">
        <v>1</v>
      </c>
      <c r="B17579" s="223" t="s">
        <v>21110</v>
      </c>
    </row>
    <row r="17580" spans="1:2">
      <c r="A17580" s="223" t="s">
        <v>40607</v>
      </c>
      <c r="B17580" s="223" t="s">
        <v>21111</v>
      </c>
    </row>
    <row r="17581" spans="1:2">
      <c r="A17581" s="223" t="s">
        <v>40605</v>
      </c>
      <c r="B17581" s="223" t="s">
        <v>21112</v>
      </c>
    </row>
    <row r="17582" spans="1:2">
      <c r="A17582" s="223" t="s">
        <v>1</v>
      </c>
      <c r="B17582" s="223" t="s">
        <v>21113</v>
      </c>
    </row>
    <row r="17583" spans="1:2">
      <c r="A17583" s="223" t="s">
        <v>1</v>
      </c>
      <c r="B17583" s="223" t="s">
        <v>21114</v>
      </c>
    </row>
    <row r="17584" spans="1:2">
      <c r="A17584" s="223" t="s">
        <v>40607</v>
      </c>
      <c r="B17584" s="223" t="s">
        <v>21115</v>
      </c>
    </row>
    <row r="17585" spans="1:2">
      <c r="A17585" s="223" t="s">
        <v>3179</v>
      </c>
      <c r="B17585" s="223" t="s">
        <v>21116</v>
      </c>
    </row>
    <row r="17586" spans="1:2">
      <c r="A17586" s="223" t="s">
        <v>0</v>
      </c>
      <c r="B17586" s="223" t="s">
        <v>21117</v>
      </c>
    </row>
    <row r="17587" spans="1:2">
      <c r="A17587" s="223" t="s">
        <v>1</v>
      </c>
      <c r="B17587" s="223" t="s">
        <v>21118</v>
      </c>
    </row>
    <row r="17588" spans="1:2">
      <c r="A17588" s="223" t="s">
        <v>3179</v>
      </c>
      <c r="B17588" s="223" t="s">
        <v>21119</v>
      </c>
    </row>
    <row r="17589" spans="1:2">
      <c r="A17589" s="223" t="s">
        <v>3179</v>
      </c>
      <c r="B17589" s="223" t="s">
        <v>21120</v>
      </c>
    </row>
    <row r="17590" spans="1:2">
      <c r="A17590" s="223" t="s">
        <v>1</v>
      </c>
      <c r="B17590" s="223" t="s">
        <v>21121</v>
      </c>
    </row>
    <row r="17591" spans="1:2">
      <c r="A17591" s="223" t="s">
        <v>1</v>
      </c>
      <c r="B17591" s="223" t="s">
        <v>21122</v>
      </c>
    </row>
    <row r="17592" spans="1:2">
      <c r="A17592" s="223" t="s">
        <v>1</v>
      </c>
      <c r="B17592" s="223" t="s">
        <v>21123</v>
      </c>
    </row>
    <row r="17593" spans="1:2">
      <c r="A17593" s="223" t="s">
        <v>0</v>
      </c>
      <c r="B17593" s="223" t="s">
        <v>21124</v>
      </c>
    </row>
    <row r="17594" spans="1:2">
      <c r="A17594" s="223" t="s">
        <v>3179</v>
      </c>
      <c r="B17594" s="223" t="s">
        <v>21125</v>
      </c>
    </row>
    <row r="17595" spans="1:2">
      <c r="A17595" s="223" t="s">
        <v>1</v>
      </c>
      <c r="B17595" s="223" t="s">
        <v>21126</v>
      </c>
    </row>
    <row r="17596" spans="1:2">
      <c r="A17596" s="223" t="s">
        <v>1</v>
      </c>
      <c r="B17596" s="223" t="s">
        <v>21127</v>
      </c>
    </row>
    <row r="17597" spans="1:2">
      <c r="A17597" s="223" t="s">
        <v>1</v>
      </c>
      <c r="B17597" s="223" t="s">
        <v>21128</v>
      </c>
    </row>
    <row r="17598" spans="1:2">
      <c r="A17598" s="223" t="s">
        <v>1</v>
      </c>
      <c r="B17598" s="223" t="s">
        <v>21129</v>
      </c>
    </row>
    <row r="17599" spans="1:2">
      <c r="A17599" s="223" t="s">
        <v>1</v>
      </c>
      <c r="B17599" s="223" t="s">
        <v>21130</v>
      </c>
    </row>
    <row r="17600" spans="1:2">
      <c r="A17600" s="223" t="s">
        <v>1</v>
      </c>
      <c r="B17600" s="223" t="s">
        <v>21131</v>
      </c>
    </row>
    <row r="17601" spans="1:2">
      <c r="A17601" s="223" t="s">
        <v>40607</v>
      </c>
      <c r="B17601" s="223" t="s">
        <v>21132</v>
      </c>
    </row>
    <row r="17602" spans="1:2">
      <c r="A17602" s="223" t="s">
        <v>40607</v>
      </c>
      <c r="B17602" s="223" t="s">
        <v>21133</v>
      </c>
    </row>
    <row r="17603" spans="1:2">
      <c r="A17603" s="223" t="s">
        <v>40607</v>
      </c>
      <c r="B17603" s="223" t="s">
        <v>21134</v>
      </c>
    </row>
    <row r="17604" spans="1:2">
      <c r="A17604" s="223" t="s">
        <v>1</v>
      </c>
      <c r="B17604" s="223" t="s">
        <v>21135</v>
      </c>
    </row>
    <row r="17605" spans="1:2">
      <c r="A17605" s="223" t="s">
        <v>1</v>
      </c>
      <c r="B17605" s="223" t="s">
        <v>21136</v>
      </c>
    </row>
    <row r="17606" spans="1:2">
      <c r="A17606" s="223" t="s">
        <v>0</v>
      </c>
      <c r="B17606" s="223" t="s">
        <v>21137</v>
      </c>
    </row>
    <row r="17607" spans="1:2">
      <c r="A17607" s="223" t="s">
        <v>0</v>
      </c>
      <c r="B17607" s="223" t="s">
        <v>21138</v>
      </c>
    </row>
    <row r="17608" spans="1:2">
      <c r="A17608" s="223" t="s">
        <v>1</v>
      </c>
      <c r="B17608" s="223" t="s">
        <v>21139</v>
      </c>
    </row>
    <row r="17609" spans="1:2">
      <c r="A17609" s="223" t="s">
        <v>40606</v>
      </c>
      <c r="B17609" s="223" t="s">
        <v>21140</v>
      </c>
    </row>
    <row r="17610" spans="1:2">
      <c r="A17610" s="223" t="s">
        <v>40605</v>
      </c>
      <c r="B17610" s="223" t="s">
        <v>21141</v>
      </c>
    </row>
    <row r="17611" spans="1:2">
      <c r="A17611" s="223" t="s">
        <v>1</v>
      </c>
      <c r="B17611" s="223" t="s">
        <v>21142</v>
      </c>
    </row>
    <row r="17612" spans="1:2">
      <c r="A17612" s="223" t="s">
        <v>1</v>
      </c>
      <c r="B17612" s="223" t="s">
        <v>21143</v>
      </c>
    </row>
    <row r="17613" spans="1:2">
      <c r="A17613" s="223" t="s">
        <v>1</v>
      </c>
      <c r="B17613" s="223" t="s">
        <v>21144</v>
      </c>
    </row>
    <row r="17614" spans="1:2">
      <c r="A17614" s="223" t="s">
        <v>40605</v>
      </c>
      <c r="B17614" s="223" t="s">
        <v>21145</v>
      </c>
    </row>
    <row r="17615" spans="1:2">
      <c r="A17615" s="223" t="s">
        <v>40605</v>
      </c>
      <c r="B17615" s="223" t="s">
        <v>21146</v>
      </c>
    </row>
    <row r="17616" spans="1:2">
      <c r="A17616" s="223" t="s">
        <v>40605</v>
      </c>
      <c r="B17616" s="223" t="s">
        <v>21147</v>
      </c>
    </row>
    <row r="17617" spans="1:2">
      <c r="A17617" s="223" t="s">
        <v>40607</v>
      </c>
      <c r="B17617" s="223" t="s">
        <v>21148</v>
      </c>
    </row>
    <row r="17618" spans="1:2">
      <c r="A17618" s="223" t="s">
        <v>40607</v>
      </c>
      <c r="B17618" s="223" t="s">
        <v>21149</v>
      </c>
    </row>
    <row r="17619" spans="1:2">
      <c r="A17619" s="223" t="s">
        <v>3179</v>
      </c>
      <c r="B17619" s="223" t="s">
        <v>21150</v>
      </c>
    </row>
    <row r="17620" spans="1:2">
      <c r="A17620" s="223" t="s">
        <v>3179</v>
      </c>
      <c r="B17620" s="223" t="s">
        <v>21151</v>
      </c>
    </row>
    <row r="17621" spans="1:2">
      <c r="A17621" s="223" t="s">
        <v>0</v>
      </c>
      <c r="B17621" s="223" t="s">
        <v>21152</v>
      </c>
    </row>
    <row r="17622" spans="1:2">
      <c r="A17622" s="223" t="s">
        <v>1</v>
      </c>
      <c r="B17622" s="223" t="s">
        <v>21153</v>
      </c>
    </row>
    <row r="17623" spans="1:2">
      <c r="A17623" s="223" t="s">
        <v>40606</v>
      </c>
      <c r="B17623" s="223" t="s">
        <v>21154</v>
      </c>
    </row>
    <row r="17624" spans="1:2">
      <c r="A17624" s="223" t="s">
        <v>1</v>
      </c>
      <c r="B17624" s="223" t="s">
        <v>21155</v>
      </c>
    </row>
    <row r="17625" spans="1:2">
      <c r="A17625" s="223" t="s">
        <v>1</v>
      </c>
      <c r="B17625" s="223" t="s">
        <v>21156</v>
      </c>
    </row>
    <row r="17626" spans="1:2">
      <c r="A17626" s="223" t="s">
        <v>0</v>
      </c>
      <c r="B17626" s="223" t="s">
        <v>21157</v>
      </c>
    </row>
    <row r="17627" spans="1:2">
      <c r="A17627" s="223" t="s">
        <v>3179</v>
      </c>
      <c r="B17627" s="223" t="s">
        <v>21158</v>
      </c>
    </row>
    <row r="17628" spans="1:2">
      <c r="A17628" s="223" t="s">
        <v>40607</v>
      </c>
      <c r="B17628" s="223" t="s">
        <v>21159</v>
      </c>
    </row>
    <row r="17629" spans="1:2">
      <c r="A17629" s="223" t="s">
        <v>3179</v>
      </c>
      <c r="B17629" s="223" t="s">
        <v>21160</v>
      </c>
    </row>
    <row r="17630" spans="1:2">
      <c r="A17630" s="223" t="s">
        <v>1</v>
      </c>
      <c r="B17630" s="223" t="s">
        <v>21161</v>
      </c>
    </row>
    <row r="17631" spans="1:2">
      <c r="A17631" s="223" t="s">
        <v>40607</v>
      </c>
      <c r="B17631" s="223" t="s">
        <v>21162</v>
      </c>
    </row>
    <row r="17632" spans="1:2">
      <c r="A17632" s="223" t="s">
        <v>0</v>
      </c>
      <c r="B17632" s="223" t="s">
        <v>21163</v>
      </c>
    </row>
    <row r="17633" spans="1:2">
      <c r="A17633" s="223" t="s">
        <v>40606</v>
      </c>
      <c r="B17633" s="223" t="s">
        <v>21164</v>
      </c>
    </row>
    <row r="17634" spans="1:2">
      <c r="A17634" s="223" t="s">
        <v>0</v>
      </c>
      <c r="B17634" s="223" t="s">
        <v>21165</v>
      </c>
    </row>
    <row r="17635" spans="1:2">
      <c r="A17635" s="223" t="s">
        <v>40607</v>
      </c>
      <c r="B17635" s="223" t="s">
        <v>21166</v>
      </c>
    </row>
    <row r="17636" spans="1:2">
      <c r="A17636" s="223" t="s">
        <v>0</v>
      </c>
      <c r="B17636" s="223" t="s">
        <v>21167</v>
      </c>
    </row>
    <row r="17637" spans="1:2">
      <c r="A17637" s="223" t="s">
        <v>0</v>
      </c>
      <c r="B17637" s="223" t="s">
        <v>21168</v>
      </c>
    </row>
    <row r="17638" spans="1:2">
      <c r="A17638" s="223" t="s">
        <v>40605</v>
      </c>
      <c r="B17638" s="223" t="s">
        <v>21169</v>
      </c>
    </row>
    <row r="17639" spans="1:2">
      <c r="A17639" s="223" t="s">
        <v>40606</v>
      </c>
      <c r="B17639" s="223" t="s">
        <v>21170</v>
      </c>
    </row>
    <row r="17640" spans="1:2">
      <c r="A17640" s="223" t="s">
        <v>40607</v>
      </c>
      <c r="B17640" s="223" t="s">
        <v>21171</v>
      </c>
    </row>
    <row r="17641" spans="1:2">
      <c r="A17641" s="223" t="s">
        <v>40607</v>
      </c>
      <c r="B17641" s="223" t="s">
        <v>21172</v>
      </c>
    </row>
    <row r="17642" spans="1:2">
      <c r="A17642" s="223" t="s">
        <v>1</v>
      </c>
      <c r="B17642" s="223" t="s">
        <v>21173</v>
      </c>
    </row>
    <row r="17643" spans="1:2">
      <c r="A17643" s="223" t="s">
        <v>0</v>
      </c>
      <c r="B17643" s="223" t="s">
        <v>21174</v>
      </c>
    </row>
    <row r="17644" spans="1:2">
      <c r="A17644" s="223" t="s">
        <v>40607</v>
      </c>
      <c r="B17644" s="223" t="s">
        <v>21175</v>
      </c>
    </row>
    <row r="17645" spans="1:2">
      <c r="A17645" s="223" t="s">
        <v>0</v>
      </c>
      <c r="B17645" s="223" t="s">
        <v>21176</v>
      </c>
    </row>
    <row r="17646" spans="1:2">
      <c r="A17646" s="223" t="s">
        <v>0</v>
      </c>
      <c r="B17646" s="223" t="s">
        <v>21177</v>
      </c>
    </row>
    <row r="17647" spans="1:2">
      <c r="A17647" s="223" t="s">
        <v>40608</v>
      </c>
      <c r="B17647" s="223" t="s">
        <v>21178</v>
      </c>
    </row>
    <row r="17648" spans="1:2">
      <c r="A17648" s="223" t="s">
        <v>1</v>
      </c>
      <c r="B17648" s="223" t="s">
        <v>21179</v>
      </c>
    </row>
    <row r="17649" spans="1:2">
      <c r="A17649" s="223" t="s">
        <v>0</v>
      </c>
      <c r="B17649" s="223" t="s">
        <v>21180</v>
      </c>
    </row>
    <row r="17650" spans="1:2">
      <c r="A17650" s="223" t="s">
        <v>0</v>
      </c>
      <c r="B17650" s="223" t="s">
        <v>21181</v>
      </c>
    </row>
    <row r="17651" spans="1:2">
      <c r="A17651" s="223" t="s">
        <v>1</v>
      </c>
      <c r="B17651" s="223" t="s">
        <v>21182</v>
      </c>
    </row>
    <row r="17652" spans="1:2">
      <c r="A17652" s="223" t="s">
        <v>0</v>
      </c>
      <c r="B17652" s="223" t="s">
        <v>21183</v>
      </c>
    </row>
    <row r="17653" spans="1:2">
      <c r="A17653" s="223" t="s">
        <v>1</v>
      </c>
      <c r="B17653" s="223" t="s">
        <v>21184</v>
      </c>
    </row>
    <row r="17654" spans="1:2">
      <c r="A17654" s="223" t="s">
        <v>1</v>
      </c>
      <c r="B17654" s="223" t="s">
        <v>21185</v>
      </c>
    </row>
    <row r="17655" spans="1:2">
      <c r="A17655" s="223" t="s">
        <v>40605</v>
      </c>
      <c r="B17655" s="223" t="s">
        <v>21186</v>
      </c>
    </row>
    <row r="17656" spans="1:2">
      <c r="A17656" s="223" t="s">
        <v>1</v>
      </c>
      <c r="B17656" s="223" t="s">
        <v>21187</v>
      </c>
    </row>
    <row r="17657" spans="1:2">
      <c r="A17657" s="223" t="s">
        <v>1</v>
      </c>
      <c r="B17657" s="223" t="s">
        <v>21188</v>
      </c>
    </row>
    <row r="17658" spans="1:2">
      <c r="A17658" s="223" t="s">
        <v>0</v>
      </c>
      <c r="B17658" s="223" t="s">
        <v>21189</v>
      </c>
    </row>
    <row r="17659" spans="1:2">
      <c r="A17659" s="223" t="s">
        <v>0</v>
      </c>
      <c r="B17659" s="223" t="s">
        <v>21190</v>
      </c>
    </row>
    <row r="17660" spans="1:2">
      <c r="A17660" s="223" t="s">
        <v>1</v>
      </c>
      <c r="B17660" s="223" t="s">
        <v>21191</v>
      </c>
    </row>
    <row r="17661" spans="1:2">
      <c r="A17661" s="223" t="s">
        <v>1</v>
      </c>
      <c r="B17661" s="223" t="s">
        <v>21192</v>
      </c>
    </row>
    <row r="17662" spans="1:2">
      <c r="A17662" s="223" t="s">
        <v>40608</v>
      </c>
      <c r="B17662" s="223" t="s">
        <v>21193</v>
      </c>
    </row>
    <row r="17663" spans="1:2">
      <c r="A17663" s="223" t="s">
        <v>0</v>
      </c>
      <c r="B17663" s="223" t="s">
        <v>21194</v>
      </c>
    </row>
    <row r="17664" spans="1:2">
      <c r="A17664" s="223" t="s">
        <v>0</v>
      </c>
      <c r="B17664" s="223" t="s">
        <v>21195</v>
      </c>
    </row>
    <row r="17665" spans="1:2">
      <c r="A17665" s="223" t="s">
        <v>0</v>
      </c>
      <c r="B17665" s="223" t="s">
        <v>21196</v>
      </c>
    </row>
    <row r="17666" spans="1:2">
      <c r="A17666" s="223" t="s">
        <v>1</v>
      </c>
      <c r="B17666" s="223" t="s">
        <v>21197</v>
      </c>
    </row>
    <row r="17667" spans="1:2">
      <c r="A17667" s="223" t="s">
        <v>3179</v>
      </c>
      <c r="B17667" s="223" t="s">
        <v>21198</v>
      </c>
    </row>
    <row r="17668" spans="1:2">
      <c r="A17668" s="223" t="s">
        <v>40607</v>
      </c>
      <c r="B17668" s="223" t="s">
        <v>21199</v>
      </c>
    </row>
    <row r="17669" spans="1:2">
      <c r="A17669" s="223" t="s">
        <v>3179</v>
      </c>
      <c r="B17669" s="223" t="s">
        <v>21200</v>
      </c>
    </row>
    <row r="17670" spans="1:2">
      <c r="A17670" s="223" t="s">
        <v>1</v>
      </c>
      <c r="B17670" s="223" t="s">
        <v>21201</v>
      </c>
    </row>
    <row r="17671" spans="1:2">
      <c r="A17671" s="223" t="s">
        <v>0</v>
      </c>
      <c r="B17671" s="223" t="s">
        <v>21202</v>
      </c>
    </row>
    <row r="17672" spans="1:2">
      <c r="A17672" s="223" t="s">
        <v>1</v>
      </c>
      <c r="B17672" s="223" t="s">
        <v>21203</v>
      </c>
    </row>
    <row r="17673" spans="1:2">
      <c r="A17673" s="223" t="s">
        <v>0</v>
      </c>
      <c r="B17673" s="223" t="s">
        <v>21204</v>
      </c>
    </row>
    <row r="17674" spans="1:2">
      <c r="A17674" s="223" t="s">
        <v>40608</v>
      </c>
      <c r="B17674" s="223" t="s">
        <v>21205</v>
      </c>
    </row>
    <row r="17675" spans="1:2">
      <c r="A17675" s="223" t="s">
        <v>1</v>
      </c>
      <c r="B17675" s="223" t="s">
        <v>21206</v>
      </c>
    </row>
    <row r="17676" spans="1:2">
      <c r="A17676" s="223" t="s">
        <v>40607</v>
      </c>
      <c r="B17676" s="223" t="s">
        <v>21207</v>
      </c>
    </row>
    <row r="17677" spans="1:2">
      <c r="A17677" s="223" t="s">
        <v>40606</v>
      </c>
      <c r="B17677" s="223" t="s">
        <v>21208</v>
      </c>
    </row>
    <row r="17678" spans="1:2">
      <c r="A17678" s="223" t="s">
        <v>3179</v>
      </c>
      <c r="B17678" s="223" t="s">
        <v>21209</v>
      </c>
    </row>
    <row r="17679" spans="1:2">
      <c r="A17679" s="223" t="s">
        <v>0</v>
      </c>
      <c r="B17679" s="223" t="s">
        <v>21210</v>
      </c>
    </row>
    <row r="17680" spans="1:2">
      <c r="A17680" s="223" t="s">
        <v>40605</v>
      </c>
      <c r="B17680" s="223" t="s">
        <v>21211</v>
      </c>
    </row>
    <row r="17681" spans="1:2">
      <c r="A17681" s="223" t="s">
        <v>3179</v>
      </c>
      <c r="B17681" s="223" t="s">
        <v>21212</v>
      </c>
    </row>
    <row r="17682" spans="1:2">
      <c r="A17682" s="223" t="s">
        <v>1</v>
      </c>
      <c r="B17682" s="223" t="s">
        <v>21213</v>
      </c>
    </row>
    <row r="17683" spans="1:2">
      <c r="A17683" s="223" t="s">
        <v>1</v>
      </c>
      <c r="B17683" s="223" t="s">
        <v>21214</v>
      </c>
    </row>
    <row r="17684" spans="1:2">
      <c r="A17684" s="223" t="s">
        <v>40605</v>
      </c>
      <c r="B17684" s="223" t="s">
        <v>21215</v>
      </c>
    </row>
    <row r="17685" spans="1:2">
      <c r="A17685" s="223" t="s">
        <v>0</v>
      </c>
      <c r="B17685" s="223" t="s">
        <v>21216</v>
      </c>
    </row>
    <row r="17686" spans="1:2">
      <c r="A17686" s="223" t="s">
        <v>1</v>
      </c>
      <c r="B17686" s="223" t="s">
        <v>21217</v>
      </c>
    </row>
    <row r="17687" spans="1:2">
      <c r="A17687" s="223" t="s">
        <v>40605</v>
      </c>
      <c r="B17687" s="223" t="s">
        <v>21218</v>
      </c>
    </row>
    <row r="17688" spans="1:2">
      <c r="A17688" s="223" t="s">
        <v>1</v>
      </c>
      <c r="B17688" s="223" t="s">
        <v>21219</v>
      </c>
    </row>
    <row r="17689" spans="1:2">
      <c r="A17689" s="223" t="s">
        <v>1</v>
      </c>
      <c r="B17689" s="223" t="s">
        <v>21220</v>
      </c>
    </row>
    <row r="17690" spans="1:2">
      <c r="A17690" s="223" t="s">
        <v>40605</v>
      </c>
      <c r="B17690" s="223" t="s">
        <v>21221</v>
      </c>
    </row>
    <row r="17691" spans="1:2">
      <c r="A17691" s="223" t="s">
        <v>40607</v>
      </c>
      <c r="B17691" s="223" t="s">
        <v>21222</v>
      </c>
    </row>
    <row r="17692" spans="1:2">
      <c r="A17692" s="223" t="s">
        <v>1</v>
      </c>
      <c r="B17692" s="223" t="s">
        <v>21223</v>
      </c>
    </row>
    <row r="17693" spans="1:2">
      <c r="A17693" s="223" t="s">
        <v>0</v>
      </c>
      <c r="B17693" s="223" t="s">
        <v>21224</v>
      </c>
    </row>
    <row r="17694" spans="1:2">
      <c r="A17694" s="223" t="s">
        <v>0</v>
      </c>
      <c r="B17694" s="223" t="s">
        <v>21225</v>
      </c>
    </row>
    <row r="17695" spans="1:2">
      <c r="A17695" s="223" t="s">
        <v>1</v>
      </c>
      <c r="B17695" s="223" t="s">
        <v>21226</v>
      </c>
    </row>
    <row r="17696" spans="1:2">
      <c r="A17696" s="223" t="s">
        <v>1</v>
      </c>
      <c r="B17696" s="223" t="s">
        <v>21227</v>
      </c>
    </row>
    <row r="17697" spans="1:2">
      <c r="A17697" s="223" t="s">
        <v>40607</v>
      </c>
      <c r="B17697" s="223" t="s">
        <v>21228</v>
      </c>
    </row>
    <row r="17698" spans="1:2">
      <c r="A17698" s="223" t="s">
        <v>3179</v>
      </c>
      <c r="B17698" s="223" t="s">
        <v>21229</v>
      </c>
    </row>
    <row r="17699" spans="1:2">
      <c r="A17699" s="223" t="s">
        <v>1</v>
      </c>
      <c r="B17699" s="223" t="s">
        <v>21230</v>
      </c>
    </row>
    <row r="17700" spans="1:2">
      <c r="A17700" s="223" t="s">
        <v>1</v>
      </c>
      <c r="B17700" s="223" t="s">
        <v>21231</v>
      </c>
    </row>
    <row r="17701" spans="1:2">
      <c r="A17701" s="223" t="s">
        <v>1</v>
      </c>
      <c r="B17701" s="223" t="s">
        <v>21232</v>
      </c>
    </row>
    <row r="17702" spans="1:2">
      <c r="A17702" s="223" t="s">
        <v>40605</v>
      </c>
      <c r="B17702" s="223" t="s">
        <v>21233</v>
      </c>
    </row>
    <row r="17703" spans="1:2">
      <c r="A17703" s="223" t="s">
        <v>1</v>
      </c>
      <c r="B17703" s="223" t="s">
        <v>21234</v>
      </c>
    </row>
    <row r="17704" spans="1:2">
      <c r="A17704" s="223" t="s">
        <v>1</v>
      </c>
      <c r="B17704" s="223" t="s">
        <v>21235</v>
      </c>
    </row>
    <row r="17705" spans="1:2">
      <c r="A17705" s="223" t="s">
        <v>40607</v>
      </c>
      <c r="B17705" s="223" t="s">
        <v>21236</v>
      </c>
    </row>
    <row r="17706" spans="1:2">
      <c r="A17706" s="223" t="s">
        <v>0</v>
      </c>
      <c r="B17706" s="223" t="s">
        <v>21237</v>
      </c>
    </row>
    <row r="17707" spans="1:2">
      <c r="A17707" s="223" t="s">
        <v>1</v>
      </c>
      <c r="B17707" s="223" t="s">
        <v>21238</v>
      </c>
    </row>
    <row r="17708" spans="1:2">
      <c r="A17708" s="223" t="s">
        <v>40607</v>
      </c>
      <c r="B17708" s="223" t="s">
        <v>21239</v>
      </c>
    </row>
    <row r="17709" spans="1:2">
      <c r="A17709" s="223" t="s">
        <v>1</v>
      </c>
      <c r="B17709" s="223" t="s">
        <v>21240</v>
      </c>
    </row>
    <row r="17710" spans="1:2">
      <c r="A17710" s="223" t="s">
        <v>40606</v>
      </c>
      <c r="B17710" s="223" t="s">
        <v>21241</v>
      </c>
    </row>
    <row r="17711" spans="1:2">
      <c r="A17711" s="223" t="s">
        <v>1</v>
      </c>
      <c r="B17711" s="223" t="s">
        <v>21242</v>
      </c>
    </row>
    <row r="17712" spans="1:2">
      <c r="A17712" s="223" t="s">
        <v>3179</v>
      </c>
      <c r="B17712" s="223" t="s">
        <v>21243</v>
      </c>
    </row>
    <row r="17713" spans="1:2">
      <c r="A17713" s="223" t="s">
        <v>1</v>
      </c>
      <c r="B17713" s="223" t="s">
        <v>21244</v>
      </c>
    </row>
    <row r="17714" spans="1:2">
      <c r="A17714" s="223" t="s">
        <v>0</v>
      </c>
      <c r="B17714" s="223" t="s">
        <v>21245</v>
      </c>
    </row>
    <row r="17715" spans="1:2">
      <c r="A17715" s="223" t="s">
        <v>3179</v>
      </c>
      <c r="B17715" s="223" t="s">
        <v>21246</v>
      </c>
    </row>
    <row r="17716" spans="1:2">
      <c r="A17716" s="223" t="s">
        <v>0</v>
      </c>
      <c r="B17716" s="223" t="s">
        <v>21247</v>
      </c>
    </row>
    <row r="17717" spans="1:2">
      <c r="A17717" s="223" t="s">
        <v>0</v>
      </c>
      <c r="B17717" s="223" t="s">
        <v>21248</v>
      </c>
    </row>
    <row r="17718" spans="1:2">
      <c r="A17718" s="223" t="s">
        <v>1</v>
      </c>
      <c r="B17718" s="223" t="s">
        <v>21249</v>
      </c>
    </row>
    <row r="17719" spans="1:2">
      <c r="A17719" s="223" t="s">
        <v>0</v>
      </c>
      <c r="B17719" s="223" t="s">
        <v>21250</v>
      </c>
    </row>
    <row r="17720" spans="1:2">
      <c r="A17720" s="223" t="s">
        <v>1</v>
      </c>
      <c r="B17720" s="223" t="s">
        <v>21251</v>
      </c>
    </row>
    <row r="17721" spans="1:2">
      <c r="A17721" s="223" t="s">
        <v>0</v>
      </c>
      <c r="B17721" s="223" t="s">
        <v>21252</v>
      </c>
    </row>
    <row r="17722" spans="1:2">
      <c r="A17722" s="223" t="s">
        <v>3179</v>
      </c>
      <c r="B17722" s="223" t="s">
        <v>21253</v>
      </c>
    </row>
    <row r="17723" spans="1:2">
      <c r="A17723" s="223" t="s">
        <v>40607</v>
      </c>
      <c r="B17723" s="223" t="s">
        <v>21254</v>
      </c>
    </row>
    <row r="17724" spans="1:2">
      <c r="A17724" s="223" t="s">
        <v>0</v>
      </c>
      <c r="B17724" s="223" t="s">
        <v>21255</v>
      </c>
    </row>
    <row r="17725" spans="1:2">
      <c r="A17725" s="223" t="s">
        <v>40605</v>
      </c>
      <c r="B17725" s="223" t="s">
        <v>21256</v>
      </c>
    </row>
    <row r="17726" spans="1:2">
      <c r="A17726" s="223" t="s">
        <v>0</v>
      </c>
      <c r="B17726" s="223" t="s">
        <v>21257</v>
      </c>
    </row>
    <row r="17727" spans="1:2">
      <c r="A17727" s="223" t="s">
        <v>0</v>
      </c>
      <c r="B17727" s="223" t="s">
        <v>21258</v>
      </c>
    </row>
    <row r="17728" spans="1:2">
      <c r="A17728" s="223" t="s">
        <v>0</v>
      </c>
      <c r="B17728" s="223" t="s">
        <v>21259</v>
      </c>
    </row>
    <row r="17729" spans="1:2">
      <c r="A17729" s="223" t="s">
        <v>40606</v>
      </c>
      <c r="B17729" s="223" t="s">
        <v>21260</v>
      </c>
    </row>
    <row r="17730" spans="1:2">
      <c r="A17730" s="223" t="s">
        <v>3179</v>
      </c>
      <c r="B17730" s="223" t="s">
        <v>21261</v>
      </c>
    </row>
    <row r="17731" spans="1:2">
      <c r="A17731" s="223" t="s">
        <v>0</v>
      </c>
      <c r="B17731" s="223" t="s">
        <v>21262</v>
      </c>
    </row>
    <row r="17732" spans="1:2">
      <c r="A17732" s="223" t="s">
        <v>1</v>
      </c>
      <c r="B17732" s="223" t="s">
        <v>21263</v>
      </c>
    </row>
    <row r="17733" spans="1:2">
      <c r="A17733" s="223" t="s">
        <v>1</v>
      </c>
      <c r="B17733" s="223" t="s">
        <v>21264</v>
      </c>
    </row>
    <row r="17734" spans="1:2">
      <c r="A17734" s="223" t="s">
        <v>40607</v>
      </c>
      <c r="B17734" s="223" t="s">
        <v>21265</v>
      </c>
    </row>
    <row r="17735" spans="1:2">
      <c r="A17735" s="223" t="s">
        <v>3179</v>
      </c>
      <c r="B17735" s="223" t="s">
        <v>21266</v>
      </c>
    </row>
    <row r="17736" spans="1:2">
      <c r="A17736" s="223" t="s">
        <v>40607</v>
      </c>
      <c r="B17736" s="223" t="s">
        <v>21267</v>
      </c>
    </row>
    <row r="17737" spans="1:2">
      <c r="A17737" s="223" t="s">
        <v>40606</v>
      </c>
      <c r="B17737" s="223" t="s">
        <v>21268</v>
      </c>
    </row>
    <row r="17738" spans="1:2">
      <c r="A17738" s="223" t="s">
        <v>1</v>
      </c>
      <c r="B17738" s="223" t="s">
        <v>21269</v>
      </c>
    </row>
    <row r="17739" spans="1:2">
      <c r="A17739" s="223" t="s">
        <v>40608</v>
      </c>
      <c r="B17739" s="223" t="s">
        <v>21270</v>
      </c>
    </row>
    <row r="17740" spans="1:2">
      <c r="A17740" s="223" t="s">
        <v>0</v>
      </c>
      <c r="B17740" s="223" t="s">
        <v>21271</v>
      </c>
    </row>
    <row r="17741" spans="1:2">
      <c r="A17741" s="223" t="s">
        <v>1</v>
      </c>
      <c r="B17741" s="223" t="s">
        <v>21272</v>
      </c>
    </row>
    <row r="17742" spans="1:2">
      <c r="A17742" s="223" t="s">
        <v>1</v>
      </c>
      <c r="B17742" s="223" t="s">
        <v>21273</v>
      </c>
    </row>
    <row r="17743" spans="1:2">
      <c r="A17743" s="223" t="s">
        <v>40608</v>
      </c>
      <c r="B17743" s="223" t="s">
        <v>21274</v>
      </c>
    </row>
    <row r="17744" spans="1:2">
      <c r="A17744" s="223" t="s">
        <v>0</v>
      </c>
      <c r="B17744" s="223" t="s">
        <v>21275</v>
      </c>
    </row>
    <row r="17745" spans="1:2">
      <c r="A17745" s="223" t="s">
        <v>40607</v>
      </c>
      <c r="B17745" s="223" t="s">
        <v>21276</v>
      </c>
    </row>
    <row r="17746" spans="1:2">
      <c r="A17746" s="223" t="s">
        <v>0</v>
      </c>
      <c r="B17746" s="223" t="s">
        <v>21277</v>
      </c>
    </row>
    <row r="17747" spans="1:2">
      <c r="A17747" s="223" t="s">
        <v>1</v>
      </c>
      <c r="B17747" s="223" t="s">
        <v>21278</v>
      </c>
    </row>
    <row r="17748" spans="1:2">
      <c r="A17748" s="223" t="s">
        <v>40607</v>
      </c>
      <c r="B17748" s="223" t="s">
        <v>21279</v>
      </c>
    </row>
    <row r="17749" spans="1:2">
      <c r="A17749" s="223" t="s">
        <v>1</v>
      </c>
      <c r="B17749" s="223" t="s">
        <v>21280</v>
      </c>
    </row>
    <row r="17750" spans="1:2">
      <c r="A17750" s="223" t="s">
        <v>1</v>
      </c>
      <c r="B17750" s="223" t="s">
        <v>21281</v>
      </c>
    </row>
    <row r="17751" spans="1:2">
      <c r="A17751" s="223" t="s">
        <v>1</v>
      </c>
      <c r="B17751" s="223" t="s">
        <v>21282</v>
      </c>
    </row>
    <row r="17752" spans="1:2">
      <c r="A17752" s="223" t="s">
        <v>1</v>
      </c>
      <c r="B17752" s="223" t="s">
        <v>21283</v>
      </c>
    </row>
    <row r="17753" spans="1:2">
      <c r="A17753" s="223" t="s">
        <v>3179</v>
      </c>
      <c r="B17753" s="223" t="s">
        <v>21284</v>
      </c>
    </row>
    <row r="17754" spans="1:2">
      <c r="A17754" s="223" t="s">
        <v>40608</v>
      </c>
      <c r="B17754" s="223" t="s">
        <v>21285</v>
      </c>
    </row>
    <row r="17755" spans="1:2">
      <c r="A17755" s="223" t="s">
        <v>0</v>
      </c>
      <c r="B17755" s="223" t="s">
        <v>21286</v>
      </c>
    </row>
    <row r="17756" spans="1:2">
      <c r="A17756" s="223" t="s">
        <v>1</v>
      </c>
      <c r="B17756" s="223" t="s">
        <v>21287</v>
      </c>
    </row>
    <row r="17757" spans="1:2">
      <c r="A17757" s="223" t="s">
        <v>0</v>
      </c>
      <c r="B17757" s="223" t="s">
        <v>21288</v>
      </c>
    </row>
    <row r="17758" spans="1:2">
      <c r="A17758" s="223" t="s">
        <v>40607</v>
      </c>
      <c r="B17758" s="223" t="s">
        <v>21289</v>
      </c>
    </row>
    <row r="17759" spans="1:2">
      <c r="A17759" s="223" t="s">
        <v>0</v>
      </c>
      <c r="B17759" s="223" t="s">
        <v>21290</v>
      </c>
    </row>
    <row r="17760" spans="1:2">
      <c r="A17760" s="223" t="s">
        <v>3179</v>
      </c>
      <c r="B17760" s="223" t="s">
        <v>21291</v>
      </c>
    </row>
    <row r="17761" spans="1:2">
      <c r="A17761" s="223" t="s">
        <v>0</v>
      </c>
      <c r="B17761" s="223" t="s">
        <v>21292</v>
      </c>
    </row>
    <row r="17762" spans="1:2">
      <c r="A17762" s="223" t="s">
        <v>1</v>
      </c>
      <c r="B17762" s="223" t="s">
        <v>21293</v>
      </c>
    </row>
    <row r="17763" spans="1:2">
      <c r="A17763" s="223" t="s">
        <v>40607</v>
      </c>
      <c r="B17763" s="223" t="s">
        <v>21294</v>
      </c>
    </row>
    <row r="17764" spans="1:2">
      <c r="A17764" s="223" t="s">
        <v>1</v>
      </c>
      <c r="B17764" s="223" t="s">
        <v>21295</v>
      </c>
    </row>
    <row r="17765" spans="1:2">
      <c r="A17765" s="223" t="s">
        <v>3179</v>
      </c>
      <c r="B17765" s="223" t="s">
        <v>21296</v>
      </c>
    </row>
    <row r="17766" spans="1:2">
      <c r="A17766" s="223" t="s">
        <v>0</v>
      </c>
      <c r="B17766" s="223" t="s">
        <v>21297</v>
      </c>
    </row>
    <row r="17767" spans="1:2">
      <c r="A17767" s="223" t="s">
        <v>1</v>
      </c>
      <c r="B17767" s="223" t="s">
        <v>21298</v>
      </c>
    </row>
    <row r="17768" spans="1:2">
      <c r="A17768" s="223" t="s">
        <v>40606</v>
      </c>
      <c r="B17768" s="223" t="s">
        <v>21299</v>
      </c>
    </row>
    <row r="17769" spans="1:2">
      <c r="A17769" s="223" t="s">
        <v>40608</v>
      </c>
      <c r="B17769" s="223" t="s">
        <v>21300</v>
      </c>
    </row>
    <row r="17770" spans="1:2">
      <c r="A17770" s="223" t="s">
        <v>1</v>
      </c>
      <c r="B17770" s="223" t="s">
        <v>21301</v>
      </c>
    </row>
    <row r="17771" spans="1:2">
      <c r="A17771" s="223" t="s">
        <v>40607</v>
      </c>
      <c r="B17771" s="223" t="s">
        <v>21302</v>
      </c>
    </row>
    <row r="17772" spans="1:2">
      <c r="A17772" s="223" t="s">
        <v>3179</v>
      </c>
      <c r="B17772" s="223" t="s">
        <v>21303</v>
      </c>
    </row>
    <row r="17773" spans="1:2">
      <c r="A17773" s="223" t="s">
        <v>40605</v>
      </c>
      <c r="B17773" s="223" t="s">
        <v>21304</v>
      </c>
    </row>
    <row r="17774" spans="1:2">
      <c r="A17774" s="223" t="s">
        <v>0</v>
      </c>
      <c r="B17774" s="223" t="s">
        <v>21305</v>
      </c>
    </row>
    <row r="17775" spans="1:2">
      <c r="A17775" s="223" t="s">
        <v>0</v>
      </c>
      <c r="B17775" s="223" t="s">
        <v>21306</v>
      </c>
    </row>
    <row r="17776" spans="1:2">
      <c r="A17776" s="223" t="s">
        <v>1</v>
      </c>
      <c r="B17776" s="223" t="s">
        <v>21307</v>
      </c>
    </row>
    <row r="17777" spans="1:2">
      <c r="A17777" s="223" t="s">
        <v>0</v>
      </c>
      <c r="B17777" s="223" t="s">
        <v>21308</v>
      </c>
    </row>
    <row r="17778" spans="1:2">
      <c r="A17778" s="223" t="s">
        <v>0</v>
      </c>
      <c r="B17778" s="223" t="s">
        <v>21309</v>
      </c>
    </row>
    <row r="17779" spans="1:2">
      <c r="A17779" s="223" t="s">
        <v>1</v>
      </c>
      <c r="B17779" s="223" t="s">
        <v>21310</v>
      </c>
    </row>
    <row r="17780" spans="1:2">
      <c r="A17780" s="223" t="s">
        <v>40606</v>
      </c>
      <c r="B17780" s="223" t="s">
        <v>21311</v>
      </c>
    </row>
    <row r="17781" spans="1:2">
      <c r="A17781" s="223" t="s">
        <v>0</v>
      </c>
      <c r="B17781" s="223" t="s">
        <v>21312</v>
      </c>
    </row>
    <row r="17782" spans="1:2">
      <c r="A17782" s="223" t="s">
        <v>40605</v>
      </c>
      <c r="B17782" s="223" t="s">
        <v>21313</v>
      </c>
    </row>
    <row r="17783" spans="1:2">
      <c r="A17783" s="223" t="s">
        <v>0</v>
      </c>
      <c r="B17783" s="223" t="s">
        <v>21314</v>
      </c>
    </row>
    <row r="17784" spans="1:2">
      <c r="A17784" s="223" t="s">
        <v>40605</v>
      </c>
      <c r="B17784" s="223" t="s">
        <v>21315</v>
      </c>
    </row>
    <row r="17785" spans="1:2">
      <c r="A17785" s="223" t="s">
        <v>1</v>
      </c>
      <c r="B17785" s="223" t="s">
        <v>21316</v>
      </c>
    </row>
    <row r="17786" spans="1:2">
      <c r="A17786" s="223" t="s">
        <v>40606</v>
      </c>
      <c r="B17786" s="223" t="s">
        <v>21317</v>
      </c>
    </row>
    <row r="17787" spans="1:2">
      <c r="A17787" s="223" t="s">
        <v>1</v>
      </c>
      <c r="B17787" s="223" t="s">
        <v>21318</v>
      </c>
    </row>
    <row r="17788" spans="1:2">
      <c r="A17788" s="223" t="s">
        <v>0</v>
      </c>
      <c r="B17788" s="223" t="s">
        <v>21319</v>
      </c>
    </row>
    <row r="17789" spans="1:2">
      <c r="A17789" s="223" t="s">
        <v>0</v>
      </c>
      <c r="B17789" s="223" t="s">
        <v>21320</v>
      </c>
    </row>
    <row r="17790" spans="1:2">
      <c r="A17790" s="223" t="s">
        <v>0</v>
      </c>
      <c r="B17790" s="223" t="s">
        <v>21321</v>
      </c>
    </row>
    <row r="17791" spans="1:2">
      <c r="A17791" s="223" t="s">
        <v>1</v>
      </c>
      <c r="B17791" s="223" t="s">
        <v>21322</v>
      </c>
    </row>
    <row r="17792" spans="1:2">
      <c r="A17792" s="223" t="s">
        <v>0</v>
      </c>
      <c r="B17792" s="223" t="s">
        <v>21323</v>
      </c>
    </row>
    <row r="17793" spans="1:2">
      <c r="A17793" s="223" t="s">
        <v>40607</v>
      </c>
      <c r="B17793" s="223" t="s">
        <v>21324</v>
      </c>
    </row>
    <row r="17794" spans="1:2">
      <c r="A17794" s="223" t="s">
        <v>1</v>
      </c>
      <c r="B17794" s="223" t="s">
        <v>21325</v>
      </c>
    </row>
    <row r="17795" spans="1:2">
      <c r="A17795" s="223" t="s">
        <v>40607</v>
      </c>
      <c r="B17795" s="223" t="s">
        <v>21326</v>
      </c>
    </row>
    <row r="17796" spans="1:2">
      <c r="A17796" s="223" t="s">
        <v>40607</v>
      </c>
      <c r="B17796" s="223" t="s">
        <v>21327</v>
      </c>
    </row>
    <row r="17797" spans="1:2">
      <c r="A17797" s="223" t="s">
        <v>3179</v>
      </c>
      <c r="B17797" s="223" t="s">
        <v>21328</v>
      </c>
    </row>
    <row r="17798" spans="1:2">
      <c r="A17798" s="223" t="s">
        <v>40608</v>
      </c>
      <c r="B17798" s="223" t="s">
        <v>21329</v>
      </c>
    </row>
    <row r="17799" spans="1:2">
      <c r="A17799" s="223" t="s">
        <v>40608</v>
      </c>
      <c r="B17799" s="223" t="s">
        <v>21330</v>
      </c>
    </row>
    <row r="17800" spans="1:2">
      <c r="A17800" s="223" t="s">
        <v>40607</v>
      </c>
      <c r="B17800" s="223" t="s">
        <v>21331</v>
      </c>
    </row>
    <row r="17801" spans="1:2">
      <c r="A17801" s="223" t="s">
        <v>40607</v>
      </c>
      <c r="B17801" s="223" t="s">
        <v>21332</v>
      </c>
    </row>
    <row r="17802" spans="1:2">
      <c r="A17802" s="223" t="s">
        <v>40606</v>
      </c>
      <c r="B17802" s="223" t="s">
        <v>21333</v>
      </c>
    </row>
    <row r="17803" spans="1:2">
      <c r="A17803" s="223" t="s">
        <v>40607</v>
      </c>
      <c r="B17803" s="223" t="s">
        <v>21334</v>
      </c>
    </row>
    <row r="17804" spans="1:2">
      <c r="A17804" s="223" t="s">
        <v>0</v>
      </c>
      <c r="B17804" s="223" t="s">
        <v>21335</v>
      </c>
    </row>
    <row r="17805" spans="1:2">
      <c r="A17805" s="223" t="s">
        <v>40607</v>
      </c>
      <c r="B17805" s="223" t="s">
        <v>21336</v>
      </c>
    </row>
    <row r="17806" spans="1:2">
      <c r="A17806" s="223" t="s">
        <v>40606</v>
      </c>
      <c r="B17806" s="223" t="s">
        <v>21337</v>
      </c>
    </row>
    <row r="17807" spans="1:2">
      <c r="A17807" s="223" t="s">
        <v>1</v>
      </c>
      <c r="B17807" s="223" t="s">
        <v>21338</v>
      </c>
    </row>
    <row r="17808" spans="1:2">
      <c r="A17808" s="223" t="s">
        <v>40607</v>
      </c>
      <c r="B17808" s="223" t="s">
        <v>21339</v>
      </c>
    </row>
    <row r="17809" spans="1:2">
      <c r="A17809" s="223" t="s">
        <v>1</v>
      </c>
      <c r="B17809" s="223" t="s">
        <v>21340</v>
      </c>
    </row>
    <row r="17810" spans="1:2">
      <c r="A17810" s="223" t="s">
        <v>40605</v>
      </c>
      <c r="B17810" s="223" t="s">
        <v>21341</v>
      </c>
    </row>
    <row r="17811" spans="1:2">
      <c r="A17811" s="223" t="s">
        <v>1</v>
      </c>
      <c r="B17811" s="223" t="s">
        <v>21342</v>
      </c>
    </row>
    <row r="17812" spans="1:2">
      <c r="A17812" s="223" t="s">
        <v>3179</v>
      </c>
      <c r="B17812" s="223" t="s">
        <v>21343</v>
      </c>
    </row>
    <row r="17813" spans="1:2">
      <c r="A17813" s="223" t="s">
        <v>1</v>
      </c>
      <c r="B17813" s="223" t="s">
        <v>21344</v>
      </c>
    </row>
    <row r="17814" spans="1:2">
      <c r="A17814" s="223" t="s">
        <v>40608</v>
      </c>
      <c r="B17814" s="223" t="s">
        <v>21345</v>
      </c>
    </row>
    <row r="17815" spans="1:2">
      <c r="A17815" s="223" t="s">
        <v>1</v>
      </c>
      <c r="B17815" s="223" t="s">
        <v>21346</v>
      </c>
    </row>
    <row r="17816" spans="1:2">
      <c r="A17816" s="223" t="s">
        <v>40605</v>
      </c>
      <c r="B17816" s="223" t="s">
        <v>21347</v>
      </c>
    </row>
    <row r="17817" spans="1:2">
      <c r="A17817" s="223" t="s">
        <v>0</v>
      </c>
      <c r="B17817" s="223" t="s">
        <v>21348</v>
      </c>
    </row>
    <row r="17818" spans="1:2">
      <c r="A17818" s="223" t="s">
        <v>3179</v>
      </c>
      <c r="B17818" s="223" t="s">
        <v>21349</v>
      </c>
    </row>
    <row r="17819" spans="1:2">
      <c r="A17819" s="223" t="s">
        <v>1</v>
      </c>
      <c r="B17819" s="223" t="s">
        <v>21350</v>
      </c>
    </row>
    <row r="17820" spans="1:2">
      <c r="A17820" s="223" t="s">
        <v>0</v>
      </c>
      <c r="B17820" s="223" t="s">
        <v>21351</v>
      </c>
    </row>
    <row r="17821" spans="1:2">
      <c r="A17821" s="223" t="s">
        <v>1</v>
      </c>
      <c r="B17821" s="223" t="s">
        <v>21352</v>
      </c>
    </row>
    <row r="17822" spans="1:2">
      <c r="A17822" s="223" t="s">
        <v>1</v>
      </c>
      <c r="B17822" s="223" t="s">
        <v>21353</v>
      </c>
    </row>
    <row r="17823" spans="1:2">
      <c r="A17823" s="223" t="s">
        <v>1</v>
      </c>
      <c r="B17823" s="223" t="s">
        <v>21354</v>
      </c>
    </row>
    <row r="17824" spans="1:2">
      <c r="A17824" s="223" t="s">
        <v>0</v>
      </c>
      <c r="B17824" s="223" t="s">
        <v>21355</v>
      </c>
    </row>
    <row r="17825" spans="1:2">
      <c r="A17825" s="223" t="s">
        <v>0</v>
      </c>
      <c r="B17825" s="223" t="s">
        <v>21356</v>
      </c>
    </row>
    <row r="17826" spans="1:2">
      <c r="A17826" s="223" t="s">
        <v>3179</v>
      </c>
      <c r="B17826" s="223" t="s">
        <v>21357</v>
      </c>
    </row>
    <row r="17827" spans="1:2">
      <c r="A17827" s="223" t="s">
        <v>40605</v>
      </c>
      <c r="B17827" s="223" t="s">
        <v>21358</v>
      </c>
    </row>
    <row r="17828" spans="1:2">
      <c r="A17828" s="223" t="s">
        <v>40607</v>
      </c>
      <c r="B17828" s="223" t="s">
        <v>21359</v>
      </c>
    </row>
    <row r="17829" spans="1:2">
      <c r="A17829" s="223" t="s">
        <v>40607</v>
      </c>
      <c r="B17829" s="223" t="s">
        <v>21360</v>
      </c>
    </row>
    <row r="17830" spans="1:2">
      <c r="A17830" s="223" t="s">
        <v>0</v>
      </c>
      <c r="B17830" s="223" t="s">
        <v>21361</v>
      </c>
    </row>
    <row r="17831" spans="1:2">
      <c r="A17831" s="223" t="s">
        <v>40607</v>
      </c>
      <c r="B17831" s="223" t="s">
        <v>21362</v>
      </c>
    </row>
    <row r="17832" spans="1:2">
      <c r="A17832" s="223" t="s">
        <v>40607</v>
      </c>
      <c r="B17832" s="223" t="s">
        <v>21363</v>
      </c>
    </row>
    <row r="17833" spans="1:2">
      <c r="A17833" s="223" t="s">
        <v>40605</v>
      </c>
      <c r="B17833" s="223" t="s">
        <v>21364</v>
      </c>
    </row>
    <row r="17834" spans="1:2">
      <c r="A17834" s="223" t="s">
        <v>1</v>
      </c>
      <c r="B17834" s="223" t="s">
        <v>21365</v>
      </c>
    </row>
    <row r="17835" spans="1:2">
      <c r="A17835" s="223" t="s">
        <v>3179</v>
      </c>
      <c r="B17835" s="223" t="s">
        <v>21366</v>
      </c>
    </row>
    <row r="17836" spans="1:2">
      <c r="A17836" s="223" t="s">
        <v>1</v>
      </c>
      <c r="B17836" s="223" t="s">
        <v>21367</v>
      </c>
    </row>
    <row r="17837" spans="1:2">
      <c r="A17837" s="223" t="s">
        <v>1</v>
      </c>
      <c r="B17837" s="223" t="s">
        <v>21368</v>
      </c>
    </row>
    <row r="17838" spans="1:2">
      <c r="A17838" s="223" t="s">
        <v>40605</v>
      </c>
      <c r="B17838" s="223" t="s">
        <v>21369</v>
      </c>
    </row>
    <row r="17839" spans="1:2">
      <c r="A17839" s="223" t="s">
        <v>0</v>
      </c>
      <c r="B17839" s="223" t="s">
        <v>21370</v>
      </c>
    </row>
    <row r="17840" spans="1:2">
      <c r="A17840" s="223" t="s">
        <v>1</v>
      </c>
      <c r="B17840" s="223" t="s">
        <v>21371</v>
      </c>
    </row>
    <row r="17841" spans="1:2">
      <c r="A17841" s="223" t="s">
        <v>1</v>
      </c>
      <c r="B17841" s="223" t="s">
        <v>21372</v>
      </c>
    </row>
    <row r="17842" spans="1:2">
      <c r="A17842" s="223" t="s">
        <v>40605</v>
      </c>
      <c r="B17842" s="223" t="s">
        <v>21373</v>
      </c>
    </row>
    <row r="17843" spans="1:2">
      <c r="A17843" s="223" t="s">
        <v>40606</v>
      </c>
      <c r="B17843" s="223" t="s">
        <v>21374</v>
      </c>
    </row>
    <row r="17844" spans="1:2">
      <c r="A17844" s="223" t="s">
        <v>1</v>
      </c>
      <c r="B17844" s="223" t="s">
        <v>21375</v>
      </c>
    </row>
    <row r="17845" spans="1:2">
      <c r="A17845" s="223" t="s">
        <v>40605</v>
      </c>
      <c r="B17845" s="223" t="s">
        <v>21376</v>
      </c>
    </row>
    <row r="17846" spans="1:2">
      <c r="A17846" s="223" t="s">
        <v>40608</v>
      </c>
      <c r="B17846" s="223" t="s">
        <v>21377</v>
      </c>
    </row>
    <row r="17847" spans="1:2">
      <c r="A17847" s="223" t="s">
        <v>1</v>
      </c>
      <c r="B17847" s="223" t="s">
        <v>21378</v>
      </c>
    </row>
    <row r="17848" spans="1:2">
      <c r="A17848" s="223" t="s">
        <v>40607</v>
      </c>
      <c r="B17848" s="223" t="s">
        <v>21379</v>
      </c>
    </row>
    <row r="17849" spans="1:2">
      <c r="A17849" s="223" t="s">
        <v>0</v>
      </c>
      <c r="B17849" s="223" t="s">
        <v>21380</v>
      </c>
    </row>
    <row r="17850" spans="1:2">
      <c r="A17850" s="223" t="s">
        <v>40607</v>
      </c>
      <c r="B17850" s="223" t="s">
        <v>21381</v>
      </c>
    </row>
    <row r="17851" spans="1:2">
      <c r="A17851" s="223" t="s">
        <v>0</v>
      </c>
      <c r="B17851" s="223" t="s">
        <v>21382</v>
      </c>
    </row>
    <row r="17852" spans="1:2">
      <c r="A17852" s="223" t="s">
        <v>40606</v>
      </c>
      <c r="B17852" s="223" t="s">
        <v>21383</v>
      </c>
    </row>
    <row r="17853" spans="1:2">
      <c r="A17853" s="223" t="s">
        <v>1</v>
      </c>
      <c r="B17853" s="223" t="s">
        <v>21384</v>
      </c>
    </row>
    <row r="17854" spans="1:2">
      <c r="A17854" s="223" t="s">
        <v>40607</v>
      </c>
      <c r="B17854" s="223" t="s">
        <v>21385</v>
      </c>
    </row>
    <row r="17855" spans="1:2">
      <c r="A17855" s="223" t="s">
        <v>0</v>
      </c>
      <c r="B17855" s="223" t="s">
        <v>21386</v>
      </c>
    </row>
    <row r="17856" spans="1:2">
      <c r="A17856" s="223" t="s">
        <v>40607</v>
      </c>
      <c r="B17856" s="223" t="s">
        <v>21387</v>
      </c>
    </row>
    <row r="17857" spans="1:2">
      <c r="A17857" s="223" t="s">
        <v>3179</v>
      </c>
      <c r="B17857" s="223" t="s">
        <v>21388</v>
      </c>
    </row>
    <row r="17858" spans="1:2">
      <c r="A17858" s="223" t="s">
        <v>3179</v>
      </c>
      <c r="B17858" s="223" t="s">
        <v>21389</v>
      </c>
    </row>
    <row r="17859" spans="1:2">
      <c r="A17859" s="223" t="s">
        <v>40606</v>
      </c>
      <c r="B17859" s="223" t="s">
        <v>21390</v>
      </c>
    </row>
    <row r="17860" spans="1:2">
      <c r="A17860" s="223" t="s">
        <v>3179</v>
      </c>
      <c r="B17860" s="223" t="s">
        <v>21391</v>
      </c>
    </row>
    <row r="17861" spans="1:2">
      <c r="A17861" s="223" t="s">
        <v>1</v>
      </c>
      <c r="B17861" s="223" t="s">
        <v>21392</v>
      </c>
    </row>
    <row r="17862" spans="1:2">
      <c r="A17862" s="223" t="s">
        <v>0</v>
      </c>
      <c r="B17862" s="223" t="s">
        <v>21393</v>
      </c>
    </row>
    <row r="17863" spans="1:2">
      <c r="A17863" s="223" t="s">
        <v>0</v>
      </c>
      <c r="B17863" s="223" t="s">
        <v>21394</v>
      </c>
    </row>
    <row r="17864" spans="1:2">
      <c r="A17864" s="223" t="s">
        <v>40608</v>
      </c>
      <c r="B17864" s="223" t="s">
        <v>21395</v>
      </c>
    </row>
    <row r="17865" spans="1:2">
      <c r="A17865" s="223" t="s">
        <v>1</v>
      </c>
      <c r="B17865" s="223" t="s">
        <v>21396</v>
      </c>
    </row>
    <row r="17866" spans="1:2">
      <c r="A17866" s="223" t="s">
        <v>1</v>
      </c>
      <c r="B17866" s="223" t="s">
        <v>21397</v>
      </c>
    </row>
    <row r="17867" spans="1:2">
      <c r="A17867" s="223" t="s">
        <v>1</v>
      </c>
      <c r="B17867" s="223" t="s">
        <v>21398</v>
      </c>
    </row>
    <row r="17868" spans="1:2">
      <c r="A17868" s="223" t="s">
        <v>0</v>
      </c>
      <c r="B17868" s="223" t="s">
        <v>21399</v>
      </c>
    </row>
    <row r="17869" spans="1:2">
      <c r="A17869" s="223" t="s">
        <v>1</v>
      </c>
      <c r="B17869" s="223" t="s">
        <v>21400</v>
      </c>
    </row>
    <row r="17870" spans="1:2">
      <c r="A17870" s="223" t="s">
        <v>3179</v>
      </c>
      <c r="B17870" s="223" t="s">
        <v>21401</v>
      </c>
    </row>
    <row r="17871" spans="1:2">
      <c r="A17871" s="223" t="s">
        <v>1</v>
      </c>
      <c r="B17871" s="223" t="s">
        <v>21402</v>
      </c>
    </row>
    <row r="17872" spans="1:2">
      <c r="A17872" s="223" t="s">
        <v>40607</v>
      </c>
      <c r="B17872" s="223" t="s">
        <v>21403</v>
      </c>
    </row>
    <row r="17873" spans="1:2">
      <c r="A17873" s="223" t="s">
        <v>0</v>
      </c>
      <c r="B17873" s="223" t="s">
        <v>21404</v>
      </c>
    </row>
    <row r="17874" spans="1:2">
      <c r="A17874" s="223" t="s">
        <v>0</v>
      </c>
      <c r="B17874" s="223" t="s">
        <v>21405</v>
      </c>
    </row>
    <row r="17875" spans="1:2">
      <c r="A17875" s="223" t="s">
        <v>40605</v>
      </c>
      <c r="B17875" s="223" t="s">
        <v>21406</v>
      </c>
    </row>
    <row r="17876" spans="1:2">
      <c r="A17876" s="223" t="s">
        <v>40607</v>
      </c>
      <c r="B17876" s="223" t="s">
        <v>21407</v>
      </c>
    </row>
    <row r="17877" spans="1:2">
      <c r="A17877" s="223" t="s">
        <v>3179</v>
      </c>
      <c r="B17877" s="223" t="s">
        <v>21408</v>
      </c>
    </row>
    <row r="17878" spans="1:2">
      <c r="A17878" s="223" t="s">
        <v>40608</v>
      </c>
      <c r="B17878" s="223" t="s">
        <v>21409</v>
      </c>
    </row>
    <row r="17879" spans="1:2">
      <c r="A17879" s="223" t="s">
        <v>3179</v>
      </c>
      <c r="B17879" s="223" t="s">
        <v>21410</v>
      </c>
    </row>
    <row r="17880" spans="1:2">
      <c r="A17880" s="223" t="s">
        <v>3179</v>
      </c>
      <c r="B17880" s="223" t="s">
        <v>21411</v>
      </c>
    </row>
    <row r="17881" spans="1:2">
      <c r="A17881" s="223" t="s">
        <v>0</v>
      </c>
      <c r="B17881" s="223" t="s">
        <v>21412</v>
      </c>
    </row>
    <row r="17882" spans="1:2">
      <c r="A17882" s="223" t="s">
        <v>0</v>
      </c>
      <c r="B17882" s="223" t="s">
        <v>21413</v>
      </c>
    </row>
    <row r="17883" spans="1:2">
      <c r="A17883" s="223" t="s">
        <v>1</v>
      </c>
      <c r="B17883" s="223" t="s">
        <v>21414</v>
      </c>
    </row>
    <row r="17884" spans="1:2">
      <c r="A17884" s="223" t="s">
        <v>1</v>
      </c>
      <c r="B17884" s="223" t="s">
        <v>21415</v>
      </c>
    </row>
    <row r="17885" spans="1:2">
      <c r="A17885" s="223" t="s">
        <v>40607</v>
      </c>
      <c r="B17885" s="223" t="s">
        <v>21416</v>
      </c>
    </row>
    <row r="17886" spans="1:2">
      <c r="A17886" s="223" t="s">
        <v>1</v>
      </c>
      <c r="B17886" s="223" t="s">
        <v>21417</v>
      </c>
    </row>
    <row r="17887" spans="1:2">
      <c r="A17887" s="223" t="s">
        <v>1</v>
      </c>
      <c r="B17887" s="223" t="s">
        <v>21418</v>
      </c>
    </row>
    <row r="17888" spans="1:2">
      <c r="A17888" s="223" t="s">
        <v>40606</v>
      </c>
      <c r="B17888" s="223" t="s">
        <v>21419</v>
      </c>
    </row>
    <row r="17889" spans="1:2">
      <c r="A17889" s="223" t="s">
        <v>0</v>
      </c>
      <c r="B17889" s="223" t="s">
        <v>21420</v>
      </c>
    </row>
    <row r="17890" spans="1:2">
      <c r="A17890" s="223" t="s">
        <v>1</v>
      </c>
      <c r="B17890" s="223" t="s">
        <v>21421</v>
      </c>
    </row>
    <row r="17891" spans="1:2">
      <c r="A17891" s="223" t="s">
        <v>1</v>
      </c>
      <c r="B17891" s="223" t="s">
        <v>21422</v>
      </c>
    </row>
    <row r="17892" spans="1:2">
      <c r="A17892" s="223" t="s">
        <v>40607</v>
      </c>
      <c r="B17892" s="223" t="s">
        <v>21423</v>
      </c>
    </row>
    <row r="17893" spans="1:2">
      <c r="A17893" s="223" t="s">
        <v>1</v>
      </c>
      <c r="B17893" s="223" t="s">
        <v>21424</v>
      </c>
    </row>
    <row r="17894" spans="1:2">
      <c r="A17894" s="223" t="s">
        <v>1</v>
      </c>
      <c r="B17894" s="223" t="s">
        <v>21425</v>
      </c>
    </row>
    <row r="17895" spans="1:2">
      <c r="A17895" s="223" t="s">
        <v>40605</v>
      </c>
      <c r="B17895" s="223" t="s">
        <v>21426</v>
      </c>
    </row>
    <row r="17896" spans="1:2">
      <c r="A17896" s="223" t="s">
        <v>1</v>
      </c>
      <c r="B17896" s="223" t="s">
        <v>21427</v>
      </c>
    </row>
    <row r="17897" spans="1:2">
      <c r="A17897" s="223" t="s">
        <v>3179</v>
      </c>
      <c r="B17897" s="223" t="s">
        <v>21428</v>
      </c>
    </row>
    <row r="17898" spans="1:2">
      <c r="A17898" s="223" t="s">
        <v>40607</v>
      </c>
      <c r="B17898" s="223" t="s">
        <v>21429</v>
      </c>
    </row>
    <row r="17899" spans="1:2">
      <c r="A17899" s="223" t="s">
        <v>40607</v>
      </c>
      <c r="B17899" s="223" t="s">
        <v>21430</v>
      </c>
    </row>
    <row r="17900" spans="1:2">
      <c r="A17900" s="223" t="s">
        <v>3179</v>
      </c>
      <c r="B17900" s="223" t="s">
        <v>21431</v>
      </c>
    </row>
    <row r="17901" spans="1:2">
      <c r="A17901" s="223" t="s">
        <v>0</v>
      </c>
      <c r="B17901" s="223" t="s">
        <v>21432</v>
      </c>
    </row>
    <row r="17902" spans="1:2">
      <c r="A17902" s="223" t="s">
        <v>1</v>
      </c>
      <c r="B17902" s="223" t="s">
        <v>21433</v>
      </c>
    </row>
    <row r="17903" spans="1:2">
      <c r="A17903" s="223" t="s">
        <v>40607</v>
      </c>
      <c r="B17903" s="223" t="s">
        <v>21434</v>
      </c>
    </row>
    <row r="17904" spans="1:2">
      <c r="A17904" s="223" t="s">
        <v>40607</v>
      </c>
      <c r="B17904" s="223" t="s">
        <v>21435</v>
      </c>
    </row>
    <row r="17905" spans="1:2">
      <c r="A17905" s="223" t="s">
        <v>1</v>
      </c>
      <c r="B17905" s="223" t="s">
        <v>21436</v>
      </c>
    </row>
    <row r="17906" spans="1:2">
      <c r="A17906" s="223" t="s">
        <v>0</v>
      </c>
      <c r="B17906" s="223" t="s">
        <v>21437</v>
      </c>
    </row>
    <row r="17907" spans="1:2">
      <c r="A17907" s="223" t="s">
        <v>40605</v>
      </c>
      <c r="B17907" s="223" t="s">
        <v>21438</v>
      </c>
    </row>
    <row r="17908" spans="1:2">
      <c r="A17908" s="223" t="s">
        <v>1</v>
      </c>
      <c r="B17908" s="223" t="s">
        <v>21439</v>
      </c>
    </row>
    <row r="17909" spans="1:2">
      <c r="A17909" s="223" t="s">
        <v>1</v>
      </c>
      <c r="B17909" s="223" t="s">
        <v>21440</v>
      </c>
    </row>
    <row r="17910" spans="1:2">
      <c r="A17910" s="223" t="s">
        <v>1</v>
      </c>
      <c r="B17910" s="223" t="s">
        <v>21441</v>
      </c>
    </row>
    <row r="17911" spans="1:2">
      <c r="A17911" s="223" t="s">
        <v>3179</v>
      </c>
      <c r="B17911" s="223" t="s">
        <v>21442</v>
      </c>
    </row>
    <row r="17912" spans="1:2">
      <c r="A17912" s="223" t="s">
        <v>40608</v>
      </c>
      <c r="B17912" s="223" t="s">
        <v>21443</v>
      </c>
    </row>
    <row r="17913" spans="1:2">
      <c r="A17913" s="223" t="s">
        <v>3179</v>
      </c>
      <c r="B17913" s="223" t="s">
        <v>21444</v>
      </c>
    </row>
    <row r="17914" spans="1:2">
      <c r="A17914" s="223" t="s">
        <v>1</v>
      </c>
      <c r="B17914" s="223" t="s">
        <v>21445</v>
      </c>
    </row>
    <row r="17915" spans="1:2">
      <c r="A17915" s="223" t="s">
        <v>40605</v>
      </c>
      <c r="B17915" s="223" t="s">
        <v>21446</v>
      </c>
    </row>
    <row r="17916" spans="1:2">
      <c r="A17916" s="223" t="s">
        <v>40607</v>
      </c>
      <c r="B17916" s="223" t="s">
        <v>21447</v>
      </c>
    </row>
    <row r="17917" spans="1:2">
      <c r="A17917" s="223" t="s">
        <v>40607</v>
      </c>
      <c r="B17917" s="223" t="s">
        <v>21448</v>
      </c>
    </row>
    <row r="17918" spans="1:2">
      <c r="A17918" s="223" t="s">
        <v>0</v>
      </c>
      <c r="B17918" s="223" t="s">
        <v>21449</v>
      </c>
    </row>
    <row r="17919" spans="1:2">
      <c r="A17919" s="223" t="s">
        <v>1</v>
      </c>
      <c r="B17919" s="223" t="s">
        <v>21450</v>
      </c>
    </row>
    <row r="17920" spans="1:2">
      <c r="A17920" s="223" t="s">
        <v>40607</v>
      </c>
      <c r="B17920" s="223" t="s">
        <v>21451</v>
      </c>
    </row>
    <row r="17921" spans="1:2">
      <c r="A17921" s="223" t="s">
        <v>0</v>
      </c>
      <c r="B17921" s="223" t="s">
        <v>21452</v>
      </c>
    </row>
    <row r="17922" spans="1:2">
      <c r="A17922" s="223" t="s">
        <v>40605</v>
      </c>
      <c r="B17922" s="223" t="s">
        <v>21453</v>
      </c>
    </row>
    <row r="17923" spans="1:2">
      <c r="A17923" s="223" t="s">
        <v>1</v>
      </c>
      <c r="B17923" s="223" t="s">
        <v>21454</v>
      </c>
    </row>
    <row r="17924" spans="1:2">
      <c r="A17924" s="223" t="s">
        <v>40607</v>
      </c>
      <c r="B17924" s="223" t="s">
        <v>21455</v>
      </c>
    </row>
    <row r="17925" spans="1:2">
      <c r="A17925" s="223" t="s">
        <v>0</v>
      </c>
      <c r="B17925" s="223" t="s">
        <v>21456</v>
      </c>
    </row>
    <row r="17926" spans="1:2">
      <c r="A17926" s="223" t="s">
        <v>40607</v>
      </c>
      <c r="B17926" s="223" t="s">
        <v>21457</v>
      </c>
    </row>
    <row r="17927" spans="1:2">
      <c r="A17927" s="223" t="s">
        <v>0</v>
      </c>
      <c r="B17927" s="223" t="s">
        <v>21458</v>
      </c>
    </row>
    <row r="17928" spans="1:2">
      <c r="A17928" s="223" t="s">
        <v>1</v>
      </c>
      <c r="B17928" s="223" t="s">
        <v>21459</v>
      </c>
    </row>
    <row r="17929" spans="1:2">
      <c r="A17929" s="223" t="s">
        <v>0</v>
      </c>
      <c r="B17929" s="223" t="s">
        <v>21460</v>
      </c>
    </row>
    <row r="17930" spans="1:2">
      <c r="A17930" s="223" t="s">
        <v>1</v>
      </c>
      <c r="B17930" s="223" t="s">
        <v>21461</v>
      </c>
    </row>
    <row r="17931" spans="1:2">
      <c r="A17931" s="223" t="s">
        <v>1</v>
      </c>
      <c r="B17931" s="223" t="s">
        <v>21462</v>
      </c>
    </row>
    <row r="17932" spans="1:2">
      <c r="A17932" s="223" t="s">
        <v>1</v>
      </c>
      <c r="B17932" s="223" t="s">
        <v>21463</v>
      </c>
    </row>
    <row r="17933" spans="1:2">
      <c r="A17933" s="223" t="s">
        <v>1</v>
      </c>
      <c r="B17933" s="223" t="s">
        <v>21464</v>
      </c>
    </row>
    <row r="17934" spans="1:2">
      <c r="A17934" s="223" t="s">
        <v>1</v>
      </c>
      <c r="B17934" s="223" t="s">
        <v>21465</v>
      </c>
    </row>
    <row r="17935" spans="1:2">
      <c r="A17935" s="223" t="s">
        <v>40608</v>
      </c>
      <c r="B17935" s="223" t="s">
        <v>21466</v>
      </c>
    </row>
    <row r="17936" spans="1:2">
      <c r="A17936" s="223" t="s">
        <v>0</v>
      </c>
      <c r="B17936" s="223" t="s">
        <v>21467</v>
      </c>
    </row>
    <row r="17937" spans="1:2">
      <c r="A17937" s="223" t="s">
        <v>0</v>
      </c>
      <c r="B17937" s="223" t="s">
        <v>21468</v>
      </c>
    </row>
    <row r="17938" spans="1:2">
      <c r="A17938" s="223" t="s">
        <v>1</v>
      </c>
      <c r="B17938" s="223" t="s">
        <v>21469</v>
      </c>
    </row>
    <row r="17939" spans="1:2">
      <c r="A17939" s="223" t="s">
        <v>3179</v>
      </c>
      <c r="B17939" s="223" t="s">
        <v>21470</v>
      </c>
    </row>
    <row r="17940" spans="1:2">
      <c r="A17940" s="223" t="s">
        <v>1</v>
      </c>
      <c r="B17940" s="223" t="s">
        <v>21471</v>
      </c>
    </row>
    <row r="17941" spans="1:2">
      <c r="A17941" s="223" t="s">
        <v>40608</v>
      </c>
      <c r="B17941" s="223" t="s">
        <v>21472</v>
      </c>
    </row>
    <row r="17942" spans="1:2">
      <c r="A17942" s="223" t="s">
        <v>0</v>
      </c>
      <c r="B17942" s="223" t="s">
        <v>21473</v>
      </c>
    </row>
    <row r="17943" spans="1:2">
      <c r="A17943" s="223" t="s">
        <v>40607</v>
      </c>
      <c r="B17943" s="223" t="s">
        <v>21474</v>
      </c>
    </row>
    <row r="17944" spans="1:2">
      <c r="A17944" s="223" t="s">
        <v>1</v>
      </c>
      <c r="B17944" s="223" t="s">
        <v>21475</v>
      </c>
    </row>
    <row r="17945" spans="1:2">
      <c r="A17945" s="223" t="s">
        <v>1</v>
      </c>
      <c r="B17945" s="223" t="s">
        <v>21476</v>
      </c>
    </row>
    <row r="17946" spans="1:2">
      <c r="A17946" s="223" t="s">
        <v>1</v>
      </c>
      <c r="B17946" s="223" t="s">
        <v>21477</v>
      </c>
    </row>
    <row r="17947" spans="1:2">
      <c r="A17947" s="223" t="s">
        <v>3179</v>
      </c>
      <c r="B17947" s="223" t="s">
        <v>21478</v>
      </c>
    </row>
    <row r="17948" spans="1:2">
      <c r="A17948" s="223" t="s">
        <v>0</v>
      </c>
      <c r="B17948" s="223" t="s">
        <v>21479</v>
      </c>
    </row>
    <row r="17949" spans="1:2">
      <c r="A17949" s="223" t="s">
        <v>1</v>
      </c>
      <c r="B17949" s="223" t="s">
        <v>21480</v>
      </c>
    </row>
    <row r="17950" spans="1:2">
      <c r="A17950" s="223" t="s">
        <v>0</v>
      </c>
      <c r="B17950" s="223" t="s">
        <v>21481</v>
      </c>
    </row>
    <row r="17951" spans="1:2">
      <c r="A17951" s="223" t="s">
        <v>0</v>
      </c>
      <c r="B17951" s="223" t="s">
        <v>21482</v>
      </c>
    </row>
    <row r="17952" spans="1:2">
      <c r="A17952" s="223" t="s">
        <v>1</v>
      </c>
      <c r="B17952" s="223" t="s">
        <v>21483</v>
      </c>
    </row>
    <row r="17953" spans="1:2">
      <c r="A17953" s="223" t="s">
        <v>3179</v>
      </c>
      <c r="B17953" s="223" t="s">
        <v>21484</v>
      </c>
    </row>
    <row r="17954" spans="1:2">
      <c r="A17954" s="223" t="s">
        <v>1</v>
      </c>
      <c r="B17954" s="223" t="s">
        <v>21485</v>
      </c>
    </row>
    <row r="17955" spans="1:2">
      <c r="A17955" s="223" t="s">
        <v>40607</v>
      </c>
      <c r="B17955" s="223" t="s">
        <v>21486</v>
      </c>
    </row>
    <row r="17956" spans="1:2">
      <c r="A17956" s="223" t="s">
        <v>0</v>
      </c>
      <c r="B17956" s="223" t="s">
        <v>21487</v>
      </c>
    </row>
    <row r="17957" spans="1:2">
      <c r="A17957" s="223" t="s">
        <v>0</v>
      </c>
      <c r="B17957" s="223" t="s">
        <v>21488</v>
      </c>
    </row>
    <row r="17958" spans="1:2">
      <c r="A17958" s="223" t="s">
        <v>40608</v>
      </c>
      <c r="B17958" s="223" t="s">
        <v>21489</v>
      </c>
    </row>
    <row r="17959" spans="1:2">
      <c r="A17959" s="223" t="s">
        <v>0</v>
      </c>
      <c r="B17959" s="223" t="s">
        <v>21490</v>
      </c>
    </row>
    <row r="17960" spans="1:2">
      <c r="A17960" s="223" t="s">
        <v>0</v>
      </c>
      <c r="B17960" s="223" t="s">
        <v>21491</v>
      </c>
    </row>
    <row r="17961" spans="1:2">
      <c r="A17961" s="223" t="s">
        <v>0</v>
      </c>
      <c r="B17961" s="223" t="s">
        <v>21492</v>
      </c>
    </row>
    <row r="17962" spans="1:2">
      <c r="A17962" s="223" t="s">
        <v>0</v>
      </c>
      <c r="B17962" s="223" t="s">
        <v>21493</v>
      </c>
    </row>
    <row r="17963" spans="1:2">
      <c r="A17963" s="223" t="s">
        <v>1</v>
      </c>
      <c r="B17963" s="223" t="s">
        <v>21494</v>
      </c>
    </row>
    <row r="17964" spans="1:2">
      <c r="A17964" s="223" t="s">
        <v>1</v>
      </c>
      <c r="B17964" s="223" t="s">
        <v>21495</v>
      </c>
    </row>
    <row r="17965" spans="1:2">
      <c r="A17965" s="223" t="s">
        <v>1</v>
      </c>
      <c r="B17965" s="223" t="s">
        <v>21496</v>
      </c>
    </row>
    <row r="17966" spans="1:2">
      <c r="A17966" s="223" t="s">
        <v>40605</v>
      </c>
      <c r="B17966" s="223" t="s">
        <v>21497</v>
      </c>
    </row>
    <row r="17967" spans="1:2">
      <c r="A17967" s="223" t="s">
        <v>40607</v>
      </c>
      <c r="B17967" s="223" t="s">
        <v>21498</v>
      </c>
    </row>
    <row r="17968" spans="1:2">
      <c r="A17968" s="223" t="s">
        <v>0</v>
      </c>
      <c r="B17968" s="223" t="s">
        <v>21499</v>
      </c>
    </row>
    <row r="17969" spans="1:2">
      <c r="A17969" s="223" t="s">
        <v>0</v>
      </c>
      <c r="B17969" s="223" t="s">
        <v>21500</v>
      </c>
    </row>
    <row r="17970" spans="1:2">
      <c r="A17970" s="223" t="s">
        <v>1</v>
      </c>
      <c r="B17970" s="223" t="s">
        <v>21501</v>
      </c>
    </row>
    <row r="17971" spans="1:2">
      <c r="A17971" s="223" t="s">
        <v>40606</v>
      </c>
      <c r="B17971" s="223" t="s">
        <v>21502</v>
      </c>
    </row>
    <row r="17972" spans="1:2">
      <c r="A17972" s="223" t="s">
        <v>1</v>
      </c>
      <c r="B17972" s="223" t="s">
        <v>21503</v>
      </c>
    </row>
    <row r="17973" spans="1:2">
      <c r="A17973" s="223" t="s">
        <v>0</v>
      </c>
      <c r="B17973" s="223" t="s">
        <v>21504</v>
      </c>
    </row>
    <row r="17974" spans="1:2">
      <c r="A17974" s="223" t="s">
        <v>1</v>
      </c>
      <c r="B17974" s="223" t="s">
        <v>21505</v>
      </c>
    </row>
    <row r="17975" spans="1:2">
      <c r="A17975" s="223" t="s">
        <v>0</v>
      </c>
      <c r="B17975" s="223" t="s">
        <v>21506</v>
      </c>
    </row>
    <row r="17976" spans="1:2">
      <c r="A17976" s="223" t="s">
        <v>40607</v>
      </c>
      <c r="B17976" s="223" t="s">
        <v>21507</v>
      </c>
    </row>
    <row r="17977" spans="1:2">
      <c r="A17977" s="223" t="s">
        <v>40605</v>
      </c>
      <c r="B17977" s="223" t="s">
        <v>21508</v>
      </c>
    </row>
    <row r="17978" spans="1:2">
      <c r="A17978" s="223" t="s">
        <v>0</v>
      </c>
      <c r="B17978" s="223" t="s">
        <v>21509</v>
      </c>
    </row>
    <row r="17979" spans="1:2">
      <c r="A17979" s="223" t="s">
        <v>40608</v>
      </c>
      <c r="B17979" s="223" t="s">
        <v>21510</v>
      </c>
    </row>
    <row r="17980" spans="1:2">
      <c r="A17980" s="223" t="s">
        <v>1</v>
      </c>
      <c r="B17980" s="223" t="s">
        <v>21511</v>
      </c>
    </row>
    <row r="17981" spans="1:2">
      <c r="A17981" s="223" t="s">
        <v>1</v>
      </c>
      <c r="B17981" s="223" t="s">
        <v>21512</v>
      </c>
    </row>
    <row r="17982" spans="1:2">
      <c r="A17982" s="223" t="s">
        <v>40606</v>
      </c>
      <c r="B17982" s="223" t="s">
        <v>21513</v>
      </c>
    </row>
    <row r="17983" spans="1:2">
      <c r="A17983" s="223" t="s">
        <v>1</v>
      </c>
      <c r="B17983" s="223" t="s">
        <v>21514</v>
      </c>
    </row>
    <row r="17984" spans="1:2">
      <c r="A17984" s="223" t="s">
        <v>3179</v>
      </c>
      <c r="B17984" s="223" t="s">
        <v>21515</v>
      </c>
    </row>
    <row r="17985" spans="1:2">
      <c r="A17985" s="223" t="s">
        <v>0</v>
      </c>
      <c r="B17985" s="223" t="s">
        <v>21516</v>
      </c>
    </row>
    <row r="17986" spans="1:2">
      <c r="A17986" s="223" t="s">
        <v>1</v>
      </c>
      <c r="B17986" s="223" t="s">
        <v>21517</v>
      </c>
    </row>
    <row r="17987" spans="1:2">
      <c r="A17987" s="223" t="s">
        <v>1</v>
      </c>
      <c r="B17987" s="223" t="s">
        <v>21518</v>
      </c>
    </row>
    <row r="17988" spans="1:2">
      <c r="A17988" s="223" t="s">
        <v>40607</v>
      </c>
      <c r="B17988" s="223" t="s">
        <v>21519</v>
      </c>
    </row>
    <row r="17989" spans="1:2">
      <c r="A17989" s="223" t="s">
        <v>1</v>
      </c>
      <c r="B17989" s="223" t="s">
        <v>21520</v>
      </c>
    </row>
    <row r="17990" spans="1:2">
      <c r="A17990" s="223" t="s">
        <v>40606</v>
      </c>
      <c r="B17990" s="223" t="s">
        <v>21521</v>
      </c>
    </row>
    <row r="17991" spans="1:2">
      <c r="A17991" s="223" t="s">
        <v>40607</v>
      </c>
      <c r="B17991" s="223" t="s">
        <v>21522</v>
      </c>
    </row>
    <row r="17992" spans="1:2">
      <c r="A17992" s="223" t="s">
        <v>40605</v>
      </c>
      <c r="B17992" s="223" t="s">
        <v>21523</v>
      </c>
    </row>
    <row r="17993" spans="1:2">
      <c r="A17993" s="223" t="s">
        <v>1</v>
      </c>
      <c r="B17993" s="223" t="s">
        <v>21524</v>
      </c>
    </row>
    <row r="17994" spans="1:2">
      <c r="A17994" s="223" t="s">
        <v>1</v>
      </c>
      <c r="B17994" s="223" t="s">
        <v>21525</v>
      </c>
    </row>
    <row r="17995" spans="1:2">
      <c r="A17995" s="223" t="s">
        <v>1</v>
      </c>
      <c r="B17995" s="223" t="s">
        <v>21526</v>
      </c>
    </row>
    <row r="17996" spans="1:2">
      <c r="A17996" s="223" t="s">
        <v>40607</v>
      </c>
      <c r="B17996" s="223" t="s">
        <v>21527</v>
      </c>
    </row>
    <row r="17997" spans="1:2">
      <c r="A17997" s="223" t="s">
        <v>0</v>
      </c>
      <c r="B17997" s="223" t="s">
        <v>21528</v>
      </c>
    </row>
    <row r="17998" spans="1:2">
      <c r="A17998" s="223" t="s">
        <v>1</v>
      </c>
      <c r="B17998" s="223" t="s">
        <v>21529</v>
      </c>
    </row>
    <row r="17999" spans="1:2">
      <c r="A17999" s="223" t="s">
        <v>40607</v>
      </c>
      <c r="B17999" s="223" t="s">
        <v>21530</v>
      </c>
    </row>
    <row r="18000" spans="1:2">
      <c r="A18000" s="223" t="s">
        <v>3179</v>
      </c>
      <c r="B18000" s="223" t="s">
        <v>21531</v>
      </c>
    </row>
    <row r="18001" spans="1:2">
      <c r="A18001" s="223" t="s">
        <v>0</v>
      </c>
      <c r="B18001" s="223" t="s">
        <v>21532</v>
      </c>
    </row>
    <row r="18002" spans="1:2">
      <c r="A18002" s="223" t="s">
        <v>40608</v>
      </c>
      <c r="B18002" s="223" t="s">
        <v>21533</v>
      </c>
    </row>
    <row r="18003" spans="1:2">
      <c r="A18003" s="223" t="s">
        <v>1</v>
      </c>
      <c r="B18003" s="223" t="s">
        <v>21534</v>
      </c>
    </row>
    <row r="18004" spans="1:2">
      <c r="A18004" s="223" t="s">
        <v>0</v>
      </c>
      <c r="B18004" s="223" t="s">
        <v>21535</v>
      </c>
    </row>
    <row r="18005" spans="1:2">
      <c r="A18005" s="223" t="s">
        <v>0</v>
      </c>
      <c r="B18005" s="223" t="s">
        <v>21536</v>
      </c>
    </row>
    <row r="18006" spans="1:2">
      <c r="A18006" s="223" t="s">
        <v>1</v>
      </c>
      <c r="B18006" s="223" t="s">
        <v>21537</v>
      </c>
    </row>
    <row r="18007" spans="1:2">
      <c r="A18007" s="223" t="s">
        <v>0</v>
      </c>
      <c r="B18007" s="223" t="s">
        <v>21538</v>
      </c>
    </row>
    <row r="18008" spans="1:2">
      <c r="A18008" s="223" t="s">
        <v>1</v>
      </c>
      <c r="B18008" s="223" t="s">
        <v>21539</v>
      </c>
    </row>
    <row r="18009" spans="1:2">
      <c r="A18009" s="223" t="s">
        <v>0</v>
      </c>
      <c r="B18009" s="223" t="s">
        <v>21540</v>
      </c>
    </row>
    <row r="18010" spans="1:2">
      <c r="A18010" s="223" t="s">
        <v>40608</v>
      </c>
      <c r="B18010" s="223" t="s">
        <v>21541</v>
      </c>
    </row>
    <row r="18011" spans="1:2">
      <c r="A18011" s="223" t="s">
        <v>1</v>
      </c>
      <c r="B18011" s="223" t="s">
        <v>21542</v>
      </c>
    </row>
    <row r="18012" spans="1:2">
      <c r="A18012" s="223" t="s">
        <v>3179</v>
      </c>
      <c r="B18012" s="223" t="s">
        <v>21543</v>
      </c>
    </row>
    <row r="18013" spans="1:2">
      <c r="A18013" s="223" t="s">
        <v>0</v>
      </c>
      <c r="B18013" s="223" t="s">
        <v>21544</v>
      </c>
    </row>
    <row r="18014" spans="1:2">
      <c r="A18014" s="223" t="s">
        <v>3179</v>
      </c>
      <c r="B18014" s="223" t="s">
        <v>21545</v>
      </c>
    </row>
    <row r="18015" spans="1:2">
      <c r="A18015" s="223" t="s">
        <v>0</v>
      </c>
      <c r="B18015" s="223" t="s">
        <v>21546</v>
      </c>
    </row>
    <row r="18016" spans="1:2">
      <c r="A18016" s="223" t="s">
        <v>40605</v>
      </c>
      <c r="B18016" s="223" t="s">
        <v>21547</v>
      </c>
    </row>
    <row r="18017" spans="1:2">
      <c r="A18017" s="223" t="s">
        <v>1</v>
      </c>
      <c r="B18017" s="223" t="s">
        <v>21548</v>
      </c>
    </row>
    <row r="18018" spans="1:2">
      <c r="A18018" s="223" t="s">
        <v>40606</v>
      </c>
      <c r="B18018" s="223" t="s">
        <v>21549</v>
      </c>
    </row>
    <row r="18019" spans="1:2">
      <c r="A18019" s="223" t="s">
        <v>1</v>
      </c>
      <c r="B18019" s="223" t="s">
        <v>21550</v>
      </c>
    </row>
    <row r="18020" spans="1:2">
      <c r="A18020" s="223" t="s">
        <v>1</v>
      </c>
      <c r="B18020" s="223" t="s">
        <v>21551</v>
      </c>
    </row>
    <row r="18021" spans="1:2">
      <c r="A18021" s="223" t="s">
        <v>1</v>
      </c>
      <c r="B18021" s="223" t="s">
        <v>21552</v>
      </c>
    </row>
    <row r="18022" spans="1:2">
      <c r="A18022" s="223" t="s">
        <v>40607</v>
      </c>
      <c r="B18022" s="223" t="s">
        <v>21553</v>
      </c>
    </row>
    <row r="18023" spans="1:2">
      <c r="A18023" s="223" t="s">
        <v>1</v>
      </c>
      <c r="B18023" s="223" t="s">
        <v>21554</v>
      </c>
    </row>
    <row r="18024" spans="1:2">
      <c r="A18024" s="223" t="s">
        <v>0</v>
      </c>
      <c r="B18024" s="223" t="s">
        <v>21555</v>
      </c>
    </row>
    <row r="18025" spans="1:2">
      <c r="A18025" s="223" t="s">
        <v>40607</v>
      </c>
      <c r="B18025" s="223" t="s">
        <v>21556</v>
      </c>
    </row>
    <row r="18026" spans="1:2">
      <c r="A18026" s="223" t="s">
        <v>40607</v>
      </c>
      <c r="B18026" s="223" t="s">
        <v>21557</v>
      </c>
    </row>
    <row r="18027" spans="1:2">
      <c r="A18027" s="223" t="s">
        <v>40605</v>
      </c>
      <c r="B18027" s="223" t="s">
        <v>21558</v>
      </c>
    </row>
    <row r="18028" spans="1:2">
      <c r="A18028" s="223" t="s">
        <v>40606</v>
      </c>
      <c r="B18028" s="223" t="s">
        <v>21559</v>
      </c>
    </row>
    <row r="18029" spans="1:2">
      <c r="A18029" s="223" t="s">
        <v>0</v>
      </c>
      <c r="B18029" s="223" t="s">
        <v>21560</v>
      </c>
    </row>
    <row r="18030" spans="1:2">
      <c r="A18030" s="223" t="s">
        <v>0</v>
      </c>
      <c r="B18030" s="223" t="s">
        <v>21561</v>
      </c>
    </row>
    <row r="18031" spans="1:2">
      <c r="A18031" s="223" t="s">
        <v>1</v>
      </c>
      <c r="B18031" s="223" t="s">
        <v>21562</v>
      </c>
    </row>
    <row r="18032" spans="1:2">
      <c r="A18032" s="223" t="s">
        <v>3179</v>
      </c>
      <c r="B18032" s="223" t="s">
        <v>21563</v>
      </c>
    </row>
    <row r="18033" spans="1:2">
      <c r="A18033" s="223" t="s">
        <v>1</v>
      </c>
      <c r="B18033" s="223" t="s">
        <v>21564</v>
      </c>
    </row>
    <row r="18034" spans="1:2">
      <c r="A18034" s="223" t="s">
        <v>1</v>
      </c>
      <c r="B18034" s="223" t="s">
        <v>21565</v>
      </c>
    </row>
    <row r="18035" spans="1:2">
      <c r="A18035" s="223" t="s">
        <v>40607</v>
      </c>
      <c r="B18035" s="223" t="s">
        <v>21566</v>
      </c>
    </row>
    <row r="18036" spans="1:2">
      <c r="A18036" s="223" t="s">
        <v>1</v>
      </c>
      <c r="B18036" s="223" t="s">
        <v>21567</v>
      </c>
    </row>
    <row r="18037" spans="1:2">
      <c r="A18037" s="223" t="s">
        <v>0</v>
      </c>
      <c r="B18037" s="223" t="s">
        <v>21568</v>
      </c>
    </row>
    <row r="18038" spans="1:2">
      <c r="A18038" s="223" t="s">
        <v>3179</v>
      </c>
      <c r="B18038" s="223" t="s">
        <v>21569</v>
      </c>
    </row>
    <row r="18039" spans="1:2">
      <c r="A18039" s="223" t="s">
        <v>40605</v>
      </c>
      <c r="B18039" s="223" t="s">
        <v>21570</v>
      </c>
    </row>
    <row r="18040" spans="1:2">
      <c r="A18040" s="223" t="s">
        <v>0</v>
      </c>
      <c r="B18040" s="223" t="s">
        <v>21571</v>
      </c>
    </row>
    <row r="18041" spans="1:2">
      <c r="A18041" s="223" t="s">
        <v>1</v>
      </c>
      <c r="B18041" s="223" t="s">
        <v>21572</v>
      </c>
    </row>
    <row r="18042" spans="1:2">
      <c r="A18042" s="223" t="s">
        <v>3179</v>
      </c>
      <c r="B18042" s="223" t="s">
        <v>21573</v>
      </c>
    </row>
    <row r="18043" spans="1:2">
      <c r="A18043" s="223" t="s">
        <v>3179</v>
      </c>
      <c r="B18043" s="223" t="s">
        <v>21574</v>
      </c>
    </row>
    <row r="18044" spans="1:2">
      <c r="A18044" s="223" t="s">
        <v>40605</v>
      </c>
      <c r="B18044" s="223" t="s">
        <v>21575</v>
      </c>
    </row>
    <row r="18045" spans="1:2">
      <c r="A18045" s="223" t="s">
        <v>0</v>
      </c>
      <c r="B18045" s="223" t="s">
        <v>21576</v>
      </c>
    </row>
    <row r="18046" spans="1:2">
      <c r="A18046" s="223" t="s">
        <v>1</v>
      </c>
      <c r="B18046" s="223" t="s">
        <v>21577</v>
      </c>
    </row>
    <row r="18047" spans="1:2">
      <c r="A18047" s="223" t="s">
        <v>40605</v>
      </c>
      <c r="B18047" s="223" t="s">
        <v>21578</v>
      </c>
    </row>
    <row r="18048" spans="1:2">
      <c r="A18048" s="223" t="s">
        <v>0</v>
      </c>
      <c r="B18048" s="223" t="s">
        <v>21579</v>
      </c>
    </row>
    <row r="18049" spans="1:2">
      <c r="A18049" s="223" t="s">
        <v>1</v>
      </c>
      <c r="B18049" s="223" t="s">
        <v>21580</v>
      </c>
    </row>
    <row r="18050" spans="1:2">
      <c r="A18050" s="223" t="s">
        <v>0</v>
      </c>
      <c r="B18050" s="223" t="s">
        <v>21581</v>
      </c>
    </row>
    <row r="18051" spans="1:2">
      <c r="A18051" s="223" t="s">
        <v>40606</v>
      </c>
      <c r="B18051" s="223" t="s">
        <v>21582</v>
      </c>
    </row>
    <row r="18052" spans="1:2">
      <c r="A18052" s="223" t="s">
        <v>1</v>
      </c>
      <c r="B18052" s="223" t="s">
        <v>21583</v>
      </c>
    </row>
    <row r="18053" spans="1:2">
      <c r="A18053" s="223" t="s">
        <v>3179</v>
      </c>
      <c r="B18053" s="223" t="s">
        <v>21584</v>
      </c>
    </row>
    <row r="18054" spans="1:2">
      <c r="A18054" s="223" t="s">
        <v>3179</v>
      </c>
      <c r="B18054" s="223" t="s">
        <v>21585</v>
      </c>
    </row>
    <row r="18055" spans="1:2">
      <c r="A18055" s="223" t="s">
        <v>40605</v>
      </c>
      <c r="B18055" s="223" t="s">
        <v>21586</v>
      </c>
    </row>
    <row r="18056" spans="1:2">
      <c r="A18056" s="223" t="s">
        <v>1</v>
      </c>
      <c r="B18056" s="223" t="s">
        <v>21587</v>
      </c>
    </row>
    <row r="18057" spans="1:2">
      <c r="A18057" s="223" t="s">
        <v>1</v>
      </c>
      <c r="B18057" s="223" t="s">
        <v>21588</v>
      </c>
    </row>
    <row r="18058" spans="1:2">
      <c r="A18058" s="223" t="s">
        <v>40607</v>
      </c>
      <c r="B18058" s="223" t="s">
        <v>21589</v>
      </c>
    </row>
    <row r="18059" spans="1:2">
      <c r="A18059" s="223" t="s">
        <v>1</v>
      </c>
      <c r="B18059" s="223" t="s">
        <v>21590</v>
      </c>
    </row>
    <row r="18060" spans="1:2">
      <c r="A18060" s="223" t="s">
        <v>40608</v>
      </c>
      <c r="B18060" s="223" t="s">
        <v>21591</v>
      </c>
    </row>
    <row r="18061" spans="1:2">
      <c r="A18061" s="223" t="s">
        <v>40607</v>
      </c>
      <c r="B18061" s="223" t="s">
        <v>21592</v>
      </c>
    </row>
    <row r="18062" spans="1:2">
      <c r="A18062" s="223" t="s">
        <v>3179</v>
      </c>
      <c r="B18062" s="223" t="s">
        <v>21593</v>
      </c>
    </row>
    <row r="18063" spans="1:2">
      <c r="A18063" s="223" t="s">
        <v>40605</v>
      </c>
      <c r="B18063" s="223" t="s">
        <v>21594</v>
      </c>
    </row>
    <row r="18064" spans="1:2">
      <c r="A18064" s="223" t="s">
        <v>1</v>
      </c>
      <c r="B18064" s="223" t="s">
        <v>21595</v>
      </c>
    </row>
    <row r="18065" spans="1:2">
      <c r="A18065" s="223" t="s">
        <v>40607</v>
      </c>
      <c r="B18065" s="223" t="s">
        <v>21596</v>
      </c>
    </row>
    <row r="18066" spans="1:2">
      <c r="A18066" s="223" t="s">
        <v>3179</v>
      </c>
      <c r="B18066" s="223" t="s">
        <v>21597</v>
      </c>
    </row>
    <row r="18067" spans="1:2">
      <c r="A18067" s="223" t="s">
        <v>40605</v>
      </c>
      <c r="B18067" s="223" t="s">
        <v>21598</v>
      </c>
    </row>
    <row r="18068" spans="1:2">
      <c r="A18068" s="223" t="s">
        <v>0</v>
      </c>
      <c r="B18068" s="223" t="s">
        <v>21599</v>
      </c>
    </row>
    <row r="18069" spans="1:2">
      <c r="A18069" s="223" t="s">
        <v>40606</v>
      </c>
      <c r="B18069" s="223" t="s">
        <v>21600</v>
      </c>
    </row>
    <row r="18070" spans="1:2">
      <c r="A18070" s="223" t="s">
        <v>1</v>
      </c>
      <c r="B18070" s="223" t="s">
        <v>21601</v>
      </c>
    </row>
    <row r="18071" spans="1:2">
      <c r="A18071" s="223" t="s">
        <v>3179</v>
      </c>
      <c r="B18071" s="223" t="s">
        <v>21602</v>
      </c>
    </row>
    <row r="18072" spans="1:2">
      <c r="A18072" s="223" t="s">
        <v>40605</v>
      </c>
      <c r="B18072" s="223" t="s">
        <v>21603</v>
      </c>
    </row>
    <row r="18073" spans="1:2">
      <c r="A18073" s="223" t="s">
        <v>40606</v>
      </c>
      <c r="B18073" s="223" t="s">
        <v>21604</v>
      </c>
    </row>
    <row r="18074" spans="1:2">
      <c r="A18074" s="223" t="s">
        <v>1</v>
      </c>
      <c r="B18074" s="223" t="s">
        <v>21605</v>
      </c>
    </row>
    <row r="18075" spans="1:2">
      <c r="A18075" s="223" t="s">
        <v>40605</v>
      </c>
      <c r="B18075" s="223" t="s">
        <v>21606</v>
      </c>
    </row>
    <row r="18076" spans="1:2">
      <c r="A18076" s="223" t="s">
        <v>3179</v>
      </c>
      <c r="B18076" s="223" t="s">
        <v>21607</v>
      </c>
    </row>
    <row r="18077" spans="1:2">
      <c r="A18077" s="223" t="s">
        <v>1</v>
      </c>
      <c r="B18077" s="223" t="s">
        <v>21608</v>
      </c>
    </row>
    <row r="18078" spans="1:2">
      <c r="A18078" s="223" t="s">
        <v>0</v>
      </c>
      <c r="B18078" s="223" t="s">
        <v>21609</v>
      </c>
    </row>
    <row r="18079" spans="1:2">
      <c r="A18079" s="223" t="s">
        <v>1</v>
      </c>
      <c r="B18079" s="223" t="s">
        <v>21610</v>
      </c>
    </row>
    <row r="18080" spans="1:2">
      <c r="A18080" s="223" t="s">
        <v>1</v>
      </c>
      <c r="B18080" s="223" t="s">
        <v>21611</v>
      </c>
    </row>
    <row r="18081" spans="1:2">
      <c r="A18081" s="223" t="s">
        <v>1</v>
      </c>
      <c r="B18081" s="223" t="s">
        <v>21612</v>
      </c>
    </row>
    <row r="18082" spans="1:2">
      <c r="A18082" s="223" t="s">
        <v>40605</v>
      </c>
      <c r="B18082" s="223" t="s">
        <v>21613</v>
      </c>
    </row>
    <row r="18083" spans="1:2">
      <c r="A18083" s="223" t="s">
        <v>0</v>
      </c>
      <c r="B18083" s="223" t="s">
        <v>21614</v>
      </c>
    </row>
    <row r="18084" spans="1:2">
      <c r="A18084" s="223" t="s">
        <v>40607</v>
      </c>
      <c r="B18084" s="223" t="s">
        <v>21615</v>
      </c>
    </row>
    <row r="18085" spans="1:2">
      <c r="A18085" s="223" t="s">
        <v>3179</v>
      </c>
      <c r="B18085" s="223" t="s">
        <v>21616</v>
      </c>
    </row>
    <row r="18086" spans="1:2">
      <c r="A18086" s="223" t="s">
        <v>40607</v>
      </c>
      <c r="B18086" s="223" t="s">
        <v>21617</v>
      </c>
    </row>
    <row r="18087" spans="1:2">
      <c r="A18087" s="223" t="s">
        <v>3179</v>
      </c>
      <c r="B18087" s="223" t="s">
        <v>21618</v>
      </c>
    </row>
    <row r="18088" spans="1:2">
      <c r="A18088" s="223" t="s">
        <v>1</v>
      </c>
      <c r="B18088" s="223" t="s">
        <v>21619</v>
      </c>
    </row>
    <row r="18089" spans="1:2">
      <c r="A18089" s="223" t="s">
        <v>40608</v>
      </c>
      <c r="B18089" s="223" t="s">
        <v>21620</v>
      </c>
    </row>
    <row r="18090" spans="1:2">
      <c r="A18090" s="223" t="s">
        <v>40607</v>
      </c>
      <c r="B18090" s="223" t="s">
        <v>21621</v>
      </c>
    </row>
    <row r="18091" spans="1:2">
      <c r="A18091" s="223" t="s">
        <v>40607</v>
      </c>
      <c r="B18091" s="223" t="s">
        <v>21622</v>
      </c>
    </row>
    <row r="18092" spans="1:2">
      <c r="A18092" s="223" t="s">
        <v>40606</v>
      </c>
      <c r="B18092" s="223" t="s">
        <v>21623</v>
      </c>
    </row>
    <row r="18093" spans="1:2">
      <c r="A18093" s="223" t="s">
        <v>40607</v>
      </c>
      <c r="B18093" s="223" t="s">
        <v>21624</v>
      </c>
    </row>
    <row r="18094" spans="1:2">
      <c r="A18094" s="223" t="s">
        <v>3179</v>
      </c>
      <c r="B18094" s="223" t="s">
        <v>21625</v>
      </c>
    </row>
    <row r="18095" spans="1:2">
      <c r="A18095" s="223" t="s">
        <v>1</v>
      </c>
      <c r="B18095" s="223" t="s">
        <v>21626</v>
      </c>
    </row>
    <row r="18096" spans="1:2">
      <c r="A18096" s="223" t="s">
        <v>40607</v>
      </c>
      <c r="B18096" s="223" t="s">
        <v>21627</v>
      </c>
    </row>
    <row r="18097" spans="1:2">
      <c r="A18097" s="223" t="s">
        <v>3179</v>
      </c>
      <c r="B18097" s="223" t="s">
        <v>21628</v>
      </c>
    </row>
    <row r="18098" spans="1:2">
      <c r="A18098" s="223" t="s">
        <v>0</v>
      </c>
      <c r="B18098" s="223" t="s">
        <v>21629</v>
      </c>
    </row>
    <row r="18099" spans="1:2">
      <c r="A18099" s="223" t="s">
        <v>3179</v>
      </c>
      <c r="B18099" s="223" t="s">
        <v>21630</v>
      </c>
    </row>
    <row r="18100" spans="1:2">
      <c r="A18100" s="223" t="s">
        <v>0</v>
      </c>
      <c r="B18100" s="223" t="s">
        <v>21631</v>
      </c>
    </row>
    <row r="18101" spans="1:2">
      <c r="A18101" s="223" t="s">
        <v>1</v>
      </c>
      <c r="B18101" s="223" t="s">
        <v>21632</v>
      </c>
    </row>
    <row r="18102" spans="1:2">
      <c r="A18102" s="223" t="s">
        <v>1</v>
      </c>
      <c r="B18102" s="223" t="s">
        <v>21633</v>
      </c>
    </row>
    <row r="18103" spans="1:2">
      <c r="A18103" s="223" t="s">
        <v>0</v>
      </c>
      <c r="B18103" s="223" t="s">
        <v>21634</v>
      </c>
    </row>
    <row r="18104" spans="1:2">
      <c r="A18104" s="223" t="s">
        <v>40606</v>
      </c>
      <c r="B18104" s="223" t="s">
        <v>21635</v>
      </c>
    </row>
    <row r="18105" spans="1:2">
      <c r="A18105" s="223" t="s">
        <v>0</v>
      </c>
      <c r="B18105" s="223" t="s">
        <v>21636</v>
      </c>
    </row>
    <row r="18106" spans="1:2">
      <c r="A18106" s="223" t="s">
        <v>1</v>
      </c>
      <c r="B18106" s="223" t="s">
        <v>21637</v>
      </c>
    </row>
    <row r="18107" spans="1:2">
      <c r="A18107" s="223" t="s">
        <v>40608</v>
      </c>
      <c r="B18107" s="223" t="s">
        <v>21638</v>
      </c>
    </row>
    <row r="18108" spans="1:2">
      <c r="A18108" s="223" t="s">
        <v>40607</v>
      </c>
      <c r="B18108" s="223" t="s">
        <v>21639</v>
      </c>
    </row>
    <row r="18109" spans="1:2">
      <c r="A18109" s="223" t="s">
        <v>1</v>
      </c>
      <c r="B18109" s="223" t="s">
        <v>21640</v>
      </c>
    </row>
    <row r="18110" spans="1:2">
      <c r="A18110" s="223" t="s">
        <v>40606</v>
      </c>
      <c r="B18110" s="223" t="s">
        <v>21641</v>
      </c>
    </row>
    <row r="18111" spans="1:2">
      <c r="A18111" s="223" t="s">
        <v>1</v>
      </c>
      <c r="B18111" s="223" t="s">
        <v>21642</v>
      </c>
    </row>
    <row r="18112" spans="1:2">
      <c r="A18112" s="223" t="s">
        <v>40608</v>
      </c>
      <c r="B18112" s="223" t="s">
        <v>21643</v>
      </c>
    </row>
    <row r="18113" spans="1:2">
      <c r="A18113" s="223" t="s">
        <v>40605</v>
      </c>
      <c r="B18113" s="223" t="s">
        <v>21644</v>
      </c>
    </row>
    <row r="18114" spans="1:2">
      <c r="A18114" s="223" t="s">
        <v>1</v>
      </c>
      <c r="B18114" s="223" t="s">
        <v>21645</v>
      </c>
    </row>
    <row r="18115" spans="1:2">
      <c r="A18115" s="223" t="s">
        <v>3179</v>
      </c>
      <c r="B18115" s="223" t="s">
        <v>21646</v>
      </c>
    </row>
    <row r="18116" spans="1:2">
      <c r="A18116" s="223" t="s">
        <v>40607</v>
      </c>
      <c r="B18116" s="223" t="s">
        <v>21647</v>
      </c>
    </row>
    <row r="18117" spans="1:2">
      <c r="A18117" s="223" t="s">
        <v>0</v>
      </c>
      <c r="B18117" s="223" t="s">
        <v>21648</v>
      </c>
    </row>
    <row r="18118" spans="1:2">
      <c r="A18118" s="223" t="s">
        <v>3179</v>
      </c>
      <c r="B18118" s="223" t="s">
        <v>21649</v>
      </c>
    </row>
    <row r="18119" spans="1:2">
      <c r="A18119" s="223" t="s">
        <v>40605</v>
      </c>
      <c r="B18119" s="223" t="s">
        <v>21650</v>
      </c>
    </row>
    <row r="18120" spans="1:2">
      <c r="A18120" s="223" t="s">
        <v>1</v>
      </c>
      <c r="B18120" s="223" t="s">
        <v>21651</v>
      </c>
    </row>
    <row r="18121" spans="1:2">
      <c r="A18121" s="223" t="s">
        <v>40607</v>
      </c>
      <c r="B18121" s="223" t="s">
        <v>21652</v>
      </c>
    </row>
    <row r="18122" spans="1:2">
      <c r="A18122" s="223" t="s">
        <v>1</v>
      </c>
      <c r="B18122" s="223" t="s">
        <v>21653</v>
      </c>
    </row>
    <row r="18123" spans="1:2">
      <c r="A18123" s="223" t="s">
        <v>0</v>
      </c>
      <c r="B18123" s="223" t="s">
        <v>21654</v>
      </c>
    </row>
    <row r="18124" spans="1:2">
      <c r="A18124" s="223" t="s">
        <v>40605</v>
      </c>
      <c r="B18124" s="223" t="s">
        <v>21655</v>
      </c>
    </row>
    <row r="18125" spans="1:2">
      <c r="A18125" s="223" t="s">
        <v>3179</v>
      </c>
      <c r="B18125" s="223" t="s">
        <v>21656</v>
      </c>
    </row>
    <row r="18126" spans="1:2">
      <c r="A18126" s="223" t="s">
        <v>40607</v>
      </c>
      <c r="B18126" s="223" t="s">
        <v>21657</v>
      </c>
    </row>
    <row r="18127" spans="1:2">
      <c r="A18127" s="223" t="s">
        <v>40607</v>
      </c>
      <c r="B18127" s="223" t="s">
        <v>21658</v>
      </c>
    </row>
    <row r="18128" spans="1:2">
      <c r="A18128" s="223" t="s">
        <v>0</v>
      </c>
      <c r="B18128" s="223" t="s">
        <v>21659</v>
      </c>
    </row>
    <row r="18129" spans="1:2">
      <c r="A18129" s="223" t="s">
        <v>0</v>
      </c>
      <c r="B18129" s="223" t="s">
        <v>21660</v>
      </c>
    </row>
    <row r="18130" spans="1:2">
      <c r="A18130" s="223" t="s">
        <v>1</v>
      </c>
      <c r="B18130" s="223" t="s">
        <v>21661</v>
      </c>
    </row>
    <row r="18131" spans="1:2">
      <c r="A18131" s="223" t="s">
        <v>1</v>
      </c>
      <c r="B18131" s="223" t="s">
        <v>21662</v>
      </c>
    </row>
    <row r="18132" spans="1:2">
      <c r="A18132" s="223" t="s">
        <v>1</v>
      </c>
      <c r="B18132" s="223" t="s">
        <v>21663</v>
      </c>
    </row>
    <row r="18133" spans="1:2">
      <c r="A18133" s="223" t="s">
        <v>3179</v>
      </c>
      <c r="B18133" s="223" t="s">
        <v>21664</v>
      </c>
    </row>
    <row r="18134" spans="1:2">
      <c r="A18134" s="223" t="s">
        <v>0</v>
      </c>
      <c r="B18134" s="223" t="s">
        <v>21665</v>
      </c>
    </row>
    <row r="18135" spans="1:2">
      <c r="A18135" s="223" t="s">
        <v>40607</v>
      </c>
      <c r="B18135" s="223" t="e">
        <f>-methionine sulfoxide oxidase partial</f>
        <v>#NAME?</v>
      </c>
    </row>
    <row r="18136" spans="1:2">
      <c r="A18136" s="223" t="s">
        <v>3179</v>
      </c>
      <c r="B18136" s="223" t="s">
        <v>21666</v>
      </c>
    </row>
    <row r="18137" spans="1:2">
      <c r="A18137" s="223" t="s">
        <v>40608</v>
      </c>
      <c r="B18137" s="223" t="s">
        <v>21667</v>
      </c>
    </row>
    <row r="18138" spans="1:2">
      <c r="A18138" s="223" t="s">
        <v>40605</v>
      </c>
      <c r="B18138" s="223" t="s">
        <v>21668</v>
      </c>
    </row>
    <row r="18139" spans="1:2">
      <c r="A18139" s="223" t="s">
        <v>40607</v>
      </c>
      <c r="B18139" s="223" t="s">
        <v>21669</v>
      </c>
    </row>
    <row r="18140" spans="1:2">
      <c r="A18140" s="223" t="s">
        <v>0</v>
      </c>
      <c r="B18140" s="223" t="s">
        <v>21670</v>
      </c>
    </row>
    <row r="18141" spans="1:2">
      <c r="A18141" s="223" t="s">
        <v>40607</v>
      </c>
      <c r="B18141" s="223" t="s">
        <v>21671</v>
      </c>
    </row>
    <row r="18142" spans="1:2">
      <c r="A18142" s="223" t="s">
        <v>3179</v>
      </c>
      <c r="B18142" s="223" t="s">
        <v>21672</v>
      </c>
    </row>
    <row r="18143" spans="1:2">
      <c r="A18143" s="223" t="s">
        <v>40607</v>
      </c>
      <c r="B18143" s="223" t="s">
        <v>21673</v>
      </c>
    </row>
    <row r="18144" spans="1:2">
      <c r="A18144" s="223" t="s">
        <v>1</v>
      </c>
      <c r="B18144" s="223" t="s">
        <v>21674</v>
      </c>
    </row>
    <row r="18145" spans="1:2">
      <c r="A18145" s="223" t="s">
        <v>1</v>
      </c>
      <c r="B18145" s="223" t="s">
        <v>21675</v>
      </c>
    </row>
    <row r="18146" spans="1:2">
      <c r="A18146" s="223" t="s">
        <v>1</v>
      </c>
      <c r="B18146" s="223" t="s">
        <v>21676</v>
      </c>
    </row>
    <row r="18147" spans="1:2">
      <c r="A18147" s="223" t="s">
        <v>40607</v>
      </c>
      <c r="B18147" s="223" t="s">
        <v>21677</v>
      </c>
    </row>
    <row r="18148" spans="1:2">
      <c r="A18148" s="223" t="s">
        <v>40606</v>
      </c>
      <c r="B18148" s="223" t="s">
        <v>21678</v>
      </c>
    </row>
    <row r="18149" spans="1:2">
      <c r="A18149" s="223" t="s">
        <v>40608</v>
      </c>
      <c r="B18149" s="223" t="s">
        <v>21679</v>
      </c>
    </row>
    <row r="18150" spans="1:2">
      <c r="A18150" s="223" t="s">
        <v>1</v>
      </c>
      <c r="B18150" s="223" t="s">
        <v>21680</v>
      </c>
    </row>
    <row r="18151" spans="1:2">
      <c r="A18151" s="223" t="s">
        <v>0</v>
      </c>
      <c r="B18151" s="223" t="s">
        <v>21681</v>
      </c>
    </row>
    <row r="18152" spans="1:2">
      <c r="A18152" s="223" t="s">
        <v>1</v>
      </c>
      <c r="B18152" s="223" t="s">
        <v>21682</v>
      </c>
    </row>
    <row r="18153" spans="1:2">
      <c r="A18153" s="223" t="s">
        <v>1</v>
      </c>
      <c r="B18153" s="223" t="s">
        <v>21683</v>
      </c>
    </row>
    <row r="18154" spans="1:2">
      <c r="A18154" s="223" t="s">
        <v>1</v>
      </c>
      <c r="B18154" s="223" t="s">
        <v>21684</v>
      </c>
    </row>
    <row r="18155" spans="1:2">
      <c r="A18155" s="223" t="s">
        <v>0</v>
      </c>
      <c r="B18155" s="223" t="s">
        <v>21685</v>
      </c>
    </row>
    <row r="18156" spans="1:2">
      <c r="A18156" s="223" t="s">
        <v>0</v>
      </c>
      <c r="B18156" s="223" t="s">
        <v>21686</v>
      </c>
    </row>
    <row r="18157" spans="1:2">
      <c r="A18157" s="223" t="s">
        <v>1</v>
      </c>
      <c r="B18157" s="223" t="s">
        <v>21687</v>
      </c>
    </row>
    <row r="18158" spans="1:2">
      <c r="A18158" s="223" t="s">
        <v>0</v>
      </c>
      <c r="B18158" s="223" t="s">
        <v>21688</v>
      </c>
    </row>
    <row r="18159" spans="1:2">
      <c r="A18159" s="223" t="s">
        <v>40607</v>
      </c>
      <c r="B18159" s="223" t="s">
        <v>21689</v>
      </c>
    </row>
    <row r="18160" spans="1:2">
      <c r="A18160" s="223" t="s">
        <v>40607</v>
      </c>
      <c r="B18160" s="223" t="s">
        <v>21690</v>
      </c>
    </row>
    <row r="18161" spans="1:2">
      <c r="A18161" s="223" t="s">
        <v>0</v>
      </c>
      <c r="B18161" s="223" t="s">
        <v>21691</v>
      </c>
    </row>
    <row r="18162" spans="1:2">
      <c r="A18162" s="223" t="s">
        <v>40607</v>
      </c>
      <c r="B18162" s="223" t="s">
        <v>21692</v>
      </c>
    </row>
    <row r="18163" spans="1:2">
      <c r="A18163" s="223" t="s">
        <v>40606</v>
      </c>
      <c r="B18163" s="223" t="s">
        <v>21693</v>
      </c>
    </row>
    <row r="18164" spans="1:2">
      <c r="A18164" s="223" t="s">
        <v>40607</v>
      </c>
      <c r="B18164" s="223" t="s">
        <v>21694</v>
      </c>
    </row>
    <row r="18165" spans="1:2">
      <c r="A18165" s="223" t="s">
        <v>0</v>
      </c>
      <c r="B18165" s="223" t="s">
        <v>21695</v>
      </c>
    </row>
    <row r="18166" spans="1:2">
      <c r="A18166" s="223" t="s">
        <v>1</v>
      </c>
      <c r="B18166" s="223" t="s">
        <v>21696</v>
      </c>
    </row>
    <row r="18167" spans="1:2">
      <c r="A18167" s="223" t="s">
        <v>0</v>
      </c>
      <c r="B18167" s="223" t="s">
        <v>21697</v>
      </c>
    </row>
    <row r="18168" spans="1:2">
      <c r="A18168" s="223" t="s">
        <v>40607</v>
      </c>
      <c r="B18168" s="223" t="s">
        <v>21698</v>
      </c>
    </row>
    <row r="18169" spans="1:2">
      <c r="A18169" s="223" t="s">
        <v>40605</v>
      </c>
      <c r="B18169" s="223" t="s">
        <v>21699</v>
      </c>
    </row>
    <row r="18170" spans="1:2">
      <c r="A18170" s="223" t="s">
        <v>40605</v>
      </c>
      <c r="B18170" s="223" t="s">
        <v>21700</v>
      </c>
    </row>
    <row r="18171" spans="1:2">
      <c r="A18171" s="223" t="s">
        <v>0</v>
      </c>
      <c r="B18171" s="223" t="s">
        <v>21701</v>
      </c>
    </row>
    <row r="18172" spans="1:2">
      <c r="A18172" s="223" t="s">
        <v>40607</v>
      </c>
      <c r="B18172" s="223" t="s">
        <v>21702</v>
      </c>
    </row>
    <row r="18173" spans="1:2">
      <c r="A18173" s="223" t="s">
        <v>3179</v>
      </c>
      <c r="B18173" s="223" t="s">
        <v>21703</v>
      </c>
    </row>
    <row r="18174" spans="1:2">
      <c r="A18174" s="223" t="s">
        <v>40606</v>
      </c>
      <c r="B18174" s="223" t="s">
        <v>21704</v>
      </c>
    </row>
    <row r="18175" spans="1:2">
      <c r="A18175" s="223" t="s">
        <v>0</v>
      </c>
      <c r="B18175" s="223" t="s">
        <v>21705</v>
      </c>
    </row>
    <row r="18176" spans="1:2">
      <c r="A18176" s="223" t="s">
        <v>40605</v>
      </c>
      <c r="B18176" s="223" t="s">
        <v>21706</v>
      </c>
    </row>
    <row r="18177" spans="1:2">
      <c r="A18177" s="223" t="s">
        <v>40607</v>
      </c>
      <c r="B18177" s="223" t="s">
        <v>21707</v>
      </c>
    </row>
    <row r="18178" spans="1:2">
      <c r="A18178" s="223" t="s">
        <v>40606</v>
      </c>
      <c r="B18178" s="223" t="s">
        <v>21708</v>
      </c>
    </row>
    <row r="18179" spans="1:2">
      <c r="A18179" s="223" t="s">
        <v>40607</v>
      </c>
      <c r="B18179" s="223" t="s">
        <v>21709</v>
      </c>
    </row>
    <row r="18180" spans="1:2">
      <c r="A18180" s="223" t="s">
        <v>40605</v>
      </c>
      <c r="B18180" s="223" t="s">
        <v>21710</v>
      </c>
    </row>
    <row r="18181" spans="1:2">
      <c r="A18181" s="223" t="s">
        <v>3179</v>
      </c>
      <c r="B18181" s="223" t="s">
        <v>21711</v>
      </c>
    </row>
    <row r="18182" spans="1:2">
      <c r="A18182" s="223" t="s">
        <v>40608</v>
      </c>
      <c r="B18182" s="223" t="s">
        <v>21712</v>
      </c>
    </row>
    <row r="18183" spans="1:2">
      <c r="A18183" s="223" t="s">
        <v>1</v>
      </c>
      <c r="B18183" s="223" t="s">
        <v>21713</v>
      </c>
    </row>
    <row r="18184" spans="1:2">
      <c r="A18184" s="223" t="s">
        <v>0</v>
      </c>
      <c r="B18184" s="223" t="s">
        <v>21714</v>
      </c>
    </row>
    <row r="18185" spans="1:2">
      <c r="A18185" s="223" t="s">
        <v>1</v>
      </c>
      <c r="B18185" s="223" t="s">
        <v>21715</v>
      </c>
    </row>
    <row r="18186" spans="1:2">
      <c r="A18186" s="223" t="s">
        <v>3179</v>
      </c>
      <c r="B18186" s="223" t="s">
        <v>21716</v>
      </c>
    </row>
    <row r="18187" spans="1:2">
      <c r="A18187" s="223" t="s">
        <v>0</v>
      </c>
      <c r="B18187" s="223" t="s">
        <v>21717</v>
      </c>
    </row>
    <row r="18188" spans="1:2">
      <c r="A18188" s="223" t="s">
        <v>40607</v>
      </c>
      <c r="B18188" s="223" t="s">
        <v>21718</v>
      </c>
    </row>
    <row r="18189" spans="1:2">
      <c r="A18189" s="223" t="s">
        <v>3179</v>
      </c>
      <c r="B18189" s="223" t="s">
        <v>21719</v>
      </c>
    </row>
    <row r="18190" spans="1:2">
      <c r="A18190" s="223" t="s">
        <v>40607</v>
      </c>
      <c r="B18190" s="223" t="s">
        <v>21720</v>
      </c>
    </row>
    <row r="18191" spans="1:2">
      <c r="A18191" s="223" t="s">
        <v>40606</v>
      </c>
      <c r="B18191" s="223" t="s">
        <v>21721</v>
      </c>
    </row>
    <row r="18192" spans="1:2">
      <c r="A18192" s="223" t="s">
        <v>1</v>
      </c>
      <c r="B18192" s="223" t="s">
        <v>21722</v>
      </c>
    </row>
    <row r="18193" spans="1:2">
      <c r="A18193" s="223" t="s">
        <v>40607</v>
      </c>
      <c r="B18193" s="223" t="s">
        <v>21723</v>
      </c>
    </row>
    <row r="18194" spans="1:2">
      <c r="A18194" s="223" t="s">
        <v>0</v>
      </c>
      <c r="B18194" s="223" t="s">
        <v>21724</v>
      </c>
    </row>
    <row r="18195" spans="1:2">
      <c r="A18195" s="223" t="s">
        <v>1</v>
      </c>
      <c r="B18195" s="223" t="s">
        <v>21725</v>
      </c>
    </row>
    <row r="18196" spans="1:2">
      <c r="A18196" s="223" t="s">
        <v>1</v>
      </c>
      <c r="B18196" s="223" t="s">
        <v>21726</v>
      </c>
    </row>
    <row r="18197" spans="1:2">
      <c r="A18197" s="223" t="s">
        <v>1</v>
      </c>
      <c r="B18197" s="223" t="s">
        <v>21727</v>
      </c>
    </row>
    <row r="18198" spans="1:2">
      <c r="A18198" s="223" t="s">
        <v>3179</v>
      </c>
      <c r="B18198" s="223" t="s">
        <v>21728</v>
      </c>
    </row>
    <row r="18199" spans="1:2">
      <c r="A18199" s="223" t="s">
        <v>3179</v>
      </c>
      <c r="B18199" s="223" t="s">
        <v>21729</v>
      </c>
    </row>
    <row r="18200" spans="1:2">
      <c r="A18200" s="223" t="s">
        <v>1</v>
      </c>
      <c r="B18200" s="223" t="s">
        <v>21730</v>
      </c>
    </row>
    <row r="18201" spans="1:2">
      <c r="A18201" s="223" t="s">
        <v>3179</v>
      </c>
      <c r="B18201" s="223" t="s">
        <v>21731</v>
      </c>
    </row>
    <row r="18202" spans="1:2">
      <c r="A18202" s="223" t="s">
        <v>40607</v>
      </c>
      <c r="B18202" s="223" t="s">
        <v>21732</v>
      </c>
    </row>
    <row r="18203" spans="1:2">
      <c r="A18203" s="223" t="s">
        <v>1</v>
      </c>
      <c r="B18203" s="223" t="s">
        <v>21733</v>
      </c>
    </row>
    <row r="18204" spans="1:2">
      <c r="A18204" s="223" t="s">
        <v>40607</v>
      </c>
      <c r="B18204" s="223" t="s">
        <v>21734</v>
      </c>
    </row>
    <row r="18205" spans="1:2">
      <c r="A18205" s="223" t="s">
        <v>40606</v>
      </c>
      <c r="B18205" s="223" t="s">
        <v>21735</v>
      </c>
    </row>
    <row r="18206" spans="1:2">
      <c r="A18206" s="223" t="s">
        <v>1</v>
      </c>
      <c r="B18206" s="223" t="s">
        <v>21736</v>
      </c>
    </row>
    <row r="18207" spans="1:2">
      <c r="A18207" s="223" t="s">
        <v>40607</v>
      </c>
      <c r="B18207" s="223" t="s">
        <v>21737</v>
      </c>
    </row>
    <row r="18208" spans="1:2">
      <c r="A18208" s="223" t="s">
        <v>1</v>
      </c>
      <c r="B18208" s="223" t="s">
        <v>21738</v>
      </c>
    </row>
    <row r="18209" spans="1:2">
      <c r="A18209" s="223" t="s">
        <v>1</v>
      </c>
      <c r="B18209" s="223" t="s">
        <v>21739</v>
      </c>
    </row>
    <row r="18210" spans="1:2">
      <c r="A18210" s="223" t="s">
        <v>1</v>
      </c>
      <c r="B18210" s="223" t="s">
        <v>21740</v>
      </c>
    </row>
    <row r="18211" spans="1:2">
      <c r="A18211" s="223" t="s">
        <v>40605</v>
      </c>
      <c r="B18211" s="223" t="s">
        <v>21741</v>
      </c>
    </row>
    <row r="18212" spans="1:2">
      <c r="A18212" s="223" t="s">
        <v>1</v>
      </c>
      <c r="B18212" s="223" t="s">
        <v>21742</v>
      </c>
    </row>
    <row r="18213" spans="1:2">
      <c r="A18213" s="223" t="s">
        <v>1</v>
      </c>
      <c r="B18213" s="223" t="s">
        <v>21743</v>
      </c>
    </row>
    <row r="18214" spans="1:2">
      <c r="A18214" s="223" t="s">
        <v>0</v>
      </c>
      <c r="B18214" s="223" t="s">
        <v>21744</v>
      </c>
    </row>
    <row r="18215" spans="1:2">
      <c r="A18215" s="223" t="s">
        <v>1</v>
      </c>
      <c r="B18215" s="223" t="s">
        <v>21745</v>
      </c>
    </row>
    <row r="18216" spans="1:2">
      <c r="A18216" s="223" t="s">
        <v>3179</v>
      </c>
      <c r="B18216" s="223" t="s">
        <v>21746</v>
      </c>
    </row>
    <row r="18217" spans="1:2">
      <c r="A18217" s="223" t="s">
        <v>3179</v>
      </c>
      <c r="B18217" s="223" t="s">
        <v>21747</v>
      </c>
    </row>
    <row r="18218" spans="1:2">
      <c r="A18218" s="223" t="s">
        <v>40607</v>
      </c>
      <c r="B18218" s="223" t="s">
        <v>21748</v>
      </c>
    </row>
    <row r="18219" spans="1:2">
      <c r="A18219" s="223" t="s">
        <v>3179</v>
      </c>
      <c r="B18219" s="223" t="s">
        <v>21749</v>
      </c>
    </row>
    <row r="18220" spans="1:2">
      <c r="A18220" s="223" t="s">
        <v>3179</v>
      </c>
      <c r="B18220" s="223" t="s">
        <v>21750</v>
      </c>
    </row>
    <row r="18221" spans="1:2">
      <c r="A18221" s="223" t="s">
        <v>0</v>
      </c>
      <c r="B18221" s="223" t="s">
        <v>21751</v>
      </c>
    </row>
    <row r="18222" spans="1:2">
      <c r="A18222" s="223" t="s">
        <v>0</v>
      </c>
      <c r="B18222" s="223" t="s">
        <v>21752</v>
      </c>
    </row>
    <row r="18223" spans="1:2">
      <c r="A18223" s="223" t="s">
        <v>3179</v>
      </c>
      <c r="B18223" s="223" t="s">
        <v>21753</v>
      </c>
    </row>
    <row r="18224" spans="1:2">
      <c r="A18224" s="223" t="s">
        <v>40606</v>
      </c>
      <c r="B18224" s="223" t="s">
        <v>21754</v>
      </c>
    </row>
    <row r="18225" spans="1:2">
      <c r="A18225" s="223" t="s">
        <v>1</v>
      </c>
      <c r="B18225" s="223" t="s">
        <v>21755</v>
      </c>
    </row>
    <row r="18226" spans="1:2">
      <c r="A18226" s="223" t="s">
        <v>40607</v>
      </c>
      <c r="B18226" s="223" t="s">
        <v>21756</v>
      </c>
    </row>
    <row r="18227" spans="1:2">
      <c r="A18227" s="223" t="s">
        <v>3179</v>
      </c>
      <c r="B18227" s="223" t="s">
        <v>21757</v>
      </c>
    </row>
    <row r="18228" spans="1:2">
      <c r="A18228" s="223" t="s">
        <v>40606</v>
      </c>
      <c r="B18228" s="223" t="s">
        <v>21758</v>
      </c>
    </row>
    <row r="18229" spans="1:2">
      <c r="A18229" s="223" t="s">
        <v>1</v>
      </c>
      <c r="B18229" s="223" t="s">
        <v>21759</v>
      </c>
    </row>
    <row r="18230" spans="1:2">
      <c r="A18230" s="223" t="s">
        <v>3179</v>
      </c>
      <c r="B18230" s="223" t="s">
        <v>21760</v>
      </c>
    </row>
    <row r="18231" spans="1:2">
      <c r="A18231" s="223" t="s">
        <v>3179</v>
      </c>
      <c r="B18231" s="223" t="s">
        <v>21761</v>
      </c>
    </row>
    <row r="18232" spans="1:2">
      <c r="A18232" s="223" t="s">
        <v>3179</v>
      </c>
      <c r="B18232" s="223" t="s">
        <v>21762</v>
      </c>
    </row>
    <row r="18233" spans="1:2">
      <c r="A18233" s="223" t="s">
        <v>40607</v>
      </c>
      <c r="B18233" s="223" t="s">
        <v>21763</v>
      </c>
    </row>
    <row r="18234" spans="1:2">
      <c r="A18234" s="223" t="s">
        <v>3179</v>
      </c>
      <c r="B18234" s="223" t="s">
        <v>21764</v>
      </c>
    </row>
    <row r="18235" spans="1:2">
      <c r="A18235" s="223" t="s">
        <v>40608</v>
      </c>
      <c r="B18235" s="223" t="s">
        <v>21765</v>
      </c>
    </row>
    <row r="18236" spans="1:2">
      <c r="A18236" s="223" t="s">
        <v>40605</v>
      </c>
      <c r="B18236" s="223" t="s">
        <v>21766</v>
      </c>
    </row>
    <row r="18237" spans="1:2">
      <c r="A18237" s="223" t="s">
        <v>3179</v>
      </c>
      <c r="B18237" s="223" t="s">
        <v>21767</v>
      </c>
    </row>
    <row r="18238" spans="1:2">
      <c r="A18238" s="223" t="s">
        <v>40607</v>
      </c>
      <c r="B18238" s="223" t="s">
        <v>21768</v>
      </c>
    </row>
    <row r="18239" spans="1:2">
      <c r="A18239" s="223" t="s">
        <v>1</v>
      </c>
      <c r="B18239" s="223" t="s">
        <v>21769</v>
      </c>
    </row>
    <row r="18240" spans="1:2">
      <c r="A18240" s="223" t="s">
        <v>40608</v>
      </c>
      <c r="B18240" s="223" t="s">
        <v>21770</v>
      </c>
    </row>
    <row r="18241" spans="1:2">
      <c r="A18241" s="223" t="s">
        <v>3179</v>
      </c>
      <c r="B18241" s="223" t="s">
        <v>21771</v>
      </c>
    </row>
    <row r="18242" spans="1:2">
      <c r="A18242" s="223" t="s">
        <v>1</v>
      </c>
      <c r="B18242" s="223" t="s">
        <v>21772</v>
      </c>
    </row>
    <row r="18243" spans="1:2">
      <c r="A18243" s="223" t="s">
        <v>3179</v>
      </c>
      <c r="B18243" s="223" t="s">
        <v>21773</v>
      </c>
    </row>
    <row r="18244" spans="1:2">
      <c r="A18244" s="223" t="s">
        <v>40605</v>
      </c>
      <c r="B18244" s="223" t="s">
        <v>21774</v>
      </c>
    </row>
    <row r="18245" spans="1:2">
      <c r="A18245" s="223" t="s">
        <v>40605</v>
      </c>
      <c r="B18245" s="223" t="s">
        <v>21775</v>
      </c>
    </row>
    <row r="18246" spans="1:2">
      <c r="A18246" s="223" t="s">
        <v>3179</v>
      </c>
      <c r="B18246" s="223" t="s">
        <v>21776</v>
      </c>
    </row>
    <row r="18247" spans="1:2">
      <c r="A18247" s="223" t="s">
        <v>1</v>
      </c>
      <c r="B18247" s="223" t="s">
        <v>21777</v>
      </c>
    </row>
    <row r="18248" spans="1:2">
      <c r="A18248" s="223" t="s">
        <v>40608</v>
      </c>
      <c r="B18248" s="223" t="s">
        <v>21778</v>
      </c>
    </row>
    <row r="18249" spans="1:2">
      <c r="A18249" s="223" t="s">
        <v>40607</v>
      </c>
      <c r="B18249" s="223" t="s">
        <v>21779</v>
      </c>
    </row>
    <row r="18250" spans="1:2">
      <c r="A18250" s="223" t="s">
        <v>40607</v>
      </c>
      <c r="B18250" s="223" t="s">
        <v>21780</v>
      </c>
    </row>
    <row r="18251" spans="1:2">
      <c r="A18251" s="223" t="s">
        <v>1</v>
      </c>
      <c r="B18251" s="223" t="s">
        <v>21781</v>
      </c>
    </row>
    <row r="18252" spans="1:2">
      <c r="A18252" s="223" t="s">
        <v>40606</v>
      </c>
      <c r="B18252" s="223" t="s">
        <v>21782</v>
      </c>
    </row>
    <row r="18253" spans="1:2">
      <c r="A18253" s="223" t="s">
        <v>3179</v>
      </c>
      <c r="B18253" s="223" t="s">
        <v>21783</v>
      </c>
    </row>
    <row r="18254" spans="1:2">
      <c r="A18254" s="223" t="s">
        <v>40607</v>
      </c>
      <c r="B18254" s="223" t="s">
        <v>21784</v>
      </c>
    </row>
    <row r="18255" spans="1:2">
      <c r="A18255" s="223" t="s">
        <v>0</v>
      </c>
      <c r="B18255" s="223" t="s">
        <v>21785</v>
      </c>
    </row>
    <row r="18256" spans="1:2">
      <c r="A18256" s="223" t="s">
        <v>0</v>
      </c>
      <c r="B18256" s="223" t="s">
        <v>21786</v>
      </c>
    </row>
    <row r="18257" spans="1:2">
      <c r="A18257" s="223" t="s">
        <v>0</v>
      </c>
      <c r="B18257" s="223" t="s">
        <v>21787</v>
      </c>
    </row>
    <row r="18258" spans="1:2">
      <c r="A18258" s="223" t="s">
        <v>1</v>
      </c>
      <c r="B18258" s="223" t="s">
        <v>21788</v>
      </c>
    </row>
    <row r="18259" spans="1:2">
      <c r="A18259" s="223" t="s">
        <v>1</v>
      </c>
      <c r="B18259" s="223" t="s">
        <v>21789</v>
      </c>
    </row>
    <row r="18260" spans="1:2">
      <c r="A18260" s="223" t="s">
        <v>40605</v>
      </c>
      <c r="B18260" s="223" t="s">
        <v>21790</v>
      </c>
    </row>
    <row r="18261" spans="1:2">
      <c r="A18261" s="223" t="s">
        <v>3179</v>
      </c>
      <c r="B18261" s="223" t="s">
        <v>21791</v>
      </c>
    </row>
    <row r="18262" spans="1:2">
      <c r="A18262" s="223" t="s">
        <v>40608</v>
      </c>
      <c r="B18262" s="223" t="s">
        <v>21792</v>
      </c>
    </row>
    <row r="18263" spans="1:2">
      <c r="A18263" s="223" t="s">
        <v>3179</v>
      </c>
      <c r="B18263" s="223" t="s">
        <v>21793</v>
      </c>
    </row>
    <row r="18264" spans="1:2">
      <c r="A18264" s="223" t="s">
        <v>1</v>
      </c>
      <c r="B18264" s="223" t="s">
        <v>21794</v>
      </c>
    </row>
    <row r="18265" spans="1:2">
      <c r="A18265" s="223" t="s">
        <v>1</v>
      </c>
      <c r="B18265" s="223" t="s">
        <v>21795</v>
      </c>
    </row>
    <row r="18266" spans="1:2">
      <c r="A18266" s="223" t="s">
        <v>40605</v>
      </c>
      <c r="B18266" s="223" t="s">
        <v>21796</v>
      </c>
    </row>
    <row r="18267" spans="1:2">
      <c r="A18267" s="223" t="s">
        <v>1</v>
      </c>
      <c r="B18267" s="223" t="s">
        <v>21797</v>
      </c>
    </row>
    <row r="18268" spans="1:2">
      <c r="A18268" s="223" t="s">
        <v>1</v>
      </c>
      <c r="B18268" s="223" t="s">
        <v>21798</v>
      </c>
    </row>
    <row r="18269" spans="1:2">
      <c r="A18269" s="223" t="s">
        <v>40605</v>
      </c>
      <c r="B18269" s="223" t="s">
        <v>21799</v>
      </c>
    </row>
    <row r="18270" spans="1:2">
      <c r="A18270" s="223" t="s">
        <v>1</v>
      </c>
      <c r="B18270" s="223" t="s">
        <v>21800</v>
      </c>
    </row>
    <row r="18271" spans="1:2">
      <c r="A18271" s="223" t="s">
        <v>0</v>
      </c>
      <c r="B18271" s="223" t="s">
        <v>21801</v>
      </c>
    </row>
    <row r="18272" spans="1:2">
      <c r="A18272" s="223" t="s">
        <v>0</v>
      </c>
      <c r="B18272" s="223" t="s">
        <v>21802</v>
      </c>
    </row>
    <row r="18273" spans="1:2">
      <c r="A18273" s="223" t="s">
        <v>0</v>
      </c>
      <c r="B18273" s="223" t="s">
        <v>21803</v>
      </c>
    </row>
    <row r="18274" spans="1:2">
      <c r="A18274" s="223" t="s">
        <v>40605</v>
      </c>
      <c r="B18274" s="223" t="s">
        <v>21804</v>
      </c>
    </row>
    <row r="18275" spans="1:2">
      <c r="A18275" s="223" t="s">
        <v>1</v>
      </c>
      <c r="B18275" s="223" t="s">
        <v>21805</v>
      </c>
    </row>
    <row r="18276" spans="1:2">
      <c r="A18276" s="223" t="s">
        <v>40608</v>
      </c>
      <c r="B18276" s="223" t="s">
        <v>21806</v>
      </c>
    </row>
    <row r="18277" spans="1:2">
      <c r="A18277" s="223" t="s">
        <v>40605</v>
      </c>
      <c r="B18277" s="223" t="s">
        <v>21807</v>
      </c>
    </row>
    <row r="18278" spans="1:2">
      <c r="A18278" s="223" t="s">
        <v>1</v>
      </c>
      <c r="B18278" s="223" t="s">
        <v>21808</v>
      </c>
    </row>
    <row r="18279" spans="1:2">
      <c r="A18279" s="223" t="s">
        <v>3179</v>
      </c>
      <c r="B18279" s="223" t="s">
        <v>21809</v>
      </c>
    </row>
    <row r="18280" spans="1:2">
      <c r="A18280" s="223" t="s">
        <v>40607</v>
      </c>
      <c r="B18280" s="223" t="s">
        <v>21810</v>
      </c>
    </row>
    <row r="18281" spans="1:2">
      <c r="A18281" s="223" t="s">
        <v>40606</v>
      </c>
      <c r="B18281" s="223" t="s">
        <v>21811</v>
      </c>
    </row>
    <row r="18282" spans="1:2">
      <c r="A18282" s="223" t="s">
        <v>40605</v>
      </c>
      <c r="B18282" s="223" t="s">
        <v>21812</v>
      </c>
    </row>
    <row r="18283" spans="1:2">
      <c r="A18283" s="223" t="s">
        <v>40607</v>
      </c>
      <c r="B18283" s="223" t="s">
        <v>21813</v>
      </c>
    </row>
    <row r="18284" spans="1:2">
      <c r="A18284" s="223" t="s">
        <v>3179</v>
      </c>
      <c r="B18284" s="223" t="s">
        <v>21814</v>
      </c>
    </row>
    <row r="18285" spans="1:2">
      <c r="A18285" s="223" t="s">
        <v>1</v>
      </c>
      <c r="B18285" s="223" t="s">
        <v>21815</v>
      </c>
    </row>
    <row r="18286" spans="1:2">
      <c r="A18286" s="223" t="s">
        <v>3179</v>
      </c>
      <c r="B18286" s="223" t="s">
        <v>21816</v>
      </c>
    </row>
    <row r="18287" spans="1:2">
      <c r="A18287" s="223" t="s">
        <v>1</v>
      </c>
      <c r="B18287" s="223" t="s">
        <v>21817</v>
      </c>
    </row>
    <row r="18288" spans="1:2">
      <c r="A18288" s="223" t="s">
        <v>40607</v>
      </c>
      <c r="B18288" s="223" t="s">
        <v>21818</v>
      </c>
    </row>
    <row r="18289" spans="1:2">
      <c r="A18289" s="223" t="s">
        <v>40607</v>
      </c>
      <c r="B18289" s="223" t="s">
        <v>21819</v>
      </c>
    </row>
    <row r="18290" spans="1:2">
      <c r="A18290" s="223" t="s">
        <v>0</v>
      </c>
      <c r="B18290" s="223" t="s">
        <v>21820</v>
      </c>
    </row>
    <row r="18291" spans="1:2">
      <c r="A18291" s="223" t="s">
        <v>0</v>
      </c>
      <c r="B18291" s="223" t="s">
        <v>21821</v>
      </c>
    </row>
    <row r="18292" spans="1:2">
      <c r="A18292" s="223" t="s">
        <v>40607</v>
      </c>
      <c r="B18292" s="223" t="s">
        <v>21822</v>
      </c>
    </row>
    <row r="18293" spans="1:2">
      <c r="A18293" s="223" t="s">
        <v>1</v>
      </c>
      <c r="B18293" s="223" t="s">
        <v>21823</v>
      </c>
    </row>
    <row r="18294" spans="1:2">
      <c r="A18294" s="223" t="s">
        <v>40605</v>
      </c>
      <c r="B18294" s="223" t="s">
        <v>21824</v>
      </c>
    </row>
    <row r="18295" spans="1:2">
      <c r="A18295" s="223" t="s">
        <v>40607</v>
      </c>
      <c r="B18295" s="223" t="s">
        <v>21825</v>
      </c>
    </row>
    <row r="18296" spans="1:2">
      <c r="A18296" s="223" t="s">
        <v>0</v>
      </c>
      <c r="B18296" s="223" t="s">
        <v>21826</v>
      </c>
    </row>
    <row r="18297" spans="1:2">
      <c r="A18297" s="223" t="s">
        <v>1</v>
      </c>
      <c r="B18297" s="223" t="s">
        <v>21827</v>
      </c>
    </row>
    <row r="18298" spans="1:2">
      <c r="A18298" s="223" t="s">
        <v>40607</v>
      </c>
      <c r="B18298" s="223" t="s">
        <v>21828</v>
      </c>
    </row>
    <row r="18299" spans="1:2">
      <c r="A18299" s="223" t="s">
        <v>40605</v>
      </c>
      <c r="B18299" s="223" t="s">
        <v>21829</v>
      </c>
    </row>
    <row r="18300" spans="1:2">
      <c r="A18300" s="223" t="s">
        <v>3179</v>
      </c>
      <c r="B18300" s="223" t="s">
        <v>21830</v>
      </c>
    </row>
    <row r="18301" spans="1:2">
      <c r="A18301" s="223" t="s">
        <v>40608</v>
      </c>
      <c r="B18301" s="223" t="s">
        <v>21831</v>
      </c>
    </row>
    <row r="18302" spans="1:2">
      <c r="A18302" s="223" t="s">
        <v>0</v>
      </c>
      <c r="B18302" s="223" t="s">
        <v>21832</v>
      </c>
    </row>
    <row r="18303" spans="1:2">
      <c r="A18303" s="223" t="s">
        <v>40607</v>
      </c>
      <c r="B18303" s="223" t="s">
        <v>21833</v>
      </c>
    </row>
    <row r="18304" spans="1:2">
      <c r="A18304" s="223" t="s">
        <v>1</v>
      </c>
      <c r="B18304" s="223" t="s">
        <v>21834</v>
      </c>
    </row>
    <row r="18305" spans="1:2">
      <c r="A18305" s="223" t="s">
        <v>40605</v>
      </c>
      <c r="B18305" s="223" t="s">
        <v>21835</v>
      </c>
    </row>
    <row r="18306" spans="1:2">
      <c r="A18306" s="223" t="s">
        <v>0</v>
      </c>
      <c r="B18306" s="223" t="s">
        <v>21836</v>
      </c>
    </row>
    <row r="18307" spans="1:2">
      <c r="A18307" s="223" t="s">
        <v>1</v>
      </c>
      <c r="B18307" s="223" t="s">
        <v>21837</v>
      </c>
    </row>
    <row r="18308" spans="1:2">
      <c r="A18308" s="223" t="s">
        <v>40608</v>
      </c>
      <c r="B18308" s="223" t="s">
        <v>21838</v>
      </c>
    </row>
    <row r="18309" spans="1:2">
      <c r="A18309" s="223" t="s">
        <v>1</v>
      </c>
      <c r="B18309" s="223" t="s">
        <v>21839</v>
      </c>
    </row>
    <row r="18310" spans="1:2">
      <c r="A18310" s="223" t="s">
        <v>1</v>
      </c>
      <c r="B18310" s="223" t="s">
        <v>21840</v>
      </c>
    </row>
    <row r="18311" spans="1:2">
      <c r="A18311" s="223" t="s">
        <v>1</v>
      </c>
      <c r="B18311" s="223" t="s">
        <v>21841</v>
      </c>
    </row>
    <row r="18312" spans="1:2">
      <c r="A18312" s="223" t="s">
        <v>1</v>
      </c>
      <c r="B18312" s="223" t="s">
        <v>21842</v>
      </c>
    </row>
    <row r="18313" spans="1:2">
      <c r="A18313" s="223" t="s">
        <v>40605</v>
      </c>
      <c r="B18313" s="223" t="s">
        <v>21843</v>
      </c>
    </row>
    <row r="18314" spans="1:2">
      <c r="A18314" s="223" t="s">
        <v>40607</v>
      </c>
      <c r="B18314" s="223" t="s">
        <v>21844</v>
      </c>
    </row>
    <row r="18315" spans="1:2">
      <c r="A18315" s="223" t="s">
        <v>0</v>
      </c>
      <c r="B18315" s="223" t="s">
        <v>21845</v>
      </c>
    </row>
    <row r="18316" spans="1:2">
      <c r="A18316" s="223" t="s">
        <v>1</v>
      </c>
      <c r="B18316" s="223" t="s">
        <v>21846</v>
      </c>
    </row>
    <row r="18317" spans="1:2">
      <c r="A18317" s="223" t="s">
        <v>3179</v>
      </c>
      <c r="B18317" s="223" t="s">
        <v>21847</v>
      </c>
    </row>
    <row r="18318" spans="1:2">
      <c r="A18318" s="223" t="s">
        <v>3179</v>
      </c>
      <c r="B18318" s="223" t="s">
        <v>21848</v>
      </c>
    </row>
    <row r="18319" spans="1:2">
      <c r="A18319" s="223" t="s">
        <v>40606</v>
      </c>
      <c r="B18319" s="223" t="s">
        <v>21849</v>
      </c>
    </row>
    <row r="18320" spans="1:2">
      <c r="A18320" s="223" t="s">
        <v>1</v>
      </c>
      <c r="B18320" s="223" t="s">
        <v>21850</v>
      </c>
    </row>
    <row r="18321" spans="1:2">
      <c r="A18321" s="223" t="s">
        <v>1</v>
      </c>
      <c r="B18321" s="223" t="s">
        <v>21851</v>
      </c>
    </row>
    <row r="18322" spans="1:2">
      <c r="A18322" s="223" t="s">
        <v>40605</v>
      </c>
      <c r="B18322" s="223" t="s">
        <v>21852</v>
      </c>
    </row>
    <row r="18323" spans="1:2">
      <c r="A18323" s="223" t="s">
        <v>1</v>
      </c>
      <c r="B18323" s="223" t="s">
        <v>21853</v>
      </c>
    </row>
    <row r="18324" spans="1:2">
      <c r="A18324" s="223" t="s">
        <v>1</v>
      </c>
      <c r="B18324" s="223" t="s">
        <v>21854</v>
      </c>
    </row>
    <row r="18325" spans="1:2">
      <c r="A18325" s="223" t="s">
        <v>40607</v>
      </c>
      <c r="B18325" s="223" t="s">
        <v>21855</v>
      </c>
    </row>
    <row r="18326" spans="1:2">
      <c r="A18326" s="223" t="s">
        <v>40608</v>
      </c>
      <c r="B18326" s="223" t="s">
        <v>21856</v>
      </c>
    </row>
    <row r="18327" spans="1:2">
      <c r="A18327" s="223" t="s">
        <v>1</v>
      </c>
      <c r="B18327" s="223" t="s">
        <v>21857</v>
      </c>
    </row>
    <row r="18328" spans="1:2">
      <c r="A18328" s="223" t="s">
        <v>40607</v>
      </c>
      <c r="B18328" s="223" t="s">
        <v>21858</v>
      </c>
    </row>
    <row r="18329" spans="1:2">
      <c r="A18329" s="223" t="s">
        <v>1</v>
      </c>
      <c r="B18329" s="223" t="s">
        <v>21859</v>
      </c>
    </row>
    <row r="18330" spans="1:2">
      <c r="A18330" s="223" t="s">
        <v>40608</v>
      </c>
      <c r="B18330" s="223" t="s">
        <v>21860</v>
      </c>
    </row>
    <row r="18331" spans="1:2">
      <c r="A18331" s="223" t="s">
        <v>0</v>
      </c>
      <c r="B18331" s="223" t="s">
        <v>21861</v>
      </c>
    </row>
    <row r="18332" spans="1:2">
      <c r="A18332" s="223" t="s">
        <v>0</v>
      </c>
      <c r="B18332" s="223" t="s">
        <v>21862</v>
      </c>
    </row>
    <row r="18333" spans="1:2">
      <c r="A18333" s="223" t="s">
        <v>40607</v>
      </c>
      <c r="B18333" s="223" t="s">
        <v>21863</v>
      </c>
    </row>
    <row r="18334" spans="1:2">
      <c r="A18334" s="223" t="s">
        <v>0</v>
      </c>
      <c r="B18334" s="223" t="s">
        <v>21864</v>
      </c>
    </row>
    <row r="18335" spans="1:2">
      <c r="A18335" s="223" t="s">
        <v>0</v>
      </c>
      <c r="B18335" s="223" t="s">
        <v>21865</v>
      </c>
    </row>
    <row r="18336" spans="1:2">
      <c r="A18336" s="223" t="s">
        <v>3179</v>
      </c>
      <c r="B18336" s="223" t="s">
        <v>21866</v>
      </c>
    </row>
    <row r="18337" spans="1:2">
      <c r="A18337" s="223" t="s">
        <v>40607</v>
      </c>
      <c r="B18337" s="223" t="s">
        <v>21867</v>
      </c>
    </row>
    <row r="18338" spans="1:2">
      <c r="A18338" s="223" t="s">
        <v>40607</v>
      </c>
      <c r="B18338" s="223" t="s">
        <v>21868</v>
      </c>
    </row>
    <row r="18339" spans="1:2">
      <c r="A18339" s="223" t="s">
        <v>1</v>
      </c>
      <c r="B18339" s="223" t="s">
        <v>21869</v>
      </c>
    </row>
    <row r="18340" spans="1:2">
      <c r="A18340" s="223" t="s">
        <v>1</v>
      </c>
      <c r="B18340" s="223" t="s">
        <v>21870</v>
      </c>
    </row>
    <row r="18341" spans="1:2">
      <c r="A18341" s="223" t="s">
        <v>40607</v>
      </c>
      <c r="B18341" s="223" t="s">
        <v>21871</v>
      </c>
    </row>
    <row r="18342" spans="1:2">
      <c r="A18342" s="223" t="s">
        <v>0</v>
      </c>
      <c r="B18342" s="223" t="s">
        <v>21872</v>
      </c>
    </row>
    <row r="18343" spans="1:2">
      <c r="A18343" s="223" t="s">
        <v>0</v>
      </c>
      <c r="B18343" s="223" t="s">
        <v>21873</v>
      </c>
    </row>
    <row r="18344" spans="1:2">
      <c r="A18344" s="223" t="s">
        <v>40607</v>
      </c>
      <c r="B18344" s="223" t="s">
        <v>21874</v>
      </c>
    </row>
    <row r="18345" spans="1:2">
      <c r="A18345" s="223" t="s">
        <v>0</v>
      </c>
      <c r="B18345" s="223" t="s">
        <v>21875</v>
      </c>
    </row>
    <row r="18346" spans="1:2">
      <c r="A18346" s="223" t="s">
        <v>40606</v>
      </c>
      <c r="B18346" s="223" t="s">
        <v>21876</v>
      </c>
    </row>
    <row r="18347" spans="1:2">
      <c r="A18347" s="223" t="s">
        <v>0</v>
      </c>
      <c r="B18347" s="223" t="s">
        <v>21877</v>
      </c>
    </row>
    <row r="18348" spans="1:2">
      <c r="A18348" s="223" t="s">
        <v>40606</v>
      </c>
      <c r="B18348" s="223" t="s">
        <v>21878</v>
      </c>
    </row>
    <row r="18349" spans="1:2">
      <c r="A18349" s="223" t="s">
        <v>0</v>
      </c>
      <c r="B18349" s="223" t="s">
        <v>21879</v>
      </c>
    </row>
    <row r="18350" spans="1:2">
      <c r="A18350" s="223" t="s">
        <v>40608</v>
      </c>
      <c r="B18350" s="223" t="s">
        <v>21880</v>
      </c>
    </row>
    <row r="18351" spans="1:2">
      <c r="A18351" s="223" t="s">
        <v>1</v>
      </c>
      <c r="B18351" s="223" t="s">
        <v>21881</v>
      </c>
    </row>
    <row r="18352" spans="1:2">
      <c r="A18352" s="223" t="s">
        <v>0</v>
      </c>
      <c r="B18352" s="223" t="s">
        <v>21882</v>
      </c>
    </row>
    <row r="18353" spans="1:2">
      <c r="A18353" s="223" t="s">
        <v>3179</v>
      </c>
      <c r="B18353" s="223" t="s">
        <v>21883</v>
      </c>
    </row>
    <row r="18354" spans="1:2">
      <c r="A18354" s="223" t="s">
        <v>40607</v>
      </c>
      <c r="B18354" s="223" t="s">
        <v>21884</v>
      </c>
    </row>
    <row r="18355" spans="1:2">
      <c r="A18355" s="223" t="s">
        <v>40608</v>
      </c>
      <c r="B18355" s="223" t="s">
        <v>21885</v>
      </c>
    </row>
    <row r="18356" spans="1:2">
      <c r="A18356" s="223" t="s">
        <v>40607</v>
      </c>
      <c r="B18356" s="223" t="s">
        <v>21886</v>
      </c>
    </row>
    <row r="18357" spans="1:2">
      <c r="A18357" s="223" t="s">
        <v>40606</v>
      </c>
      <c r="B18357" s="223" t="s">
        <v>21887</v>
      </c>
    </row>
    <row r="18358" spans="1:2">
      <c r="A18358" s="223" t="s">
        <v>1</v>
      </c>
      <c r="B18358" s="223" t="s">
        <v>21888</v>
      </c>
    </row>
    <row r="18359" spans="1:2">
      <c r="A18359" s="223" t="s">
        <v>40607</v>
      </c>
      <c r="B18359" s="223" t="s">
        <v>21889</v>
      </c>
    </row>
    <row r="18360" spans="1:2">
      <c r="A18360" s="223" t="s">
        <v>40608</v>
      </c>
      <c r="B18360" s="223" t="s">
        <v>21890</v>
      </c>
    </row>
    <row r="18361" spans="1:2">
      <c r="A18361" s="223" t="s">
        <v>1</v>
      </c>
      <c r="B18361" s="223" t="s">
        <v>21891</v>
      </c>
    </row>
    <row r="18362" spans="1:2">
      <c r="A18362" s="223" t="s">
        <v>40607</v>
      </c>
      <c r="B18362" s="223" t="s">
        <v>21892</v>
      </c>
    </row>
    <row r="18363" spans="1:2">
      <c r="A18363" s="223" t="s">
        <v>40606</v>
      </c>
      <c r="B18363" s="223" t="s">
        <v>21893</v>
      </c>
    </row>
    <row r="18364" spans="1:2">
      <c r="A18364" s="223" t="s">
        <v>1</v>
      </c>
      <c r="B18364" s="223" t="s">
        <v>21894</v>
      </c>
    </row>
    <row r="18365" spans="1:2">
      <c r="A18365" s="223" t="s">
        <v>0</v>
      </c>
      <c r="B18365" s="223" t="s">
        <v>21895</v>
      </c>
    </row>
    <row r="18366" spans="1:2">
      <c r="A18366" s="223" t="s">
        <v>40606</v>
      </c>
      <c r="B18366" s="223" t="s">
        <v>21896</v>
      </c>
    </row>
    <row r="18367" spans="1:2">
      <c r="A18367" s="223" t="s">
        <v>3179</v>
      </c>
      <c r="B18367" s="223" t="s">
        <v>21897</v>
      </c>
    </row>
    <row r="18368" spans="1:2">
      <c r="A18368" s="223" t="s">
        <v>40607</v>
      </c>
      <c r="B18368" s="223" t="s">
        <v>21898</v>
      </c>
    </row>
    <row r="18369" spans="1:2">
      <c r="A18369" s="223" t="s">
        <v>40607</v>
      </c>
      <c r="B18369" s="223" t="s">
        <v>21899</v>
      </c>
    </row>
    <row r="18370" spans="1:2">
      <c r="A18370" s="223" t="s">
        <v>1</v>
      </c>
      <c r="B18370" s="223" t="s">
        <v>21900</v>
      </c>
    </row>
    <row r="18371" spans="1:2">
      <c r="A18371" s="223" t="s">
        <v>40607</v>
      </c>
      <c r="B18371" s="223" t="s">
        <v>21901</v>
      </c>
    </row>
    <row r="18372" spans="1:2">
      <c r="A18372" s="223" t="s">
        <v>1</v>
      </c>
      <c r="B18372" s="223" t="s">
        <v>21902</v>
      </c>
    </row>
    <row r="18373" spans="1:2">
      <c r="A18373" s="223" t="s">
        <v>1</v>
      </c>
      <c r="B18373" s="223" t="s">
        <v>21903</v>
      </c>
    </row>
    <row r="18374" spans="1:2">
      <c r="A18374" s="223" t="s">
        <v>0</v>
      </c>
      <c r="B18374" s="223" t="s">
        <v>21904</v>
      </c>
    </row>
    <row r="18375" spans="1:2">
      <c r="A18375" s="223" t="s">
        <v>0</v>
      </c>
      <c r="B18375" s="223" t="s">
        <v>21905</v>
      </c>
    </row>
    <row r="18376" spans="1:2">
      <c r="A18376" s="223" t="s">
        <v>1</v>
      </c>
      <c r="B18376" s="223" t="s">
        <v>21906</v>
      </c>
    </row>
    <row r="18377" spans="1:2">
      <c r="A18377" s="223" t="s">
        <v>3179</v>
      </c>
      <c r="B18377" s="223" t="s">
        <v>21907</v>
      </c>
    </row>
    <row r="18378" spans="1:2">
      <c r="A18378" s="223" t="s">
        <v>3179</v>
      </c>
      <c r="B18378" s="223" t="s">
        <v>21908</v>
      </c>
    </row>
    <row r="18379" spans="1:2">
      <c r="A18379" s="223" t="s">
        <v>0</v>
      </c>
      <c r="B18379" s="223" t="s">
        <v>21909</v>
      </c>
    </row>
    <row r="18380" spans="1:2">
      <c r="A18380" s="223" t="s">
        <v>1</v>
      </c>
      <c r="B18380" s="223" t="s">
        <v>21910</v>
      </c>
    </row>
    <row r="18381" spans="1:2">
      <c r="A18381" s="223" t="s">
        <v>3179</v>
      </c>
      <c r="B18381" s="223" t="s">
        <v>21911</v>
      </c>
    </row>
    <row r="18382" spans="1:2">
      <c r="A18382" s="223" t="s">
        <v>40606</v>
      </c>
      <c r="B18382" s="223" t="s">
        <v>21912</v>
      </c>
    </row>
    <row r="18383" spans="1:2">
      <c r="A18383" s="223" t="s">
        <v>0</v>
      </c>
      <c r="B18383" s="223" t="s">
        <v>21913</v>
      </c>
    </row>
    <row r="18384" spans="1:2">
      <c r="A18384" s="223" t="s">
        <v>0</v>
      </c>
      <c r="B18384" s="223" t="s">
        <v>21914</v>
      </c>
    </row>
    <row r="18385" spans="1:2">
      <c r="A18385" s="223" t="s">
        <v>1</v>
      </c>
      <c r="B18385" s="223" t="s">
        <v>21915</v>
      </c>
    </row>
    <row r="18386" spans="1:2">
      <c r="A18386" s="223" t="s">
        <v>0</v>
      </c>
      <c r="B18386" s="223" t="s">
        <v>21916</v>
      </c>
    </row>
    <row r="18387" spans="1:2">
      <c r="A18387" s="223" t="s">
        <v>40608</v>
      </c>
      <c r="B18387" s="223" t="s">
        <v>21917</v>
      </c>
    </row>
    <row r="18388" spans="1:2">
      <c r="A18388" s="223" t="s">
        <v>40607</v>
      </c>
      <c r="B18388" s="223" t="s">
        <v>21918</v>
      </c>
    </row>
    <row r="18389" spans="1:2">
      <c r="A18389" s="223" t="s">
        <v>40607</v>
      </c>
      <c r="B18389" s="223" t="s">
        <v>21919</v>
      </c>
    </row>
    <row r="18390" spans="1:2">
      <c r="A18390" s="223" t="s">
        <v>1</v>
      </c>
      <c r="B18390" s="223" t="s">
        <v>21920</v>
      </c>
    </row>
    <row r="18391" spans="1:2">
      <c r="A18391" s="223" t="s">
        <v>3179</v>
      </c>
      <c r="B18391" s="223" t="s">
        <v>21921</v>
      </c>
    </row>
    <row r="18392" spans="1:2">
      <c r="A18392" s="223" t="s">
        <v>40607</v>
      </c>
      <c r="B18392" s="223" t="s">
        <v>21922</v>
      </c>
    </row>
    <row r="18393" spans="1:2">
      <c r="A18393" s="223" t="s">
        <v>1</v>
      </c>
      <c r="B18393" s="223" t="s">
        <v>21923</v>
      </c>
    </row>
    <row r="18394" spans="1:2">
      <c r="A18394" s="223" t="s">
        <v>0</v>
      </c>
      <c r="B18394" s="223" t="s">
        <v>21924</v>
      </c>
    </row>
    <row r="18395" spans="1:2">
      <c r="A18395" s="223" t="s">
        <v>40606</v>
      </c>
      <c r="B18395" s="223" t="s">
        <v>21925</v>
      </c>
    </row>
    <row r="18396" spans="1:2">
      <c r="A18396" s="223" t="s">
        <v>40605</v>
      </c>
      <c r="B18396" s="223" t="s">
        <v>21926</v>
      </c>
    </row>
    <row r="18397" spans="1:2">
      <c r="A18397" s="223" t="s">
        <v>3179</v>
      </c>
      <c r="B18397" s="223" t="s">
        <v>21927</v>
      </c>
    </row>
    <row r="18398" spans="1:2">
      <c r="A18398" s="223" t="s">
        <v>1</v>
      </c>
      <c r="B18398" s="223" t="s">
        <v>21928</v>
      </c>
    </row>
    <row r="18399" spans="1:2">
      <c r="A18399" s="223" t="s">
        <v>40606</v>
      </c>
      <c r="B18399" s="223" t="s">
        <v>21929</v>
      </c>
    </row>
    <row r="18400" spans="1:2">
      <c r="A18400" s="223" t="s">
        <v>40608</v>
      </c>
      <c r="B18400" s="223" t="s">
        <v>21930</v>
      </c>
    </row>
    <row r="18401" spans="1:2">
      <c r="A18401" s="223" t="s">
        <v>40607</v>
      </c>
      <c r="B18401" s="223" t="s">
        <v>21931</v>
      </c>
    </row>
    <row r="18402" spans="1:2">
      <c r="A18402" s="223" t="s">
        <v>0</v>
      </c>
      <c r="B18402" s="223" t="s">
        <v>21932</v>
      </c>
    </row>
    <row r="18403" spans="1:2">
      <c r="A18403" s="223" t="s">
        <v>0</v>
      </c>
      <c r="B18403" s="223" t="s">
        <v>21933</v>
      </c>
    </row>
    <row r="18404" spans="1:2">
      <c r="A18404" s="223" t="s">
        <v>1</v>
      </c>
      <c r="B18404" s="223" t="s">
        <v>21934</v>
      </c>
    </row>
    <row r="18405" spans="1:2">
      <c r="A18405" s="223" t="s">
        <v>0</v>
      </c>
      <c r="B18405" s="223" t="s">
        <v>21935</v>
      </c>
    </row>
    <row r="18406" spans="1:2">
      <c r="A18406" s="223" t="s">
        <v>40607</v>
      </c>
      <c r="B18406" s="223" t="s">
        <v>21936</v>
      </c>
    </row>
    <row r="18407" spans="1:2">
      <c r="A18407" s="223" t="s">
        <v>40607</v>
      </c>
      <c r="B18407" s="223" t="s">
        <v>21937</v>
      </c>
    </row>
    <row r="18408" spans="1:2">
      <c r="A18408" s="223" t="s">
        <v>3179</v>
      </c>
      <c r="B18408" s="223" t="s">
        <v>21938</v>
      </c>
    </row>
    <row r="18409" spans="1:2">
      <c r="A18409" s="223" t="s">
        <v>1</v>
      </c>
      <c r="B18409" s="223" t="s">
        <v>21939</v>
      </c>
    </row>
    <row r="18410" spans="1:2">
      <c r="A18410" s="223" t="s">
        <v>40608</v>
      </c>
      <c r="B18410" s="223" t="s">
        <v>21940</v>
      </c>
    </row>
    <row r="18411" spans="1:2">
      <c r="A18411" s="223" t="s">
        <v>1</v>
      </c>
      <c r="B18411" s="223" t="s">
        <v>21941</v>
      </c>
    </row>
    <row r="18412" spans="1:2">
      <c r="A18412" s="223" t="s">
        <v>40607</v>
      </c>
      <c r="B18412" s="223" t="s">
        <v>21942</v>
      </c>
    </row>
    <row r="18413" spans="1:2">
      <c r="A18413" s="223" t="s">
        <v>3179</v>
      </c>
      <c r="B18413" s="223" t="s">
        <v>21943</v>
      </c>
    </row>
    <row r="18414" spans="1:2">
      <c r="A18414" s="223" t="s">
        <v>40605</v>
      </c>
      <c r="B18414" s="223" t="s">
        <v>21944</v>
      </c>
    </row>
    <row r="18415" spans="1:2">
      <c r="A18415" s="223" t="s">
        <v>1</v>
      </c>
      <c r="B18415" s="223" t="s">
        <v>21945</v>
      </c>
    </row>
    <row r="18416" spans="1:2">
      <c r="A18416" s="223" t="s">
        <v>1</v>
      </c>
      <c r="B18416" s="223" t="s">
        <v>21946</v>
      </c>
    </row>
    <row r="18417" spans="1:2">
      <c r="A18417" s="223" t="s">
        <v>0</v>
      </c>
      <c r="B18417" s="223" t="s">
        <v>21947</v>
      </c>
    </row>
    <row r="18418" spans="1:2">
      <c r="A18418" s="223" t="s">
        <v>0</v>
      </c>
      <c r="B18418" s="223" t="s">
        <v>21948</v>
      </c>
    </row>
    <row r="18419" spans="1:2">
      <c r="A18419" s="223" t="s">
        <v>3179</v>
      </c>
      <c r="B18419" s="223" t="s">
        <v>21949</v>
      </c>
    </row>
    <row r="18420" spans="1:2">
      <c r="A18420" s="223" t="s">
        <v>1</v>
      </c>
      <c r="B18420" s="223" t="s">
        <v>21950</v>
      </c>
    </row>
    <row r="18421" spans="1:2">
      <c r="A18421" s="223" t="s">
        <v>40605</v>
      </c>
      <c r="B18421" s="223" t="s">
        <v>21951</v>
      </c>
    </row>
    <row r="18422" spans="1:2">
      <c r="A18422" s="223" t="s">
        <v>0</v>
      </c>
      <c r="B18422" s="223" t="s">
        <v>21952</v>
      </c>
    </row>
    <row r="18423" spans="1:2">
      <c r="A18423" s="223" t="s">
        <v>1</v>
      </c>
      <c r="B18423" s="223" t="s">
        <v>21953</v>
      </c>
    </row>
    <row r="18424" spans="1:2">
      <c r="A18424" s="223" t="s">
        <v>1</v>
      </c>
      <c r="B18424" s="223" t="s">
        <v>21954</v>
      </c>
    </row>
    <row r="18425" spans="1:2">
      <c r="A18425" s="223" t="s">
        <v>1</v>
      </c>
      <c r="B18425" s="223" t="s">
        <v>21955</v>
      </c>
    </row>
    <row r="18426" spans="1:2">
      <c r="A18426" s="223" t="s">
        <v>40607</v>
      </c>
      <c r="B18426" s="223" t="s">
        <v>21956</v>
      </c>
    </row>
    <row r="18427" spans="1:2">
      <c r="A18427" s="223" t="s">
        <v>0</v>
      </c>
      <c r="B18427" s="223" t="s">
        <v>21957</v>
      </c>
    </row>
    <row r="18428" spans="1:2">
      <c r="A18428" s="223" t="s">
        <v>1</v>
      </c>
      <c r="B18428" s="223" t="s">
        <v>21958</v>
      </c>
    </row>
    <row r="18429" spans="1:2">
      <c r="A18429" s="223" t="s">
        <v>40607</v>
      </c>
      <c r="B18429" s="223" t="s">
        <v>21959</v>
      </c>
    </row>
    <row r="18430" spans="1:2">
      <c r="A18430" s="223" t="s">
        <v>40607</v>
      </c>
      <c r="B18430" s="223" t="s">
        <v>21960</v>
      </c>
    </row>
    <row r="18431" spans="1:2">
      <c r="A18431" s="223" t="s">
        <v>0</v>
      </c>
      <c r="B18431" s="223" t="s">
        <v>21961</v>
      </c>
    </row>
    <row r="18432" spans="1:2">
      <c r="A18432" s="223" t="s">
        <v>0</v>
      </c>
      <c r="B18432" s="223" t="s">
        <v>21962</v>
      </c>
    </row>
    <row r="18433" spans="1:2">
      <c r="A18433" s="223" t="s">
        <v>40606</v>
      </c>
      <c r="B18433" s="223" t="s">
        <v>21963</v>
      </c>
    </row>
    <row r="18434" spans="1:2">
      <c r="A18434" s="223" t="s">
        <v>3179</v>
      </c>
      <c r="B18434" s="223" t="s">
        <v>21964</v>
      </c>
    </row>
    <row r="18435" spans="1:2">
      <c r="A18435" s="223" t="s">
        <v>3179</v>
      </c>
      <c r="B18435" s="223" t="s">
        <v>21965</v>
      </c>
    </row>
    <row r="18436" spans="1:2">
      <c r="A18436" s="223" t="s">
        <v>1</v>
      </c>
      <c r="B18436" s="223" t="s">
        <v>21966</v>
      </c>
    </row>
    <row r="18437" spans="1:2">
      <c r="A18437" s="223" t="s">
        <v>0</v>
      </c>
      <c r="B18437" s="223" t="s">
        <v>21967</v>
      </c>
    </row>
    <row r="18438" spans="1:2">
      <c r="A18438" s="223" t="s">
        <v>40607</v>
      </c>
      <c r="B18438" s="223" t="s">
        <v>21968</v>
      </c>
    </row>
    <row r="18439" spans="1:2">
      <c r="A18439" s="223" t="s">
        <v>1</v>
      </c>
      <c r="B18439" s="223" t="s">
        <v>21969</v>
      </c>
    </row>
    <row r="18440" spans="1:2">
      <c r="A18440" s="223" t="s">
        <v>1</v>
      </c>
      <c r="B18440" s="223" t="s">
        <v>21970</v>
      </c>
    </row>
    <row r="18441" spans="1:2">
      <c r="A18441" s="223" t="s">
        <v>40605</v>
      </c>
      <c r="B18441" s="223" t="s">
        <v>21971</v>
      </c>
    </row>
    <row r="18442" spans="1:2">
      <c r="A18442" s="223" t="s">
        <v>0</v>
      </c>
      <c r="B18442" s="223" t="s">
        <v>21972</v>
      </c>
    </row>
    <row r="18443" spans="1:2">
      <c r="A18443" s="223" t="s">
        <v>1</v>
      </c>
      <c r="B18443" s="223" t="s">
        <v>21973</v>
      </c>
    </row>
    <row r="18444" spans="1:2">
      <c r="A18444" s="223" t="s">
        <v>40607</v>
      </c>
      <c r="B18444" s="223" t="s">
        <v>21974</v>
      </c>
    </row>
    <row r="18445" spans="1:2">
      <c r="A18445" s="223" t="s">
        <v>0</v>
      </c>
      <c r="B18445" s="223" t="s">
        <v>21975</v>
      </c>
    </row>
    <row r="18446" spans="1:2">
      <c r="A18446" s="223" t="s">
        <v>3179</v>
      </c>
      <c r="B18446" s="223" t="s">
        <v>21976</v>
      </c>
    </row>
    <row r="18447" spans="1:2">
      <c r="A18447" s="223" t="s">
        <v>0</v>
      </c>
      <c r="B18447" s="223" t="s">
        <v>21977</v>
      </c>
    </row>
    <row r="18448" spans="1:2">
      <c r="A18448" s="223" t="s">
        <v>1</v>
      </c>
      <c r="B18448" s="223" t="s">
        <v>21978</v>
      </c>
    </row>
    <row r="18449" spans="1:2">
      <c r="A18449" s="223" t="s">
        <v>1</v>
      </c>
      <c r="B18449" s="223" t="s">
        <v>21979</v>
      </c>
    </row>
    <row r="18450" spans="1:2">
      <c r="A18450" s="223" t="s">
        <v>0</v>
      </c>
      <c r="B18450" s="223" t="s">
        <v>21980</v>
      </c>
    </row>
    <row r="18451" spans="1:2">
      <c r="A18451" s="223" t="s">
        <v>1</v>
      </c>
      <c r="B18451" s="223" t="s">
        <v>21981</v>
      </c>
    </row>
    <row r="18452" spans="1:2">
      <c r="A18452" s="223" t="s">
        <v>40607</v>
      </c>
      <c r="B18452" s="223" t="s">
        <v>21982</v>
      </c>
    </row>
    <row r="18453" spans="1:2">
      <c r="A18453" s="223" t="s">
        <v>1</v>
      </c>
      <c r="B18453" s="223" t="s">
        <v>21983</v>
      </c>
    </row>
    <row r="18454" spans="1:2">
      <c r="A18454" s="223" t="s">
        <v>3179</v>
      </c>
      <c r="B18454" s="223" t="s">
        <v>21984</v>
      </c>
    </row>
    <row r="18455" spans="1:2">
      <c r="A18455" s="223" t="s">
        <v>0</v>
      </c>
      <c r="B18455" s="223" t="s">
        <v>21985</v>
      </c>
    </row>
    <row r="18456" spans="1:2">
      <c r="A18456" s="223" t="s">
        <v>40607</v>
      </c>
      <c r="B18456" s="223" t="s">
        <v>21986</v>
      </c>
    </row>
    <row r="18457" spans="1:2">
      <c r="A18457" s="223" t="s">
        <v>40607</v>
      </c>
      <c r="B18457" s="223" t="s">
        <v>21987</v>
      </c>
    </row>
    <row r="18458" spans="1:2">
      <c r="A18458" s="223" t="s">
        <v>1</v>
      </c>
      <c r="B18458" s="223" t="s">
        <v>21988</v>
      </c>
    </row>
    <row r="18459" spans="1:2">
      <c r="A18459" s="223" t="s">
        <v>3179</v>
      </c>
      <c r="B18459" s="223" t="s">
        <v>21989</v>
      </c>
    </row>
    <row r="18460" spans="1:2">
      <c r="A18460" s="223" t="s">
        <v>40605</v>
      </c>
      <c r="B18460" s="223" t="s">
        <v>21990</v>
      </c>
    </row>
    <row r="18461" spans="1:2">
      <c r="A18461" s="223" t="s">
        <v>3179</v>
      </c>
      <c r="B18461" s="223" t="s">
        <v>21991</v>
      </c>
    </row>
    <row r="18462" spans="1:2">
      <c r="A18462" s="223" t="s">
        <v>40605</v>
      </c>
      <c r="B18462" s="223" t="s">
        <v>21992</v>
      </c>
    </row>
    <row r="18463" spans="1:2">
      <c r="A18463" s="223" t="s">
        <v>3179</v>
      </c>
      <c r="B18463" s="223" t="s">
        <v>21993</v>
      </c>
    </row>
    <row r="18464" spans="1:2">
      <c r="A18464" s="223" t="s">
        <v>0</v>
      </c>
      <c r="B18464" s="223" t="s">
        <v>21994</v>
      </c>
    </row>
    <row r="18465" spans="1:2">
      <c r="A18465" s="223" t="s">
        <v>1</v>
      </c>
      <c r="B18465" s="223" t="s">
        <v>21995</v>
      </c>
    </row>
    <row r="18466" spans="1:2">
      <c r="A18466" s="223" t="s">
        <v>40607</v>
      </c>
      <c r="B18466" s="223" t="s">
        <v>21996</v>
      </c>
    </row>
    <row r="18467" spans="1:2">
      <c r="A18467" s="223" t="s">
        <v>0</v>
      </c>
      <c r="B18467" s="223" t="s">
        <v>21997</v>
      </c>
    </row>
    <row r="18468" spans="1:2">
      <c r="A18468" s="223" t="s">
        <v>1</v>
      </c>
      <c r="B18468" s="223" t="s">
        <v>21998</v>
      </c>
    </row>
    <row r="18469" spans="1:2">
      <c r="A18469" s="223" t="s">
        <v>1</v>
      </c>
      <c r="B18469" s="223" t="s">
        <v>21999</v>
      </c>
    </row>
    <row r="18470" spans="1:2">
      <c r="A18470" s="223" t="s">
        <v>1</v>
      </c>
      <c r="B18470" s="223" t="s">
        <v>22000</v>
      </c>
    </row>
    <row r="18471" spans="1:2">
      <c r="A18471" s="223" t="s">
        <v>0</v>
      </c>
      <c r="B18471" s="223" t="s">
        <v>22001</v>
      </c>
    </row>
    <row r="18472" spans="1:2">
      <c r="A18472" s="223" t="s">
        <v>40606</v>
      </c>
      <c r="B18472" s="223" t="s">
        <v>22002</v>
      </c>
    </row>
    <row r="18473" spans="1:2">
      <c r="A18473" s="223" t="s">
        <v>40607</v>
      </c>
      <c r="B18473" s="223" t="s">
        <v>22003</v>
      </c>
    </row>
    <row r="18474" spans="1:2">
      <c r="A18474" s="223" t="s">
        <v>40608</v>
      </c>
      <c r="B18474" s="223" t="s">
        <v>22004</v>
      </c>
    </row>
    <row r="18475" spans="1:2">
      <c r="A18475" s="223" t="s">
        <v>40606</v>
      </c>
      <c r="B18475" s="223" t="s">
        <v>22005</v>
      </c>
    </row>
    <row r="18476" spans="1:2">
      <c r="A18476" s="223" t="s">
        <v>40607</v>
      </c>
      <c r="B18476" s="223" t="s">
        <v>22006</v>
      </c>
    </row>
    <row r="18477" spans="1:2">
      <c r="A18477" s="223" t="s">
        <v>1</v>
      </c>
      <c r="B18477" s="223" t="s">
        <v>22007</v>
      </c>
    </row>
    <row r="18478" spans="1:2">
      <c r="A18478" s="223" t="s">
        <v>0</v>
      </c>
      <c r="B18478" s="223" t="s">
        <v>22008</v>
      </c>
    </row>
    <row r="18479" spans="1:2">
      <c r="A18479" s="223" t="s">
        <v>40607</v>
      </c>
      <c r="B18479" s="223" t="s">
        <v>22009</v>
      </c>
    </row>
    <row r="18480" spans="1:2">
      <c r="A18480" s="223" t="s">
        <v>40606</v>
      </c>
      <c r="B18480" s="223" t="s">
        <v>22010</v>
      </c>
    </row>
    <row r="18481" spans="1:2">
      <c r="A18481" s="223" t="s">
        <v>40606</v>
      </c>
      <c r="B18481" s="223" t="s">
        <v>22011</v>
      </c>
    </row>
    <row r="18482" spans="1:2">
      <c r="A18482" s="223" t="s">
        <v>40607</v>
      </c>
      <c r="B18482" s="223" t="s">
        <v>22012</v>
      </c>
    </row>
    <row r="18483" spans="1:2">
      <c r="A18483" s="223" t="s">
        <v>40605</v>
      </c>
      <c r="B18483" s="223" t="s">
        <v>22013</v>
      </c>
    </row>
    <row r="18484" spans="1:2">
      <c r="A18484" s="223" t="s">
        <v>40607</v>
      </c>
      <c r="B18484" s="223" t="s">
        <v>22014</v>
      </c>
    </row>
    <row r="18485" spans="1:2">
      <c r="A18485" s="223" t="s">
        <v>3179</v>
      </c>
      <c r="B18485" s="223" t="s">
        <v>22015</v>
      </c>
    </row>
    <row r="18486" spans="1:2">
      <c r="A18486" s="223" t="s">
        <v>40605</v>
      </c>
      <c r="B18486" s="223" t="s">
        <v>22016</v>
      </c>
    </row>
    <row r="18487" spans="1:2">
      <c r="A18487" s="223" t="s">
        <v>0</v>
      </c>
      <c r="B18487" s="223" t="s">
        <v>22017</v>
      </c>
    </row>
    <row r="18488" spans="1:2">
      <c r="A18488" s="223" t="s">
        <v>40607</v>
      </c>
      <c r="B18488" s="223" t="s">
        <v>22018</v>
      </c>
    </row>
    <row r="18489" spans="1:2">
      <c r="A18489" s="223" t="s">
        <v>0</v>
      </c>
      <c r="B18489" s="223" t="s">
        <v>22019</v>
      </c>
    </row>
    <row r="18490" spans="1:2">
      <c r="A18490" s="223" t="s">
        <v>3179</v>
      </c>
      <c r="B18490" s="223" t="s">
        <v>22020</v>
      </c>
    </row>
    <row r="18491" spans="1:2">
      <c r="A18491" s="223" t="s">
        <v>3179</v>
      </c>
      <c r="B18491" s="223" t="s">
        <v>22021</v>
      </c>
    </row>
    <row r="18492" spans="1:2">
      <c r="A18492" s="223" t="s">
        <v>1</v>
      </c>
      <c r="B18492" s="223" t="s">
        <v>22022</v>
      </c>
    </row>
    <row r="18493" spans="1:2">
      <c r="A18493" s="223" t="s">
        <v>1</v>
      </c>
      <c r="B18493" s="223" t="s">
        <v>22023</v>
      </c>
    </row>
    <row r="18494" spans="1:2">
      <c r="A18494" s="223" t="s">
        <v>1</v>
      </c>
      <c r="B18494" s="223" t="s">
        <v>22024</v>
      </c>
    </row>
    <row r="18495" spans="1:2">
      <c r="A18495" s="223" t="s">
        <v>3179</v>
      </c>
      <c r="B18495" s="223" t="s">
        <v>22025</v>
      </c>
    </row>
    <row r="18496" spans="1:2">
      <c r="A18496" s="223" t="s">
        <v>3179</v>
      </c>
      <c r="B18496" s="223" t="s">
        <v>22026</v>
      </c>
    </row>
    <row r="18497" spans="1:2">
      <c r="A18497" s="223" t="s">
        <v>40607</v>
      </c>
      <c r="B18497" s="223" t="s">
        <v>22027</v>
      </c>
    </row>
    <row r="18498" spans="1:2">
      <c r="A18498" s="223" t="s">
        <v>40607</v>
      </c>
      <c r="B18498" s="223" t="s">
        <v>22028</v>
      </c>
    </row>
    <row r="18499" spans="1:2">
      <c r="A18499" s="223" t="s">
        <v>3179</v>
      </c>
      <c r="B18499" s="223" t="s">
        <v>22029</v>
      </c>
    </row>
    <row r="18500" spans="1:2">
      <c r="A18500" s="223" t="s">
        <v>1</v>
      </c>
      <c r="B18500" s="223" t="s">
        <v>22030</v>
      </c>
    </row>
    <row r="18501" spans="1:2">
      <c r="A18501" s="223" t="s">
        <v>40606</v>
      </c>
      <c r="B18501" s="223" t="s">
        <v>22031</v>
      </c>
    </row>
    <row r="18502" spans="1:2">
      <c r="A18502" s="223" t="s">
        <v>40606</v>
      </c>
      <c r="B18502" s="223" t="s">
        <v>22032</v>
      </c>
    </row>
    <row r="18503" spans="1:2">
      <c r="A18503" s="223" t="s">
        <v>1</v>
      </c>
      <c r="B18503" s="223" t="s">
        <v>22033</v>
      </c>
    </row>
    <row r="18504" spans="1:2">
      <c r="A18504" s="223" t="s">
        <v>3179</v>
      </c>
      <c r="B18504" s="223" t="s">
        <v>22034</v>
      </c>
    </row>
    <row r="18505" spans="1:2">
      <c r="A18505" s="223" t="s">
        <v>40607</v>
      </c>
      <c r="B18505" s="223" t="s">
        <v>22035</v>
      </c>
    </row>
    <row r="18506" spans="1:2">
      <c r="A18506" s="223" t="s">
        <v>1</v>
      </c>
      <c r="B18506" s="223" t="s">
        <v>22036</v>
      </c>
    </row>
    <row r="18507" spans="1:2">
      <c r="A18507" s="223" t="s">
        <v>3179</v>
      </c>
      <c r="B18507" s="223" t="s">
        <v>22037</v>
      </c>
    </row>
    <row r="18508" spans="1:2">
      <c r="A18508" s="223" t="s">
        <v>40607</v>
      </c>
      <c r="B18508" s="223" t="s">
        <v>22038</v>
      </c>
    </row>
    <row r="18509" spans="1:2">
      <c r="A18509" s="223" t="s">
        <v>40607</v>
      </c>
      <c r="B18509" s="223" t="s">
        <v>22039</v>
      </c>
    </row>
    <row r="18510" spans="1:2">
      <c r="A18510" s="223" t="s">
        <v>40605</v>
      </c>
      <c r="B18510" s="223" t="s">
        <v>22040</v>
      </c>
    </row>
    <row r="18511" spans="1:2">
      <c r="A18511" s="223" t="s">
        <v>3179</v>
      </c>
      <c r="B18511" s="223" t="s">
        <v>22041</v>
      </c>
    </row>
    <row r="18512" spans="1:2">
      <c r="A18512" s="223" t="s">
        <v>1</v>
      </c>
      <c r="B18512" s="223" t="s">
        <v>22042</v>
      </c>
    </row>
    <row r="18513" spans="1:2">
      <c r="A18513" s="223" t="s">
        <v>1</v>
      </c>
      <c r="B18513" s="223" t="s">
        <v>22043</v>
      </c>
    </row>
    <row r="18514" spans="1:2">
      <c r="A18514" s="223" t="s">
        <v>1</v>
      </c>
      <c r="B18514" s="223" t="s">
        <v>22044</v>
      </c>
    </row>
    <row r="18515" spans="1:2">
      <c r="A18515" s="223" t="s">
        <v>1</v>
      </c>
      <c r="B18515" s="223" t="s">
        <v>22045</v>
      </c>
    </row>
    <row r="18516" spans="1:2">
      <c r="A18516" s="223" t="s">
        <v>1</v>
      </c>
      <c r="B18516" s="223" t="s">
        <v>22046</v>
      </c>
    </row>
    <row r="18517" spans="1:2">
      <c r="A18517" s="223" t="s">
        <v>0</v>
      </c>
      <c r="B18517" s="223" t="s">
        <v>22047</v>
      </c>
    </row>
    <row r="18518" spans="1:2">
      <c r="A18518" s="223" t="s">
        <v>40605</v>
      </c>
      <c r="B18518" s="223" t="s">
        <v>22048</v>
      </c>
    </row>
    <row r="18519" spans="1:2">
      <c r="A18519" s="223" t="s">
        <v>3179</v>
      </c>
      <c r="B18519" s="223" t="s">
        <v>22049</v>
      </c>
    </row>
    <row r="18520" spans="1:2">
      <c r="A18520" s="223" t="s">
        <v>40605</v>
      </c>
      <c r="B18520" s="223" t="s">
        <v>22050</v>
      </c>
    </row>
    <row r="18521" spans="1:2">
      <c r="A18521" s="223" t="s">
        <v>40607</v>
      </c>
      <c r="B18521" s="223" t="s">
        <v>22051</v>
      </c>
    </row>
    <row r="18522" spans="1:2">
      <c r="A18522" s="223" t="s">
        <v>3179</v>
      </c>
      <c r="B18522" s="223" t="s">
        <v>22052</v>
      </c>
    </row>
    <row r="18523" spans="1:2">
      <c r="A18523" s="223" t="s">
        <v>1</v>
      </c>
      <c r="B18523" s="223" t="s">
        <v>22053</v>
      </c>
    </row>
    <row r="18524" spans="1:2">
      <c r="A18524" s="223" t="s">
        <v>1</v>
      </c>
      <c r="B18524" s="223" t="s">
        <v>22054</v>
      </c>
    </row>
    <row r="18525" spans="1:2">
      <c r="A18525" s="223" t="s">
        <v>1</v>
      </c>
      <c r="B18525" s="223" t="s">
        <v>22055</v>
      </c>
    </row>
    <row r="18526" spans="1:2">
      <c r="A18526" s="223" t="s">
        <v>1</v>
      </c>
      <c r="B18526" s="223" t="s">
        <v>22056</v>
      </c>
    </row>
    <row r="18527" spans="1:2">
      <c r="A18527" s="223" t="s">
        <v>40607</v>
      </c>
      <c r="B18527" s="223" t="s">
        <v>22057</v>
      </c>
    </row>
    <row r="18528" spans="1:2">
      <c r="A18528" s="223" t="s">
        <v>40606</v>
      </c>
      <c r="B18528" s="223" t="s">
        <v>22058</v>
      </c>
    </row>
    <row r="18529" spans="1:2">
      <c r="A18529" s="223" t="s">
        <v>1</v>
      </c>
      <c r="B18529" s="223" t="s">
        <v>22059</v>
      </c>
    </row>
    <row r="18530" spans="1:2">
      <c r="A18530" s="223" t="s">
        <v>40606</v>
      </c>
      <c r="B18530" s="223" t="s">
        <v>22060</v>
      </c>
    </row>
    <row r="18531" spans="1:2">
      <c r="A18531" s="223" t="s">
        <v>1</v>
      </c>
      <c r="B18531" s="223" t="s">
        <v>22061</v>
      </c>
    </row>
    <row r="18532" spans="1:2">
      <c r="A18532" s="223" t="s">
        <v>40607</v>
      </c>
      <c r="B18532" s="223" t="s">
        <v>22062</v>
      </c>
    </row>
    <row r="18533" spans="1:2">
      <c r="A18533" s="223" t="s">
        <v>1</v>
      </c>
      <c r="B18533" s="223" t="s">
        <v>22063</v>
      </c>
    </row>
    <row r="18534" spans="1:2">
      <c r="A18534" s="223" t="s">
        <v>0</v>
      </c>
      <c r="B18534" s="223" t="s">
        <v>22064</v>
      </c>
    </row>
    <row r="18535" spans="1:2">
      <c r="A18535" s="223" t="s">
        <v>1</v>
      </c>
      <c r="B18535" s="223" t="s">
        <v>22065</v>
      </c>
    </row>
    <row r="18536" spans="1:2">
      <c r="A18536" s="223" t="s">
        <v>0</v>
      </c>
      <c r="B18536" s="223" t="s">
        <v>22066</v>
      </c>
    </row>
    <row r="18537" spans="1:2">
      <c r="A18537" s="223" t="s">
        <v>1</v>
      </c>
      <c r="B18537" s="223" t="s">
        <v>22067</v>
      </c>
    </row>
    <row r="18538" spans="1:2">
      <c r="A18538" s="223" t="s">
        <v>1</v>
      </c>
      <c r="B18538" s="223" t="s">
        <v>22068</v>
      </c>
    </row>
    <row r="18539" spans="1:2">
      <c r="A18539" s="223" t="s">
        <v>40605</v>
      </c>
      <c r="B18539" s="223" t="s">
        <v>22069</v>
      </c>
    </row>
    <row r="18540" spans="1:2">
      <c r="A18540" s="223" t="s">
        <v>40606</v>
      </c>
      <c r="B18540" s="223" t="s">
        <v>22070</v>
      </c>
    </row>
    <row r="18541" spans="1:2">
      <c r="A18541" s="223" t="s">
        <v>40607</v>
      </c>
      <c r="B18541" s="223" t="s">
        <v>22071</v>
      </c>
    </row>
    <row r="18542" spans="1:2">
      <c r="A18542" s="223" t="s">
        <v>1</v>
      </c>
      <c r="B18542" s="223" t="s">
        <v>22072</v>
      </c>
    </row>
    <row r="18543" spans="1:2">
      <c r="A18543" s="223" t="s">
        <v>3179</v>
      </c>
      <c r="B18543" s="223" t="s">
        <v>22073</v>
      </c>
    </row>
    <row r="18544" spans="1:2">
      <c r="A18544" s="223" t="s">
        <v>40607</v>
      </c>
      <c r="B18544" s="223" t="s">
        <v>22074</v>
      </c>
    </row>
    <row r="18545" spans="1:2">
      <c r="A18545" s="223" t="s">
        <v>0</v>
      </c>
      <c r="B18545" s="223" t="s">
        <v>22075</v>
      </c>
    </row>
    <row r="18546" spans="1:2">
      <c r="A18546" s="223" t="s">
        <v>0</v>
      </c>
      <c r="B18546" s="223" t="s">
        <v>22076</v>
      </c>
    </row>
    <row r="18547" spans="1:2">
      <c r="A18547" s="223" t="s">
        <v>0</v>
      </c>
      <c r="B18547" s="223" t="s">
        <v>22077</v>
      </c>
    </row>
    <row r="18548" spans="1:2">
      <c r="A18548" s="223" t="s">
        <v>40606</v>
      </c>
      <c r="B18548" s="223" t="s">
        <v>22078</v>
      </c>
    </row>
    <row r="18549" spans="1:2">
      <c r="A18549" s="223" t="s">
        <v>40608</v>
      </c>
      <c r="B18549" s="223" t="s">
        <v>22079</v>
      </c>
    </row>
    <row r="18550" spans="1:2">
      <c r="A18550" s="223" t="s">
        <v>40607</v>
      </c>
      <c r="B18550" s="223" t="s">
        <v>22080</v>
      </c>
    </row>
    <row r="18551" spans="1:2">
      <c r="A18551" s="223" t="s">
        <v>0</v>
      </c>
      <c r="B18551" s="223" t="s">
        <v>22081</v>
      </c>
    </row>
    <row r="18552" spans="1:2">
      <c r="A18552" s="223" t="s">
        <v>1</v>
      </c>
      <c r="B18552" s="223" t="s">
        <v>22082</v>
      </c>
    </row>
    <row r="18553" spans="1:2">
      <c r="A18553" s="223" t="s">
        <v>1</v>
      </c>
      <c r="B18553" s="223" t="s">
        <v>22083</v>
      </c>
    </row>
    <row r="18554" spans="1:2">
      <c r="A18554" s="223" t="s">
        <v>40607</v>
      </c>
      <c r="B18554" s="223" t="s">
        <v>22084</v>
      </c>
    </row>
    <row r="18555" spans="1:2">
      <c r="A18555" s="223" t="s">
        <v>40607</v>
      </c>
      <c r="B18555" s="223" t="s">
        <v>22085</v>
      </c>
    </row>
    <row r="18556" spans="1:2">
      <c r="A18556" s="223" t="s">
        <v>0</v>
      </c>
      <c r="B18556" s="223" t="s">
        <v>22086</v>
      </c>
    </row>
    <row r="18557" spans="1:2">
      <c r="A18557" s="223" t="s">
        <v>0</v>
      </c>
      <c r="B18557" s="223" t="s">
        <v>22087</v>
      </c>
    </row>
    <row r="18558" spans="1:2">
      <c r="A18558" s="223" t="s">
        <v>0</v>
      </c>
      <c r="B18558" s="223" t="s">
        <v>22088</v>
      </c>
    </row>
    <row r="18559" spans="1:2">
      <c r="A18559" s="223" t="s">
        <v>1</v>
      </c>
      <c r="B18559" s="223" t="s">
        <v>22089</v>
      </c>
    </row>
    <row r="18560" spans="1:2">
      <c r="A18560" s="223" t="s">
        <v>40607</v>
      </c>
      <c r="B18560" s="223" t="s">
        <v>22090</v>
      </c>
    </row>
    <row r="18561" spans="1:2">
      <c r="A18561" s="223" t="s">
        <v>40607</v>
      </c>
      <c r="B18561" s="223" t="s">
        <v>22091</v>
      </c>
    </row>
    <row r="18562" spans="1:2">
      <c r="A18562" s="223" t="s">
        <v>40607</v>
      </c>
      <c r="B18562" s="223" t="s">
        <v>22092</v>
      </c>
    </row>
    <row r="18563" spans="1:2">
      <c r="A18563" s="223" t="s">
        <v>3179</v>
      </c>
      <c r="B18563" s="223" t="s">
        <v>22093</v>
      </c>
    </row>
    <row r="18564" spans="1:2">
      <c r="A18564" s="223" t="s">
        <v>0</v>
      </c>
      <c r="B18564" s="223" t="s">
        <v>22094</v>
      </c>
    </row>
    <row r="18565" spans="1:2">
      <c r="A18565" s="223" t="s">
        <v>1</v>
      </c>
      <c r="B18565" s="223" t="s">
        <v>22095</v>
      </c>
    </row>
    <row r="18566" spans="1:2">
      <c r="A18566" s="223" t="s">
        <v>40607</v>
      </c>
      <c r="B18566" s="223" t="s">
        <v>22096</v>
      </c>
    </row>
    <row r="18567" spans="1:2">
      <c r="A18567" s="223" t="s">
        <v>3179</v>
      </c>
      <c r="B18567" s="223" t="s">
        <v>22097</v>
      </c>
    </row>
    <row r="18568" spans="1:2">
      <c r="A18568" s="223" t="s">
        <v>1</v>
      </c>
      <c r="B18568" s="223" t="s">
        <v>22098</v>
      </c>
    </row>
    <row r="18569" spans="1:2">
      <c r="A18569" s="223" t="s">
        <v>40608</v>
      </c>
      <c r="B18569" s="223" t="s">
        <v>22099</v>
      </c>
    </row>
    <row r="18570" spans="1:2">
      <c r="A18570" s="223" t="s">
        <v>0</v>
      </c>
      <c r="B18570" s="223" t="s">
        <v>22100</v>
      </c>
    </row>
    <row r="18571" spans="1:2">
      <c r="A18571" s="223" t="s">
        <v>1</v>
      </c>
      <c r="B18571" s="223" t="s">
        <v>22101</v>
      </c>
    </row>
    <row r="18572" spans="1:2">
      <c r="A18572" s="223" t="s">
        <v>1</v>
      </c>
      <c r="B18572" s="223" t="s">
        <v>22102</v>
      </c>
    </row>
    <row r="18573" spans="1:2">
      <c r="A18573" s="223" t="s">
        <v>40606</v>
      </c>
      <c r="B18573" s="223" t="s">
        <v>22103</v>
      </c>
    </row>
    <row r="18574" spans="1:2">
      <c r="A18574" s="223" t="s">
        <v>1</v>
      </c>
      <c r="B18574" s="223" t="s">
        <v>22104</v>
      </c>
    </row>
    <row r="18575" spans="1:2">
      <c r="A18575" s="223" t="s">
        <v>40608</v>
      </c>
      <c r="B18575" s="223" t="s">
        <v>22105</v>
      </c>
    </row>
    <row r="18576" spans="1:2">
      <c r="A18576" s="223" t="s">
        <v>1</v>
      </c>
      <c r="B18576" s="223" t="s">
        <v>22106</v>
      </c>
    </row>
    <row r="18577" spans="1:2">
      <c r="A18577" s="223" t="s">
        <v>0</v>
      </c>
      <c r="B18577" s="223" t="s">
        <v>22107</v>
      </c>
    </row>
    <row r="18578" spans="1:2">
      <c r="A18578" s="223" t="s">
        <v>1</v>
      </c>
      <c r="B18578" s="223" t="s">
        <v>22108</v>
      </c>
    </row>
    <row r="18579" spans="1:2">
      <c r="A18579" s="223" t="s">
        <v>40607</v>
      </c>
      <c r="B18579" s="223" t="s">
        <v>22109</v>
      </c>
    </row>
    <row r="18580" spans="1:2">
      <c r="A18580" s="223" t="s">
        <v>1</v>
      </c>
      <c r="B18580" s="223" t="s">
        <v>22110</v>
      </c>
    </row>
    <row r="18581" spans="1:2">
      <c r="A18581" s="223" t="s">
        <v>1</v>
      </c>
      <c r="B18581" s="223" t="s">
        <v>22111</v>
      </c>
    </row>
    <row r="18582" spans="1:2">
      <c r="A18582" s="223" t="s">
        <v>40605</v>
      </c>
      <c r="B18582" s="223" t="s">
        <v>22112</v>
      </c>
    </row>
    <row r="18583" spans="1:2">
      <c r="A18583" s="223" t="s">
        <v>0</v>
      </c>
      <c r="B18583" s="223" t="s">
        <v>22113</v>
      </c>
    </row>
    <row r="18584" spans="1:2">
      <c r="A18584" s="223" t="s">
        <v>40605</v>
      </c>
      <c r="B18584" s="223" t="s">
        <v>22114</v>
      </c>
    </row>
    <row r="18585" spans="1:2">
      <c r="A18585" s="223" t="s">
        <v>1</v>
      </c>
      <c r="B18585" s="223" t="s">
        <v>22115</v>
      </c>
    </row>
    <row r="18586" spans="1:2">
      <c r="A18586" s="223" t="s">
        <v>1</v>
      </c>
      <c r="B18586" s="223" t="s">
        <v>22116</v>
      </c>
    </row>
    <row r="18587" spans="1:2">
      <c r="A18587" s="223" t="s">
        <v>3179</v>
      </c>
      <c r="B18587" s="223" t="s">
        <v>22117</v>
      </c>
    </row>
    <row r="18588" spans="1:2">
      <c r="A18588" s="223" t="s">
        <v>40605</v>
      </c>
      <c r="B18588" s="223" t="s">
        <v>22118</v>
      </c>
    </row>
    <row r="18589" spans="1:2">
      <c r="A18589" s="223" t="s">
        <v>0</v>
      </c>
      <c r="B18589" s="223" t="s">
        <v>22119</v>
      </c>
    </row>
    <row r="18590" spans="1:2">
      <c r="A18590" s="223" t="s">
        <v>40606</v>
      </c>
      <c r="B18590" s="223" t="s">
        <v>22120</v>
      </c>
    </row>
    <row r="18591" spans="1:2">
      <c r="A18591" s="223" t="s">
        <v>1</v>
      </c>
      <c r="B18591" s="223" t="s">
        <v>22121</v>
      </c>
    </row>
    <row r="18592" spans="1:2">
      <c r="A18592" s="223" t="s">
        <v>1</v>
      </c>
      <c r="B18592" s="223" t="s">
        <v>22122</v>
      </c>
    </row>
    <row r="18593" spans="1:2">
      <c r="A18593" s="223" t="s">
        <v>40608</v>
      </c>
      <c r="B18593" s="223" t="s">
        <v>22123</v>
      </c>
    </row>
    <row r="18594" spans="1:2">
      <c r="A18594" s="223" t="s">
        <v>40607</v>
      </c>
      <c r="B18594" s="223" t="s">
        <v>22124</v>
      </c>
    </row>
    <row r="18595" spans="1:2">
      <c r="A18595" s="223" t="s">
        <v>1</v>
      </c>
      <c r="B18595" s="223" t="s">
        <v>22125</v>
      </c>
    </row>
    <row r="18596" spans="1:2">
      <c r="A18596" s="223" t="s">
        <v>1</v>
      </c>
      <c r="B18596" s="223" t="s">
        <v>22126</v>
      </c>
    </row>
    <row r="18597" spans="1:2">
      <c r="A18597" s="223" t="s">
        <v>1</v>
      </c>
      <c r="B18597" s="223" t="s">
        <v>22127</v>
      </c>
    </row>
    <row r="18598" spans="1:2">
      <c r="A18598" s="223" t="s">
        <v>40605</v>
      </c>
      <c r="B18598" s="223" t="s">
        <v>22128</v>
      </c>
    </row>
    <row r="18599" spans="1:2">
      <c r="A18599" s="223" t="s">
        <v>1</v>
      </c>
      <c r="B18599" s="223" t="s">
        <v>22129</v>
      </c>
    </row>
    <row r="18600" spans="1:2">
      <c r="A18600" s="223" t="s">
        <v>1</v>
      </c>
      <c r="B18600" s="223" t="s">
        <v>22130</v>
      </c>
    </row>
    <row r="18601" spans="1:2">
      <c r="A18601" s="223" t="s">
        <v>1</v>
      </c>
      <c r="B18601" s="223" t="e">
        <f>-S-isoprenylcysteine O-methyltransferase-like</f>
        <v>#NAME?</v>
      </c>
    </row>
    <row r="18602" spans="1:2">
      <c r="A18602" s="223" t="s">
        <v>40607</v>
      </c>
      <c r="B18602" s="223" t="s">
        <v>22131</v>
      </c>
    </row>
    <row r="18603" spans="1:2">
      <c r="A18603" s="223" t="s">
        <v>40607</v>
      </c>
      <c r="B18603" s="223" t="s">
        <v>22132</v>
      </c>
    </row>
    <row r="18604" spans="1:2">
      <c r="A18604" s="223" t="s">
        <v>1</v>
      </c>
      <c r="B18604" s="223" t="s">
        <v>22133</v>
      </c>
    </row>
    <row r="18605" spans="1:2">
      <c r="A18605" s="223" t="s">
        <v>1</v>
      </c>
      <c r="B18605" s="223" t="s">
        <v>22134</v>
      </c>
    </row>
    <row r="18606" spans="1:2">
      <c r="A18606" s="223" t="s">
        <v>40605</v>
      </c>
      <c r="B18606" s="223" t="s">
        <v>22135</v>
      </c>
    </row>
    <row r="18607" spans="1:2">
      <c r="A18607" s="223" t="s">
        <v>3179</v>
      </c>
      <c r="B18607" s="223" t="s">
        <v>22136</v>
      </c>
    </row>
    <row r="18608" spans="1:2">
      <c r="A18608" s="223" t="s">
        <v>40606</v>
      </c>
      <c r="B18608" s="223" t="s">
        <v>22137</v>
      </c>
    </row>
    <row r="18609" spans="1:2">
      <c r="A18609" s="223" t="s">
        <v>1</v>
      </c>
      <c r="B18609" s="223" t="s">
        <v>22138</v>
      </c>
    </row>
    <row r="18610" spans="1:2">
      <c r="A18610" s="223" t="s">
        <v>40608</v>
      </c>
      <c r="B18610" s="223" t="s">
        <v>22139</v>
      </c>
    </row>
    <row r="18611" spans="1:2">
      <c r="A18611" s="223" t="s">
        <v>1</v>
      </c>
      <c r="B18611" s="223" t="s">
        <v>22140</v>
      </c>
    </row>
    <row r="18612" spans="1:2">
      <c r="A18612" s="223" t="s">
        <v>40605</v>
      </c>
      <c r="B18612" s="223" t="s">
        <v>22141</v>
      </c>
    </row>
    <row r="18613" spans="1:2">
      <c r="A18613" s="223" t="s">
        <v>0</v>
      </c>
      <c r="B18613" s="223" t="s">
        <v>22142</v>
      </c>
    </row>
    <row r="18614" spans="1:2">
      <c r="A18614" s="223" t="s">
        <v>1</v>
      </c>
      <c r="B18614" s="223" t="s">
        <v>22143</v>
      </c>
    </row>
    <row r="18615" spans="1:2">
      <c r="A18615" s="223" t="s">
        <v>40607</v>
      </c>
      <c r="B18615" s="223" t="s">
        <v>22144</v>
      </c>
    </row>
    <row r="18616" spans="1:2">
      <c r="A18616" s="223" t="s">
        <v>40607</v>
      </c>
      <c r="B18616" s="223" t="s">
        <v>22145</v>
      </c>
    </row>
    <row r="18617" spans="1:2">
      <c r="A18617" s="223" t="s">
        <v>40605</v>
      </c>
      <c r="B18617" s="223" t="s">
        <v>22146</v>
      </c>
    </row>
    <row r="18618" spans="1:2">
      <c r="A18618" s="223" t="s">
        <v>3179</v>
      </c>
      <c r="B18618" s="223" t="s">
        <v>22147</v>
      </c>
    </row>
    <row r="18619" spans="1:2">
      <c r="A18619" s="223" t="s">
        <v>40605</v>
      </c>
      <c r="B18619" s="223" t="s">
        <v>22148</v>
      </c>
    </row>
    <row r="18620" spans="1:2">
      <c r="A18620" s="223" t="s">
        <v>1</v>
      </c>
      <c r="B18620" s="223" t="s">
        <v>22149</v>
      </c>
    </row>
    <row r="18621" spans="1:2">
      <c r="A18621" s="223" t="s">
        <v>40605</v>
      </c>
      <c r="B18621" s="223" t="s">
        <v>22150</v>
      </c>
    </row>
    <row r="18622" spans="1:2">
      <c r="A18622" s="223" t="s">
        <v>40606</v>
      </c>
      <c r="B18622" s="223" t="s">
        <v>22151</v>
      </c>
    </row>
    <row r="18623" spans="1:2">
      <c r="A18623" s="223" t="s">
        <v>0</v>
      </c>
      <c r="B18623" s="223" t="s">
        <v>22152</v>
      </c>
    </row>
    <row r="18624" spans="1:2">
      <c r="A18624" s="223" t="s">
        <v>1</v>
      </c>
      <c r="B18624" s="223" t="s">
        <v>22153</v>
      </c>
    </row>
    <row r="18625" spans="1:2">
      <c r="A18625" s="223" t="s">
        <v>0</v>
      </c>
      <c r="B18625" s="223" t="s">
        <v>22154</v>
      </c>
    </row>
    <row r="18626" spans="1:2">
      <c r="A18626" s="223" t="s">
        <v>3179</v>
      </c>
      <c r="B18626" s="223" t="s">
        <v>22155</v>
      </c>
    </row>
    <row r="18627" spans="1:2">
      <c r="A18627" s="223" t="s">
        <v>3179</v>
      </c>
      <c r="B18627" s="223" t="s">
        <v>22156</v>
      </c>
    </row>
    <row r="18628" spans="1:2">
      <c r="A18628" s="223" t="s">
        <v>40607</v>
      </c>
      <c r="B18628" s="223" t="s">
        <v>22157</v>
      </c>
    </row>
    <row r="18629" spans="1:2">
      <c r="A18629" s="223" t="s">
        <v>3179</v>
      </c>
      <c r="B18629" s="223" t="s">
        <v>22158</v>
      </c>
    </row>
    <row r="18630" spans="1:2">
      <c r="A18630" s="223" t="s">
        <v>40605</v>
      </c>
      <c r="B18630" s="223" t="s">
        <v>22159</v>
      </c>
    </row>
    <row r="18631" spans="1:2">
      <c r="A18631" s="223" t="s">
        <v>40608</v>
      </c>
      <c r="B18631" s="223" t="s">
        <v>22160</v>
      </c>
    </row>
    <row r="18632" spans="1:2">
      <c r="A18632" s="223" t="s">
        <v>0</v>
      </c>
      <c r="B18632" s="223" t="s">
        <v>22161</v>
      </c>
    </row>
    <row r="18633" spans="1:2">
      <c r="A18633" s="223" t="s">
        <v>3179</v>
      </c>
      <c r="B18633" s="223" t="s">
        <v>22162</v>
      </c>
    </row>
    <row r="18634" spans="1:2">
      <c r="A18634" s="223" t="s">
        <v>0</v>
      </c>
      <c r="B18634" s="223" t="s">
        <v>22163</v>
      </c>
    </row>
    <row r="18635" spans="1:2">
      <c r="A18635" s="223" t="s">
        <v>40608</v>
      </c>
      <c r="B18635" s="223" t="s">
        <v>22164</v>
      </c>
    </row>
    <row r="18636" spans="1:2">
      <c r="A18636" s="223" t="s">
        <v>1</v>
      </c>
      <c r="B18636" s="223" t="s">
        <v>22165</v>
      </c>
    </row>
    <row r="18637" spans="1:2">
      <c r="A18637" s="223" t="s">
        <v>40607</v>
      </c>
      <c r="B18637" s="223" t="s">
        <v>22166</v>
      </c>
    </row>
    <row r="18638" spans="1:2">
      <c r="A18638" s="223" t="s">
        <v>1</v>
      </c>
      <c r="B18638" s="223" t="s">
        <v>22167</v>
      </c>
    </row>
    <row r="18639" spans="1:2">
      <c r="A18639" s="223" t="s">
        <v>1</v>
      </c>
      <c r="B18639" s="223" t="s">
        <v>22168</v>
      </c>
    </row>
    <row r="18640" spans="1:2">
      <c r="A18640" s="223" t="s">
        <v>3179</v>
      </c>
      <c r="B18640" s="223" t="s">
        <v>22169</v>
      </c>
    </row>
    <row r="18641" spans="1:2">
      <c r="A18641" s="223" t="s">
        <v>0</v>
      </c>
      <c r="B18641" s="223" t="s">
        <v>22170</v>
      </c>
    </row>
    <row r="18642" spans="1:2">
      <c r="A18642" s="223" t="s">
        <v>1</v>
      </c>
      <c r="B18642" s="223" t="s">
        <v>22171</v>
      </c>
    </row>
    <row r="18643" spans="1:2">
      <c r="A18643" s="223" t="s">
        <v>1</v>
      </c>
      <c r="B18643" s="223" t="s">
        <v>22172</v>
      </c>
    </row>
    <row r="18644" spans="1:2">
      <c r="A18644" s="223" t="s">
        <v>0</v>
      </c>
      <c r="B18644" s="223" t="s">
        <v>22173</v>
      </c>
    </row>
    <row r="18645" spans="1:2">
      <c r="A18645" s="223" t="s">
        <v>1</v>
      </c>
      <c r="B18645" s="223" t="s">
        <v>22174</v>
      </c>
    </row>
    <row r="18646" spans="1:2">
      <c r="A18646" s="223" t="s">
        <v>40605</v>
      </c>
      <c r="B18646" s="223" t="s">
        <v>22175</v>
      </c>
    </row>
    <row r="18647" spans="1:2">
      <c r="A18647" s="223" t="s">
        <v>40605</v>
      </c>
      <c r="B18647" s="223" t="s">
        <v>22176</v>
      </c>
    </row>
    <row r="18648" spans="1:2">
      <c r="A18648" s="223" t="s">
        <v>1</v>
      </c>
      <c r="B18648" s="223" t="s">
        <v>22177</v>
      </c>
    </row>
    <row r="18649" spans="1:2">
      <c r="A18649" s="223" t="s">
        <v>1</v>
      </c>
      <c r="B18649" s="223" t="s">
        <v>22178</v>
      </c>
    </row>
    <row r="18650" spans="1:2">
      <c r="A18650" s="223" t="s">
        <v>40607</v>
      </c>
      <c r="B18650" s="223" t="s">
        <v>22179</v>
      </c>
    </row>
    <row r="18651" spans="1:2">
      <c r="A18651" s="223" t="s">
        <v>3179</v>
      </c>
      <c r="B18651" s="223" t="s">
        <v>22180</v>
      </c>
    </row>
    <row r="18652" spans="1:2">
      <c r="A18652" s="223" t="s">
        <v>40606</v>
      </c>
      <c r="B18652" s="223" t="s">
        <v>22181</v>
      </c>
    </row>
    <row r="18653" spans="1:2">
      <c r="A18653" s="223" t="s">
        <v>1</v>
      </c>
      <c r="B18653" s="223" t="s">
        <v>22182</v>
      </c>
    </row>
    <row r="18654" spans="1:2">
      <c r="A18654" s="223" t="s">
        <v>3179</v>
      </c>
      <c r="B18654" s="223" t="s">
        <v>22183</v>
      </c>
    </row>
    <row r="18655" spans="1:2">
      <c r="A18655" s="223" t="s">
        <v>40605</v>
      </c>
      <c r="B18655" s="223" t="s">
        <v>22184</v>
      </c>
    </row>
    <row r="18656" spans="1:2">
      <c r="A18656" s="223" t="s">
        <v>3179</v>
      </c>
      <c r="B18656" s="223" t="s">
        <v>22185</v>
      </c>
    </row>
    <row r="18657" spans="1:2">
      <c r="A18657" s="223" t="s">
        <v>0</v>
      </c>
      <c r="B18657" s="223" t="s">
        <v>22186</v>
      </c>
    </row>
    <row r="18658" spans="1:2">
      <c r="A18658" s="223" t="s">
        <v>0</v>
      </c>
      <c r="B18658" s="223" t="s">
        <v>22187</v>
      </c>
    </row>
    <row r="18659" spans="1:2">
      <c r="A18659" s="223" t="s">
        <v>40607</v>
      </c>
      <c r="B18659" s="223" t="s">
        <v>22188</v>
      </c>
    </row>
    <row r="18660" spans="1:2">
      <c r="A18660" s="223" t="s">
        <v>0</v>
      </c>
      <c r="B18660" s="223" t="s">
        <v>22189</v>
      </c>
    </row>
    <row r="18661" spans="1:2">
      <c r="A18661" s="223" t="s">
        <v>1</v>
      </c>
      <c r="B18661" s="223" t="s">
        <v>22190</v>
      </c>
    </row>
    <row r="18662" spans="1:2">
      <c r="A18662" s="223" t="s">
        <v>1</v>
      </c>
      <c r="B18662" s="223" t="s">
        <v>22191</v>
      </c>
    </row>
    <row r="18663" spans="1:2">
      <c r="A18663" s="223" t="s">
        <v>40606</v>
      </c>
      <c r="B18663" s="223" t="s">
        <v>22192</v>
      </c>
    </row>
    <row r="18664" spans="1:2">
      <c r="A18664" s="223" t="s">
        <v>40608</v>
      </c>
      <c r="B18664" s="223" t="s">
        <v>22193</v>
      </c>
    </row>
    <row r="18665" spans="1:2">
      <c r="A18665" s="223" t="s">
        <v>0</v>
      </c>
      <c r="B18665" s="223" t="s">
        <v>22194</v>
      </c>
    </row>
    <row r="18666" spans="1:2">
      <c r="A18666" s="223" t="s">
        <v>1</v>
      </c>
      <c r="B18666" s="223" t="s">
        <v>22195</v>
      </c>
    </row>
    <row r="18667" spans="1:2">
      <c r="A18667" s="223" t="s">
        <v>40605</v>
      </c>
      <c r="B18667" s="223" t="s">
        <v>22196</v>
      </c>
    </row>
    <row r="18668" spans="1:2">
      <c r="A18668" s="223" t="s">
        <v>40605</v>
      </c>
      <c r="B18668" s="223" t="s">
        <v>22197</v>
      </c>
    </row>
    <row r="18669" spans="1:2">
      <c r="A18669" s="223" t="s">
        <v>1</v>
      </c>
      <c r="B18669" s="223" t="s">
        <v>22198</v>
      </c>
    </row>
    <row r="18670" spans="1:2">
      <c r="A18670" s="223" t="s">
        <v>40606</v>
      </c>
      <c r="B18670" s="223" t="s">
        <v>22199</v>
      </c>
    </row>
    <row r="18671" spans="1:2">
      <c r="A18671" s="223" t="s">
        <v>1</v>
      </c>
      <c r="B18671" s="223" t="s">
        <v>22200</v>
      </c>
    </row>
    <row r="18672" spans="1:2">
      <c r="A18672" s="223" t="s">
        <v>0</v>
      </c>
      <c r="B18672" s="223" t="s">
        <v>22201</v>
      </c>
    </row>
    <row r="18673" spans="1:2">
      <c r="A18673" s="223" t="s">
        <v>0</v>
      </c>
      <c r="B18673" s="223" t="s">
        <v>22202</v>
      </c>
    </row>
    <row r="18674" spans="1:2">
      <c r="A18674" s="223" t="s">
        <v>40606</v>
      </c>
      <c r="B18674" s="223" t="s">
        <v>22203</v>
      </c>
    </row>
    <row r="18675" spans="1:2">
      <c r="A18675" s="223" t="s">
        <v>1</v>
      </c>
      <c r="B18675" s="223" t="s">
        <v>22204</v>
      </c>
    </row>
    <row r="18676" spans="1:2">
      <c r="A18676" s="223" t="s">
        <v>1</v>
      </c>
      <c r="B18676" s="223" t="s">
        <v>22205</v>
      </c>
    </row>
    <row r="18677" spans="1:2">
      <c r="A18677" s="223" t="s">
        <v>1</v>
      </c>
      <c r="B18677" s="223" t="s">
        <v>22206</v>
      </c>
    </row>
    <row r="18678" spans="1:2">
      <c r="A18678" s="223" t="s">
        <v>40605</v>
      </c>
      <c r="B18678" s="223" t="s">
        <v>22207</v>
      </c>
    </row>
    <row r="18679" spans="1:2">
      <c r="A18679" s="223" t="s">
        <v>3179</v>
      </c>
      <c r="B18679" s="223" t="s">
        <v>22208</v>
      </c>
    </row>
    <row r="18680" spans="1:2">
      <c r="A18680" s="223" t="s">
        <v>0</v>
      </c>
      <c r="B18680" s="223" t="s">
        <v>22209</v>
      </c>
    </row>
    <row r="18681" spans="1:2">
      <c r="A18681" s="223" t="s">
        <v>0</v>
      </c>
      <c r="B18681" s="223" t="s">
        <v>22210</v>
      </c>
    </row>
    <row r="18682" spans="1:2">
      <c r="A18682" s="223" t="s">
        <v>1</v>
      </c>
      <c r="B18682" s="223" t="s">
        <v>22211</v>
      </c>
    </row>
    <row r="18683" spans="1:2">
      <c r="A18683" s="223" t="s">
        <v>40608</v>
      </c>
      <c r="B18683" s="223" t="s">
        <v>22212</v>
      </c>
    </row>
    <row r="18684" spans="1:2">
      <c r="A18684" s="223" t="s">
        <v>1</v>
      </c>
      <c r="B18684" s="223" t="s">
        <v>22213</v>
      </c>
    </row>
    <row r="18685" spans="1:2">
      <c r="A18685" s="223" t="s">
        <v>3179</v>
      </c>
      <c r="B18685" s="223" t="s">
        <v>22214</v>
      </c>
    </row>
    <row r="18686" spans="1:2">
      <c r="A18686" s="223" t="s">
        <v>0</v>
      </c>
      <c r="B18686" s="223" t="s">
        <v>22215</v>
      </c>
    </row>
    <row r="18687" spans="1:2">
      <c r="A18687" s="223" t="s">
        <v>40606</v>
      </c>
      <c r="B18687" s="223" t="s">
        <v>22216</v>
      </c>
    </row>
    <row r="18688" spans="1:2">
      <c r="A18688" s="223" t="s">
        <v>40607</v>
      </c>
      <c r="B18688" s="223" t="s">
        <v>22217</v>
      </c>
    </row>
    <row r="18689" spans="1:2">
      <c r="A18689" s="223" t="s">
        <v>1</v>
      </c>
      <c r="B18689" s="223" t="s">
        <v>22218</v>
      </c>
    </row>
    <row r="18690" spans="1:2">
      <c r="A18690" s="223" t="s">
        <v>0</v>
      </c>
      <c r="B18690" s="223" t="s">
        <v>22219</v>
      </c>
    </row>
    <row r="18691" spans="1:2">
      <c r="A18691" s="223" t="s">
        <v>3179</v>
      </c>
      <c r="B18691" s="223" t="s">
        <v>22220</v>
      </c>
    </row>
    <row r="18692" spans="1:2">
      <c r="A18692" s="223" t="s">
        <v>3179</v>
      </c>
      <c r="B18692" s="223" t="s">
        <v>22221</v>
      </c>
    </row>
    <row r="18693" spans="1:2">
      <c r="A18693" s="223" t="s">
        <v>40608</v>
      </c>
      <c r="B18693" s="223" t="s">
        <v>22222</v>
      </c>
    </row>
    <row r="18694" spans="1:2">
      <c r="A18694" s="223" t="s">
        <v>40606</v>
      </c>
      <c r="B18694" s="223" t="s">
        <v>22223</v>
      </c>
    </row>
    <row r="18695" spans="1:2">
      <c r="A18695" s="223" t="s">
        <v>40607</v>
      </c>
      <c r="B18695" s="223" t="s">
        <v>22224</v>
      </c>
    </row>
    <row r="18696" spans="1:2">
      <c r="A18696" s="223" t="s">
        <v>1</v>
      </c>
      <c r="B18696" s="223" t="s">
        <v>22225</v>
      </c>
    </row>
    <row r="18697" spans="1:2">
      <c r="A18697" s="223" t="s">
        <v>40607</v>
      </c>
      <c r="B18697" s="223" t="s">
        <v>22226</v>
      </c>
    </row>
    <row r="18698" spans="1:2">
      <c r="A18698" s="223" t="s">
        <v>3179</v>
      </c>
      <c r="B18698" s="223" t="s">
        <v>22227</v>
      </c>
    </row>
    <row r="18699" spans="1:2">
      <c r="A18699" s="223" t="s">
        <v>40607</v>
      </c>
      <c r="B18699" s="223" t="s">
        <v>22228</v>
      </c>
    </row>
    <row r="18700" spans="1:2">
      <c r="A18700" s="223" t="s">
        <v>3179</v>
      </c>
      <c r="B18700" s="223" t="s">
        <v>22229</v>
      </c>
    </row>
    <row r="18701" spans="1:2">
      <c r="A18701" s="223" t="s">
        <v>0</v>
      </c>
      <c r="B18701" s="223" t="s">
        <v>22230</v>
      </c>
    </row>
    <row r="18702" spans="1:2">
      <c r="A18702" s="223" t="s">
        <v>1</v>
      </c>
      <c r="B18702" s="223" t="s">
        <v>22231</v>
      </c>
    </row>
    <row r="18703" spans="1:2">
      <c r="A18703" s="223" t="s">
        <v>1</v>
      </c>
      <c r="B18703" s="223" t="s">
        <v>22232</v>
      </c>
    </row>
    <row r="18704" spans="1:2">
      <c r="A18704" s="223" t="s">
        <v>1</v>
      </c>
      <c r="B18704" s="223" t="s">
        <v>22233</v>
      </c>
    </row>
    <row r="18705" spans="1:2">
      <c r="A18705" s="223" t="s">
        <v>40607</v>
      </c>
      <c r="B18705" s="223" t="s">
        <v>22234</v>
      </c>
    </row>
    <row r="18706" spans="1:2">
      <c r="A18706" s="223" t="s">
        <v>1</v>
      </c>
      <c r="B18706" s="223" t="s">
        <v>22235</v>
      </c>
    </row>
    <row r="18707" spans="1:2">
      <c r="A18707" s="223" t="s">
        <v>1</v>
      </c>
      <c r="B18707" s="223" t="s">
        <v>22236</v>
      </c>
    </row>
    <row r="18708" spans="1:2">
      <c r="A18708" s="223" t="s">
        <v>40607</v>
      </c>
      <c r="B18708" s="223" t="s">
        <v>22237</v>
      </c>
    </row>
    <row r="18709" spans="1:2">
      <c r="A18709" s="223" t="s">
        <v>40607</v>
      </c>
      <c r="B18709" s="223" t="s">
        <v>22238</v>
      </c>
    </row>
    <row r="18710" spans="1:2">
      <c r="A18710" s="223" t="s">
        <v>1</v>
      </c>
      <c r="B18710" s="223" t="s">
        <v>22239</v>
      </c>
    </row>
    <row r="18711" spans="1:2">
      <c r="A18711" s="223" t="s">
        <v>40607</v>
      </c>
      <c r="B18711" s="223" t="s">
        <v>22240</v>
      </c>
    </row>
    <row r="18712" spans="1:2">
      <c r="A18712" s="223" t="s">
        <v>40605</v>
      </c>
      <c r="B18712" s="223" t="s">
        <v>22241</v>
      </c>
    </row>
    <row r="18713" spans="1:2">
      <c r="A18713" s="223" t="s">
        <v>0</v>
      </c>
      <c r="B18713" s="223" t="s">
        <v>22242</v>
      </c>
    </row>
    <row r="18714" spans="1:2">
      <c r="A18714" s="223" t="s">
        <v>1</v>
      </c>
      <c r="B18714" s="223" t="s">
        <v>22243</v>
      </c>
    </row>
    <row r="18715" spans="1:2">
      <c r="A18715" s="223" t="s">
        <v>1</v>
      </c>
      <c r="B18715" s="223" t="s">
        <v>22244</v>
      </c>
    </row>
    <row r="18716" spans="1:2">
      <c r="A18716" s="223" t="s">
        <v>40607</v>
      </c>
      <c r="B18716" s="223" t="s">
        <v>22245</v>
      </c>
    </row>
    <row r="18717" spans="1:2">
      <c r="A18717" s="223" t="s">
        <v>3179</v>
      </c>
      <c r="B18717" s="223" t="s">
        <v>22246</v>
      </c>
    </row>
    <row r="18718" spans="1:2">
      <c r="A18718" s="223" t="s">
        <v>0</v>
      </c>
      <c r="B18718" s="223" t="s">
        <v>22247</v>
      </c>
    </row>
    <row r="18719" spans="1:2">
      <c r="A18719" s="223" t="s">
        <v>1</v>
      </c>
      <c r="B18719" s="223" t="s">
        <v>22248</v>
      </c>
    </row>
    <row r="18720" spans="1:2">
      <c r="A18720" s="223" t="s">
        <v>0</v>
      </c>
      <c r="B18720" s="223" t="s">
        <v>22249</v>
      </c>
    </row>
    <row r="18721" spans="1:2">
      <c r="A18721" s="223" t="s">
        <v>40607</v>
      </c>
      <c r="B18721" s="223" t="s">
        <v>22250</v>
      </c>
    </row>
    <row r="18722" spans="1:2">
      <c r="A18722" s="223" t="s">
        <v>0</v>
      </c>
      <c r="B18722" s="223" t="s">
        <v>22251</v>
      </c>
    </row>
    <row r="18723" spans="1:2">
      <c r="A18723" s="223" t="s">
        <v>1</v>
      </c>
      <c r="B18723" s="223" t="s">
        <v>22252</v>
      </c>
    </row>
    <row r="18724" spans="1:2">
      <c r="A18724" s="223" t="s">
        <v>1</v>
      </c>
      <c r="B18724" s="223" t="s">
        <v>22253</v>
      </c>
    </row>
    <row r="18725" spans="1:2">
      <c r="A18725" s="223" t="s">
        <v>40605</v>
      </c>
      <c r="B18725" s="223" t="s">
        <v>22254</v>
      </c>
    </row>
    <row r="18726" spans="1:2">
      <c r="A18726" s="223" t="s">
        <v>40607</v>
      </c>
      <c r="B18726" s="223" t="s">
        <v>22255</v>
      </c>
    </row>
    <row r="18727" spans="1:2">
      <c r="A18727" s="223" t="s">
        <v>1</v>
      </c>
      <c r="B18727" s="223" t="s">
        <v>22256</v>
      </c>
    </row>
    <row r="18728" spans="1:2">
      <c r="A18728" s="223" t="s">
        <v>40608</v>
      </c>
      <c r="B18728" s="223" t="s">
        <v>22257</v>
      </c>
    </row>
    <row r="18729" spans="1:2">
      <c r="A18729" s="223" t="s">
        <v>1</v>
      </c>
      <c r="B18729" s="223" t="s">
        <v>22258</v>
      </c>
    </row>
    <row r="18730" spans="1:2">
      <c r="A18730" s="223" t="s">
        <v>3179</v>
      </c>
      <c r="B18730" s="223" t="s">
        <v>22259</v>
      </c>
    </row>
    <row r="18731" spans="1:2">
      <c r="A18731" s="223" t="s">
        <v>40605</v>
      </c>
      <c r="B18731" s="223" t="s">
        <v>22260</v>
      </c>
    </row>
    <row r="18732" spans="1:2">
      <c r="A18732" s="223" t="s">
        <v>40607</v>
      </c>
      <c r="B18732" s="223" t="s">
        <v>22261</v>
      </c>
    </row>
    <row r="18733" spans="1:2">
      <c r="A18733" s="223" t="s">
        <v>40607</v>
      </c>
      <c r="B18733" s="223" t="s">
        <v>22262</v>
      </c>
    </row>
    <row r="18734" spans="1:2">
      <c r="A18734" s="223" t="s">
        <v>1</v>
      </c>
      <c r="B18734" s="223" t="s">
        <v>22263</v>
      </c>
    </row>
    <row r="18735" spans="1:2">
      <c r="A18735" s="223" t="s">
        <v>1</v>
      </c>
      <c r="B18735" s="223" t="s">
        <v>22264</v>
      </c>
    </row>
    <row r="18736" spans="1:2">
      <c r="A18736" s="223" t="s">
        <v>40607</v>
      </c>
      <c r="B18736" s="223" t="s">
        <v>22265</v>
      </c>
    </row>
    <row r="18737" spans="1:2">
      <c r="A18737" s="223" t="s">
        <v>0</v>
      </c>
      <c r="B18737" s="223" t="s">
        <v>22266</v>
      </c>
    </row>
    <row r="18738" spans="1:2">
      <c r="A18738" s="223" t="s">
        <v>3179</v>
      </c>
      <c r="B18738" s="223" t="s">
        <v>22267</v>
      </c>
    </row>
    <row r="18739" spans="1:2">
      <c r="A18739" s="223" t="s">
        <v>0</v>
      </c>
      <c r="B18739" s="223" t="s">
        <v>22268</v>
      </c>
    </row>
    <row r="18740" spans="1:2">
      <c r="A18740" s="223" t="s">
        <v>1</v>
      </c>
      <c r="B18740" s="223" t="s">
        <v>22269</v>
      </c>
    </row>
    <row r="18741" spans="1:2">
      <c r="A18741" s="223" t="s">
        <v>1</v>
      </c>
      <c r="B18741" s="223" t="s">
        <v>22270</v>
      </c>
    </row>
    <row r="18742" spans="1:2">
      <c r="A18742" s="223" t="s">
        <v>0</v>
      </c>
      <c r="B18742" s="223" t="s">
        <v>22271</v>
      </c>
    </row>
    <row r="18743" spans="1:2">
      <c r="A18743" s="223" t="s">
        <v>1</v>
      </c>
      <c r="B18743" s="223" t="s">
        <v>22272</v>
      </c>
    </row>
    <row r="18744" spans="1:2">
      <c r="A18744" s="223" t="s">
        <v>1</v>
      </c>
      <c r="B18744" s="223" t="s">
        <v>22273</v>
      </c>
    </row>
    <row r="18745" spans="1:2">
      <c r="A18745" s="223" t="s">
        <v>1</v>
      </c>
      <c r="B18745" s="223" t="s">
        <v>22274</v>
      </c>
    </row>
    <row r="18746" spans="1:2">
      <c r="A18746" s="223" t="s">
        <v>40608</v>
      </c>
      <c r="B18746" s="223" t="s">
        <v>22275</v>
      </c>
    </row>
    <row r="18747" spans="1:2">
      <c r="A18747" s="223" t="s">
        <v>0</v>
      </c>
      <c r="B18747" s="223" t="s">
        <v>22276</v>
      </c>
    </row>
    <row r="18748" spans="1:2">
      <c r="A18748" s="223" t="s">
        <v>40607</v>
      </c>
      <c r="B18748" s="223" t="s">
        <v>22277</v>
      </c>
    </row>
    <row r="18749" spans="1:2">
      <c r="A18749" s="223" t="s">
        <v>3179</v>
      </c>
      <c r="B18749" s="223" t="s">
        <v>22278</v>
      </c>
    </row>
    <row r="18750" spans="1:2">
      <c r="A18750" s="223" t="s">
        <v>40608</v>
      </c>
      <c r="B18750" s="223" t="s">
        <v>22279</v>
      </c>
    </row>
    <row r="18751" spans="1:2">
      <c r="A18751" s="223" t="s">
        <v>40608</v>
      </c>
      <c r="B18751" s="223" t="s">
        <v>22280</v>
      </c>
    </row>
    <row r="18752" spans="1:2">
      <c r="A18752" s="223" t="s">
        <v>3179</v>
      </c>
      <c r="B18752" s="223" t="s">
        <v>22281</v>
      </c>
    </row>
    <row r="18753" spans="1:2">
      <c r="A18753" s="223" t="s">
        <v>0</v>
      </c>
      <c r="B18753" s="223" t="s">
        <v>22282</v>
      </c>
    </row>
    <row r="18754" spans="1:2">
      <c r="A18754" s="223" t="s">
        <v>0</v>
      </c>
      <c r="B18754" s="223" t="s">
        <v>22283</v>
      </c>
    </row>
    <row r="18755" spans="1:2">
      <c r="A18755" s="223" t="s">
        <v>0</v>
      </c>
      <c r="B18755" s="223" t="s">
        <v>22284</v>
      </c>
    </row>
    <row r="18756" spans="1:2">
      <c r="A18756" s="223" t="s">
        <v>0</v>
      </c>
      <c r="B18756" s="223" t="s">
        <v>22285</v>
      </c>
    </row>
    <row r="18757" spans="1:2">
      <c r="A18757" s="223" t="s">
        <v>1</v>
      </c>
      <c r="B18757" s="223" t="s">
        <v>22286</v>
      </c>
    </row>
    <row r="18758" spans="1:2">
      <c r="A18758" s="223" t="s">
        <v>1</v>
      </c>
      <c r="B18758" s="223" t="s">
        <v>22287</v>
      </c>
    </row>
    <row r="18759" spans="1:2">
      <c r="A18759" s="223" t="s">
        <v>40606</v>
      </c>
      <c r="B18759" s="223" t="s">
        <v>22288</v>
      </c>
    </row>
    <row r="18760" spans="1:2">
      <c r="A18760" s="223" t="s">
        <v>3179</v>
      </c>
      <c r="B18760" s="223" t="s">
        <v>22289</v>
      </c>
    </row>
    <row r="18761" spans="1:2">
      <c r="A18761" s="223" t="s">
        <v>1</v>
      </c>
      <c r="B18761" s="223" t="s">
        <v>22290</v>
      </c>
    </row>
    <row r="18762" spans="1:2">
      <c r="A18762" s="223" t="s">
        <v>1</v>
      </c>
      <c r="B18762" s="223" t="s">
        <v>22291</v>
      </c>
    </row>
    <row r="18763" spans="1:2">
      <c r="A18763" s="223" t="s">
        <v>3179</v>
      </c>
      <c r="B18763" s="223" t="s">
        <v>22292</v>
      </c>
    </row>
    <row r="18764" spans="1:2">
      <c r="A18764" s="223" t="s">
        <v>1</v>
      </c>
      <c r="B18764" s="223" t="s">
        <v>22293</v>
      </c>
    </row>
    <row r="18765" spans="1:2">
      <c r="A18765" s="223" t="s">
        <v>0</v>
      </c>
      <c r="B18765" s="223" t="s">
        <v>22294</v>
      </c>
    </row>
    <row r="18766" spans="1:2">
      <c r="A18766" s="223" t="s">
        <v>40607</v>
      </c>
      <c r="B18766" s="223" t="s">
        <v>22295</v>
      </c>
    </row>
    <row r="18767" spans="1:2">
      <c r="A18767" s="223" t="s">
        <v>0</v>
      </c>
      <c r="B18767" s="223" t="s">
        <v>22296</v>
      </c>
    </row>
    <row r="18768" spans="1:2">
      <c r="A18768" s="223" t="s">
        <v>40607</v>
      </c>
      <c r="B18768" s="223" t="s">
        <v>22297</v>
      </c>
    </row>
    <row r="18769" spans="1:2">
      <c r="A18769" s="223" t="s">
        <v>1</v>
      </c>
      <c r="B18769" s="223" t="s">
        <v>22298</v>
      </c>
    </row>
    <row r="18770" spans="1:2">
      <c r="A18770" s="223" t="s">
        <v>40607</v>
      </c>
      <c r="B18770" s="223" t="s">
        <v>22299</v>
      </c>
    </row>
    <row r="18771" spans="1:2">
      <c r="A18771" s="223" t="s">
        <v>1</v>
      </c>
      <c r="B18771" s="223" t="s">
        <v>22300</v>
      </c>
    </row>
    <row r="18772" spans="1:2">
      <c r="A18772" s="223" t="s">
        <v>1</v>
      </c>
      <c r="B18772" s="223" t="s">
        <v>22301</v>
      </c>
    </row>
    <row r="18773" spans="1:2">
      <c r="A18773" s="223" t="s">
        <v>0</v>
      </c>
      <c r="B18773" s="223" t="s">
        <v>22302</v>
      </c>
    </row>
    <row r="18774" spans="1:2">
      <c r="A18774" s="223" t="s">
        <v>1</v>
      </c>
      <c r="B18774" s="223" t="s">
        <v>22303</v>
      </c>
    </row>
    <row r="18775" spans="1:2">
      <c r="A18775" s="223" t="s">
        <v>1</v>
      </c>
      <c r="B18775" s="223" t="s">
        <v>22304</v>
      </c>
    </row>
    <row r="18776" spans="1:2">
      <c r="A18776" s="223" t="s">
        <v>40608</v>
      </c>
      <c r="B18776" s="223" t="s">
        <v>22305</v>
      </c>
    </row>
    <row r="18777" spans="1:2">
      <c r="A18777" s="223" t="s">
        <v>1</v>
      </c>
      <c r="B18777" s="223" t="s">
        <v>22306</v>
      </c>
    </row>
    <row r="18778" spans="1:2">
      <c r="A18778" s="223" t="s">
        <v>40608</v>
      </c>
      <c r="B18778" s="223" t="s">
        <v>22307</v>
      </c>
    </row>
    <row r="18779" spans="1:2">
      <c r="A18779" s="223" t="s">
        <v>40606</v>
      </c>
      <c r="B18779" s="223" t="s">
        <v>22308</v>
      </c>
    </row>
    <row r="18780" spans="1:2">
      <c r="A18780" s="223" t="s">
        <v>0</v>
      </c>
      <c r="B18780" s="223" t="s">
        <v>22309</v>
      </c>
    </row>
    <row r="18781" spans="1:2">
      <c r="A18781" s="223" t="s">
        <v>40607</v>
      </c>
      <c r="B18781" s="223" t="s">
        <v>22310</v>
      </c>
    </row>
    <row r="18782" spans="1:2">
      <c r="A18782" s="223" t="s">
        <v>40607</v>
      </c>
      <c r="B18782" s="223" t="s">
        <v>22311</v>
      </c>
    </row>
    <row r="18783" spans="1:2">
      <c r="A18783" s="223" t="s">
        <v>1</v>
      </c>
      <c r="B18783" s="223" t="s">
        <v>22312</v>
      </c>
    </row>
    <row r="18784" spans="1:2">
      <c r="A18784" s="223" t="s">
        <v>40607</v>
      </c>
      <c r="B18784" s="223" t="s">
        <v>22313</v>
      </c>
    </row>
    <row r="18785" spans="1:2">
      <c r="A18785" s="223" t="s">
        <v>3179</v>
      </c>
      <c r="B18785" s="223" t="s">
        <v>22314</v>
      </c>
    </row>
    <row r="18786" spans="1:2">
      <c r="A18786" s="223" t="s">
        <v>40607</v>
      </c>
      <c r="B18786" s="223" t="s">
        <v>22315</v>
      </c>
    </row>
    <row r="18787" spans="1:2">
      <c r="A18787" s="223" t="s">
        <v>0</v>
      </c>
      <c r="B18787" s="223" t="s">
        <v>22316</v>
      </c>
    </row>
    <row r="18788" spans="1:2">
      <c r="A18788" s="223" t="s">
        <v>40606</v>
      </c>
      <c r="B18788" s="223" t="s">
        <v>22317</v>
      </c>
    </row>
    <row r="18789" spans="1:2">
      <c r="A18789" s="223" t="s">
        <v>1</v>
      </c>
      <c r="B18789" s="223" t="s">
        <v>22318</v>
      </c>
    </row>
    <row r="18790" spans="1:2">
      <c r="A18790" s="223" t="s">
        <v>40605</v>
      </c>
      <c r="B18790" s="223" t="s">
        <v>22319</v>
      </c>
    </row>
    <row r="18791" spans="1:2">
      <c r="A18791" s="223" t="s">
        <v>40606</v>
      </c>
      <c r="B18791" s="223" t="s">
        <v>22320</v>
      </c>
    </row>
    <row r="18792" spans="1:2">
      <c r="A18792" s="223" t="s">
        <v>40608</v>
      </c>
      <c r="B18792" s="223" t="s">
        <v>22321</v>
      </c>
    </row>
    <row r="18793" spans="1:2">
      <c r="A18793" s="223" t="s">
        <v>40607</v>
      </c>
      <c r="B18793" s="223" t="s">
        <v>22322</v>
      </c>
    </row>
    <row r="18794" spans="1:2">
      <c r="A18794" s="223" t="s">
        <v>3179</v>
      </c>
      <c r="B18794" s="223" t="s">
        <v>22323</v>
      </c>
    </row>
    <row r="18795" spans="1:2">
      <c r="A18795" s="223" t="s">
        <v>3179</v>
      </c>
      <c r="B18795" s="223" t="s">
        <v>22324</v>
      </c>
    </row>
    <row r="18796" spans="1:2">
      <c r="A18796" s="223" t="s">
        <v>1</v>
      </c>
      <c r="B18796" s="223" t="s">
        <v>22325</v>
      </c>
    </row>
    <row r="18797" spans="1:2">
      <c r="A18797" s="223" t="s">
        <v>1</v>
      </c>
      <c r="B18797" s="223" t="s">
        <v>22326</v>
      </c>
    </row>
    <row r="18798" spans="1:2">
      <c r="A18798" s="223" t="s">
        <v>3179</v>
      </c>
      <c r="B18798" s="223" t="s">
        <v>22327</v>
      </c>
    </row>
    <row r="18799" spans="1:2">
      <c r="A18799" s="223" t="s">
        <v>0</v>
      </c>
      <c r="B18799" s="223" t="s">
        <v>22328</v>
      </c>
    </row>
    <row r="18800" spans="1:2">
      <c r="A18800" s="223" t="s">
        <v>1</v>
      </c>
      <c r="B18800" s="223" t="s">
        <v>22329</v>
      </c>
    </row>
    <row r="18801" spans="1:2">
      <c r="A18801" s="223" t="s">
        <v>1</v>
      </c>
      <c r="B18801" s="223" t="s">
        <v>22330</v>
      </c>
    </row>
    <row r="18802" spans="1:2">
      <c r="A18802" s="223" t="s">
        <v>40608</v>
      </c>
      <c r="B18802" s="223" t="s">
        <v>22331</v>
      </c>
    </row>
    <row r="18803" spans="1:2">
      <c r="A18803" s="223" t="s">
        <v>0</v>
      </c>
      <c r="B18803" s="223" t="s">
        <v>22332</v>
      </c>
    </row>
    <row r="18804" spans="1:2">
      <c r="A18804" s="223" t="s">
        <v>3179</v>
      </c>
      <c r="B18804" s="223" t="s">
        <v>22333</v>
      </c>
    </row>
    <row r="18805" spans="1:2">
      <c r="A18805" s="223" t="s">
        <v>0</v>
      </c>
      <c r="B18805" s="223" t="s">
        <v>22334</v>
      </c>
    </row>
    <row r="18806" spans="1:2">
      <c r="A18806" s="223" t="s">
        <v>1</v>
      </c>
      <c r="B18806" s="223" t="s">
        <v>22335</v>
      </c>
    </row>
    <row r="18807" spans="1:2">
      <c r="A18807" s="223" t="s">
        <v>3179</v>
      </c>
      <c r="B18807" s="223" t="s">
        <v>22336</v>
      </c>
    </row>
    <row r="18808" spans="1:2">
      <c r="A18808" s="223" t="s">
        <v>1</v>
      </c>
      <c r="B18808" s="223" t="s">
        <v>22337</v>
      </c>
    </row>
    <row r="18809" spans="1:2">
      <c r="A18809" s="223" t="s">
        <v>40605</v>
      </c>
      <c r="B18809" s="223" t="s">
        <v>22338</v>
      </c>
    </row>
    <row r="18810" spans="1:2">
      <c r="A18810" s="223" t="s">
        <v>40607</v>
      </c>
      <c r="B18810" s="223" t="s">
        <v>22339</v>
      </c>
    </row>
    <row r="18811" spans="1:2">
      <c r="A18811" s="223" t="s">
        <v>1</v>
      </c>
      <c r="B18811" s="223" t="s">
        <v>22340</v>
      </c>
    </row>
    <row r="18812" spans="1:2">
      <c r="A18812" s="223" t="s">
        <v>40605</v>
      </c>
      <c r="B18812" s="223" t="s">
        <v>22341</v>
      </c>
    </row>
    <row r="18813" spans="1:2">
      <c r="A18813" s="223" t="s">
        <v>40605</v>
      </c>
      <c r="B18813" s="223" t="s">
        <v>22342</v>
      </c>
    </row>
    <row r="18814" spans="1:2">
      <c r="A18814" s="223" t="s">
        <v>1</v>
      </c>
      <c r="B18814" s="223" t="s">
        <v>22343</v>
      </c>
    </row>
    <row r="18815" spans="1:2">
      <c r="A18815" s="223" t="s">
        <v>0</v>
      </c>
      <c r="B18815" s="223" t="s">
        <v>22344</v>
      </c>
    </row>
    <row r="18816" spans="1:2">
      <c r="A18816" s="223" t="s">
        <v>40607</v>
      </c>
      <c r="B18816" s="223" t="s">
        <v>22345</v>
      </c>
    </row>
    <row r="18817" spans="1:2">
      <c r="A18817" s="223" t="s">
        <v>1</v>
      </c>
      <c r="B18817" s="223" t="s">
        <v>22346</v>
      </c>
    </row>
    <row r="18818" spans="1:2">
      <c r="A18818" s="223" t="s">
        <v>0</v>
      </c>
      <c r="B18818" s="223" t="s">
        <v>22347</v>
      </c>
    </row>
    <row r="18819" spans="1:2">
      <c r="A18819" s="223" t="s">
        <v>1</v>
      </c>
      <c r="B18819" s="223" t="s">
        <v>22348</v>
      </c>
    </row>
    <row r="18820" spans="1:2">
      <c r="A18820" s="223" t="s">
        <v>40607</v>
      </c>
      <c r="B18820" s="223" t="s">
        <v>22349</v>
      </c>
    </row>
    <row r="18821" spans="1:2">
      <c r="A18821" s="223" t="s">
        <v>0</v>
      </c>
      <c r="B18821" s="223" t="s">
        <v>22350</v>
      </c>
    </row>
    <row r="18822" spans="1:2">
      <c r="A18822" s="223" t="s">
        <v>1</v>
      </c>
      <c r="B18822" s="223" t="s">
        <v>22351</v>
      </c>
    </row>
    <row r="18823" spans="1:2">
      <c r="A18823" s="223" t="s">
        <v>0</v>
      </c>
      <c r="B18823" s="223" t="s">
        <v>22352</v>
      </c>
    </row>
    <row r="18824" spans="1:2">
      <c r="A18824" s="223" t="s">
        <v>3179</v>
      </c>
      <c r="B18824" s="223" t="s">
        <v>22353</v>
      </c>
    </row>
    <row r="18825" spans="1:2">
      <c r="A18825" s="223" t="s">
        <v>40606</v>
      </c>
      <c r="B18825" s="223" t="s">
        <v>22354</v>
      </c>
    </row>
    <row r="18826" spans="1:2">
      <c r="A18826" s="223" t="s">
        <v>0</v>
      </c>
      <c r="B18826" s="223" t="s">
        <v>22355</v>
      </c>
    </row>
    <row r="18827" spans="1:2">
      <c r="A18827" s="223" t="s">
        <v>40607</v>
      </c>
      <c r="B18827" s="223" t="s">
        <v>22356</v>
      </c>
    </row>
    <row r="18828" spans="1:2">
      <c r="A18828" s="223" t="s">
        <v>3179</v>
      </c>
      <c r="B18828" s="223" t="s">
        <v>22357</v>
      </c>
    </row>
    <row r="18829" spans="1:2">
      <c r="A18829" s="223" t="s">
        <v>3179</v>
      </c>
      <c r="B18829" s="223" t="s">
        <v>22358</v>
      </c>
    </row>
    <row r="18830" spans="1:2">
      <c r="A18830" s="223" t="s">
        <v>0</v>
      </c>
      <c r="B18830" s="223" t="s">
        <v>22359</v>
      </c>
    </row>
    <row r="18831" spans="1:2">
      <c r="A18831" s="223" t="s">
        <v>40607</v>
      </c>
      <c r="B18831" s="223" t="s">
        <v>22360</v>
      </c>
    </row>
    <row r="18832" spans="1:2">
      <c r="A18832" s="223" t="s">
        <v>0</v>
      </c>
      <c r="B18832" s="223" t="s">
        <v>22361</v>
      </c>
    </row>
    <row r="18833" spans="1:2">
      <c r="A18833" s="223" t="s">
        <v>40605</v>
      </c>
      <c r="B18833" s="223" t="s">
        <v>22362</v>
      </c>
    </row>
    <row r="18834" spans="1:2">
      <c r="A18834" s="223" t="s">
        <v>3179</v>
      </c>
      <c r="B18834" s="223" t="s">
        <v>22363</v>
      </c>
    </row>
    <row r="18835" spans="1:2">
      <c r="A18835" s="223" t="s">
        <v>0</v>
      </c>
      <c r="B18835" s="223" t="s">
        <v>22364</v>
      </c>
    </row>
    <row r="18836" spans="1:2">
      <c r="A18836" s="223" t="s">
        <v>0</v>
      </c>
      <c r="B18836" s="223" t="s">
        <v>22365</v>
      </c>
    </row>
    <row r="18837" spans="1:2">
      <c r="A18837" s="223" t="s">
        <v>1</v>
      </c>
      <c r="B18837" s="223" t="s">
        <v>22366</v>
      </c>
    </row>
    <row r="18838" spans="1:2">
      <c r="A18838" s="223" t="s">
        <v>40606</v>
      </c>
      <c r="B18838" s="223" t="s">
        <v>22367</v>
      </c>
    </row>
    <row r="18839" spans="1:2">
      <c r="A18839" s="223" t="s">
        <v>40607</v>
      </c>
      <c r="B18839" s="223" t="s">
        <v>22368</v>
      </c>
    </row>
    <row r="18840" spans="1:2">
      <c r="A18840" s="223" t="s">
        <v>0</v>
      </c>
      <c r="B18840" s="223" t="s">
        <v>22369</v>
      </c>
    </row>
    <row r="18841" spans="1:2">
      <c r="A18841" s="223" t="s">
        <v>40605</v>
      </c>
      <c r="B18841" s="223" t="s">
        <v>22370</v>
      </c>
    </row>
    <row r="18842" spans="1:2">
      <c r="A18842" s="223" t="s">
        <v>40605</v>
      </c>
      <c r="B18842" s="223" t="s">
        <v>22371</v>
      </c>
    </row>
    <row r="18843" spans="1:2">
      <c r="A18843" s="223" t="s">
        <v>0</v>
      </c>
      <c r="B18843" s="223" t="s">
        <v>22372</v>
      </c>
    </row>
    <row r="18844" spans="1:2">
      <c r="A18844" s="223" t="s">
        <v>1</v>
      </c>
      <c r="B18844" s="223" t="s">
        <v>22373</v>
      </c>
    </row>
    <row r="18845" spans="1:2">
      <c r="A18845" s="223" t="s">
        <v>1</v>
      </c>
      <c r="B18845" s="223" t="s">
        <v>22374</v>
      </c>
    </row>
    <row r="18846" spans="1:2">
      <c r="A18846" s="223" t="s">
        <v>0</v>
      </c>
      <c r="B18846" s="223" t="s">
        <v>22375</v>
      </c>
    </row>
    <row r="18847" spans="1:2">
      <c r="A18847" s="223" t="s">
        <v>1</v>
      </c>
      <c r="B18847" s="223" t="s">
        <v>22376</v>
      </c>
    </row>
    <row r="18848" spans="1:2">
      <c r="A18848" s="223" t="s">
        <v>1</v>
      </c>
      <c r="B18848" s="223" t="s">
        <v>22377</v>
      </c>
    </row>
    <row r="18849" spans="1:2">
      <c r="A18849" s="223" t="s">
        <v>1</v>
      </c>
      <c r="B18849" s="223" t="s">
        <v>22378</v>
      </c>
    </row>
    <row r="18850" spans="1:2">
      <c r="A18850" s="223" t="s">
        <v>1</v>
      </c>
      <c r="B18850" s="223" t="s">
        <v>22379</v>
      </c>
    </row>
    <row r="18851" spans="1:2">
      <c r="A18851" s="223" t="s">
        <v>3179</v>
      </c>
      <c r="B18851" s="223" t="s">
        <v>22380</v>
      </c>
    </row>
    <row r="18852" spans="1:2">
      <c r="A18852" s="223" t="s">
        <v>1</v>
      </c>
      <c r="B18852" s="223" t="s">
        <v>22381</v>
      </c>
    </row>
    <row r="18853" spans="1:2">
      <c r="A18853" s="223" t="s">
        <v>1</v>
      </c>
      <c r="B18853" s="223" t="s">
        <v>22382</v>
      </c>
    </row>
    <row r="18854" spans="1:2">
      <c r="A18854" s="223" t="s">
        <v>40605</v>
      </c>
      <c r="B18854" s="223" t="s">
        <v>22383</v>
      </c>
    </row>
    <row r="18855" spans="1:2">
      <c r="A18855" s="223" t="s">
        <v>3179</v>
      </c>
      <c r="B18855" s="223" t="s">
        <v>22384</v>
      </c>
    </row>
    <row r="18856" spans="1:2">
      <c r="A18856" s="223" t="s">
        <v>3179</v>
      </c>
      <c r="B18856" s="223" t="s">
        <v>22385</v>
      </c>
    </row>
    <row r="18857" spans="1:2">
      <c r="A18857" s="223" t="s">
        <v>1</v>
      </c>
      <c r="B18857" s="223" t="s">
        <v>22386</v>
      </c>
    </row>
    <row r="18858" spans="1:2">
      <c r="A18858" s="223" t="s">
        <v>0</v>
      </c>
      <c r="B18858" s="223" t="s">
        <v>22387</v>
      </c>
    </row>
    <row r="18859" spans="1:2">
      <c r="A18859" s="223" t="s">
        <v>1</v>
      </c>
      <c r="B18859" s="223" t="s">
        <v>22388</v>
      </c>
    </row>
    <row r="18860" spans="1:2">
      <c r="A18860" s="223" t="s">
        <v>3179</v>
      </c>
      <c r="B18860" s="223" t="s">
        <v>22389</v>
      </c>
    </row>
    <row r="18861" spans="1:2">
      <c r="A18861" s="223" t="s">
        <v>1</v>
      </c>
      <c r="B18861" s="223" t="s">
        <v>22390</v>
      </c>
    </row>
    <row r="18862" spans="1:2">
      <c r="A18862" s="223" t="s">
        <v>3179</v>
      </c>
      <c r="B18862" s="223" t="s">
        <v>22391</v>
      </c>
    </row>
    <row r="18863" spans="1:2">
      <c r="A18863" s="223" t="s">
        <v>40605</v>
      </c>
      <c r="B18863" s="223" t="s">
        <v>22392</v>
      </c>
    </row>
    <row r="18864" spans="1:2">
      <c r="A18864" s="223" t="s">
        <v>40607</v>
      </c>
      <c r="B18864" s="223" t="s">
        <v>22393</v>
      </c>
    </row>
    <row r="18865" spans="1:2">
      <c r="A18865" s="223" t="s">
        <v>40608</v>
      </c>
      <c r="B18865" s="223" t="s">
        <v>22394</v>
      </c>
    </row>
    <row r="18866" spans="1:2">
      <c r="A18866" s="223" t="s">
        <v>1</v>
      </c>
      <c r="B18866" s="223" t="s">
        <v>22395</v>
      </c>
    </row>
    <row r="18867" spans="1:2">
      <c r="A18867" s="223" t="s">
        <v>40607</v>
      </c>
      <c r="B18867" s="223" t="s">
        <v>22396</v>
      </c>
    </row>
    <row r="18868" spans="1:2">
      <c r="A18868" s="223" t="s">
        <v>1</v>
      </c>
      <c r="B18868" s="223" t="s">
        <v>22397</v>
      </c>
    </row>
    <row r="18869" spans="1:2">
      <c r="A18869" s="223" t="s">
        <v>3179</v>
      </c>
      <c r="B18869" s="223" t="s">
        <v>22398</v>
      </c>
    </row>
    <row r="18870" spans="1:2">
      <c r="A18870" s="223" t="s">
        <v>40607</v>
      </c>
      <c r="B18870" s="223" t="s">
        <v>22399</v>
      </c>
    </row>
    <row r="18871" spans="1:2">
      <c r="A18871" s="223" t="s">
        <v>1</v>
      </c>
      <c r="B18871" s="223" t="s">
        <v>22400</v>
      </c>
    </row>
    <row r="18872" spans="1:2">
      <c r="A18872" s="223" t="s">
        <v>0</v>
      </c>
      <c r="B18872" s="223" t="s">
        <v>22401</v>
      </c>
    </row>
    <row r="18873" spans="1:2">
      <c r="A18873" s="223" t="s">
        <v>1</v>
      </c>
      <c r="B18873" s="223" t="s">
        <v>22402</v>
      </c>
    </row>
    <row r="18874" spans="1:2">
      <c r="A18874" s="223" t="s">
        <v>40608</v>
      </c>
      <c r="B18874" s="223" t="s">
        <v>22403</v>
      </c>
    </row>
    <row r="18875" spans="1:2">
      <c r="A18875" s="223" t="s">
        <v>1</v>
      </c>
      <c r="B18875" s="223" t="s">
        <v>22404</v>
      </c>
    </row>
    <row r="18876" spans="1:2">
      <c r="A18876" s="223" t="s">
        <v>40608</v>
      </c>
      <c r="B18876" s="223" t="s">
        <v>22405</v>
      </c>
    </row>
    <row r="18877" spans="1:2">
      <c r="A18877" s="223" t="s">
        <v>1</v>
      </c>
      <c r="B18877" s="223" t="s">
        <v>22406</v>
      </c>
    </row>
    <row r="18878" spans="1:2">
      <c r="A18878" s="223" t="s">
        <v>40606</v>
      </c>
      <c r="B18878" s="223" t="s">
        <v>22407</v>
      </c>
    </row>
    <row r="18879" spans="1:2">
      <c r="A18879" s="223" t="s">
        <v>0</v>
      </c>
      <c r="B18879" s="223" t="s">
        <v>22408</v>
      </c>
    </row>
    <row r="18880" spans="1:2">
      <c r="A18880" s="223" t="s">
        <v>3179</v>
      </c>
      <c r="B18880" s="223" t="s">
        <v>22409</v>
      </c>
    </row>
    <row r="18881" spans="1:2">
      <c r="A18881" s="223" t="s">
        <v>1</v>
      </c>
      <c r="B18881" s="223" t="s">
        <v>22410</v>
      </c>
    </row>
    <row r="18882" spans="1:2">
      <c r="A18882" s="223" t="s">
        <v>0</v>
      </c>
      <c r="B18882" s="223" t="s">
        <v>22411</v>
      </c>
    </row>
    <row r="18883" spans="1:2">
      <c r="A18883" s="223" t="s">
        <v>1</v>
      </c>
      <c r="B18883" s="223" t="s">
        <v>22412</v>
      </c>
    </row>
    <row r="18884" spans="1:2">
      <c r="A18884" s="223" t="s">
        <v>1</v>
      </c>
      <c r="B18884" s="223" t="s">
        <v>22413</v>
      </c>
    </row>
    <row r="18885" spans="1:2">
      <c r="A18885" s="223" t="s">
        <v>1</v>
      </c>
      <c r="B18885" s="223" t="s">
        <v>22414</v>
      </c>
    </row>
    <row r="18886" spans="1:2">
      <c r="A18886" s="223" t="s">
        <v>40607</v>
      </c>
      <c r="B18886" s="223" t="s">
        <v>22415</v>
      </c>
    </row>
    <row r="18887" spans="1:2">
      <c r="A18887" s="223" t="s">
        <v>1</v>
      </c>
      <c r="B18887" s="223" t="s">
        <v>22416</v>
      </c>
    </row>
    <row r="18888" spans="1:2">
      <c r="A18888" s="223" t="s">
        <v>40607</v>
      </c>
      <c r="B18888" s="223" t="s">
        <v>22417</v>
      </c>
    </row>
    <row r="18889" spans="1:2">
      <c r="A18889" s="223" t="s">
        <v>40605</v>
      </c>
      <c r="B18889" s="223" t="s">
        <v>22418</v>
      </c>
    </row>
    <row r="18890" spans="1:2">
      <c r="A18890" s="223" t="s">
        <v>0</v>
      </c>
      <c r="B18890" s="223" t="s">
        <v>22419</v>
      </c>
    </row>
    <row r="18891" spans="1:2">
      <c r="A18891" s="223" t="s">
        <v>40607</v>
      </c>
      <c r="B18891" s="223" t="s">
        <v>22420</v>
      </c>
    </row>
    <row r="18892" spans="1:2">
      <c r="A18892" s="223" t="s">
        <v>1</v>
      </c>
      <c r="B18892" s="223" t="s">
        <v>22421</v>
      </c>
    </row>
    <row r="18893" spans="1:2">
      <c r="A18893" s="223" t="s">
        <v>40608</v>
      </c>
      <c r="B18893" s="223" t="s">
        <v>22422</v>
      </c>
    </row>
    <row r="18894" spans="1:2">
      <c r="A18894" s="223" t="s">
        <v>1</v>
      </c>
      <c r="B18894" s="223" t="s">
        <v>22423</v>
      </c>
    </row>
    <row r="18895" spans="1:2">
      <c r="A18895" s="223" t="s">
        <v>40605</v>
      </c>
      <c r="B18895" s="223" t="s">
        <v>22424</v>
      </c>
    </row>
    <row r="18896" spans="1:2">
      <c r="A18896" s="223" t="s">
        <v>0</v>
      </c>
      <c r="B18896" s="223" t="s">
        <v>22425</v>
      </c>
    </row>
    <row r="18897" spans="1:2">
      <c r="A18897" s="223" t="s">
        <v>40607</v>
      </c>
      <c r="B18897" s="223" t="s">
        <v>22426</v>
      </c>
    </row>
    <row r="18898" spans="1:2">
      <c r="A18898" s="223" t="s">
        <v>40606</v>
      </c>
      <c r="B18898" s="223" t="s">
        <v>22427</v>
      </c>
    </row>
    <row r="18899" spans="1:2">
      <c r="A18899" s="223" t="s">
        <v>1</v>
      </c>
      <c r="B18899" s="223" t="s">
        <v>22428</v>
      </c>
    </row>
    <row r="18900" spans="1:2">
      <c r="A18900" s="223" t="s">
        <v>3179</v>
      </c>
      <c r="B18900" s="223" t="s">
        <v>22429</v>
      </c>
    </row>
    <row r="18901" spans="1:2">
      <c r="A18901" s="223" t="s">
        <v>3179</v>
      </c>
      <c r="B18901" s="223" t="s">
        <v>22430</v>
      </c>
    </row>
    <row r="18902" spans="1:2">
      <c r="A18902" s="223" t="s">
        <v>0</v>
      </c>
      <c r="B18902" s="223" t="s">
        <v>22431</v>
      </c>
    </row>
    <row r="18903" spans="1:2">
      <c r="A18903" s="223" t="s">
        <v>1</v>
      </c>
      <c r="B18903" s="223" t="s">
        <v>22432</v>
      </c>
    </row>
    <row r="18904" spans="1:2">
      <c r="A18904" s="223" t="s">
        <v>1</v>
      </c>
      <c r="B18904" s="223" t="s">
        <v>22433</v>
      </c>
    </row>
    <row r="18905" spans="1:2">
      <c r="A18905" s="223" t="s">
        <v>1</v>
      </c>
      <c r="B18905" s="223" t="s">
        <v>22434</v>
      </c>
    </row>
    <row r="18906" spans="1:2">
      <c r="A18906" s="223" t="s">
        <v>40608</v>
      </c>
      <c r="B18906" s="223" t="s">
        <v>22435</v>
      </c>
    </row>
    <row r="18907" spans="1:2">
      <c r="A18907" s="223" t="s">
        <v>1</v>
      </c>
      <c r="B18907" s="223" t="s">
        <v>22436</v>
      </c>
    </row>
    <row r="18908" spans="1:2">
      <c r="A18908" s="223" t="s">
        <v>3179</v>
      </c>
      <c r="B18908" s="223" t="s">
        <v>22437</v>
      </c>
    </row>
    <row r="18909" spans="1:2">
      <c r="A18909" s="223" t="s">
        <v>0</v>
      </c>
      <c r="B18909" s="223" t="s">
        <v>22438</v>
      </c>
    </row>
    <row r="18910" spans="1:2">
      <c r="A18910" s="223" t="s">
        <v>0</v>
      </c>
      <c r="B18910" s="223" t="s">
        <v>22439</v>
      </c>
    </row>
    <row r="18911" spans="1:2">
      <c r="A18911" s="223" t="s">
        <v>0</v>
      </c>
      <c r="B18911" s="223" t="s">
        <v>22440</v>
      </c>
    </row>
    <row r="18912" spans="1:2">
      <c r="A18912" s="223" t="s">
        <v>0</v>
      </c>
      <c r="B18912" s="223" t="s">
        <v>22441</v>
      </c>
    </row>
    <row r="18913" spans="1:2">
      <c r="A18913" s="223" t="s">
        <v>40608</v>
      </c>
      <c r="B18913" s="223" t="s">
        <v>22442</v>
      </c>
    </row>
    <row r="18914" spans="1:2">
      <c r="A18914" s="223" t="s">
        <v>40607</v>
      </c>
      <c r="B18914" s="223" t="s">
        <v>22443</v>
      </c>
    </row>
    <row r="18915" spans="1:2">
      <c r="A18915" s="223" t="s">
        <v>0</v>
      </c>
      <c r="B18915" s="223" t="s">
        <v>22444</v>
      </c>
    </row>
    <row r="18916" spans="1:2">
      <c r="A18916" s="223" t="s">
        <v>1</v>
      </c>
      <c r="B18916" s="223" t="s">
        <v>22445</v>
      </c>
    </row>
    <row r="18917" spans="1:2">
      <c r="A18917" s="223" t="s">
        <v>1</v>
      </c>
      <c r="B18917" s="223" t="s">
        <v>22446</v>
      </c>
    </row>
    <row r="18918" spans="1:2">
      <c r="A18918" s="223" t="s">
        <v>40608</v>
      </c>
      <c r="B18918" s="223" t="s">
        <v>22447</v>
      </c>
    </row>
    <row r="18919" spans="1:2">
      <c r="A18919" s="223" t="s">
        <v>0</v>
      </c>
      <c r="B18919" s="223" t="s">
        <v>22448</v>
      </c>
    </row>
    <row r="18920" spans="1:2">
      <c r="A18920" s="223" t="s">
        <v>40606</v>
      </c>
      <c r="B18920" s="223" t="s">
        <v>22449</v>
      </c>
    </row>
    <row r="18921" spans="1:2">
      <c r="A18921" s="223" t="s">
        <v>1</v>
      </c>
      <c r="B18921" s="223" t="s">
        <v>22450</v>
      </c>
    </row>
    <row r="18922" spans="1:2">
      <c r="A18922" s="223" t="s">
        <v>3179</v>
      </c>
      <c r="B18922" s="223" t="s">
        <v>22451</v>
      </c>
    </row>
    <row r="18923" spans="1:2">
      <c r="A18923" s="223" t="s">
        <v>1</v>
      </c>
      <c r="B18923" s="223" t="s">
        <v>22452</v>
      </c>
    </row>
    <row r="18924" spans="1:2">
      <c r="A18924" s="223" t="s">
        <v>1</v>
      </c>
      <c r="B18924" s="223" t="s">
        <v>22453</v>
      </c>
    </row>
    <row r="18925" spans="1:2">
      <c r="A18925" s="223" t="s">
        <v>1</v>
      </c>
      <c r="B18925" s="223" t="s">
        <v>22454</v>
      </c>
    </row>
    <row r="18926" spans="1:2">
      <c r="A18926" s="223" t="s">
        <v>1</v>
      </c>
      <c r="B18926" s="223" t="s">
        <v>22455</v>
      </c>
    </row>
    <row r="18927" spans="1:2">
      <c r="A18927" s="223" t="s">
        <v>1</v>
      </c>
      <c r="B18927" s="223" t="s">
        <v>22456</v>
      </c>
    </row>
    <row r="18928" spans="1:2">
      <c r="A18928" s="223" t="s">
        <v>40607</v>
      </c>
      <c r="B18928" s="223" t="s">
        <v>22457</v>
      </c>
    </row>
    <row r="18929" spans="1:2">
      <c r="A18929" s="223" t="s">
        <v>40607</v>
      </c>
      <c r="B18929" s="223" t="s">
        <v>22458</v>
      </c>
    </row>
    <row r="18930" spans="1:2">
      <c r="A18930" s="223" t="s">
        <v>40607</v>
      </c>
      <c r="B18930" s="223" t="s">
        <v>22459</v>
      </c>
    </row>
    <row r="18931" spans="1:2">
      <c r="A18931" s="223" t="s">
        <v>0</v>
      </c>
      <c r="B18931" s="223" t="s">
        <v>22460</v>
      </c>
    </row>
    <row r="18932" spans="1:2">
      <c r="A18932" s="223" t="s">
        <v>1</v>
      </c>
      <c r="B18932" s="223" t="s">
        <v>22461</v>
      </c>
    </row>
    <row r="18933" spans="1:2">
      <c r="A18933" s="223" t="s">
        <v>0</v>
      </c>
      <c r="B18933" s="223" t="s">
        <v>22462</v>
      </c>
    </row>
    <row r="18934" spans="1:2">
      <c r="A18934" s="223" t="s">
        <v>40607</v>
      </c>
      <c r="B18934" s="223" t="s">
        <v>22463</v>
      </c>
    </row>
    <row r="18935" spans="1:2">
      <c r="A18935" s="223" t="s">
        <v>40605</v>
      </c>
      <c r="B18935" s="223" t="s">
        <v>22464</v>
      </c>
    </row>
    <row r="18936" spans="1:2">
      <c r="A18936" s="223" t="s">
        <v>0</v>
      </c>
      <c r="B18936" s="223" t="s">
        <v>22465</v>
      </c>
    </row>
    <row r="18937" spans="1:2">
      <c r="A18937" s="223" t="s">
        <v>40607</v>
      </c>
      <c r="B18937" s="223" t="s">
        <v>22466</v>
      </c>
    </row>
    <row r="18938" spans="1:2">
      <c r="A18938" s="223" t="s">
        <v>40607</v>
      </c>
      <c r="B18938" s="223" t="s">
        <v>22467</v>
      </c>
    </row>
    <row r="18939" spans="1:2">
      <c r="A18939" s="223" t="s">
        <v>1</v>
      </c>
      <c r="B18939" s="223" t="s">
        <v>22468</v>
      </c>
    </row>
    <row r="18940" spans="1:2">
      <c r="A18940" s="223" t="s">
        <v>40606</v>
      </c>
      <c r="B18940" s="223" t="s">
        <v>22469</v>
      </c>
    </row>
    <row r="18941" spans="1:2">
      <c r="A18941" s="223" t="s">
        <v>1</v>
      </c>
      <c r="B18941" s="223" t="s">
        <v>22470</v>
      </c>
    </row>
    <row r="18942" spans="1:2">
      <c r="A18942" s="223" t="s">
        <v>40605</v>
      </c>
      <c r="B18942" s="223" t="s">
        <v>22471</v>
      </c>
    </row>
    <row r="18943" spans="1:2">
      <c r="A18943" s="223" t="s">
        <v>0</v>
      </c>
      <c r="B18943" s="223" t="s">
        <v>22472</v>
      </c>
    </row>
    <row r="18944" spans="1:2">
      <c r="A18944" s="223" t="s">
        <v>0</v>
      </c>
      <c r="B18944" s="223" t="s">
        <v>22473</v>
      </c>
    </row>
    <row r="18945" spans="1:2">
      <c r="A18945" s="223" t="s">
        <v>0</v>
      </c>
      <c r="B18945" s="223" t="s">
        <v>22474</v>
      </c>
    </row>
    <row r="18946" spans="1:2">
      <c r="A18946" s="223" t="s">
        <v>1</v>
      </c>
      <c r="B18946" s="223" t="s">
        <v>22475</v>
      </c>
    </row>
    <row r="18947" spans="1:2">
      <c r="A18947" s="223" t="s">
        <v>0</v>
      </c>
      <c r="B18947" s="223" t="s">
        <v>22476</v>
      </c>
    </row>
    <row r="18948" spans="1:2">
      <c r="A18948" s="223" t="s">
        <v>0</v>
      </c>
      <c r="B18948" s="223" t="s">
        <v>22477</v>
      </c>
    </row>
    <row r="18949" spans="1:2">
      <c r="A18949" s="223" t="s">
        <v>40605</v>
      </c>
      <c r="B18949" s="223" t="s">
        <v>22478</v>
      </c>
    </row>
    <row r="18950" spans="1:2">
      <c r="A18950" s="223" t="s">
        <v>1</v>
      </c>
      <c r="B18950" s="223" t="s">
        <v>22479</v>
      </c>
    </row>
    <row r="18951" spans="1:2">
      <c r="A18951" s="223" t="s">
        <v>1</v>
      </c>
      <c r="B18951" s="223" t="s">
        <v>22480</v>
      </c>
    </row>
    <row r="18952" spans="1:2">
      <c r="A18952" s="223" t="s">
        <v>1</v>
      </c>
      <c r="B18952" s="223" t="s">
        <v>22481</v>
      </c>
    </row>
    <row r="18953" spans="1:2">
      <c r="A18953" s="223" t="s">
        <v>1</v>
      </c>
      <c r="B18953" s="223" t="s">
        <v>22482</v>
      </c>
    </row>
    <row r="18954" spans="1:2">
      <c r="A18954" s="223" t="s">
        <v>3179</v>
      </c>
      <c r="B18954" s="223" t="s">
        <v>22483</v>
      </c>
    </row>
    <row r="18955" spans="1:2">
      <c r="A18955" s="223" t="s">
        <v>1</v>
      </c>
      <c r="B18955" s="223" t="s">
        <v>22484</v>
      </c>
    </row>
    <row r="18956" spans="1:2">
      <c r="A18956" s="223" t="s">
        <v>40605</v>
      </c>
      <c r="B18956" s="223" t="s">
        <v>22485</v>
      </c>
    </row>
    <row r="18957" spans="1:2">
      <c r="A18957" s="223" t="s">
        <v>1</v>
      </c>
      <c r="B18957" s="223" t="s">
        <v>22486</v>
      </c>
    </row>
    <row r="18958" spans="1:2">
      <c r="A18958" s="223" t="s">
        <v>3179</v>
      </c>
      <c r="B18958" s="223" t="s">
        <v>22487</v>
      </c>
    </row>
    <row r="18959" spans="1:2">
      <c r="A18959" s="223" t="s">
        <v>40607</v>
      </c>
      <c r="B18959" s="223" t="s">
        <v>22488</v>
      </c>
    </row>
    <row r="18960" spans="1:2">
      <c r="A18960" s="223" t="s">
        <v>40607</v>
      </c>
      <c r="B18960" s="223" t="s">
        <v>22489</v>
      </c>
    </row>
    <row r="18961" spans="1:2">
      <c r="A18961" s="223" t="s">
        <v>1</v>
      </c>
      <c r="B18961" s="223" t="s">
        <v>22490</v>
      </c>
    </row>
    <row r="18962" spans="1:2">
      <c r="A18962" s="223" t="s">
        <v>40605</v>
      </c>
      <c r="B18962" s="223" t="s">
        <v>22491</v>
      </c>
    </row>
    <row r="18963" spans="1:2">
      <c r="A18963" s="223" t="s">
        <v>0</v>
      </c>
      <c r="B18963" s="223" t="s">
        <v>22492</v>
      </c>
    </row>
    <row r="18964" spans="1:2">
      <c r="A18964" s="223" t="s">
        <v>1</v>
      </c>
      <c r="B18964" s="223" t="s">
        <v>22493</v>
      </c>
    </row>
    <row r="18965" spans="1:2">
      <c r="A18965" s="223" t="s">
        <v>0</v>
      </c>
      <c r="B18965" s="223" t="s">
        <v>22494</v>
      </c>
    </row>
    <row r="18966" spans="1:2">
      <c r="A18966" s="223" t="s">
        <v>1</v>
      </c>
      <c r="B18966" s="223" t="s">
        <v>22495</v>
      </c>
    </row>
    <row r="18967" spans="1:2">
      <c r="A18967" s="223" t="s">
        <v>40608</v>
      </c>
      <c r="B18967" s="223" t="s">
        <v>22496</v>
      </c>
    </row>
    <row r="18968" spans="1:2">
      <c r="A18968" s="223" t="s">
        <v>40607</v>
      </c>
      <c r="B18968" s="223" t="s">
        <v>22497</v>
      </c>
    </row>
    <row r="18969" spans="1:2">
      <c r="A18969" s="223" t="s">
        <v>0</v>
      </c>
      <c r="B18969" s="223" t="s">
        <v>22498</v>
      </c>
    </row>
    <row r="18970" spans="1:2">
      <c r="A18970" s="223" t="s">
        <v>3179</v>
      </c>
      <c r="B18970" s="223" t="s">
        <v>22499</v>
      </c>
    </row>
    <row r="18971" spans="1:2">
      <c r="A18971" s="223" t="s">
        <v>40608</v>
      </c>
      <c r="B18971" s="223" t="s">
        <v>22500</v>
      </c>
    </row>
    <row r="18972" spans="1:2">
      <c r="A18972" s="223" t="s">
        <v>1</v>
      </c>
      <c r="B18972" s="223" t="s">
        <v>22501</v>
      </c>
    </row>
    <row r="18973" spans="1:2">
      <c r="A18973" s="223" t="s">
        <v>40607</v>
      </c>
      <c r="B18973" s="223" t="s">
        <v>22502</v>
      </c>
    </row>
    <row r="18974" spans="1:2">
      <c r="A18974" s="223" t="s">
        <v>1</v>
      </c>
      <c r="B18974" s="223" t="s">
        <v>22503</v>
      </c>
    </row>
    <row r="18975" spans="1:2">
      <c r="A18975" s="223" t="s">
        <v>1</v>
      </c>
      <c r="B18975" s="223" t="s">
        <v>22504</v>
      </c>
    </row>
    <row r="18976" spans="1:2">
      <c r="A18976" s="223" t="s">
        <v>40607</v>
      </c>
      <c r="B18976" s="223" t="s">
        <v>22505</v>
      </c>
    </row>
    <row r="18977" spans="1:2">
      <c r="A18977" s="223" t="s">
        <v>40608</v>
      </c>
      <c r="B18977" s="223" t="s">
        <v>22506</v>
      </c>
    </row>
    <row r="18978" spans="1:2">
      <c r="A18978" s="223" t="s">
        <v>40608</v>
      </c>
      <c r="B18978" s="223" t="s">
        <v>22507</v>
      </c>
    </row>
    <row r="18979" spans="1:2">
      <c r="A18979" s="223" t="s">
        <v>0</v>
      </c>
      <c r="B18979" s="223" t="s">
        <v>22508</v>
      </c>
    </row>
    <row r="18980" spans="1:2">
      <c r="A18980" s="223" t="s">
        <v>0</v>
      </c>
      <c r="B18980" s="223" t="s">
        <v>22509</v>
      </c>
    </row>
    <row r="18981" spans="1:2">
      <c r="A18981" s="223" t="s">
        <v>40608</v>
      </c>
      <c r="B18981" s="223" t="s">
        <v>22510</v>
      </c>
    </row>
    <row r="18982" spans="1:2">
      <c r="A18982" s="223" t="s">
        <v>0</v>
      </c>
      <c r="B18982" s="223" t="s">
        <v>22511</v>
      </c>
    </row>
    <row r="18983" spans="1:2">
      <c r="A18983" s="223" t="s">
        <v>40606</v>
      </c>
      <c r="B18983" s="223" t="s">
        <v>22512</v>
      </c>
    </row>
    <row r="18984" spans="1:2">
      <c r="A18984" s="223" t="s">
        <v>1</v>
      </c>
      <c r="B18984" s="223" t="s">
        <v>22513</v>
      </c>
    </row>
    <row r="18985" spans="1:2">
      <c r="A18985" s="223" t="s">
        <v>40608</v>
      </c>
      <c r="B18985" s="223" t="s">
        <v>22514</v>
      </c>
    </row>
    <row r="18986" spans="1:2">
      <c r="A18986" s="223" t="s">
        <v>1</v>
      </c>
      <c r="B18986" s="223" t="s">
        <v>22515</v>
      </c>
    </row>
    <row r="18987" spans="1:2">
      <c r="A18987" s="223" t="s">
        <v>0</v>
      </c>
      <c r="B18987" s="223" t="s">
        <v>22516</v>
      </c>
    </row>
    <row r="18988" spans="1:2">
      <c r="A18988" s="223" t="s">
        <v>40607</v>
      </c>
      <c r="B18988" s="223" t="s">
        <v>22517</v>
      </c>
    </row>
    <row r="18989" spans="1:2">
      <c r="A18989" s="223" t="s">
        <v>1</v>
      </c>
      <c r="B18989" s="223" t="s">
        <v>22518</v>
      </c>
    </row>
    <row r="18990" spans="1:2">
      <c r="A18990" s="223" t="s">
        <v>1</v>
      </c>
      <c r="B18990" s="223" t="s">
        <v>22519</v>
      </c>
    </row>
    <row r="18991" spans="1:2">
      <c r="A18991" s="223" t="s">
        <v>0</v>
      </c>
      <c r="B18991" s="223" t="s">
        <v>22520</v>
      </c>
    </row>
    <row r="18992" spans="1:2">
      <c r="A18992" s="223" t="s">
        <v>1</v>
      </c>
      <c r="B18992" s="223" t="s">
        <v>22521</v>
      </c>
    </row>
    <row r="18993" spans="1:2">
      <c r="A18993" s="223" t="s">
        <v>0</v>
      </c>
      <c r="B18993" s="223" t="s">
        <v>22522</v>
      </c>
    </row>
    <row r="18994" spans="1:2">
      <c r="A18994" s="223" t="s">
        <v>40607</v>
      </c>
      <c r="B18994" s="223" t="s">
        <v>22523</v>
      </c>
    </row>
    <row r="18995" spans="1:2">
      <c r="A18995" s="223" t="s">
        <v>1</v>
      </c>
      <c r="B18995" s="223" t="s">
        <v>22524</v>
      </c>
    </row>
    <row r="18996" spans="1:2">
      <c r="A18996" s="223" t="s">
        <v>40606</v>
      </c>
      <c r="B18996" s="223" t="s">
        <v>22525</v>
      </c>
    </row>
    <row r="18997" spans="1:2">
      <c r="A18997" s="223" t="s">
        <v>3179</v>
      </c>
      <c r="B18997" s="223" t="s">
        <v>22526</v>
      </c>
    </row>
    <row r="18998" spans="1:2">
      <c r="A18998" s="223" t="s">
        <v>1</v>
      </c>
      <c r="B18998" s="223" t="s">
        <v>22527</v>
      </c>
    </row>
    <row r="18999" spans="1:2">
      <c r="A18999" s="223" t="s">
        <v>1</v>
      </c>
      <c r="B18999" s="223" t="s">
        <v>22528</v>
      </c>
    </row>
    <row r="19000" spans="1:2">
      <c r="A19000" s="223" t="s">
        <v>1</v>
      </c>
      <c r="B19000" s="223" t="s">
        <v>22529</v>
      </c>
    </row>
    <row r="19001" spans="1:2">
      <c r="A19001" s="223" t="s">
        <v>40605</v>
      </c>
      <c r="B19001" s="223" t="s">
        <v>22530</v>
      </c>
    </row>
    <row r="19002" spans="1:2">
      <c r="A19002" s="223" t="s">
        <v>1</v>
      </c>
      <c r="B19002" s="223" t="s">
        <v>22531</v>
      </c>
    </row>
    <row r="19003" spans="1:2">
      <c r="A19003" s="223" t="s">
        <v>3179</v>
      </c>
      <c r="B19003" s="223" t="s">
        <v>22532</v>
      </c>
    </row>
    <row r="19004" spans="1:2">
      <c r="A19004" s="223" t="s">
        <v>40607</v>
      </c>
      <c r="B19004" s="223" t="s">
        <v>22533</v>
      </c>
    </row>
    <row r="19005" spans="1:2">
      <c r="A19005" s="223" t="s">
        <v>40606</v>
      </c>
      <c r="B19005" s="223" t="s">
        <v>22534</v>
      </c>
    </row>
    <row r="19006" spans="1:2">
      <c r="A19006" s="223" t="s">
        <v>40607</v>
      </c>
      <c r="B19006" s="223" t="s">
        <v>22535</v>
      </c>
    </row>
    <row r="19007" spans="1:2">
      <c r="A19007" s="223" t="s">
        <v>0</v>
      </c>
      <c r="B19007" s="223" t="s">
        <v>22536</v>
      </c>
    </row>
    <row r="19008" spans="1:2">
      <c r="A19008" s="223" t="s">
        <v>0</v>
      </c>
      <c r="B19008" s="223" t="s">
        <v>22537</v>
      </c>
    </row>
    <row r="19009" spans="1:2">
      <c r="A19009" s="223" t="s">
        <v>3179</v>
      </c>
      <c r="B19009" s="223" t="s">
        <v>22538</v>
      </c>
    </row>
    <row r="19010" spans="1:2">
      <c r="A19010" s="223" t="s">
        <v>40605</v>
      </c>
      <c r="B19010" s="223" t="s">
        <v>22539</v>
      </c>
    </row>
    <row r="19011" spans="1:2">
      <c r="A19011" s="223" t="s">
        <v>40607</v>
      </c>
      <c r="B19011" s="223" t="s">
        <v>22540</v>
      </c>
    </row>
    <row r="19012" spans="1:2">
      <c r="A19012" s="223" t="s">
        <v>40607</v>
      </c>
      <c r="B19012" s="223" t="s">
        <v>22541</v>
      </c>
    </row>
    <row r="19013" spans="1:2">
      <c r="A19013" s="223" t="s">
        <v>1</v>
      </c>
      <c r="B19013" s="223" t="s">
        <v>22542</v>
      </c>
    </row>
    <row r="19014" spans="1:2">
      <c r="A19014" s="223" t="s">
        <v>1</v>
      </c>
      <c r="B19014" s="223" t="s">
        <v>22543</v>
      </c>
    </row>
    <row r="19015" spans="1:2">
      <c r="A19015" s="223" t="s">
        <v>1</v>
      </c>
      <c r="B19015" s="223" t="s">
        <v>22544</v>
      </c>
    </row>
    <row r="19016" spans="1:2">
      <c r="A19016" s="223" t="s">
        <v>40607</v>
      </c>
      <c r="B19016" s="223" t="s">
        <v>22545</v>
      </c>
    </row>
    <row r="19017" spans="1:2">
      <c r="A19017" s="223" t="s">
        <v>1</v>
      </c>
      <c r="B19017" s="223" t="s">
        <v>22546</v>
      </c>
    </row>
    <row r="19018" spans="1:2">
      <c r="A19018" s="223" t="s">
        <v>0</v>
      </c>
      <c r="B19018" s="223" t="s">
        <v>22547</v>
      </c>
    </row>
    <row r="19019" spans="1:2">
      <c r="A19019" s="223" t="s">
        <v>1</v>
      </c>
      <c r="B19019" s="223" t="s">
        <v>22548</v>
      </c>
    </row>
    <row r="19020" spans="1:2">
      <c r="A19020" s="223" t="s">
        <v>40607</v>
      </c>
      <c r="B19020" s="223" t="s">
        <v>22549</v>
      </c>
    </row>
    <row r="19021" spans="1:2">
      <c r="A19021" s="223" t="s">
        <v>40607</v>
      </c>
      <c r="B19021" s="223" t="s">
        <v>22550</v>
      </c>
    </row>
    <row r="19022" spans="1:2">
      <c r="A19022" s="223" t="s">
        <v>1</v>
      </c>
      <c r="B19022" s="223" t="s">
        <v>22551</v>
      </c>
    </row>
    <row r="19023" spans="1:2">
      <c r="A19023" s="223" t="s">
        <v>3179</v>
      </c>
      <c r="B19023" s="223" t="s">
        <v>22552</v>
      </c>
    </row>
    <row r="19024" spans="1:2">
      <c r="A19024" s="223" t="s">
        <v>40605</v>
      </c>
      <c r="B19024" s="223" t="s">
        <v>22553</v>
      </c>
    </row>
    <row r="19025" spans="1:2">
      <c r="A19025" s="223" t="s">
        <v>0</v>
      </c>
      <c r="B19025" s="223" t="s">
        <v>22554</v>
      </c>
    </row>
    <row r="19026" spans="1:2">
      <c r="A19026" s="223" t="s">
        <v>1</v>
      </c>
      <c r="B19026" s="223" t="s">
        <v>22555</v>
      </c>
    </row>
    <row r="19027" spans="1:2">
      <c r="A19027" s="223" t="s">
        <v>40608</v>
      </c>
      <c r="B19027" s="223" t="s">
        <v>22556</v>
      </c>
    </row>
    <row r="19028" spans="1:2">
      <c r="A19028" s="223" t="s">
        <v>40607</v>
      </c>
      <c r="B19028" s="223" t="s">
        <v>22557</v>
      </c>
    </row>
    <row r="19029" spans="1:2">
      <c r="A19029" s="223" t="s">
        <v>0</v>
      </c>
      <c r="B19029" s="223" t="s">
        <v>22558</v>
      </c>
    </row>
    <row r="19030" spans="1:2">
      <c r="A19030" s="223" t="s">
        <v>0</v>
      </c>
      <c r="B19030" s="223" t="s">
        <v>22559</v>
      </c>
    </row>
    <row r="19031" spans="1:2">
      <c r="A19031" s="223" t="s">
        <v>3179</v>
      </c>
      <c r="B19031" s="223" t="s">
        <v>22560</v>
      </c>
    </row>
    <row r="19032" spans="1:2">
      <c r="A19032" s="223" t="s">
        <v>1</v>
      </c>
      <c r="B19032" s="223" t="s">
        <v>22561</v>
      </c>
    </row>
    <row r="19033" spans="1:2">
      <c r="A19033" s="223" t="s">
        <v>40607</v>
      </c>
      <c r="B19033" s="223" t="s">
        <v>22562</v>
      </c>
    </row>
    <row r="19034" spans="1:2">
      <c r="A19034" s="223" t="s">
        <v>1</v>
      </c>
      <c r="B19034" s="223" t="s">
        <v>22563</v>
      </c>
    </row>
    <row r="19035" spans="1:2">
      <c r="A19035" s="223" t="s">
        <v>1</v>
      </c>
      <c r="B19035" s="223" t="s">
        <v>22564</v>
      </c>
    </row>
    <row r="19036" spans="1:2">
      <c r="A19036" s="223" t="s">
        <v>40606</v>
      </c>
      <c r="B19036" s="223" t="s">
        <v>22565</v>
      </c>
    </row>
    <row r="19037" spans="1:2">
      <c r="A19037" s="223" t="s">
        <v>1</v>
      </c>
      <c r="B19037" s="223" t="s">
        <v>22566</v>
      </c>
    </row>
    <row r="19038" spans="1:2">
      <c r="A19038" s="223" t="s">
        <v>1</v>
      </c>
      <c r="B19038" s="223" t="s">
        <v>22567</v>
      </c>
    </row>
    <row r="19039" spans="1:2">
      <c r="A19039" s="223" t="s">
        <v>40607</v>
      </c>
      <c r="B19039" s="223" t="s">
        <v>22568</v>
      </c>
    </row>
    <row r="19040" spans="1:2">
      <c r="A19040" s="223" t="s">
        <v>1</v>
      </c>
      <c r="B19040" s="223" t="s">
        <v>22569</v>
      </c>
    </row>
    <row r="19041" spans="1:2">
      <c r="A19041" s="223" t="s">
        <v>1</v>
      </c>
      <c r="B19041" s="223" t="s">
        <v>22570</v>
      </c>
    </row>
    <row r="19042" spans="1:2">
      <c r="A19042" s="223" t="s">
        <v>3179</v>
      </c>
      <c r="B19042" s="223" t="s">
        <v>22571</v>
      </c>
    </row>
    <row r="19043" spans="1:2">
      <c r="A19043" s="223" t="s">
        <v>1</v>
      </c>
      <c r="B19043" s="223" t="s">
        <v>22572</v>
      </c>
    </row>
    <row r="19044" spans="1:2">
      <c r="A19044" s="223" t="s">
        <v>1</v>
      </c>
      <c r="B19044" s="223" t="s">
        <v>22573</v>
      </c>
    </row>
    <row r="19045" spans="1:2">
      <c r="A19045" s="223" t="s">
        <v>0</v>
      </c>
      <c r="B19045" s="223" t="s">
        <v>22574</v>
      </c>
    </row>
    <row r="19046" spans="1:2">
      <c r="A19046" s="223" t="s">
        <v>40607</v>
      </c>
      <c r="B19046" s="223" t="s">
        <v>22575</v>
      </c>
    </row>
    <row r="19047" spans="1:2">
      <c r="A19047" s="223" t="s">
        <v>0</v>
      </c>
      <c r="B19047" s="223" t="s">
        <v>22576</v>
      </c>
    </row>
    <row r="19048" spans="1:2">
      <c r="A19048" s="223" t="s">
        <v>3179</v>
      </c>
      <c r="B19048" s="223" t="s">
        <v>22577</v>
      </c>
    </row>
    <row r="19049" spans="1:2">
      <c r="A19049" s="223" t="s">
        <v>0</v>
      </c>
      <c r="B19049" s="223" t="s">
        <v>22578</v>
      </c>
    </row>
    <row r="19050" spans="1:2">
      <c r="A19050" s="223" t="s">
        <v>1</v>
      </c>
      <c r="B19050" s="223" t="s">
        <v>22579</v>
      </c>
    </row>
    <row r="19051" spans="1:2">
      <c r="A19051" s="223" t="s">
        <v>0</v>
      </c>
      <c r="B19051" s="223" t="s">
        <v>22580</v>
      </c>
    </row>
    <row r="19052" spans="1:2">
      <c r="A19052" s="223" t="s">
        <v>0</v>
      </c>
      <c r="B19052" s="223" t="s">
        <v>22581</v>
      </c>
    </row>
    <row r="19053" spans="1:2">
      <c r="A19053" s="223" t="s">
        <v>40607</v>
      </c>
      <c r="B19053" s="223" t="s">
        <v>22582</v>
      </c>
    </row>
    <row r="19054" spans="1:2">
      <c r="A19054" s="223" t="s">
        <v>0</v>
      </c>
      <c r="B19054" s="223" t="s">
        <v>22583</v>
      </c>
    </row>
    <row r="19055" spans="1:2">
      <c r="A19055" s="223" t="s">
        <v>1</v>
      </c>
      <c r="B19055" s="223" t="s">
        <v>22584</v>
      </c>
    </row>
    <row r="19056" spans="1:2">
      <c r="A19056" s="223" t="s">
        <v>1</v>
      </c>
      <c r="B19056" s="223" t="s">
        <v>22585</v>
      </c>
    </row>
    <row r="19057" spans="1:2">
      <c r="A19057" s="223" t="s">
        <v>1</v>
      </c>
      <c r="B19057" s="223" t="s">
        <v>22586</v>
      </c>
    </row>
    <row r="19058" spans="1:2">
      <c r="A19058" s="223" t="s">
        <v>0</v>
      </c>
      <c r="B19058" s="223" t="s">
        <v>22587</v>
      </c>
    </row>
    <row r="19059" spans="1:2">
      <c r="A19059" s="223" t="s">
        <v>40607</v>
      </c>
      <c r="B19059" s="223" t="s">
        <v>22588</v>
      </c>
    </row>
    <row r="19060" spans="1:2">
      <c r="A19060" s="223" t="s">
        <v>40607</v>
      </c>
      <c r="B19060" s="223" t="s">
        <v>22589</v>
      </c>
    </row>
    <row r="19061" spans="1:2">
      <c r="A19061" s="223" t="s">
        <v>40608</v>
      </c>
      <c r="B19061" s="223" t="s">
        <v>22590</v>
      </c>
    </row>
    <row r="19062" spans="1:2">
      <c r="A19062" s="223" t="s">
        <v>3179</v>
      </c>
      <c r="B19062" s="223" t="s">
        <v>22591</v>
      </c>
    </row>
    <row r="19063" spans="1:2">
      <c r="A19063" s="223" t="s">
        <v>1</v>
      </c>
      <c r="B19063" s="223" t="s">
        <v>22592</v>
      </c>
    </row>
    <row r="19064" spans="1:2">
      <c r="A19064" s="223" t="s">
        <v>40607</v>
      </c>
      <c r="B19064" s="223" t="s">
        <v>22593</v>
      </c>
    </row>
    <row r="19065" spans="1:2">
      <c r="A19065" s="223" t="s">
        <v>3179</v>
      </c>
      <c r="B19065" s="223" t="s">
        <v>22594</v>
      </c>
    </row>
    <row r="19066" spans="1:2">
      <c r="A19066" s="223" t="s">
        <v>3179</v>
      </c>
      <c r="B19066" s="223" t="s">
        <v>22595</v>
      </c>
    </row>
    <row r="19067" spans="1:2">
      <c r="A19067" s="223" t="s">
        <v>0</v>
      </c>
      <c r="B19067" s="223" t="s">
        <v>22596</v>
      </c>
    </row>
    <row r="19068" spans="1:2">
      <c r="A19068" s="223" t="s">
        <v>40607</v>
      </c>
      <c r="B19068" s="223" t="s">
        <v>22597</v>
      </c>
    </row>
    <row r="19069" spans="1:2">
      <c r="A19069" s="223" t="s">
        <v>1</v>
      </c>
      <c r="B19069" s="223" t="s">
        <v>22598</v>
      </c>
    </row>
    <row r="19070" spans="1:2">
      <c r="A19070" s="223" t="s">
        <v>0</v>
      </c>
      <c r="B19070" s="223" t="s">
        <v>22599</v>
      </c>
    </row>
    <row r="19071" spans="1:2">
      <c r="A19071" s="223" t="s">
        <v>1</v>
      </c>
      <c r="B19071" s="223" t="s">
        <v>22600</v>
      </c>
    </row>
    <row r="19072" spans="1:2">
      <c r="A19072" s="223" t="s">
        <v>1</v>
      </c>
      <c r="B19072" s="223" t="s">
        <v>22601</v>
      </c>
    </row>
    <row r="19073" spans="1:2">
      <c r="A19073" s="223" t="s">
        <v>3179</v>
      </c>
      <c r="B19073" s="223" t="s">
        <v>22602</v>
      </c>
    </row>
    <row r="19074" spans="1:2">
      <c r="A19074" s="223" t="s">
        <v>40606</v>
      </c>
      <c r="B19074" s="223" t="s">
        <v>22603</v>
      </c>
    </row>
    <row r="19075" spans="1:2">
      <c r="A19075" s="223" t="s">
        <v>1</v>
      </c>
      <c r="B19075" s="223" t="s">
        <v>22604</v>
      </c>
    </row>
    <row r="19076" spans="1:2">
      <c r="A19076" s="223" t="s">
        <v>1</v>
      </c>
      <c r="B19076" s="223" t="s">
        <v>22605</v>
      </c>
    </row>
    <row r="19077" spans="1:2">
      <c r="A19077" s="223" t="s">
        <v>1</v>
      </c>
      <c r="B19077" s="223" t="s">
        <v>22606</v>
      </c>
    </row>
    <row r="19078" spans="1:2">
      <c r="A19078" s="223" t="s">
        <v>3179</v>
      </c>
      <c r="B19078" s="223" t="s">
        <v>22607</v>
      </c>
    </row>
    <row r="19079" spans="1:2">
      <c r="A19079" s="223" t="s">
        <v>40608</v>
      </c>
      <c r="B19079" s="223" t="s">
        <v>22608</v>
      </c>
    </row>
    <row r="19080" spans="1:2">
      <c r="A19080" s="223" t="s">
        <v>0</v>
      </c>
      <c r="B19080" s="223" t="s">
        <v>22609</v>
      </c>
    </row>
    <row r="19081" spans="1:2">
      <c r="A19081" s="223" t="s">
        <v>40607</v>
      </c>
      <c r="B19081" s="223" t="s">
        <v>22610</v>
      </c>
    </row>
    <row r="19082" spans="1:2">
      <c r="A19082" s="223" t="s">
        <v>1</v>
      </c>
      <c r="B19082" s="223" t="s">
        <v>22611</v>
      </c>
    </row>
    <row r="19083" spans="1:2">
      <c r="A19083" s="223" t="s">
        <v>3179</v>
      </c>
      <c r="B19083" s="223" t="s">
        <v>22612</v>
      </c>
    </row>
    <row r="19084" spans="1:2">
      <c r="A19084" s="223" t="s">
        <v>0</v>
      </c>
      <c r="B19084" s="223" t="s">
        <v>22613</v>
      </c>
    </row>
    <row r="19085" spans="1:2">
      <c r="A19085" s="223" t="s">
        <v>0</v>
      </c>
      <c r="B19085" s="223" t="s">
        <v>22614</v>
      </c>
    </row>
    <row r="19086" spans="1:2">
      <c r="A19086" s="223" t="s">
        <v>0</v>
      </c>
      <c r="B19086" s="223" t="s">
        <v>22615</v>
      </c>
    </row>
    <row r="19087" spans="1:2">
      <c r="A19087" s="223" t="s">
        <v>40606</v>
      </c>
      <c r="B19087" s="223" t="s">
        <v>22616</v>
      </c>
    </row>
    <row r="19088" spans="1:2">
      <c r="A19088" s="223" t="s">
        <v>1</v>
      </c>
      <c r="B19088" s="223" t="s">
        <v>22617</v>
      </c>
    </row>
    <row r="19089" spans="1:2">
      <c r="A19089" s="223" t="s">
        <v>40607</v>
      </c>
      <c r="B19089" s="223" t="s">
        <v>22618</v>
      </c>
    </row>
    <row r="19090" spans="1:2">
      <c r="A19090" s="223" t="s">
        <v>1</v>
      </c>
      <c r="B19090" s="223" t="s">
        <v>22619</v>
      </c>
    </row>
    <row r="19091" spans="1:2">
      <c r="A19091" s="223" t="s">
        <v>1</v>
      </c>
      <c r="B19091" s="223" t="s">
        <v>22620</v>
      </c>
    </row>
    <row r="19092" spans="1:2">
      <c r="A19092" s="223" t="s">
        <v>40607</v>
      </c>
      <c r="B19092" s="223" t="s">
        <v>22621</v>
      </c>
    </row>
    <row r="19093" spans="1:2">
      <c r="A19093" s="223" t="s">
        <v>40605</v>
      </c>
      <c r="B19093" s="223" t="s">
        <v>22622</v>
      </c>
    </row>
    <row r="19094" spans="1:2">
      <c r="A19094" s="223" t="s">
        <v>1</v>
      </c>
      <c r="B19094" s="223" t="s">
        <v>22623</v>
      </c>
    </row>
    <row r="19095" spans="1:2">
      <c r="A19095" s="223" t="s">
        <v>40605</v>
      </c>
      <c r="B19095" s="223" t="s">
        <v>22624</v>
      </c>
    </row>
    <row r="19096" spans="1:2">
      <c r="A19096" s="223" t="s">
        <v>0</v>
      </c>
      <c r="B19096" s="223" t="s">
        <v>22625</v>
      </c>
    </row>
    <row r="19097" spans="1:2">
      <c r="A19097" s="223" t="s">
        <v>0</v>
      </c>
      <c r="B19097" s="223" t="s">
        <v>22626</v>
      </c>
    </row>
    <row r="19098" spans="1:2">
      <c r="A19098" s="223" t="s">
        <v>1</v>
      </c>
      <c r="B19098" s="223" t="s">
        <v>22627</v>
      </c>
    </row>
    <row r="19099" spans="1:2">
      <c r="A19099" s="223" t="s">
        <v>3179</v>
      </c>
      <c r="B19099" s="223" t="s">
        <v>22628</v>
      </c>
    </row>
    <row r="19100" spans="1:2">
      <c r="A19100" s="223" t="s">
        <v>3179</v>
      </c>
      <c r="B19100" s="223" t="s">
        <v>22629</v>
      </c>
    </row>
    <row r="19101" spans="1:2">
      <c r="A19101" s="223" t="s">
        <v>1</v>
      </c>
      <c r="B19101" s="223" t="s">
        <v>22630</v>
      </c>
    </row>
    <row r="19102" spans="1:2">
      <c r="A19102" s="223" t="s">
        <v>40606</v>
      </c>
      <c r="B19102" s="223" t="s">
        <v>22631</v>
      </c>
    </row>
    <row r="19103" spans="1:2">
      <c r="A19103" s="223" t="s">
        <v>40605</v>
      </c>
      <c r="B19103" s="223" t="s">
        <v>22632</v>
      </c>
    </row>
    <row r="19104" spans="1:2">
      <c r="A19104" s="223" t="s">
        <v>3179</v>
      </c>
      <c r="B19104" s="223" t="s">
        <v>22633</v>
      </c>
    </row>
    <row r="19105" spans="1:2">
      <c r="A19105" s="223" t="s">
        <v>40605</v>
      </c>
      <c r="B19105" s="223" t="s">
        <v>22634</v>
      </c>
    </row>
    <row r="19106" spans="1:2">
      <c r="A19106" s="223" t="s">
        <v>1</v>
      </c>
      <c r="B19106" s="223" t="s">
        <v>22635</v>
      </c>
    </row>
    <row r="19107" spans="1:2">
      <c r="A19107" s="223" t="s">
        <v>0</v>
      </c>
      <c r="B19107" s="223" t="s">
        <v>22636</v>
      </c>
    </row>
    <row r="19108" spans="1:2">
      <c r="A19108" s="223" t="s">
        <v>40607</v>
      </c>
      <c r="B19108" s="223" t="s">
        <v>22637</v>
      </c>
    </row>
    <row r="19109" spans="1:2">
      <c r="A19109" s="223" t="s">
        <v>1</v>
      </c>
      <c r="B19109" s="223" t="s">
        <v>22638</v>
      </c>
    </row>
    <row r="19110" spans="1:2">
      <c r="A19110" s="223" t="s">
        <v>1</v>
      </c>
      <c r="B19110" s="223" t="s">
        <v>22639</v>
      </c>
    </row>
    <row r="19111" spans="1:2">
      <c r="A19111" s="223" t="s">
        <v>40607</v>
      </c>
      <c r="B19111" s="223" t="s">
        <v>22640</v>
      </c>
    </row>
    <row r="19112" spans="1:2">
      <c r="A19112" s="223" t="s">
        <v>3179</v>
      </c>
      <c r="B19112" s="223" t="s">
        <v>22641</v>
      </c>
    </row>
    <row r="19113" spans="1:2">
      <c r="A19113" s="223" t="s">
        <v>40607</v>
      </c>
      <c r="B19113" s="223" t="s">
        <v>22642</v>
      </c>
    </row>
    <row r="19114" spans="1:2">
      <c r="A19114" s="223" t="s">
        <v>0</v>
      </c>
      <c r="B19114" s="223" t="s">
        <v>22643</v>
      </c>
    </row>
    <row r="19115" spans="1:2">
      <c r="A19115" s="223" t="s">
        <v>3179</v>
      </c>
      <c r="B19115" s="223" t="s">
        <v>22644</v>
      </c>
    </row>
    <row r="19116" spans="1:2">
      <c r="A19116" s="223" t="s">
        <v>40607</v>
      </c>
      <c r="B19116" s="223" t="s">
        <v>22645</v>
      </c>
    </row>
    <row r="19117" spans="1:2">
      <c r="A19117" s="223" t="s">
        <v>40606</v>
      </c>
      <c r="B19117" s="223" t="s">
        <v>22646</v>
      </c>
    </row>
    <row r="19118" spans="1:2">
      <c r="A19118" s="223" t="s">
        <v>40607</v>
      </c>
      <c r="B19118" s="223" t="s">
        <v>22647</v>
      </c>
    </row>
    <row r="19119" spans="1:2">
      <c r="A19119" s="223" t="s">
        <v>1</v>
      </c>
      <c r="B19119" s="223" t="s">
        <v>22648</v>
      </c>
    </row>
    <row r="19120" spans="1:2">
      <c r="A19120" s="223" t="s">
        <v>1</v>
      </c>
      <c r="B19120" s="223" t="s">
        <v>22649</v>
      </c>
    </row>
    <row r="19121" spans="1:2">
      <c r="A19121" s="223" t="s">
        <v>3179</v>
      </c>
      <c r="B19121" s="223" t="s">
        <v>22650</v>
      </c>
    </row>
    <row r="19122" spans="1:2">
      <c r="A19122" s="223" t="s">
        <v>1</v>
      </c>
      <c r="B19122" s="223" t="s">
        <v>22651</v>
      </c>
    </row>
    <row r="19123" spans="1:2">
      <c r="A19123" s="223" t="s">
        <v>40608</v>
      </c>
      <c r="B19123" s="223" t="s">
        <v>22652</v>
      </c>
    </row>
    <row r="19124" spans="1:2">
      <c r="A19124" s="223" t="s">
        <v>40608</v>
      </c>
      <c r="B19124" s="223" t="s">
        <v>22653</v>
      </c>
    </row>
    <row r="19125" spans="1:2">
      <c r="A19125" s="223" t="s">
        <v>40607</v>
      </c>
      <c r="B19125" s="223" t="s">
        <v>22654</v>
      </c>
    </row>
    <row r="19126" spans="1:2">
      <c r="A19126" s="223" t="s">
        <v>0</v>
      </c>
      <c r="B19126" s="223" t="s">
        <v>22655</v>
      </c>
    </row>
    <row r="19127" spans="1:2">
      <c r="A19127" s="223" t="s">
        <v>0</v>
      </c>
      <c r="B19127" s="223" t="s">
        <v>22656</v>
      </c>
    </row>
    <row r="19128" spans="1:2">
      <c r="A19128" s="223" t="s">
        <v>0</v>
      </c>
      <c r="B19128" s="223" t="s">
        <v>22657</v>
      </c>
    </row>
    <row r="19129" spans="1:2">
      <c r="A19129" s="223" t="s">
        <v>0</v>
      </c>
      <c r="B19129" s="223" t="s">
        <v>22658</v>
      </c>
    </row>
    <row r="19130" spans="1:2">
      <c r="A19130" s="223" t="s">
        <v>40608</v>
      </c>
      <c r="B19130" s="223" t="s">
        <v>22659</v>
      </c>
    </row>
    <row r="19131" spans="1:2">
      <c r="A19131" s="223" t="s">
        <v>0</v>
      </c>
      <c r="B19131" s="223" t="s">
        <v>22660</v>
      </c>
    </row>
    <row r="19132" spans="1:2">
      <c r="A19132" s="223" t="s">
        <v>1</v>
      </c>
      <c r="B19132" s="223" t="s">
        <v>22661</v>
      </c>
    </row>
    <row r="19133" spans="1:2">
      <c r="A19133" s="223" t="s">
        <v>1</v>
      </c>
      <c r="B19133" s="223" t="s">
        <v>22662</v>
      </c>
    </row>
    <row r="19134" spans="1:2">
      <c r="A19134" s="223" t="s">
        <v>1</v>
      </c>
      <c r="B19134" s="223" t="s">
        <v>22663</v>
      </c>
    </row>
    <row r="19135" spans="1:2">
      <c r="A19135" s="223" t="s">
        <v>40607</v>
      </c>
      <c r="B19135" s="223" t="s">
        <v>22664</v>
      </c>
    </row>
    <row r="19136" spans="1:2">
      <c r="A19136" s="223" t="s">
        <v>0</v>
      </c>
      <c r="B19136" s="223" t="s">
        <v>22665</v>
      </c>
    </row>
    <row r="19137" spans="1:2">
      <c r="A19137" s="223" t="s">
        <v>40607</v>
      </c>
      <c r="B19137" s="223" t="s">
        <v>22666</v>
      </c>
    </row>
    <row r="19138" spans="1:2">
      <c r="A19138" s="223" t="s">
        <v>1</v>
      </c>
      <c r="B19138" s="223" t="s">
        <v>22667</v>
      </c>
    </row>
    <row r="19139" spans="1:2">
      <c r="A19139" s="223" t="s">
        <v>40607</v>
      </c>
      <c r="B19139" s="223" t="s">
        <v>22668</v>
      </c>
    </row>
    <row r="19140" spans="1:2">
      <c r="A19140" s="223" t="s">
        <v>0</v>
      </c>
      <c r="B19140" s="223" t="s">
        <v>22669</v>
      </c>
    </row>
    <row r="19141" spans="1:2">
      <c r="A19141" s="223" t="s">
        <v>1</v>
      </c>
      <c r="B19141" s="223" t="s">
        <v>22670</v>
      </c>
    </row>
    <row r="19142" spans="1:2">
      <c r="A19142" s="223" t="s">
        <v>40605</v>
      </c>
      <c r="B19142" s="223" t="s">
        <v>22671</v>
      </c>
    </row>
    <row r="19143" spans="1:2">
      <c r="A19143" s="223" t="s">
        <v>3179</v>
      </c>
      <c r="B19143" s="223" t="s">
        <v>22672</v>
      </c>
    </row>
    <row r="19144" spans="1:2">
      <c r="A19144" s="223" t="s">
        <v>1</v>
      </c>
      <c r="B19144" s="223" t="s">
        <v>22673</v>
      </c>
    </row>
    <row r="19145" spans="1:2">
      <c r="A19145" s="223" t="s">
        <v>1</v>
      </c>
      <c r="B19145" s="223" t="s">
        <v>22674</v>
      </c>
    </row>
    <row r="19146" spans="1:2">
      <c r="A19146" s="223" t="s">
        <v>3179</v>
      </c>
      <c r="B19146" s="223" t="s">
        <v>22675</v>
      </c>
    </row>
    <row r="19147" spans="1:2">
      <c r="A19147" s="223" t="s">
        <v>1</v>
      </c>
      <c r="B19147" s="223" t="s">
        <v>22676</v>
      </c>
    </row>
    <row r="19148" spans="1:2">
      <c r="A19148" s="223" t="s">
        <v>0</v>
      </c>
      <c r="B19148" s="223" t="s">
        <v>22677</v>
      </c>
    </row>
    <row r="19149" spans="1:2">
      <c r="A19149" s="223" t="s">
        <v>3179</v>
      </c>
      <c r="B19149" s="223" t="s">
        <v>22678</v>
      </c>
    </row>
    <row r="19150" spans="1:2">
      <c r="A19150" s="223" t="s">
        <v>1</v>
      </c>
      <c r="B19150" s="223" t="s">
        <v>22679</v>
      </c>
    </row>
    <row r="19151" spans="1:2">
      <c r="A19151" s="223" t="s">
        <v>40607</v>
      </c>
      <c r="B19151" s="223" t="s">
        <v>22680</v>
      </c>
    </row>
    <row r="19152" spans="1:2">
      <c r="A19152" s="223" t="s">
        <v>0</v>
      </c>
      <c r="B19152" s="223" t="s">
        <v>22681</v>
      </c>
    </row>
    <row r="19153" spans="1:2">
      <c r="A19153" s="223" t="s">
        <v>1</v>
      </c>
      <c r="B19153" s="223" t="s">
        <v>22682</v>
      </c>
    </row>
    <row r="19154" spans="1:2">
      <c r="A19154" s="223" t="s">
        <v>1</v>
      </c>
      <c r="B19154" s="223" t="s">
        <v>22683</v>
      </c>
    </row>
    <row r="19155" spans="1:2">
      <c r="A19155" s="223" t="s">
        <v>40607</v>
      </c>
      <c r="B19155" s="223" t="s">
        <v>22684</v>
      </c>
    </row>
    <row r="19156" spans="1:2">
      <c r="A19156" s="223" t="s">
        <v>40605</v>
      </c>
      <c r="B19156" s="223" t="s">
        <v>22685</v>
      </c>
    </row>
    <row r="19157" spans="1:2">
      <c r="A19157" s="223" t="s">
        <v>0</v>
      </c>
      <c r="B19157" s="223" t="s">
        <v>22686</v>
      </c>
    </row>
    <row r="19158" spans="1:2">
      <c r="A19158" s="223" t="s">
        <v>1</v>
      </c>
      <c r="B19158" s="223" t="s">
        <v>22687</v>
      </c>
    </row>
    <row r="19159" spans="1:2">
      <c r="A19159" s="223" t="s">
        <v>3179</v>
      </c>
      <c r="B19159" s="223" t="s">
        <v>22688</v>
      </c>
    </row>
    <row r="19160" spans="1:2">
      <c r="A19160" s="223" t="s">
        <v>40607</v>
      </c>
      <c r="B19160" s="223" t="s">
        <v>22689</v>
      </c>
    </row>
    <row r="19161" spans="1:2">
      <c r="A19161" s="223" t="s">
        <v>1</v>
      </c>
      <c r="B19161" s="223" t="s">
        <v>22690</v>
      </c>
    </row>
    <row r="19162" spans="1:2">
      <c r="A19162" s="223" t="s">
        <v>1</v>
      </c>
      <c r="B19162" s="223" t="s">
        <v>22691</v>
      </c>
    </row>
    <row r="19163" spans="1:2">
      <c r="A19163" s="223" t="s">
        <v>1</v>
      </c>
      <c r="B19163" s="223" t="s">
        <v>22692</v>
      </c>
    </row>
    <row r="19164" spans="1:2">
      <c r="A19164" s="223" t="s">
        <v>1</v>
      </c>
      <c r="B19164" s="223" t="s">
        <v>22693</v>
      </c>
    </row>
    <row r="19165" spans="1:2">
      <c r="A19165" s="223" t="s">
        <v>40605</v>
      </c>
      <c r="B19165" s="223" t="s">
        <v>22694</v>
      </c>
    </row>
    <row r="19166" spans="1:2">
      <c r="A19166" s="223" t="s">
        <v>40605</v>
      </c>
      <c r="B19166" s="223" t="s">
        <v>22695</v>
      </c>
    </row>
    <row r="19167" spans="1:2">
      <c r="A19167" s="223" t="s">
        <v>40605</v>
      </c>
      <c r="B19167" s="223" t="s">
        <v>22696</v>
      </c>
    </row>
    <row r="19168" spans="1:2">
      <c r="A19168" s="223" t="s">
        <v>40606</v>
      </c>
      <c r="B19168" s="223" t="s">
        <v>22697</v>
      </c>
    </row>
    <row r="19169" spans="1:2">
      <c r="A19169" s="223" t="s">
        <v>1</v>
      </c>
      <c r="B19169" s="223" t="s">
        <v>22698</v>
      </c>
    </row>
    <row r="19170" spans="1:2">
      <c r="A19170" s="223" t="s">
        <v>3179</v>
      </c>
      <c r="B19170" s="223" t="s">
        <v>22699</v>
      </c>
    </row>
    <row r="19171" spans="1:2">
      <c r="A19171" s="223" t="s">
        <v>3179</v>
      </c>
      <c r="B19171" s="223" t="s">
        <v>22700</v>
      </c>
    </row>
    <row r="19172" spans="1:2">
      <c r="A19172" s="223" t="s">
        <v>0</v>
      </c>
      <c r="B19172" s="223" t="s">
        <v>22701</v>
      </c>
    </row>
    <row r="19173" spans="1:2">
      <c r="A19173" s="223" t="s">
        <v>0</v>
      </c>
      <c r="B19173" s="223" t="s">
        <v>22702</v>
      </c>
    </row>
    <row r="19174" spans="1:2">
      <c r="A19174" s="223" t="s">
        <v>40607</v>
      </c>
      <c r="B19174" s="223" t="s">
        <v>22703</v>
      </c>
    </row>
    <row r="19175" spans="1:2">
      <c r="A19175" s="223" t="s">
        <v>40607</v>
      </c>
      <c r="B19175" s="223" t="s">
        <v>22704</v>
      </c>
    </row>
    <row r="19176" spans="1:2">
      <c r="A19176" s="223" t="s">
        <v>40606</v>
      </c>
      <c r="B19176" s="223" t="s">
        <v>22705</v>
      </c>
    </row>
    <row r="19177" spans="1:2">
      <c r="A19177" s="223" t="s">
        <v>40606</v>
      </c>
      <c r="B19177" s="223" t="s">
        <v>22706</v>
      </c>
    </row>
    <row r="19178" spans="1:2">
      <c r="A19178" s="223" t="s">
        <v>40607</v>
      </c>
      <c r="B19178" s="223" t="s">
        <v>22707</v>
      </c>
    </row>
    <row r="19179" spans="1:2">
      <c r="A19179" s="223" t="s">
        <v>40607</v>
      </c>
      <c r="B19179" s="223" t="s">
        <v>22708</v>
      </c>
    </row>
    <row r="19180" spans="1:2">
      <c r="A19180" s="223" t="s">
        <v>0</v>
      </c>
      <c r="B19180" s="223" t="s">
        <v>22709</v>
      </c>
    </row>
    <row r="19181" spans="1:2">
      <c r="A19181" s="223" t="s">
        <v>0</v>
      </c>
      <c r="B19181" s="223" t="s">
        <v>22710</v>
      </c>
    </row>
    <row r="19182" spans="1:2">
      <c r="A19182" s="223" t="s">
        <v>40605</v>
      </c>
      <c r="B19182" s="223" t="s">
        <v>22711</v>
      </c>
    </row>
    <row r="19183" spans="1:2">
      <c r="A19183" s="223" t="s">
        <v>40607</v>
      </c>
      <c r="B19183" s="223" t="s">
        <v>22712</v>
      </c>
    </row>
    <row r="19184" spans="1:2">
      <c r="A19184" s="223" t="s">
        <v>40607</v>
      </c>
      <c r="B19184" s="223" t="s">
        <v>22713</v>
      </c>
    </row>
    <row r="19185" spans="1:2">
      <c r="A19185" s="223" t="s">
        <v>40606</v>
      </c>
      <c r="B19185" s="223" t="s">
        <v>22714</v>
      </c>
    </row>
    <row r="19186" spans="1:2">
      <c r="A19186" s="223" t="s">
        <v>3179</v>
      </c>
      <c r="B19186" s="223" t="s">
        <v>22715</v>
      </c>
    </row>
    <row r="19187" spans="1:2">
      <c r="A19187" s="223" t="s">
        <v>1</v>
      </c>
      <c r="B19187" s="223" t="s">
        <v>22716</v>
      </c>
    </row>
    <row r="19188" spans="1:2">
      <c r="A19188" s="223" t="s">
        <v>3179</v>
      </c>
      <c r="B19188" s="223" t="s">
        <v>22717</v>
      </c>
    </row>
    <row r="19189" spans="1:2">
      <c r="A19189" s="223" t="s">
        <v>1</v>
      </c>
      <c r="B19189" s="223" t="s">
        <v>22718</v>
      </c>
    </row>
    <row r="19190" spans="1:2">
      <c r="A19190" s="223" t="s">
        <v>40608</v>
      </c>
      <c r="B19190" s="223" t="s">
        <v>22719</v>
      </c>
    </row>
    <row r="19191" spans="1:2">
      <c r="A19191" s="223" t="s">
        <v>40605</v>
      </c>
      <c r="B19191" s="223" t="s">
        <v>22720</v>
      </c>
    </row>
    <row r="19192" spans="1:2">
      <c r="A19192" s="223" t="s">
        <v>40606</v>
      </c>
      <c r="B19192" s="223" t="s">
        <v>22721</v>
      </c>
    </row>
    <row r="19193" spans="1:2">
      <c r="A19193" s="223" t="s">
        <v>40607</v>
      </c>
      <c r="B19193" s="223" t="s">
        <v>22722</v>
      </c>
    </row>
    <row r="19194" spans="1:2">
      <c r="A19194" s="223" t="s">
        <v>0</v>
      </c>
      <c r="B19194" s="223" t="s">
        <v>22723</v>
      </c>
    </row>
    <row r="19195" spans="1:2">
      <c r="A19195" s="223" t="s">
        <v>1</v>
      </c>
      <c r="B19195" s="223" t="s">
        <v>22724</v>
      </c>
    </row>
    <row r="19196" spans="1:2">
      <c r="A19196" s="223" t="s">
        <v>40607</v>
      </c>
      <c r="B19196" s="223" t="s">
        <v>22725</v>
      </c>
    </row>
    <row r="19197" spans="1:2">
      <c r="A19197" s="223" t="s">
        <v>3179</v>
      </c>
      <c r="B19197" s="223" t="s">
        <v>22726</v>
      </c>
    </row>
    <row r="19198" spans="1:2">
      <c r="A19198" s="223" t="s">
        <v>1</v>
      </c>
      <c r="B19198" s="223" t="s">
        <v>22727</v>
      </c>
    </row>
    <row r="19199" spans="1:2">
      <c r="A19199" s="223" t="s">
        <v>3179</v>
      </c>
      <c r="B19199" s="223" t="s">
        <v>22728</v>
      </c>
    </row>
    <row r="19200" spans="1:2">
      <c r="A19200" s="223" t="s">
        <v>0</v>
      </c>
      <c r="B19200" s="223" t="s">
        <v>22729</v>
      </c>
    </row>
    <row r="19201" spans="1:2">
      <c r="A19201" s="223" t="s">
        <v>1</v>
      </c>
      <c r="B19201" s="223" t="s">
        <v>22730</v>
      </c>
    </row>
    <row r="19202" spans="1:2">
      <c r="A19202" s="223" t="s">
        <v>40607</v>
      </c>
      <c r="B19202" s="223" t="s">
        <v>22731</v>
      </c>
    </row>
    <row r="19203" spans="1:2">
      <c r="A19203" s="223" t="s">
        <v>1</v>
      </c>
      <c r="B19203" s="223" t="s">
        <v>22732</v>
      </c>
    </row>
    <row r="19204" spans="1:2">
      <c r="A19204" s="223" t="s">
        <v>40608</v>
      </c>
      <c r="B19204" s="223" t="s">
        <v>22733</v>
      </c>
    </row>
    <row r="19205" spans="1:2">
      <c r="A19205" s="223" t="s">
        <v>40607</v>
      </c>
      <c r="B19205" s="223" t="s">
        <v>22734</v>
      </c>
    </row>
    <row r="19206" spans="1:2">
      <c r="A19206" s="223" t="s">
        <v>3179</v>
      </c>
      <c r="B19206" s="223" t="s">
        <v>22735</v>
      </c>
    </row>
    <row r="19207" spans="1:2">
      <c r="A19207" s="223" t="s">
        <v>3179</v>
      </c>
      <c r="B19207" s="223" t="s">
        <v>22736</v>
      </c>
    </row>
    <row r="19208" spans="1:2">
      <c r="A19208" s="223" t="s">
        <v>40605</v>
      </c>
      <c r="B19208" s="223" t="s">
        <v>22737</v>
      </c>
    </row>
    <row r="19209" spans="1:2">
      <c r="A19209" s="223" t="s">
        <v>0</v>
      </c>
      <c r="B19209" s="223" t="s">
        <v>22738</v>
      </c>
    </row>
    <row r="19210" spans="1:2">
      <c r="A19210" s="223" t="s">
        <v>40605</v>
      </c>
      <c r="B19210" s="223" t="s">
        <v>22739</v>
      </c>
    </row>
    <row r="19211" spans="1:2">
      <c r="A19211" s="223" t="s">
        <v>40607</v>
      </c>
      <c r="B19211" s="223" t="s">
        <v>22740</v>
      </c>
    </row>
    <row r="19212" spans="1:2">
      <c r="A19212" s="223" t="s">
        <v>3179</v>
      </c>
      <c r="B19212" s="223" t="s">
        <v>22741</v>
      </c>
    </row>
    <row r="19213" spans="1:2">
      <c r="A19213" s="223" t="s">
        <v>40606</v>
      </c>
      <c r="B19213" s="223" t="s">
        <v>22742</v>
      </c>
    </row>
    <row r="19214" spans="1:2">
      <c r="A19214" s="223" t="s">
        <v>0</v>
      </c>
      <c r="B19214" s="223" t="s">
        <v>22743</v>
      </c>
    </row>
    <row r="19215" spans="1:2">
      <c r="A19215" s="223" t="s">
        <v>1</v>
      </c>
      <c r="B19215" s="223" t="s">
        <v>22744</v>
      </c>
    </row>
    <row r="19216" spans="1:2">
      <c r="A19216" s="223" t="s">
        <v>40605</v>
      </c>
      <c r="B19216" s="223" t="s">
        <v>22745</v>
      </c>
    </row>
    <row r="19217" spans="1:2">
      <c r="A19217" s="223" t="s">
        <v>1</v>
      </c>
      <c r="B19217" s="223" t="s">
        <v>22746</v>
      </c>
    </row>
    <row r="19218" spans="1:2">
      <c r="A19218" s="223" t="s">
        <v>3179</v>
      </c>
      <c r="B19218" s="223" t="s">
        <v>22747</v>
      </c>
    </row>
    <row r="19219" spans="1:2">
      <c r="A19219" s="223" t="s">
        <v>40607</v>
      </c>
      <c r="B19219" s="223" t="s">
        <v>22748</v>
      </c>
    </row>
    <row r="19220" spans="1:2">
      <c r="A19220" s="223" t="s">
        <v>40606</v>
      </c>
      <c r="B19220" s="223" t="s">
        <v>22749</v>
      </c>
    </row>
    <row r="19221" spans="1:2">
      <c r="A19221" s="223" t="s">
        <v>40605</v>
      </c>
      <c r="B19221" s="223" t="s">
        <v>22750</v>
      </c>
    </row>
    <row r="19222" spans="1:2">
      <c r="A19222" s="223" t="s">
        <v>40605</v>
      </c>
      <c r="B19222" s="223" t="s">
        <v>22751</v>
      </c>
    </row>
    <row r="19223" spans="1:2">
      <c r="A19223" s="223" t="s">
        <v>40608</v>
      </c>
      <c r="B19223" s="223" t="s">
        <v>22752</v>
      </c>
    </row>
    <row r="19224" spans="1:2">
      <c r="A19224" s="223" t="s">
        <v>0</v>
      </c>
      <c r="B19224" s="223" t="s">
        <v>22753</v>
      </c>
    </row>
    <row r="19225" spans="1:2">
      <c r="A19225" s="223" t="s">
        <v>40607</v>
      </c>
      <c r="B19225" s="223" t="s">
        <v>22754</v>
      </c>
    </row>
    <row r="19226" spans="1:2">
      <c r="A19226" s="223" t="s">
        <v>1</v>
      </c>
      <c r="B19226" s="223" t="s">
        <v>22755</v>
      </c>
    </row>
    <row r="19227" spans="1:2">
      <c r="A19227" s="223" t="s">
        <v>40607</v>
      </c>
      <c r="B19227" s="223" t="s">
        <v>22756</v>
      </c>
    </row>
    <row r="19228" spans="1:2">
      <c r="A19228" s="223" t="s">
        <v>40608</v>
      </c>
      <c r="B19228" s="223" t="s">
        <v>22757</v>
      </c>
    </row>
    <row r="19229" spans="1:2">
      <c r="A19229" s="223" t="s">
        <v>1</v>
      </c>
      <c r="B19229" s="223" t="s">
        <v>22758</v>
      </c>
    </row>
    <row r="19230" spans="1:2">
      <c r="A19230" s="223" t="s">
        <v>1</v>
      </c>
      <c r="B19230" s="223" t="e">
        <f>-methionine sulfoxide oxidase MICAL3 isoform X11</f>
        <v>#NAME?</v>
      </c>
    </row>
    <row r="19231" spans="1:2">
      <c r="A19231" s="223" t="s">
        <v>0</v>
      </c>
      <c r="B19231" s="223" t="s">
        <v>22759</v>
      </c>
    </row>
    <row r="19232" spans="1:2">
      <c r="A19232" s="223" t="s">
        <v>3179</v>
      </c>
      <c r="B19232" s="223" t="s">
        <v>22760</v>
      </c>
    </row>
    <row r="19233" spans="1:2">
      <c r="A19233" s="223" t="s">
        <v>40605</v>
      </c>
      <c r="B19233" s="223" t="s">
        <v>22761</v>
      </c>
    </row>
    <row r="19234" spans="1:2">
      <c r="A19234" s="223" t="s">
        <v>3179</v>
      </c>
      <c r="B19234" s="223" t="s">
        <v>22762</v>
      </c>
    </row>
    <row r="19235" spans="1:2">
      <c r="A19235" s="223" t="s">
        <v>3179</v>
      </c>
      <c r="B19235" s="223" t="s">
        <v>22763</v>
      </c>
    </row>
    <row r="19236" spans="1:2">
      <c r="A19236" s="223" t="s">
        <v>40607</v>
      </c>
      <c r="B19236" s="223" t="s">
        <v>22764</v>
      </c>
    </row>
    <row r="19237" spans="1:2">
      <c r="A19237" s="223" t="s">
        <v>0</v>
      </c>
      <c r="B19237" s="223" t="s">
        <v>22765</v>
      </c>
    </row>
    <row r="19238" spans="1:2">
      <c r="A19238" s="223" t="s">
        <v>1</v>
      </c>
      <c r="B19238" s="223" t="s">
        <v>22766</v>
      </c>
    </row>
    <row r="19239" spans="1:2">
      <c r="A19239" s="223" t="s">
        <v>1</v>
      </c>
      <c r="B19239" s="223" t="s">
        <v>22767</v>
      </c>
    </row>
    <row r="19240" spans="1:2">
      <c r="A19240" s="223" t="s">
        <v>40607</v>
      </c>
      <c r="B19240" s="223" t="s">
        <v>22768</v>
      </c>
    </row>
    <row r="19241" spans="1:2">
      <c r="A19241" s="223" t="s">
        <v>40607</v>
      </c>
      <c r="B19241" s="223" t="s">
        <v>22769</v>
      </c>
    </row>
    <row r="19242" spans="1:2">
      <c r="A19242" s="223" t="s">
        <v>0</v>
      </c>
      <c r="B19242" s="223" t="s">
        <v>22770</v>
      </c>
    </row>
    <row r="19243" spans="1:2">
      <c r="A19243" s="223" t="s">
        <v>1</v>
      </c>
      <c r="B19243" s="223" t="s">
        <v>22771</v>
      </c>
    </row>
    <row r="19244" spans="1:2">
      <c r="A19244" s="223" t="s">
        <v>40607</v>
      </c>
      <c r="B19244" s="223" t="s">
        <v>22772</v>
      </c>
    </row>
    <row r="19245" spans="1:2">
      <c r="A19245" s="223" t="s">
        <v>3179</v>
      </c>
      <c r="B19245" s="223" t="s">
        <v>22773</v>
      </c>
    </row>
    <row r="19246" spans="1:2">
      <c r="A19246" s="223" t="s">
        <v>1</v>
      </c>
      <c r="B19246" s="223" t="s">
        <v>22774</v>
      </c>
    </row>
    <row r="19247" spans="1:2">
      <c r="A19247" s="223" t="s">
        <v>1</v>
      </c>
      <c r="B19247" s="223" t="s">
        <v>22775</v>
      </c>
    </row>
    <row r="19248" spans="1:2">
      <c r="A19248" s="223" t="s">
        <v>40607</v>
      </c>
      <c r="B19248" s="223" t="s">
        <v>22776</v>
      </c>
    </row>
    <row r="19249" spans="1:2">
      <c r="A19249" s="223" t="s">
        <v>40608</v>
      </c>
      <c r="B19249" s="223" t="s">
        <v>22777</v>
      </c>
    </row>
    <row r="19250" spans="1:2">
      <c r="A19250" s="223" t="s">
        <v>3179</v>
      </c>
      <c r="B19250" s="223" t="s">
        <v>22778</v>
      </c>
    </row>
    <row r="19251" spans="1:2">
      <c r="A19251" s="223" t="s">
        <v>1</v>
      </c>
      <c r="B19251" s="223" t="s">
        <v>22779</v>
      </c>
    </row>
    <row r="19252" spans="1:2">
      <c r="A19252" s="223" t="s">
        <v>40607</v>
      </c>
      <c r="B19252" s="223" t="s">
        <v>22780</v>
      </c>
    </row>
    <row r="19253" spans="1:2">
      <c r="A19253" s="223" t="s">
        <v>1</v>
      </c>
      <c r="B19253" s="223" t="s">
        <v>22781</v>
      </c>
    </row>
    <row r="19254" spans="1:2">
      <c r="A19254" s="223" t="s">
        <v>40607</v>
      </c>
      <c r="B19254" s="223" t="s">
        <v>22782</v>
      </c>
    </row>
    <row r="19255" spans="1:2">
      <c r="A19255" s="223" t="s">
        <v>40607</v>
      </c>
      <c r="B19255" s="223" t="s">
        <v>22783</v>
      </c>
    </row>
    <row r="19256" spans="1:2">
      <c r="A19256" s="223" t="s">
        <v>0</v>
      </c>
      <c r="B19256" s="223" t="s">
        <v>22784</v>
      </c>
    </row>
    <row r="19257" spans="1:2">
      <c r="A19257" s="223" t="s">
        <v>3179</v>
      </c>
      <c r="B19257" s="223" t="s">
        <v>22785</v>
      </c>
    </row>
    <row r="19258" spans="1:2">
      <c r="A19258" s="223" t="s">
        <v>0</v>
      </c>
      <c r="B19258" s="223" t="s">
        <v>22786</v>
      </c>
    </row>
    <row r="19259" spans="1:2">
      <c r="A19259" s="223" t="s">
        <v>0</v>
      </c>
      <c r="B19259" s="223" t="s">
        <v>22787</v>
      </c>
    </row>
    <row r="19260" spans="1:2">
      <c r="A19260" s="223" t="s">
        <v>1</v>
      </c>
      <c r="B19260" s="223" t="s">
        <v>22788</v>
      </c>
    </row>
    <row r="19261" spans="1:2">
      <c r="A19261" s="223" t="s">
        <v>40607</v>
      </c>
      <c r="B19261" s="223" t="s">
        <v>22789</v>
      </c>
    </row>
    <row r="19262" spans="1:2">
      <c r="A19262" s="223" t="s">
        <v>0</v>
      </c>
      <c r="B19262" s="223" t="s">
        <v>22790</v>
      </c>
    </row>
    <row r="19263" spans="1:2">
      <c r="A19263" s="223" t="s">
        <v>40606</v>
      </c>
      <c r="B19263" s="223" t="s">
        <v>22791</v>
      </c>
    </row>
    <row r="19264" spans="1:2">
      <c r="A19264" s="223" t="s">
        <v>1</v>
      </c>
      <c r="B19264" s="223" t="s">
        <v>22792</v>
      </c>
    </row>
    <row r="19265" spans="1:2">
      <c r="A19265" s="223" t="s">
        <v>0</v>
      </c>
      <c r="B19265" s="223" t="s">
        <v>22793</v>
      </c>
    </row>
    <row r="19266" spans="1:2">
      <c r="A19266" s="223" t="s">
        <v>1</v>
      </c>
      <c r="B19266" s="223" t="s">
        <v>22794</v>
      </c>
    </row>
    <row r="19267" spans="1:2">
      <c r="A19267" s="223" t="s">
        <v>3179</v>
      </c>
      <c r="B19267" s="223" t="s">
        <v>22795</v>
      </c>
    </row>
    <row r="19268" spans="1:2">
      <c r="A19268" s="223" t="s">
        <v>1</v>
      </c>
      <c r="B19268" s="223" t="s">
        <v>22796</v>
      </c>
    </row>
    <row r="19269" spans="1:2">
      <c r="A19269" s="223" t="s">
        <v>40607</v>
      </c>
      <c r="B19269" s="223" t="s">
        <v>22797</v>
      </c>
    </row>
    <row r="19270" spans="1:2">
      <c r="A19270" s="223" t="s">
        <v>40608</v>
      </c>
      <c r="B19270" s="223" t="s">
        <v>22798</v>
      </c>
    </row>
    <row r="19271" spans="1:2">
      <c r="A19271" s="223" t="s">
        <v>40607</v>
      </c>
      <c r="B19271" s="223" t="s">
        <v>22799</v>
      </c>
    </row>
    <row r="19272" spans="1:2">
      <c r="A19272" s="223" t="s">
        <v>1</v>
      </c>
      <c r="B19272" s="223" t="s">
        <v>22800</v>
      </c>
    </row>
    <row r="19273" spans="1:2">
      <c r="A19273" s="223" t="s">
        <v>1</v>
      </c>
      <c r="B19273" s="223" t="s">
        <v>22801</v>
      </c>
    </row>
    <row r="19274" spans="1:2">
      <c r="A19274" s="223" t="s">
        <v>0</v>
      </c>
      <c r="B19274" s="223" t="s">
        <v>22802</v>
      </c>
    </row>
    <row r="19275" spans="1:2">
      <c r="A19275" s="223" t="s">
        <v>0</v>
      </c>
      <c r="B19275" s="223" t="s">
        <v>22803</v>
      </c>
    </row>
    <row r="19276" spans="1:2">
      <c r="A19276" s="223" t="s">
        <v>40607</v>
      </c>
      <c r="B19276" s="223" t="s">
        <v>22804</v>
      </c>
    </row>
    <row r="19277" spans="1:2">
      <c r="A19277" s="223" t="s">
        <v>3179</v>
      </c>
      <c r="B19277" s="223" t="s">
        <v>22805</v>
      </c>
    </row>
    <row r="19278" spans="1:2">
      <c r="A19278" s="223" t="s">
        <v>3179</v>
      </c>
      <c r="B19278" s="223" t="s">
        <v>22806</v>
      </c>
    </row>
    <row r="19279" spans="1:2">
      <c r="A19279" s="223" t="s">
        <v>40607</v>
      </c>
      <c r="B19279" s="223" t="s">
        <v>22807</v>
      </c>
    </row>
    <row r="19280" spans="1:2">
      <c r="A19280" s="223" t="s">
        <v>40605</v>
      </c>
      <c r="B19280" s="223" t="s">
        <v>22808</v>
      </c>
    </row>
    <row r="19281" spans="1:2">
      <c r="A19281" s="223" t="s">
        <v>40606</v>
      </c>
      <c r="B19281" s="223" t="s">
        <v>22809</v>
      </c>
    </row>
    <row r="19282" spans="1:2">
      <c r="A19282" s="223" t="s">
        <v>0</v>
      </c>
      <c r="B19282" s="223" t="s">
        <v>22810</v>
      </c>
    </row>
    <row r="19283" spans="1:2">
      <c r="A19283" s="223" t="s">
        <v>0</v>
      </c>
      <c r="B19283" s="223" t="s">
        <v>22811</v>
      </c>
    </row>
    <row r="19284" spans="1:2">
      <c r="A19284" s="223" t="s">
        <v>40605</v>
      </c>
      <c r="B19284" s="223" t="s">
        <v>22812</v>
      </c>
    </row>
    <row r="19285" spans="1:2">
      <c r="A19285" s="223" t="s">
        <v>1</v>
      </c>
      <c r="B19285" s="223" t="s">
        <v>22813</v>
      </c>
    </row>
    <row r="19286" spans="1:2">
      <c r="A19286" s="223" t="s">
        <v>40608</v>
      </c>
      <c r="B19286" s="223" t="s">
        <v>22814</v>
      </c>
    </row>
    <row r="19287" spans="1:2">
      <c r="A19287" s="223" t="s">
        <v>40607</v>
      </c>
      <c r="B19287" s="223" t="s">
        <v>22815</v>
      </c>
    </row>
    <row r="19288" spans="1:2">
      <c r="A19288" s="223" t="s">
        <v>1</v>
      </c>
      <c r="B19288" s="223" t="s">
        <v>22816</v>
      </c>
    </row>
    <row r="19289" spans="1:2">
      <c r="A19289" s="223" t="s">
        <v>40605</v>
      </c>
      <c r="B19289" s="223" t="s">
        <v>22817</v>
      </c>
    </row>
    <row r="19290" spans="1:2">
      <c r="A19290" s="223" t="s">
        <v>0</v>
      </c>
      <c r="B19290" s="223" t="s">
        <v>22818</v>
      </c>
    </row>
    <row r="19291" spans="1:2">
      <c r="A19291" s="223" t="s">
        <v>3179</v>
      </c>
      <c r="B19291" s="223" t="s">
        <v>22819</v>
      </c>
    </row>
    <row r="19292" spans="1:2">
      <c r="A19292" s="223" t="s">
        <v>40607</v>
      </c>
      <c r="B19292" s="223" t="s">
        <v>22820</v>
      </c>
    </row>
    <row r="19293" spans="1:2">
      <c r="A19293" s="223" t="s">
        <v>40606</v>
      </c>
      <c r="B19293" s="223" t="s">
        <v>22821</v>
      </c>
    </row>
    <row r="19294" spans="1:2">
      <c r="A19294" s="223" t="s">
        <v>0</v>
      </c>
      <c r="B19294" s="223" t="s">
        <v>22822</v>
      </c>
    </row>
    <row r="19295" spans="1:2">
      <c r="A19295" s="223" t="s">
        <v>3179</v>
      </c>
      <c r="B19295" s="223" t="s">
        <v>22823</v>
      </c>
    </row>
    <row r="19296" spans="1:2">
      <c r="A19296" s="223" t="s">
        <v>1</v>
      </c>
      <c r="B19296" s="223" t="s">
        <v>22824</v>
      </c>
    </row>
    <row r="19297" spans="1:2">
      <c r="A19297" s="223" t="s">
        <v>0</v>
      </c>
      <c r="B19297" s="223" t="s">
        <v>22825</v>
      </c>
    </row>
    <row r="19298" spans="1:2">
      <c r="A19298" s="223" t="s">
        <v>1</v>
      </c>
      <c r="B19298" s="223" t="s">
        <v>22826</v>
      </c>
    </row>
    <row r="19299" spans="1:2">
      <c r="A19299" s="223" t="s">
        <v>0</v>
      </c>
      <c r="B19299" s="223" t="s">
        <v>22827</v>
      </c>
    </row>
    <row r="19300" spans="1:2">
      <c r="A19300" s="223" t="s">
        <v>40608</v>
      </c>
      <c r="B19300" s="223" t="s">
        <v>22828</v>
      </c>
    </row>
    <row r="19301" spans="1:2">
      <c r="A19301" s="223" t="s">
        <v>1</v>
      </c>
      <c r="B19301" s="223" t="s">
        <v>22829</v>
      </c>
    </row>
    <row r="19302" spans="1:2">
      <c r="A19302" s="223" t="s">
        <v>1</v>
      </c>
      <c r="B19302" s="223" t="s">
        <v>22830</v>
      </c>
    </row>
    <row r="19303" spans="1:2">
      <c r="A19303" s="223" t="s">
        <v>3179</v>
      </c>
      <c r="B19303" s="223" t="s">
        <v>22831</v>
      </c>
    </row>
    <row r="19304" spans="1:2">
      <c r="A19304" s="223" t="s">
        <v>40605</v>
      </c>
      <c r="B19304" s="223" t="s">
        <v>22832</v>
      </c>
    </row>
    <row r="19305" spans="1:2">
      <c r="A19305" s="223" t="s">
        <v>40607</v>
      </c>
      <c r="B19305" s="223" t="s">
        <v>22833</v>
      </c>
    </row>
    <row r="19306" spans="1:2">
      <c r="A19306" s="223" t="s">
        <v>40606</v>
      </c>
      <c r="B19306" s="223" t="s">
        <v>22834</v>
      </c>
    </row>
    <row r="19307" spans="1:2">
      <c r="A19307" s="223" t="s">
        <v>40607</v>
      </c>
      <c r="B19307" s="223" t="s">
        <v>22835</v>
      </c>
    </row>
    <row r="19308" spans="1:2">
      <c r="A19308" s="223" t="s">
        <v>1</v>
      </c>
      <c r="B19308" s="223" t="s">
        <v>22836</v>
      </c>
    </row>
    <row r="19309" spans="1:2">
      <c r="A19309" s="223" t="s">
        <v>1</v>
      </c>
      <c r="B19309" s="223" t="s">
        <v>22837</v>
      </c>
    </row>
    <row r="19310" spans="1:2">
      <c r="A19310" s="223" t="s">
        <v>1</v>
      </c>
      <c r="B19310" s="223" t="s">
        <v>22838</v>
      </c>
    </row>
    <row r="19311" spans="1:2">
      <c r="A19311" s="223" t="s">
        <v>0</v>
      </c>
      <c r="B19311" s="223" t="s">
        <v>22839</v>
      </c>
    </row>
    <row r="19312" spans="1:2">
      <c r="A19312" s="223" t="s">
        <v>1</v>
      </c>
      <c r="B19312" s="223" t="s">
        <v>22840</v>
      </c>
    </row>
    <row r="19313" spans="1:2">
      <c r="A19313" s="223" t="s">
        <v>40605</v>
      </c>
      <c r="B19313" s="223" t="s">
        <v>22841</v>
      </c>
    </row>
    <row r="19314" spans="1:2">
      <c r="A19314" s="223" t="s">
        <v>40608</v>
      </c>
      <c r="B19314" s="223" t="s">
        <v>22842</v>
      </c>
    </row>
    <row r="19315" spans="1:2">
      <c r="A19315" s="223" t="s">
        <v>3179</v>
      </c>
      <c r="B19315" s="223" t="s">
        <v>22843</v>
      </c>
    </row>
    <row r="19316" spans="1:2">
      <c r="A19316" s="223" t="s">
        <v>1</v>
      </c>
      <c r="B19316" s="223" t="s">
        <v>22844</v>
      </c>
    </row>
    <row r="19317" spans="1:2">
      <c r="A19317" s="223" t="s">
        <v>40607</v>
      </c>
      <c r="B19317" s="223" t="s">
        <v>22845</v>
      </c>
    </row>
    <row r="19318" spans="1:2">
      <c r="A19318" s="223" t="s">
        <v>40606</v>
      </c>
      <c r="B19318" s="223" t="s">
        <v>22846</v>
      </c>
    </row>
    <row r="19319" spans="1:2">
      <c r="A19319" s="223" t="s">
        <v>40606</v>
      </c>
      <c r="B19319" s="223" t="s">
        <v>22847</v>
      </c>
    </row>
    <row r="19320" spans="1:2">
      <c r="A19320" s="223" t="s">
        <v>3179</v>
      </c>
      <c r="B19320" s="223" t="s">
        <v>22848</v>
      </c>
    </row>
    <row r="19321" spans="1:2">
      <c r="A19321" s="223" t="s">
        <v>40607</v>
      </c>
      <c r="B19321" s="223" t="s">
        <v>22849</v>
      </c>
    </row>
    <row r="19322" spans="1:2">
      <c r="A19322" s="223" t="s">
        <v>1</v>
      </c>
      <c r="B19322" s="223" t="s">
        <v>22850</v>
      </c>
    </row>
    <row r="19323" spans="1:2">
      <c r="A19323" s="223" t="s">
        <v>0</v>
      </c>
      <c r="B19323" s="223" t="s">
        <v>22851</v>
      </c>
    </row>
    <row r="19324" spans="1:2">
      <c r="A19324" s="223" t="s">
        <v>0</v>
      </c>
      <c r="B19324" s="223" t="s">
        <v>22852</v>
      </c>
    </row>
    <row r="19325" spans="1:2">
      <c r="A19325" s="223" t="s">
        <v>40606</v>
      </c>
      <c r="B19325" s="223" t="s">
        <v>22853</v>
      </c>
    </row>
    <row r="19326" spans="1:2">
      <c r="A19326" s="223" t="s">
        <v>40607</v>
      </c>
      <c r="B19326" s="223" t="s">
        <v>22854</v>
      </c>
    </row>
    <row r="19327" spans="1:2">
      <c r="A19327" s="223" t="s">
        <v>0</v>
      </c>
      <c r="B19327" s="223" t="s">
        <v>22855</v>
      </c>
    </row>
    <row r="19328" spans="1:2">
      <c r="A19328" s="223" t="s">
        <v>0</v>
      </c>
      <c r="B19328" s="223" t="s">
        <v>22856</v>
      </c>
    </row>
    <row r="19329" spans="1:2">
      <c r="A19329" s="223" t="s">
        <v>0</v>
      </c>
      <c r="B19329" s="223" t="s">
        <v>22857</v>
      </c>
    </row>
    <row r="19330" spans="1:2">
      <c r="A19330" s="223" t="s">
        <v>0</v>
      </c>
      <c r="B19330" s="223" t="s">
        <v>22858</v>
      </c>
    </row>
    <row r="19331" spans="1:2">
      <c r="A19331" s="223" t="s">
        <v>1</v>
      </c>
      <c r="B19331" s="223" t="s">
        <v>22859</v>
      </c>
    </row>
    <row r="19332" spans="1:2">
      <c r="A19332" s="223" t="s">
        <v>3179</v>
      </c>
      <c r="B19332" s="223" t="s">
        <v>22860</v>
      </c>
    </row>
    <row r="19333" spans="1:2">
      <c r="A19333" s="223" t="s">
        <v>40607</v>
      </c>
      <c r="B19333" s="223" t="s">
        <v>22861</v>
      </c>
    </row>
    <row r="19334" spans="1:2">
      <c r="A19334" s="223" t="s">
        <v>1</v>
      </c>
      <c r="B19334" s="223" t="s">
        <v>22862</v>
      </c>
    </row>
    <row r="19335" spans="1:2">
      <c r="A19335" s="223" t="s">
        <v>40606</v>
      </c>
      <c r="B19335" s="223" t="s">
        <v>22863</v>
      </c>
    </row>
    <row r="19336" spans="1:2">
      <c r="A19336" s="223" t="s">
        <v>3179</v>
      </c>
      <c r="B19336" s="223" t="s">
        <v>22864</v>
      </c>
    </row>
    <row r="19337" spans="1:2">
      <c r="A19337" s="223" t="s">
        <v>40607</v>
      </c>
      <c r="B19337" s="223" t="s">
        <v>22865</v>
      </c>
    </row>
    <row r="19338" spans="1:2">
      <c r="A19338" s="223" t="s">
        <v>1</v>
      </c>
      <c r="B19338" s="223" t="s">
        <v>22866</v>
      </c>
    </row>
    <row r="19339" spans="1:2">
      <c r="A19339" s="223" t="s">
        <v>40608</v>
      </c>
      <c r="B19339" s="223" t="s">
        <v>22867</v>
      </c>
    </row>
    <row r="19340" spans="1:2">
      <c r="A19340" s="223" t="s">
        <v>40607</v>
      </c>
      <c r="B19340" s="223" t="s">
        <v>22868</v>
      </c>
    </row>
    <row r="19341" spans="1:2">
      <c r="A19341" s="223" t="s">
        <v>0</v>
      </c>
      <c r="B19341" s="223" t="s">
        <v>22869</v>
      </c>
    </row>
    <row r="19342" spans="1:2">
      <c r="A19342" s="223" t="s">
        <v>40605</v>
      </c>
      <c r="B19342" s="223" t="s">
        <v>22870</v>
      </c>
    </row>
    <row r="19343" spans="1:2">
      <c r="A19343" s="223" t="s">
        <v>40606</v>
      </c>
      <c r="B19343" s="223" t="s">
        <v>22871</v>
      </c>
    </row>
    <row r="19344" spans="1:2">
      <c r="A19344" s="223" t="s">
        <v>0</v>
      </c>
      <c r="B19344" s="223" t="s">
        <v>22872</v>
      </c>
    </row>
    <row r="19345" spans="1:2">
      <c r="A19345" s="223" t="s">
        <v>40607</v>
      </c>
      <c r="B19345" s="223" t="s">
        <v>22873</v>
      </c>
    </row>
    <row r="19346" spans="1:2">
      <c r="A19346" s="223" t="s">
        <v>3179</v>
      </c>
      <c r="B19346" s="223" t="s">
        <v>22874</v>
      </c>
    </row>
    <row r="19347" spans="1:2">
      <c r="A19347" s="223" t="s">
        <v>0</v>
      </c>
      <c r="B19347" s="223" t="s">
        <v>22875</v>
      </c>
    </row>
    <row r="19348" spans="1:2">
      <c r="A19348" s="223" t="s">
        <v>0</v>
      </c>
      <c r="B19348" s="223" t="s">
        <v>22876</v>
      </c>
    </row>
    <row r="19349" spans="1:2">
      <c r="A19349" s="223" t="s">
        <v>40607</v>
      </c>
      <c r="B19349" s="223" t="s">
        <v>22877</v>
      </c>
    </row>
    <row r="19350" spans="1:2">
      <c r="A19350" s="223" t="s">
        <v>1</v>
      </c>
      <c r="B19350" s="223" t="s">
        <v>22878</v>
      </c>
    </row>
    <row r="19351" spans="1:2">
      <c r="A19351" s="223" t="s">
        <v>40607</v>
      </c>
      <c r="B19351" s="223" t="s">
        <v>22879</v>
      </c>
    </row>
    <row r="19352" spans="1:2">
      <c r="A19352" s="223" t="s">
        <v>1</v>
      </c>
      <c r="B19352" s="223" t="s">
        <v>22880</v>
      </c>
    </row>
    <row r="19353" spans="1:2">
      <c r="A19353" s="223" t="s">
        <v>1</v>
      </c>
      <c r="B19353" s="223" t="s">
        <v>22881</v>
      </c>
    </row>
    <row r="19354" spans="1:2">
      <c r="A19354" s="223" t="s">
        <v>0</v>
      </c>
      <c r="B19354" s="223" t="s">
        <v>22882</v>
      </c>
    </row>
    <row r="19355" spans="1:2">
      <c r="A19355" s="223" t="s">
        <v>3179</v>
      </c>
      <c r="B19355" s="223" t="s">
        <v>22883</v>
      </c>
    </row>
    <row r="19356" spans="1:2">
      <c r="A19356" s="223" t="s">
        <v>3179</v>
      </c>
      <c r="B19356" s="223" t="s">
        <v>22884</v>
      </c>
    </row>
    <row r="19357" spans="1:2">
      <c r="A19357" s="223" t="s">
        <v>40607</v>
      </c>
      <c r="B19357" s="223" t="s">
        <v>22885</v>
      </c>
    </row>
    <row r="19358" spans="1:2">
      <c r="A19358" s="223" t="s">
        <v>3179</v>
      </c>
      <c r="B19358" s="223" t="s">
        <v>22886</v>
      </c>
    </row>
    <row r="19359" spans="1:2">
      <c r="A19359" s="223" t="s">
        <v>1</v>
      </c>
      <c r="B19359" s="223" t="s">
        <v>22887</v>
      </c>
    </row>
    <row r="19360" spans="1:2">
      <c r="A19360" s="223" t="s">
        <v>40607</v>
      </c>
      <c r="B19360" s="223" t="s">
        <v>22888</v>
      </c>
    </row>
    <row r="19361" spans="1:2">
      <c r="A19361" s="223" t="s">
        <v>0</v>
      </c>
      <c r="B19361" s="223" t="s">
        <v>22889</v>
      </c>
    </row>
    <row r="19362" spans="1:2">
      <c r="A19362" s="223" t="s">
        <v>3179</v>
      </c>
      <c r="B19362" s="223" t="s">
        <v>22890</v>
      </c>
    </row>
    <row r="19363" spans="1:2">
      <c r="A19363" s="223" t="s">
        <v>0</v>
      </c>
      <c r="B19363" s="223" t="s">
        <v>22891</v>
      </c>
    </row>
    <row r="19364" spans="1:2">
      <c r="A19364" s="223" t="s">
        <v>3179</v>
      </c>
      <c r="B19364" s="223" t="s">
        <v>22892</v>
      </c>
    </row>
    <row r="19365" spans="1:2">
      <c r="A19365" s="223" t="s">
        <v>1</v>
      </c>
      <c r="B19365" s="223" t="s">
        <v>22893</v>
      </c>
    </row>
    <row r="19366" spans="1:2">
      <c r="A19366" s="223" t="s">
        <v>1</v>
      </c>
      <c r="B19366" s="223" t="s">
        <v>22894</v>
      </c>
    </row>
    <row r="19367" spans="1:2">
      <c r="A19367" s="223" t="s">
        <v>1</v>
      </c>
      <c r="B19367" s="223" t="s">
        <v>22895</v>
      </c>
    </row>
    <row r="19368" spans="1:2">
      <c r="A19368" s="223" t="s">
        <v>1</v>
      </c>
      <c r="B19368" s="223" t="s">
        <v>22896</v>
      </c>
    </row>
    <row r="19369" spans="1:2">
      <c r="A19369" s="223" t="s">
        <v>40607</v>
      </c>
      <c r="B19369" s="223" t="s">
        <v>22897</v>
      </c>
    </row>
    <row r="19370" spans="1:2">
      <c r="A19370" s="223" t="s">
        <v>40605</v>
      </c>
      <c r="B19370" s="223" t="s">
        <v>22898</v>
      </c>
    </row>
    <row r="19371" spans="1:2">
      <c r="A19371" s="223" t="s">
        <v>3179</v>
      </c>
      <c r="B19371" s="223" t="s">
        <v>22899</v>
      </c>
    </row>
    <row r="19372" spans="1:2">
      <c r="A19372" s="223" t="s">
        <v>0</v>
      </c>
      <c r="B19372" s="223" t="s">
        <v>22900</v>
      </c>
    </row>
    <row r="19373" spans="1:2">
      <c r="A19373" s="223" t="s">
        <v>40607</v>
      </c>
      <c r="B19373" s="223" t="s">
        <v>22901</v>
      </c>
    </row>
    <row r="19374" spans="1:2">
      <c r="A19374" s="223" t="s">
        <v>1</v>
      </c>
      <c r="B19374" s="223" t="s">
        <v>22902</v>
      </c>
    </row>
    <row r="19375" spans="1:2">
      <c r="A19375" s="223" t="s">
        <v>3179</v>
      </c>
      <c r="B19375" s="223" t="s">
        <v>22903</v>
      </c>
    </row>
    <row r="19376" spans="1:2">
      <c r="A19376" s="223" t="s">
        <v>3179</v>
      </c>
      <c r="B19376" s="223" t="s">
        <v>22904</v>
      </c>
    </row>
    <row r="19377" spans="1:2">
      <c r="A19377" s="223" t="s">
        <v>40607</v>
      </c>
      <c r="B19377" s="223" t="s">
        <v>22905</v>
      </c>
    </row>
    <row r="19378" spans="1:2">
      <c r="A19378" s="223" t="s">
        <v>0</v>
      </c>
      <c r="B19378" s="223" t="s">
        <v>22906</v>
      </c>
    </row>
    <row r="19379" spans="1:2">
      <c r="A19379" s="223" t="s">
        <v>1</v>
      </c>
      <c r="B19379" s="223" t="s">
        <v>22907</v>
      </c>
    </row>
    <row r="19380" spans="1:2">
      <c r="A19380" s="223" t="s">
        <v>40607</v>
      </c>
      <c r="B19380" s="223" t="s">
        <v>22908</v>
      </c>
    </row>
    <row r="19381" spans="1:2">
      <c r="A19381" s="223" t="s">
        <v>3179</v>
      </c>
      <c r="B19381" s="223" t="s">
        <v>22909</v>
      </c>
    </row>
    <row r="19382" spans="1:2">
      <c r="A19382" s="223" t="s">
        <v>40607</v>
      </c>
      <c r="B19382" s="223" t="s">
        <v>22910</v>
      </c>
    </row>
    <row r="19383" spans="1:2">
      <c r="A19383" s="223" t="s">
        <v>1</v>
      </c>
      <c r="B19383" s="223" t="s">
        <v>22911</v>
      </c>
    </row>
    <row r="19384" spans="1:2">
      <c r="A19384" s="223" t="s">
        <v>40607</v>
      </c>
      <c r="B19384" s="223" t="s">
        <v>22912</v>
      </c>
    </row>
    <row r="19385" spans="1:2">
      <c r="A19385" s="223" t="s">
        <v>40607</v>
      </c>
      <c r="B19385" s="223" t="s">
        <v>22913</v>
      </c>
    </row>
    <row r="19386" spans="1:2">
      <c r="A19386" s="223" t="s">
        <v>0</v>
      </c>
      <c r="B19386" s="223" t="s">
        <v>22914</v>
      </c>
    </row>
    <row r="19387" spans="1:2">
      <c r="A19387" s="223" t="s">
        <v>3179</v>
      </c>
      <c r="B19387" s="223" t="s">
        <v>22915</v>
      </c>
    </row>
    <row r="19388" spans="1:2">
      <c r="A19388" s="223" t="s">
        <v>0</v>
      </c>
      <c r="B19388" s="223" t="s">
        <v>22916</v>
      </c>
    </row>
    <row r="19389" spans="1:2">
      <c r="A19389" s="223" t="s">
        <v>1</v>
      </c>
      <c r="B19389" s="223" t="s">
        <v>22917</v>
      </c>
    </row>
    <row r="19390" spans="1:2">
      <c r="A19390" s="223" t="s">
        <v>40605</v>
      </c>
      <c r="B19390" s="223" t="s">
        <v>22918</v>
      </c>
    </row>
    <row r="19391" spans="1:2">
      <c r="A19391" s="223" t="s">
        <v>3179</v>
      </c>
      <c r="B19391" s="223" t="s">
        <v>22919</v>
      </c>
    </row>
    <row r="19392" spans="1:2">
      <c r="A19392" s="223" t="s">
        <v>1</v>
      </c>
      <c r="B19392" s="223" t="s">
        <v>22920</v>
      </c>
    </row>
    <row r="19393" spans="1:2">
      <c r="A19393" s="223" t="s">
        <v>1</v>
      </c>
      <c r="B19393" s="223" t="s">
        <v>22921</v>
      </c>
    </row>
    <row r="19394" spans="1:2">
      <c r="A19394" s="223" t="s">
        <v>1</v>
      </c>
      <c r="B19394" s="223" t="s">
        <v>22922</v>
      </c>
    </row>
    <row r="19395" spans="1:2">
      <c r="A19395" s="223" t="s">
        <v>1</v>
      </c>
      <c r="B19395" s="223" t="s">
        <v>22923</v>
      </c>
    </row>
    <row r="19396" spans="1:2">
      <c r="A19396" s="223" t="s">
        <v>1</v>
      </c>
      <c r="B19396" s="223" t="s">
        <v>22924</v>
      </c>
    </row>
    <row r="19397" spans="1:2">
      <c r="A19397" s="223" t="s">
        <v>3179</v>
      </c>
      <c r="B19397" s="223" t="s">
        <v>22925</v>
      </c>
    </row>
    <row r="19398" spans="1:2">
      <c r="A19398" s="223" t="s">
        <v>40608</v>
      </c>
      <c r="B19398" s="223" t="s">
        <v>22926</v>
      </c>
    </row>
    <row r="19399" spans="1:2">
      <c r="A19399" s="223" t="s">
        <v>3179</v>
      </c>
      <c r="B19399" s="223" t="s">
        <v>22927</v>
      </c>
    </row>
    <row r="19400" spans="1:2">
      <c r="A19400" s="223" t="s">
        <v>1</v>
      </c>
      <c r="B19400" s="223" t="s">
        <v>22928</v>
      </c>
    </row>
    <row r="19401" spans="1:2">
      <c r="A19401" s="223" t="s">
        <v>40608</v>
      </c>
      <c r="B19401" s="223" t="s">
        <v>22929</v>
      </c>
    </row>
    <row r="19402" spans="1:2">
      <c r="A19402" s="223" t="s">
        <v>40608</v>
      </c>
      <c r="B19402" s="223" t="s">
        <v>22930</v>
      </c>
    </row>
    <row r="19403" spans="1:2">
      <c r="A19403" s="223" t="s">
        <v>40607</v>
      </c>
      <c r="B19403" s="223" t="s">
        <v>22931</v>
      </c>
    </row>
    <row r="19404" spans="1:2">
      <c r="A19404" s="223" t="s">
        <v>0</v>
      </c>
      <c r="B19404" s="223" t="s">
        <v>22932</v>
      </c>
    </row>
    <row r="19405" spans="1:2">
      <c r="A19405" s="223" t="s">
        <v>40608</v>
      </c>
      <c r="B19405" s="223" t="s">
        <v>22933</v>
      </c>
    </row>
    <row r="19406" spans="1:2">
      <c r="A19406" s="223" t="s">
        <v>40608</v>
      </c>
      <c r="B19406" s="223" t="s">
        <v>22934</v>
      </c>
    </row>
    <row r="19407" spans="1:2">
      <c r="A19407" s="223" t="s">
        <v>0</v>
      </c>
      <c r="B19407" s="223" t="s">
        <v>22935</v>
      </c>
    </row>
    <row r="19408" spans="1:2">
      <c r="A19408" s="223" t="s">
        <v>1</v>
      </c>
      <c r="B19408" s="223" t="s">
        <v>22936</v>
      </c>
    </row>
    <row r="19409" spans="1:2">
      <c r="A19409" s="223" t="s">
        <v>0</v>
      </c>
      <c r="B19409" s="223" t="s">
        <v>22937</v>
      </c>
    </row>
    <row r="19410" spans="1:2">
      <c r="A19410" s="223" t="s">
        <v>40607</v>
      </c>
      <c r="B19410" s="223" t="s">
        <v>22938</v>
      </c>
    </row>
    <row r="19411" spans="1:2">
      <c r="A19411" s="223" t="s">
        <v>40605</v>
      </c>
      <c r="B19411" s="223" t="s">
        <v>22939</v>
      </c>
    </row>
    <row r="19412" spans="1:2">
      <c r="A19412" s="223" t="s">
        <v>40607</v>
      </c>
      <c r="B19412" s="223" t="s">
        <v>22940</v>
      </c>
    </row>
    <row r="19413" spans="1:2">
      <c r="A19413" s="223" t="s">
        <v>0</v>
      </c>
      <c r="B19413" s="223" t="s">
        <v>22941</v>
      </c>
    </row>
    <row r="19414" spans="1:2">
      <c r="A19414" s="223" t="s">
        <v>1</v>
      </c>
      <c r="B19414" s="223" t="s">
        <v>22942</v>
      </c>
    </row>
    <row r="19415" spans="1:2">
      <c r="A19415" s="223" t="s">
        <v>40606</v>
      </c>
      <c r="B19415" s="223" t="s">
        <v>22943</v>
      </c>
    </row>
    <row r="19416" spans="1:2">
      <c r="A19416" s="223" t="s">
        <v>3179</v>
      </c>
      <c r="B19416" s="223" t="s">
        <v>22944</v>
      </c>
    </row>
    <row r="19417" spans="1:2">
      <c r="A19417" s="223" t="s">
        <v>0</v>
      </c>
      <c r="B19417" s="223" t="s">
        <v>22945</v>
      </c>
    </row>
    <row r="19418" spans="1:2">
      <c r="A19418" s="223" t="s">
        <v>40607</v>
      </c>
      <c r="B19418" s="223" t="s">
        <v>22946</v>
      </c>
    </row>
    <row r="19419" spans="1:2">
      <c r="A19419" s="223" t="s">
        <v>3179</v>
      </c>
      <c r="B19419" s="223" t="s">
        <v>22947</v>
      </c>
    </row>
    <row r="19420" spans="1:2">
      <c r="A19420" s="223" t="s">
        <v>1</v>
      </c>
      <c r="B19420" s="223" t="s">
        <v>22948</v>
      </c>
    </row>
    <row r="19421" spans="1:2">
      <c r="A19421" s="223" t="s">
        <v>1</v>
      </c>
      <c r="B19421" s="223" t="s">
        <v>22949</v>
      </c>
    </row>
    <row r="19422" spans="1:2">
      <c r="A19422" s="223" t="s">
        <v>0</v>
      </c>
      <c r="B19422" s="223" t="s">
        <v>22950</v>
      </c>
    </row>
    <row r="19423" spans="1:2">
      <c r="A19423" s="223" t="s">
        <v>1</v>
      </c>
      <c r="B19423" s="223" t="s">
        <v>22951</v>
      </c>
    </row>
    <row r="19424" spans="1:2">
      <c r="A19424" s="223" t="s">
        <v>1</v>
      </c>
      <c r="B19424" s="223" t="s">
        <v>22952</v>
      </c>
    </row>
    <row r="19425" spans="1:2">
      <c r="A19425" s="223" t="s">
        <v>40605</v>
      </c>
      <c r="B19425" s="223" t="s">
        <v>22953</v>
      </c>
    </row>
    <row r="19426" spans="1:2">
      <c r="A19426" s="223" t="s">
        <v>40607</v>
      </c>
      <c r="B19426" s="223" t="s">
        <v>22954</v>
      </c>
    </row>
    <row r="19427" spans="1:2">
      <c r="A19427" s="223" t="s">
        <v>0</v>
      </c>
      <c r="B19427" s="223" t="s">
        <v>22955</v>
      </c>
    </row>
    <row r="19428" spans="1:2">
      <c r="A19428" s="223" t="s">
        <v>0</v>
      </c>
      <c r="B19428" s="223" t="s">
        <v>22956</v>
      </c>
    </row>
    <row r="19429" spans="1:2">
      <c r="A19429" s="223" t="s">
        <v>3179</v>
      </c>
      <c r="B19429" s="223" t="s">
        <v>22957</v>
      </c>
    </row>
    <row r="19430" spans="1:2">
      <c r="A19430" s="223" t="s">
        <v>0</v>
      </c>
      <c r="B19430" s="223" t="s">
        <v>22958</v>
      </c>
    </row>
    <row r="19431" spans="1:2">
      <c r="A19431" s="223" t="s">
        <v>0</v>
      </c>
      <c r="B19431" s="223" t="s">
        <v>22959</v>
      </c>
    </row>
    <row r="19432" spans="1:2">
      <c r="A19432" s="223" t="s">
        <v>1</v>
      </c>
      <c r="B19432" s="223" t="s">
        <v>22960</v>
      </c>
    </row>
    <row r="19433" spans="1:2">
      <c r="A19433" s="223" t="s">
        <v>3179</v>
      </c>
      <c r="B19433" s="223" t="s">
        <v>22961</v>
      </c>
    </row>
    <row r="19434" spans="1:2">
      <c r="A19434" s="223" t="s">
        <v>0</v>
      </c>
      <c r="B19434" s="223" t="s">
        <v>22962</v>
      </c>
    </row>
    <row r="19435" spans="1:2">
      <c r="A19435" s="223" t="s">
        <v>40607</v>
      </c>
      <c r="B19435" s="223" t="s">
        <v>22963</v>
      </c>
    </row>
    <row r="19436" spans="1:2">
      <c r="A19436" s="223" t="s">
        <v>40606</v>
      </c>
      <c r="B19436" s="223" t="s">
        <v>22964</v>
      </c>
    </row>
    <row r="19437" spans="1:2">
      <c r="A19437" s="223" t="s">
        <v>40607</v>
      </c>
      <c r="B19437" s="223" t="s">
        <v>22965</v>
      </c>
    </row>
    <row r="19438" spans="1:2">
      <c r="A19438" s="223" t="s">
        <v>1</v>
      </c>
      <c r="B19438" s="223" t="s">
        <v>22966</v>
      </c>
    </row>
    <row r="19439" spans="1:2">
      <c r="A19439" s="223" t="s">
        <v>1</v>
      </c>
      <c r="B19439" s="223" t="s">
        <v>22967</v>
      </c>
    </row>
    <row r="19440" spans="1:2">
      <c r="A19440" s="223" t="s">
        <v>1</v>
      </c>
      <c r="B19440" s="223" t="s">
        <v>22968</v>
      </c>
    </row>
    <row r="19441" spans="1:2">
      <c r="A19441" s="223" t="s">
        <v>40607</v>
      </c>
      <c r="B19441" s="223" t="s">
        <v>22969</v>
      </c>
    </row>
    <row r="19442" spans="1:2">
      <c r="A19442" s="223" t="s">
        <v>1</v>
      </c>
      <c r="B19442" s="223" t="s">
        <v>22970</v>
      </c>
    </row>
    <row r="19443" spans="1:2">
      <c r="A19443" s="223" t="s">
        <v>0</v>
      </c>
      <c r="B19443" s="223" t="s">
        <v>22971</v>
      </c>
    </row>
    <row r="19444" spans="1:2">
      <c r="A19444" s="223" t="s">
        <v>40607</v>
      </c>
      <c r="B19444" s="223" t="s">
        <v>22972</v>
      </c>
    </row>
    <row r="19445" spans="1:2">
      <c r="A19445" s="223" t="s">
        <v>40607</v>
      </c>
      <c r="B19445" s="223" t="s">
        <v>22973</v>
      </c>
    </row>
    <row r="19446" spans="1:2">
      <c r="A19446" s="223" t="s">
        <v>3179</v>
      </c>
      <c r="B19446" s="223" t="s">
        <v>22974</v>
      </c>
    </row>
    <row r="19447" spans="1:2">
      <c r="A19447" s="223" t="s">
        <v>3179</v>
      </c>
      <c r="B19447" s="223" t="s">
        <v>22975</v>
      </c>
    </row>
    <row r="19448" spans="1:2">
      <c r="A19448" s="223" t="s">
        <v>3179</v>
      </c>
      <c r="B19448" s="223" t="s">
        <v>22976</v>
      </c>
    </row>
    <row r="19449" spans="1:2">
      <c r="A19449" s="223" t="s">
        <v>1</v>
      </c>
      <c r="B19449" s="223" t="s">
        <v>22977</v>
      </c>
    </row>
    <row r="19450" spans="1:2">
      <c r="A19450" s="223" t="s">
        <v>40605</v>
      </c>
      <c r="B19450" s="223" t="s">
        <v>22978</v>
      </c>
    </row>
    <row r="19451" spans="1:2">
      <c r="A19451" s="223" t="s">
        <v>40607</v>
      </c>
      <c r="B19451" s="223" t="s">
        <v>22979</v>
      </c>
    </row>
    <row r="19452" spans="1:2">
      <c r="A19452" s="223" t="s">
        <v>0</v>
      </c>
      <c r="B19452" s="223" t="s">
        <v>22980</v>
      </c>
    </row>
    <row r="19453" spans="1:2">
      <c r="A19453" s="223" t="s">
        <v>0</v>
      </c>
      <c r="B19453" s="223" t="s">
        <v>22981</v>
      </c>
    </row>
    <row r="19454" spans="1:2">
      <c r="A19454" s="223" t="s">
        <v>0</v>
      </c>
      <c r="B19454" s="223" t="s">
        <v>22982</v>
      </c>
    </row>
    <row r="19455" spans="1:2">
      <c r="A19455" s="223" t="s">
        <v>40607</v>
      </c>
      <c r="B19455" s="223" t="s">
        <v>22983</v>
      </c>
    </row>
    <row r="19456" spans="1:2">
      <c r="A19456" s="223" t="s">
        <v>40607</v>
      </c>
      <c r="B19456" s="223" t="s">
        <v>22984</v>
      </c>
    </row>
    <row r="19457" spans="1:2">
      <c r="A19457" s="223" t="s">
        <v>1</v>
      </c>
      <c r="B19457" s="223" t="s">
        <v>22985</v>
      </c>
    </row>
    <row r="19458" spans="1:2">
      <c r="A19458" s="223" t="s">
        <v>0</v>
      </c>
      <c r="B19458" s="223" t="s">
        <v>22986</v>
      </c>
    </row>
    <row r="19459" spans="1:2">
      <c r="A19459" s="223" t="s">
        <v>3179</v>
      </c>
      <c r="B19459" s="223" t="s">
        <v>22987</v>
      </c>
    </row>
    <row r="19460" spans="1:2">
      <c r="A19460" s="223" t="s">
        <v>40607</v>
      </c>
      <c r="B19460" s="223" t="s">
        <v>22988</v>
      </c>
    </row>
    <row r="19461" spans="1:2">
      <c r="A19461" s="223" t="s">
        <v>1</v>
      </c>
      <c r="B19461" s="223" t="s">
        <v>22989</v>
      </c>
    </row>
    <row r="19462" spans="1:2">
      <c r="A19462" s="223" t="s">
        <v>1</v>
      </c>
      <c r="B19462" s="223" t="s">
        <v>22990</v>
      </c>
    </row>
    <row r="19463" spans="1:2">
      <c r="A19463" s="223" t="s">
        <v>1</v>
      </c>
      <c r="B19463" s="223" t="s">
        <v>22991</v>
      </c>
    </row>
    <row r="19464" spans="1:2">
      <c r="A19464" s="223" t="s">
        <v>40607</v>
      </c>
      <c r="B19464" s="223" t="s">
        <v>22992</v>
      </c>
    </row>
    <row r="19465" spans="1:2">
      <c r="A19465" s="223" t="s">
        <v>0</v>
      </c>
      <c r="B19465" s="223" t="s">
        <v>22993</v>
      </c>
    </row>
    <row r="19466" spans="1:2">
      <c r="A19466" s="223" t="s">
        <v>40605</v>
      </c>
      <c r="B19466" s="223" t="s">
        <v>22994</v>
      </c>
    </row>
    <row r="19467" spans="1:2">
      <c r="A19467" s="223" t="s">
        <v>0</v>
      </c>
      <c r="B19467" s="223" t="s">
        <v>22995</v>
      </c>
    </row>
    <row r="19468" spans="1:2">
      <c r="A19468" s="223" t="s">
        <v>1</v>
      </c>
      <c r="B19468" s="223" t="s">
        <v>22996</v>
      </c>
    </row>
    <row r="19469" spans="1:2">
      <c r="A19469" s="223" t="s">
        <v>1</v>
      </c>
      <c r="B19469" s="223" t="s">
        <v>22997</v>
      </c>
    </row>
    <row r="19470" spans="1:2">
      <c r="A19470" s="223" t="s">
        <v>1</v>
      </c>
      <c r="B19470" s="223" t="s">
        <v>22998</v>
      </c>
    </row>
    <row r="19471" spans="1:2">
      <c r="A19471" s="223" t="s">
        <v>40605</v>
      </c>
      <c r="B19471" s="223" t="s">
        <v>22999</v>
      </c>
    </row>
    <row r="19472" spans="1:2">
      <c r="A19472" s="223" t="s">
        <v>40607</v>
      </c>
      <c r="B19472" s="223" t="s">
        <v>23000</v>
      </c>
    </row>
    <row r="19473" spans="1:2">
      <c r="A19473" s="223" t="s">
        <v>0</v>
      </c>
      <c r="B19473" s="223" t="s">
        <v>23001</v>
      </c>
    </row>
    <row r="19474" spans="1:2">
      <c r="A19474" s="223" t="s">
        <v>0</v>
      </c>
      <c r="B19474" s="223" t="s">
        <v>23002</v>
      </c>
    </row>
    <row r="19475" spans="1:2">
      <c r="A19475" s="223" t="s">
        <v>1</v>
      </c>
      <c r="B19475" s="223" t="s">
        <v>23003</v>
      </c>
    </row>
    <row r="19476" spans="1:2">
      <c r="A19476" s="223" t="s">
        <v>1</v>
      </c>
      <c r="B19476" s="223" t="s">
        <v>23004</v>
      </c>
    </row>
    <row r="19477" spans="1:2">
      <c r="A19477" s="223" t="s">
        <v>1</v>
      </c>
      <c r="B19477" s="223" t="s">
        <v>23005</v>
      </c>
    </row>
    <row r="19478" spans="1:2">
      <c r="A19478" s="223" t="s">
        <v>40607</v>
      </c>
      <c r="B19478" s="223" t="s">
        <v>23006</v>
      </c>
    </row>
    <row r="19479" spans="1:2">
      <c r="A19479" s="223" t="s">
        <v>3179</v>
      </c>
      <c r="B19479" s="223" t="s">
        <v>23007</v>
      </c>
    </row>
    <row r="19480" spans="1:2">
      <c r="A19480" s="223" t="s">
        <v>40605</v>
      </c>
      <c r="B19480" s="223" t="s">
        <v>23008</v>
      </c>
    </row>
    <row r="19481" spans="1:2">
      <c r="A19481" s="223" t="s">
        <v>0</v>
      </c>
      <c r="B19481" s="223" t="s">
        <v>23009</v>
      </c>
    </row>
    <row r="19482" spans="1:2">
      <c r="A19482" s="223" t="s">
        <v>1</v>
      </c>
      <c r="B19482" s="223" t="s">
        <v>23010</v>
      </c>
    </row>
    <row r="19483" spans="1:2">
      <c r="A19483" s="223" t="s">
        <v>1</v>
      </c>
      <c r="B19483" s="223" t="s">
        <v>23011</v>
      </c>
    </row>
    <row r="19484" spans="1:2">
      <c r="A19484" s="223" t="s">
        <v>40607</v>
      </c>
      <c r="B19484" s="223" t="s">
        <v>23012</v>
      </c>
    </row>
    <row r="19485" spans="1:2">
      <c r="A19485" s="223" t="s">
        <v>40607</v>
      </c>
      <c r="B19485" s="223" t="s">
        <v>23013</v>
      </c>
    </row>
    <row r="19486" spans="1:2">
      <c r="A19486" s="223" t="s">
        <v>40606</v>
      </c>
      <c r="B19486" s="223" t="s">
        <v>23014</v>
      </c>
    </row>
    <row r="19487" spans="1:2">
      <c r="A19487" s="223" t="s">
        <v>1</v>
      </c>
      <c r="B19487" s="223" t="s">
        <v>23015</v>
      </c>
    </row>
    <row r="19488" spans="1:2">
      <c r="A19488" s="223" t="s">
        <v>0</v>
      </c>
      <c r="B19488" s="223" t="s">
        <v>23016</v>
      </c>
    </row>
    <row r="19489" spans="1:2">
      <c r="A19489" s="223" t="s">
        <v>40605</v>
      </c>
      <c r="B19489" s="223" t="s">
        <v>23017</v>
      </c>
    </row>
    <row r="19490" spans="1:2">
      <c r="A19490" s="223" t="s">
        <v>1</v>
      </c>
      <c r="B19490" s="223" t="s">
        <v>23018</v>
      </c>
    </row>
    <row r="19491" spans="1:2">
      <c r="A19491" s="223" t="s">
        <v>1</v>
      </c>
      <c r="B19491" s="223" t="s">
        <v>23019</v>
      </c>
    </row>
    <row r="19492" spans="1:2">
      <c r="A19492" s="223" t="s">
        <v>1</v>
      </c>
      <c r="B19492" s="223" t="s">
        <v>23020</v>
      </c>
    </row>
    <row r="19493" spans="1:2">
      <c r="A19493" s="223" t="s">
        <v>3179</v>
      </c>
      <c r="B19493" s="223" t="s">
        <v>23021</v>
      </c>
    </row>
    <row r="19494" spans="1:2">
      <c r="A19494" s="223" t="s">
        <v>40607</v>
      </c>
      <c r="B19494" s="223" t="s">
        <v>23022</v>
      </c>
    </row>
    <row r="19495" spans="1:2">
      <c r="A19495" s="223" t="s">
        <v>1</v>
      </c>
      <c r="B19495" s="223" t="s">
        <v>23023</v>
      </c>
    </row>
    <row r="19496" spans="1:2">
      <c r="A19496" s="223" t="s">
        <v>0</v>
      </c>
      <c r="B19496" s="223" t="s">
        <v>23024</v>
      </c>
    </row>
    <row r="19497" spans="1:2">
      <c r="A19497" s="223" t="s">
        <v>0</v>
      </c>
      <c r="B19497" s="223" t="s">
        <v>23025</v>
      </c>
    </row>
    <row r="19498" spans="1:2">
      <c r="A19498" s="223" t="s">
        <v>1</v>
      </c>
      <c r="B19498" s="223" t="s">
        <v>23026</v>
      </c>
    </row>
    <row r="19499" spans="1:2">
      <c r="A19499" s="223" t="s">
        <v>1</v>
      </c>
      <c r="B19499" s="223" t="s">
        <v>23027</v>
      </c>
    </row>
    <row r="19500" spans="1:2">
      <c r="A19500" s="223" t="s">
        <v>40606</v>
      </c>
      <c r="B19500" s="223" t="s">
        <v>23028</v>
      </c>
    </row>
    <row r="19501" spans="1:2">
      <c r="A19501" s="223" t="s">
        <v>40606</v>
      </c>
      <c r="B19501" s="223" t="s">
        <v>23029</v>
      </c>
    </row>
    <row r="19502" spans="1:2">
      <c r="A19502" s="223" t="s">
        <v>1</v>
      </c>
      <c r="B19502" s="223" t="s">
        <v>23030</v>
      </c>
    </row>
    <row r="19503" spans="1:2">
      <c r="A19503" s="223" t="s">
        <v>3179</v>
      </c>
      <c r="B19503" s="223" t="s">
        <v>23031</v>
      </c>
    </row>
    <row r="19504" spans="1:2">
      <c r="A19504" s="223" t="s">
        <v>3179</v>
      </c>
      <c r="B19504" s="223" t="s">
        <v>23032</v>
      </c>
    </row>
    <row r="19505" spans="1:2">
      <c r="A19505" s="223" t="s">
        <v>0</v>
      </c>
      <c r="B19505" s="223" t="s">
        <v>23033</v>
      </c>
    </row>
    <row r="19506" spans="1:2">
      <c r="A19506" s="223" t="s">
        <v>1</v>
      </c>
      <c r="B19506" s="223" t="s">
        <v>23034</v>
      </c>
    </row>
    <row r="19507" spans="1:2">
      <c r="A19507" s="223" t="s">
        <v>1</v>
      </c>
      <c r="B19507" s="223" t="s">
        <v>23035</v>
      </c>
    </row>
    <row r="19508" spans="1:2">
      <c r="A19508" s="223" t="s">
        <v>3179</v>
      </c>
      <c r="B19508" s="223" t="s">
        <v>23036</v>
      </c>
    </row>
    <row r="19509" spans="1:2">
      <c r="A19509" s="223" t="s">
        <v>3179</v>
      </c>
      <c r="B19509" s="223" t="s">
        <v>23037</v>
      </c>
    </row>
    <row r="19510" spans="1:2">
      <c r="A19510" s="223" t="s">
        <v>0</v>
      </c>
      <c r="B19510" s="223" t="s">
        <v>23038</v>
      </c>
    </row>
    <row r="19511" spans="1:2">
      <c r="A19511" s="223" t="s">
        <v>3179</v>
      </c>
      <c r="B19511" s="223" t="s">
        <v>23039</v>
      </c>
    </row>
    <row r="19512" spans="1:2">
      <c r="A19512" s="223" t="s">
        <v>40606</v>
      </c>
      <c r="B19512" s="223" t="s">
        <v>23040</v>
      </c>
    </row>
    <row r="19513" spans="1:2">
      <c r="A19513" s="223" t="s">
        <v>1</v>
      </c>
      <c r="B19513" s="223" t="s">
        <v>23041</v>
      </c>
    </row>
    <row r="19514" spans="1:2">
      <c r="A19514" s="223" t="s">
        <v>1</v>
      </c>
      <c r="B19514" s="223" t="s">
        <v>23042</v>
      </c>
    </row>
    <row r="19515" spans="1:2">
      <c r="A19515" s="223" t="s">
        <v>1</v>
      </c>
      <c r="B19515" s="223" t="s">
        <v>23043</v>
      </c>
    </row>
    <row r="19516" spans="1:2">
      <c r="A19516" s="223" t="s">
        <v>0</v>
      </c>
      <c r="B19516" s="223" t="s">
        <v>23044</v>
      </c>
    </row>
    <row r="19517" spans="1:2">
      <c r="A19517" s="223" t="s">
        <v>0</v>
      </c>
      <c r="B19517" s="223" t="s">
        <v>23045</v>
      </c>
    </row>
    <row r="19518" spans="1:2">
      <c r="A19518" s="223" t="s">
        <v>1</v>
      </c>
      <c r="B19518" s="223" t="s">
        <v>23046</v>
      </c>
    </row>
    <row r="19519" spans="1:2">
      <c r="A19519" s="223" t="s">
        <v>0</v>
      </c>
      <c r="B19519" s="223" t="s">
        <v>23047</v>
      </c>
    </row>
    <row r="19520" spans="1:2">
      <c r="A19520" s="223" t="s">
        <v>1</v>
      </c>
      <c r="B19520" s="223" t="s">
        <v>23048</v>
      </c>
    </row>
    <row r="19521" spans="1:2">
      <c r="A19521" s="223" t="s">
        <v>40607</v>
      </c>
      <c r="B19521" s="223" t="s">
        <v>23049</v>
      </c>
    </row>
    <row r="19522" spans="1:2">
      <c r="A19522" s="223" t="s">
        <v>3179</v>
      </c>
      <c r="B19522" s="223" t="s">
        <v>23050</v>
      </c>
    </row>
    <row r="19523" spans="1:2">
      <c r="A19523" s="223" t="s">
        <v>1</v>
      </c>
      <c r="B19523" s="223" t="s">
        <v>23051</v>
      </c>
    </row>
    <row r="19524" spans="1:2">
      <c r="A19524" s="223" t="s">
        <v>40608</v>
      </c>
      <c r="B19524" s="223" t="s">
        <v>23052</v>
      </c>
    </row>
    <row r="19525" spans="1:2">
      <c r="A19525" s="223" t="s">
        <v>0</v>
      </c>
      <c r="B19525" s="223" t="s">
        <v>23053</v>
      </c>
    </row>
    <row r="19526" spans="1:2">
      <c r="A19526" s="223" t="s">
        <v>40607</v>
      </c>
      <c r="B19526" s="223" t="s">
        <v>23054</v>
      </c>
    </row>
    <row r="19527" spans="1:2">
      <c r="A19527" s="223" t="s">
        <v>40605</v>
      </c>
      <c r="B19527" s="223" t="s">
        <v>23055</v>
      </c>
    </row>
    <row r="19528" spans="1:2">
      <c r="A19528" s="223" t="s">
        <v>40608</v>
      </c>
      <c r="B19528" s="223" t="s">
        <v>23056</v>
      </c>
    </row>
    <row r="19529" spans="1:2">
      <c r="A19529" s="223" t="s">
        <v>1</v>
      </c>
      <c r="B19529" s="223" t="s">
        <v>23057</v>
      </c>
    </row>
    <row r="19530" spans="1:2">
      <c r="A19530" s="223" t="s">
        <v>0</v>
      </c>
      <c r="B19530" s="223" t="s">
        <v>23058</v>
      </c>
    </row>
    <row r="19531" spans="1:2">
      <c r="A19531" s="223" t="s">
        <v>1</v>
      </c>
      <c r="B19531" s="223" t="s">
        <v>23059</v>
      </c>
    </row>
    <row r="19532" spans="1:2">
      <c r="A19532" s="223" t="s">
        <v>40608</v>
      </c>
      <c r="B19532" s="223" t="s">
        <v>23060</v>
      </c>
    </row>
    <row r="19533" spans="1:2">
      <c r="A19533" s="223" t="s">
        <v>40607</v>
      </c>
      <c r="B19533" s="223" t="s">
        <v>23061</v>
      </c>
    </row>
    <row r="19534" spans="1:2">
      <c r="A19534" s="223" t="s">
        <v>40608</v>
      </c>
      <c r="B19534" s="223" t="s">
        <v>23062</v>
      </c>
    </row>
    <row r="19535" spans="1:2">
      <c r="A19535" s="223" t="s">
        <v>1</v>
      </c>
      <c r="B19535" s="223" t="s">
        <v>23063</v>
      </c>
    </row>
    <row r="19536" spans="1:2">
      <c r="A19536" s="223" t="s">
        <v>3179</v>
      </c>
      <c r="B19536" s="223" t="s">
        <v>23064</v>
      </c>
    </row>
    <row r="19537" spans="1:2">
      <c r="A19537" s="223" t="s">
        <v>1</v>
      </c>
      <c r="B19537" s="223" t="s">
        <v>23065</v>
      </c>
    </row>
    <row r="19538" spans="1:2">
      <c r="A19538" s="223" t="s">
        <v>40607</v>
      </c>
      <c r="B19538" s="223" t="s">
        <v>23066</v>
      </c>
    </row>
    <row r="19539" spans="1:2">
      <c r="A19539" s="223" t="s">
        <v>40605</v>
      </c>
      <c r="B19539" s="223" t="s">
        <v>23067</v>
      </c>
    </row>
    <row r="19540" spans="1:2">
      <c r="A19540" s="223" t="s">
        <v>3179</v>
      </c>
      <c r="B19540" s="223" t="s">
        <v>23068</v>
      </c>
    </row>
    <row r="19541" spans="1:2">
      <c r="A19541" s="223" t="s">
        <v>40605</v>
      </c>
      <c r="B19541" s="223" t="s">
        <v>23069</v>
      </c>
    </row>
    <row r="19542" spans="1:2">
      <c r="A19542" s="223" t="s">
        <v>3179</v>
      </c>
      <c r="B19542" s="223" t="s">
        <v>23070</v>
      </c>
    </row>
    <row r="19543" spans="1:2">
      <c r="A19543" s="223" t="s">
        <v>1</v>
      </c>
      <c r="B19543" s="223" t="s">
        <v>23071</v>
      </c>
    </row>
    <row r="19544" spans="1:2">
      <c r="A19544" s="223" t="s">
        <v>0</v>
      </c>
      <c r="B19544" s="223" t="s">
        <v>23072</v>
      </c>
    </row>
    <row r="19545" spans="1:2">
      <c r="A19545" s="223" t="s">
        <v>1</v>
      </c>
      <c r="B19545" s="223" t="s">
        <v>23073</v>
      </c>
    </row>
    <row r="19546" spans="1:2">
      <c r="A19546" s="223" t="s">
        <v>1</v>
      </c>
      <c r="B19546" s="223" t="s">
        <v>23074</v>
      </c>
    </row>
    <row r="19547" spans="1:2">
      <c r="A19547" s="223" t="s">
        <v>40606</v>
      </c>
      <c r="B19547" s="223" t="s">
        <v>23075</v>
      </c>
    </row>
    <row r="19548" spans="1:2">
      <c r="A19548" s="223" t="s">
        <v>3179</v>
      </c>
      <c r="B19548" s="223" t="s">
        <v>23076</v>
      </c>
    </row>
    <row r="19549" spans="1:2">
      <c r="A19549" s="223" t="s">
        <v>1</v>
      </c>
      <c r="B19549" s="223" t="s">
        <v>23077</v>
      </c>
    </row>
    <row r="19550" spans="1:2">
      <c r="A19550" s="223" t="s">
        <v>40605</v>
      </c>
      <c r="B19550" s="223" t="s">
        <v>23078</v>
      </c>
    </row>
    <row r="19551" spans="1:2">
      <c r="A19551" s="223" t="s">
        <v>0</v>
      </c>
      <c r="B19551" s="223" t="s">
        <v>23079</v>
      </c>
    </row>
    <row r="19552" spans="1:2">
      <c r="A19552" s="223" t="s">
        <v>40607</v>
      </c>
      <c r="B19552" s="223" t="s">
        <v>23080</v>
      </c>
    </row>
    <row r="19553" spans="1:2">
      <c r="A19553" s="223" t="s">
        <v>1</v>
      </c>
      <c r="B19553" s="223" t="s">
        <v>23081</v>
      </c>
    </row>
    <row r="19554" spans="1:2">
      <c r="A19554" s="223" t="s">
        <v>3179</v>
      </c>
      <c r="B19554" s="223" t="s">
        <v>23082</v>
      </c>
    </row>
    <row r="19555" spans="1:2">
      <c r="A19555" s="223" t="s">
        <v>3179</v>
      </c>
      <c r="B19555" s="223" t="s">
        <v>23083</v>
      </c>
    </row>
    <row r="19556" spans="1:2">
      <c r="A19556" s="223" t="s">
        <v>1</v>
      </c>
      <c r="B19556" s="223" t="s">
        <v>23084</v>
      </c>
    </row>
    <row r="19557" spans="1:2">
      <c r="A19557" s="223" t="s">
        <v>40606</v>
      </c>
      <c r="B19557" s="223" t="s">
        <v>23085</v>
      </c>
    </row>
    <row r="19558" spans="1:2">
      <c r="A19558" s="223" t="s">
        <v>0</v>
      </c>
      <c r="B19558" s="223" t="s">
        <v>23086</v>
      </c>
    </row>
    <row r="19559" spans="1:2">
      <c r="A19559" s="223" t="s">
        <v>3179</v>
      </c>
      <c r="B19559" s="223" t="s">
        <v>23087</v>
      </c>
    </row>
    <row r="19560" spans="1:2">
      <c r="A19560" s="223" t="s">
        <v>1</v>
      </c>
      <c r="B19560" s="223" t="s">
        <v>23088</v>
      </c>
    </row>
    <row r="19561" spans="1:2">
      <c r="A19561" s="223" t="s">
        <v>1</v>
      </c>
      <c r="B19561" s="223" t="s">
        <v>23089</v>
      </c>
    </row>
    <row r="19562" spans="1:2">
      <c r="A19562" s="223" t="s">
        <v>0</v>
      </c>
      <c r="B19562" s="223" t="s">
        <v>23090</v>
      </c>
    </row>
    <row r="19563" spans="1:2">
      <c r="A19563" s="223" t="s">
        <v>0</v>
      </c>
      <c r="B19563" s="223" t="s">
        <v>23091</v>
      </c>
    </row>
    <row r="19564" spans="1:2">
      <c r="A19564" s="223" t="s">
        <v>1</v>
      </c>
      <c r="B19564" s="223" t="s">
        <v>23092</v>
      </c>
    </row>
    <row r="19565" spans="1:2">
      <c r="A19565" s="223" t="s">
        <v>1</v>
      </c>
      <c r="B19565" s="223" t="s">
        <v>23093</v>
      </c>
    </row>
    <row r="19566" spans="1:2">
      <c r="A19566" s="223" t="s">
        <v>0</v>
      </c>
      <c r="B19566" s="223" t="s">
        <v>23094</v>
      </c>
    </row>
    <row r="19567" spans="1:2">
      <c r="A19567" s="223" t="s">
        <v>3179</v>
      </c>
      <c r="B19567" s="223" t="s">
        <v>23095</v>
      </c>
    </row>
    <row r="19568" spans="1:2">
      <c r="A19568" s="223" t="s">
        <v>1</v>
      </c>
      <c r="B19568" s="223" t="s">
        <v>23096</v>
      </c>
    </row>
    <row r="19569" spans="1:2">
      <c r="A19569" s="223" t="s">
        <v>40605</v>
      </c>
      <c r="B19569" s="223" t="s">
        <v>23097</v>
      </c>
    </row>
    <row r="19570" spans="1:2">
      <c r="A19570" s="223" t="s">
        <v>0</v>
      </c>
      <c r="B19570" s="223" t="s">
        <v>23098</v>
      </c>
    </row>
    <row r="19571" spans="1:2">
      <c r="A19571" s="223" t="s">
        <v>40608</v>
      </c>
      <c r="B19571" s="223" t="s">
        <v>23099</v>
      </c>
    </row>
    <row r="19572" spans="1:2">
      <c r="A19572" s="223" t="s">
        <v>1</v>
      </c>
      <c r="B19572" s="223" t="s">
        <v>23100</v>
      </c>
    </row>
    <row r="19573" spans="1:2">
      <c r="A19573" s="223" t="s">
        <v>3179</v>
      </c>
      <c r="B19573" s="223" t="s">
        <v>23101</v>
      </c>
    </row>
    <row r="19574" spans="1:2">
      <c r="A19574" s="223" t="s">
        <v>1</v>
      </c>
      <c r="B19574" s="223" t="s">
        <v>23102</v>
      </c>
    </row>
    <row r="19575" spans="1:2">
      <c r="A19575" s="223" t="s">
        <v>40606</v>
      </c>
      <c r="B19575" s="223" t="s">
        <v>23103</v>
      </c>
    </row>
    <row r="19576" spans="1:2">
      <c r="A19576" s="223" t="s">
        <v>0</v>
      </c>
      <c r="B19576" s="223" t="s">
        <v>23104</v>
      </c>
    </row>
    <row r="19577" spans="1:2">
      <c r="A19577" s="223" t="s">
        <v>3179</v>
      </c>
      <c r="B19577" s="223" t="s">
        <v>23105</v>
      </c>
    </row>
    <row r="19578" spans="1:2">
      <c r="A19578" s="223" t="s">
        <v>1</v>
      </c>
      <c r="B19578" s="223" t="s">
        <v>23106</v>
      </c>
    </row>
    <row r="19579" spans="1:2">
      <c r="A19579" s="223" t="s">
        <v>3179</v>
      </c>
      <c r="B19579" s="223" t="s">
        <v>23107</v>
      </c>
    </row>
    <row r="19580" spans="1:2">
      <c r="A19580" s="223" t="s">
        <v>1</v>
      </c>
      <c r="B19580" s="223" t="s">
        <v>23108</v>
      </c>
    </row>
    <row r="19581" spans="1:2">
      <c r="A19581" s="223" t="s">
        <v>1</v>
      </c>
      <c r="B19581" s="223" t="s">
        <v>23109</v>
      </c>
    </row>
    <row r="19582" spans="1:2">
      <c r="A19582" s="223" t="s">
        <v>1</v>
      </c>
      <c r="B19582" s="223" t="s">
        <v>23110</v>
      </c>
    </row>
    <row r="19583" spans="1:2">
      <c r="A19583" s="223" t="s">
        <v>0</v>
      </c>
      <c r="B19583" s="223" t="s">
        <v>23111</v>
      </c>
    </row>
    <row r="19584" spans="1:2">
      <c r="A19584" s="223" t="s">
        <v>3179</v>
      </c>
      <c r="B19584" s="223" t="s">
        <v>23112</v>
      </c>
    </row>
    <row r="19585" spans="1:2">
      <c r="A19585" s="223" t="s">
        <v>1</v>
      </c>
      <c r="B19585" s="223" t="s">
        <v>23113</v>
      </c>
    </row>
    <row r="19586" spans="1:2">
      <c r="A19586" s="223" t="s">
        <v>40607</v>
      </c>
      <c r="B19586" s="223" t="s">
        <v>23114</v>
      </c>
    </row>
    <row r="19587" spans="1:2">
      <c r="A19587" s="223" t="s">
        <v>40608</v>
      </c>
      <c r="B19587" s="223" t="s">
        <v>23115</v>
      </c>
    </row>
    <row r="19588" spans="1:2">
      <c r="A19588" s="223" t="s">
        <v>0</v>
      </c>
      <c r="B19588" s="223" t="s">
        <v>23116</v>
      </c>
    </row>
    <row r="19589" spans="1:2">
      <c r="A19589" s="223" t="s">
        <v>0</v>
      </c>
      <c r="B19589" s="223" t="s">
        <v>23117</v>
      </c>
    </row>
    <row r="19590" spans="1:2">
      <c r="A19590" s="223" t="s">
        <v>1</v>
      </c>
      <c r="B19590" s="223" t="s">
        <v>23118</v>
      </c>
    </row>
    <row r="19591" spans="1:2">
      <c r="A19591" s="223" t="s">
        <v>3179</v>
      </c>
      <c r="B19591" s="223" t="s">
        <v>23119</v>
      </c>
    </row>
    <row r="19592" spans="1:2">
      <c r="A19592" s="223" t="s">
        <v>1</v>
      </c>
      <c r="B19592" s="223" t="s">
        <v>23120</v>
      </c>
    </row>
    <row r="19593" spans="1:2">
      <c r="A19593" s="223" t="s">
        <v>40605</v>
      </c>
      <c r="B19593" s="223" t="s">
        <v>23121</v>
      </c>
    </row>
    <row r="19594" spans="1:2">
      <c r="A19594" s="223" t="s">
        <v>0</v>
      </c>
      <c r="B19594" s="223" t="s">
        <v>23122</v>
      </c>
    </row>
    <row r="19595" spans="1:2">
      <c r="A19595" s="223" t="s">
        <v>1</v>
      </c>
      <c r="B19595" s="223" t="s">
        <v>23123</v>
      </c>
    </row>
    <row r="19596" spans="1:2">
      <c r="A19596" s="223" t="s">
        <v>1</v>
      </c>
      <c r="B19596" s="223" t="s">
        <v>23124</v>
      </c>
    </row>
    <row r="19597" spans="1:2">
      <c r="A19597" s="223" t="s">
        <v>40605</v>
      </c>
      <c r="B19597" s="223" t="s">
        <v>23125</v>
      </c>
    </row>
    <row r="19598" spans="1:2">
      <c r="A19598" s="223" t="s">
        <v>1</v>
      </c>
      <c r="B19598" s="223" t="s">
        <v>23126</v>
      </c>
    </row>
    <row r="19599" spans="1:2">
      <c r="A19599" s="223" t="s">
        <v>1</v>
      </c>
      <c r="B19599" s="223" t="s">
        <v>23127</v>
      </c>
    </row>
    <row r="19600" spans="1:2">
      <c r="A19600" s="223" t="s">
        <v>3179</v>
      </c>
      <c r="B19600" s="223" t="s">
        <v>23128</v>
      </c>
    </row>
    <row r="19601" spans="1:2">
      <c r="A19601" s="223" t="s">
        <v>1</v>
      </c>
      <c r="B19601" s="223" t="s">
        <v>23129</v>
      </c>
    </row>
    <row r="19602" spans="1:2">
      <c r="A19602" s="223" t="s">
        <v>1</v>
      </c>
      <c r="B19602" s="223" t="s">
        <v>23130</v>
      </c>
    </row>
    <row r="19603" spans="1:2">
      <c r="A19603" s="223" t="s">
        <v>1</v>
      </c>
      <c r="B19603" s="223" t="s">
        <v>23131</v>
      </c>
    </row>
    <row r="19604" spans="1:2">
      <c r="A19604" s="223" t="s">
        <v>0</v>
      </c>
      <c r="B19604" s="223" t="s">
        <v>23132</v>
      </c>
    </row>
    <row r="19605" spans="1:2">
      <c r="A19605" s="223" t="s">
        <v>1</v>
      </c>
      <c r="B19605" s="223" t="s">
        <v>23133</v>
      </c>
    </row>
    <row r="19606" spans="1:2">
      <c r="A19606" s="223" t="s">
        <v>0</v>
      </c>
      <c r="B19606" s="223" t="s">
        <v>23134</v>
      </c>
    </row>
    <row r="19607" spans="1:2">
      <c r="A19607" s="223" t="s">
        <v>1</v>
      </c>
      <c r="B19607" s="223" t="s">
        <v>23135</v>
      </c>
    </row>
    <row r="19608" spans="1:2">
      <c r="A19608" s="223" t="s">
        <v>1</v>
      </c>
      <c r="B19608" s="223" t="s">
        <v>23136</v>
      </c>
    </row>
    <row r="19609" spans="1:2">
      <c r="A19609" s="223" t="s">
        <v>0</v>
      </c>
      <c r="B19609" s="223" t="s">
        <v>23137</v>
      </c>
    </row>
    <row r="19610" spans="1:2">
      <c r="A19610" s="223" t="s">
        <v>40607</v>
      </c>
      <c r="B19610" s="223" t="s">
        <v>23138</v>
      </c>
    </row>
    <row r="19611" spans="1:2">
      <c r="A19611" s="223" t="s">
        <v>1</v>
      </c>
      <c r="B19611" s="223" t="s">
        <v>23139</v>
      </c>
    </row>
    <row r="19612" spans="1:2">
      <c r="A19612" s="223" t="s">
        <v>1</v>
      </c>
      <c r="B19612" s="223" t="s">
        <v>23140</v>
      </c>
    </row>
    <row r="19613" spans="1:2">
      <c r="A19613" s="223" t="s">
        <v>40607</v>
      </c>
      <c r="B19613" s="223" t="s">
        <v>23141</v>
      </c>
    </row>
    <row r="19614" spans="1:2">
      <c r="A19614" s="223" t="s">
        <v>1</v>
      </c>
      <c r="B19614" s="223" t="s">
        <v>23142</v>
      </c>
    </row>
    <row r="19615" spans="1:2">
      <c r="A19615" s="223" t="s">
        <v>40605</v>
      </c>
      <c r="B19615" s="223" t="s">
        <v>23143</v>
      </c>
    </row>
    <row r="19616" spans="1:2">
      <c r="A19616" s="223" t="s">
        <v>40607</v>
      </c>
      <c r="B19616" s="223" t="s">
        <v>23144</v>
      </c>
    </row>
    <row r="19617" spans="1:2">
      <c r="A19617" s="223" t="s">
        <v>40607</v>
      </c>
      <c r="B19617" s="223" t="s">
        <v>23145</v>
      </c>
    </row>
    <row r="19618" spans="1:2">
      <c r="A19618" s="223" t="s">
        <v>0</v>
      </c>
      <c r="B19618" s="223" t="s">
        <v>23146</v>
      </c>
    </row>
    <row r="19619" spans="1:2">
      <c r="A19619" s="223" t="s">
        <v>40607</v>
      </c>
      <c r="B19619" s="223" t="s">
        <v>23147</v>
      </c>
    </row>
    <row r="19620" spans="1:2">
      <c r="A19620" s="223" t="s">
        <v>1</v>
      </c>
      <c r="B19620" s="223" t="s">
        <v>23148</v>
      </c>
    </row>
    <row r="19621" spans="1:2">
      <c r="A19621" s="223" t="s">
        <v>0</v>
      </c>
      <c r="B19621" s="223" t="s">
        <v>23149</v>
      </c>
    </row>
    <row r="19622" spans="1:2">
      <c r="A19622" s="223" t="s">
        <v>40607</v>
      </c>
      <c r="B19622" s="223" t="s">
        <v>23150</v>
      </c>
    </row>
    <row r="19623" spans="1:2">
      <c r="A19623" s="223" t="s">
        <v>1</v>
      </c>
      <c r="B19623" s="223" t="s">
        <v>23151</v>
      </c>
    </row>
    <row r="19624" spans="1:2">
      <c r="A19624" s="223" t="s">
        <v>1</v>
      </c>
      <c r="B19624" s="223" t="s">
        <v>23152</v>
      </c>
    </row>
    <row r="19625" spans="1:2">
      <c r="A19625" s="223" t="s">
        <v>40608</v>
      </c>
      <c r="B19625" s="223" t="s">
        <v>23153</v>
      </c>
    </row>
    <row r="19626" spans="1:2">
      <c r="A19626" s="223" t="s">
        <v>40606</v>
      </c>
      <c r="B19626" s="223" t="s">
        <v>23154</v>
      </c>
    </row>
    <row r="19627" spans="1:2">
      <c r="A19627" s="223" t="s">
        <v>1</v>
      </c>
      <c r="B19627" s="223" t="s">
        <v>23155</v>
      </c>
    </row>
    <row r="19628" spans="1:2">
      <c r="A19628" s="223" t="s">
        <v>1</v>
      </c>
      <c r="B19628" s="223" t="s">
        <v>23156</v>
      </c>
    </row>
    <row r="19629" spans="1:2">
      <c r="A19629" s="223" t="s">
        <v>40607</v>
      </c>
      <c r="B19629" s="223" t="s">
        <v>23157</v>
      </c>
    </row>
    <row r="19630" spans="1:2">
      <c r="A19630" s="223" t="s">
        <v>1</v>
      </c>
      <c r="B19630" s="223" t="s">
        <v>23158</v>
      </c>
    </row>
    <row r="19631" spans="1:2">
      <c r="A19631" s="223" t="s">
        <v>40607</v>
      </c>
      <c r="B19631" s="223" t="s">
        <v>23159</v>
      </c>
    </row>
    <row r="19632" spans="1:2">
      <c r="A19632" s="223" t="s">
        <v>0</v>
      </c>
      <c r="B19632" s="223" t="s">
        <v>23160</v>
      </c>
    </row>
    <row r="19633" spans="1:2">
      <c r="A19633" s="223" t="s">
        <v>40608</v>
      </c>
      <c r="B19633" s="223" t="s">
        <v>23161</v>
      </c>
    </row>
    <row r="19634" spans="1:2">
      <c r="A19634" s="223" t="s">
        <v>3179</v>
      </c>
      <c r="B19634" s="223" t="s">
        <v>23162</v>
      </c>
    </row>
    <row r="19635" spans="1:2">
      <c r="A19635" s="223" t="s">
        <v>3179</v>
      </c>
      <c r="B19635" s="223" t="s">
        <v>23163</v>
      </c>
    </row>
    <row r="19636" spans="1:2">
      <c r="A19636" s="223" t="s">
        <v>1</v>
      </c>
      <c r="B19636" s="223" t="s">
        <v>23164</v>
      </c>
    </row>
    <row r="19637" spans="1:2">
      <c r="A19637" s="223" t="s">
        <v>40605</v>
      </c>
      <c r="B19637" s="223" t="s">
        <v>23165</v>
      </c>
    </row>
    <row r="19638" spans="1:2">
      <c r="A19638" s="223" t="s">
        <v>0</v>
      </c>
      <c r="B19638" s="223" t="s">
        <v>23166</v>
      </c>
    </row>
    <row r="19639" spans="1:2">
      <c r="A19639" s="223" t="s">
        <v>0</v>
      </c>
      <c r="B19639" s="223" t="s">
        <v>23167</v>
      </c>
    </row>
    <row r="19640" spans="1:2">
      <c r="A19640" s="223" t="s">
        <v>1</v>
      </c>
      <c r="B19640" s="223" t="s">
        <v>23168</v>
      </c>
    </row>
    <row r="19641" spans="1:2">
      <c r="A19641" s="223" t="s">
        <v>1</v>
      </c>
      <c r="B19641" s="223" t="s">
        <v>23169</v>
      </c>
    </row>
    <row r="19642" spans="1:2">
      <c r="A19642" s="223" t="s">
        <v>40605</v>
      </c>
      <c r="B19642" s="223" t="s">
        <v>23170</v>
      </c>
    </row>
    <row r="19643" spans="1:2">
      <c r="A19643" s="223" t="s">
        <v>1</v>
      </c>
      <c r="B19643" s="223" t="s">
        <v>23171</v>
      </c>
    </row>
    <row r="19644" spans="1:2">
      <c r="A19644" s="223" t="s">
        <v>0</v>
      </c>
      <c r="B19644" s="223" t="s">
        <v>23172</v>
      </c>
    </row>
    <row r="19645" spans="1:2">
      <c r="A19645" s="223" t="s">
        <v>0</v>
      </c>
      <c r="B19645" s="223" t="s">
        <v>23173</v>
      </c>
    </row>
    <row r="19646" spans="1:2">
      <c r="A19646" s="223" t="s">
        <v>0</v>
      </c>
      <c r="B19646" s="223" t="s">
        <v>23174</v>
      </c>
    </row>
    <row r="19647" spans="1:2">
      <c r="A19647" s="223" t="s">
        <v>40607</v>
      </c>
      <c r="B19647" s="223" t="s">
        <v>23175</v>
      </c>
    </row>
    <row r="19648" spans="1:2">
      <c r="A19648" s="223" t="s">
        <v>40605</v>
      </c>
      <c r="B19648" s="223" t="s">
        <v>23176</v>
      </c>
    </row>
    <row r="19649" spans="1:2">
      <c r="A19649" s="223" t="s">
        <v>40606</v>
      </c>
      <c r="B19649" s="223" t="s">
        <v>23177</v>
      </c>
    </row>
    <row r="19650" spans="1:2">
      <c r="A19650" s="223" t="s">
        <v>1</v>
      </c>
      <c r="B19650" s="223" t="s">
        <v>23178</v>
      </c>
    </row>
    <row r="19651" spans="1:2">
      <c r="A19651" s="223" t="s">
        <v>40605</v>
      </c>
      <c r="B19651" s="223" t="s">
        <v>23179</v>
      </c>
    </row>
    <row r="19652" spans="1:2">
      <c r="A19652" s="223" t="s">
        <v>1</v>
      </c>
      <c r="B19652" s="223" t="s">
        <v>23180</v>
      </c>
    </row>
    <row r="19653" spans="1:2">
      <c r="A19653" s="223" t="s">
        <v>40608</v>
      </c>
      <c r="B19653" s="223" t="s">
        <v>23181</v>
      </c>
    </row>
    <row r="19654" spans="1:2">
      <c r="A19654" s="223" t="s">
        <v>1</v>
      </c>
      <c r="B19654" s="223" t="s">
        <v>23182</v>
      </c>
    </row>
    <row r="19655" spans="1:2">
      <c r="A19655" s="223" t="s">
        <v>3179</v>
      </c>
      <c r="B19655" s="223" t="s">
        <v>23183</v>
      </c>
    </row>
    <row r="19656" spans="1:2">
      <c r="A19656" s="223" t="s">
        <v>40608</v>
      </c>
      <c r="B19656" s="223" t="s">
        <v>23184</v>
      </c>
    </row>
    <row r="19657" spans="1:2">
      <c r="A19657" s="223" t="s">
        <v>1</v>
      </c>
      <c r="B19657" s="223" t="s">
        <v>23185</v>
      </c>
    </row>
    <row r="19658" spans="1:2">
      <c r="A19658" s="223" t="s">
        <v>0</v>
      </c>
      <c r="B19658" s="223" t="s">
        <v>23186</v>
      </c>
    </row>
    <row r="19659" spans="1:2">
      <c r="A19659" s="223" t="s">
        <v>1</v>
      </c>
      <c r="B19659" s="223" t="s">
        <v>23187</v>
      </c>
    </row>
    <row r="19660" spans="1:2">
      <c r="A19660" s="223" t="s">
        <v>0</v>
      </c>
      <c r="B19660" s="223" t="s">
        <v>23188</v>
      </c>
    </row>
    <row r="19661" spans="1:2">
      <c r="A19661" s="223" t="s">
        <v>3179</v>
      </c>
      <c r="B19661" s="223" t="s">
        <v>23189</v>
      </c>
    </row>
    <row r="19662" spans="1:2">
      <c r="A19662" s="223" t="s">
        <v>40607</v>
      </c>
      <c r="B19662" s="223" t="s">
        <v>23190</v>
      </c>
    </row>
    <row r="19663" spans="1:2">
      <c r="A19663" s="223" t="s">
        <v>40607</v>
      </c>
      <c r="B19663" s="223" t="s">
        <v>23191</v>
      </c>
    </row>
    <row r="19664" spans="1:2">
      <c r="A19664" s="223" t="s">
        <v>1</v>
      </c>
      <c r="B19664" s="223" t="s">
        <v>23192</v>
      </c>
    </row>
    <row r="19665" spans="1:2">
      <c r="A19665" s="223" t="s">
        <v>40605</v>
      </c>
      <c r="B19665" s="223" t="s">
        <v>23193</v>
      </c>
    </row>
    <row r="19666" spans="1:2">
      <c r="A19666" s="223" t="s">
        <v>0</v>
      </c>
      <c r="B19666" s="223" t="s">
        <v>23194</v>
      </c>
    </row>
    <row r="19667" spans="1:2">
      <c r="A19667" s="223" t="s">
        <v>40607</v>
      </c>
      <c r="B19667" s="223" t="s">
        <v>23195</v>
      </c>
    </row>
    <row r="19668" spans="1:2">
      <c r="A19668" s="223" t="s">
        <v>40608</v>
      </c>
      <c r="B19668" s="223" t="s">
        <v>23196</v>
      </c>
    </row>
    <row r="19669" spans="1:2">
      <c r="A19669" s="223" t="s">
        <v>0</v>
      </c>
      <c r="B19669" s="223" t="s">
        <v>23197</v>
      </c>
    </row>
    <row r="19670" spans="1:2">
      <c r="A19670" s="223" t="s">
        <v>40605</v>
      </c>
      <c r="B19670" s="223" t="s">
        <v>23198</v>
      </c>
    </row>
    <row r="19671" spans="1:2">
      <c r="A19671" s="223" t="s">
        <v>3179</v>
      </c>
      <c r="B19671" s="223" t="s">
        <v>23199</v>
      </c>
    </row>
    <row r="19672" spans="1:2">
      <c r="A19672" s="223" t="s">
        <v>1</v>
      </c>
      <c r="B19672" s="223" t="s">
        <v>23200</v>
      </c>
    </row>
    <row r="19673" spans="1:2">
      <c r="A19673" s="223" t="s">
        <v>1</v>
      </c>
      <c r="B19673" s="223" t="s">
        <v>23201</v>
      </c>
    </row>
    <row r="19674" spans="1:2">
      <c r="A19674" s="223" t="s">
        <v>1</v>
      </c>
      <c r="B19674" s="223" t="s">
        <v>23202</v>
      </c>
    </row>
    <row r="19675" spans="1:2">
      <c r="A19675" s="223" t="s">
        <v>0</v>
      </c>
      <c r="B19675" s="223" t="s">
        <v>23203</v>
      </c>
    </row>
    <row r="19676" spans="1:2">
      <c r="A19676" s="223" t="s">
        <v>3179</v>
      </c>
      <c r="B19676" s="223" t="s">
        <v>23204</v>
      </c>
    </row>
    <row r="19677" spans="1:2">
      <c r="A19677" s="223" t="s">
        <v>1</v>
      </c>
      <c r="B19677" s="223" t="s">
        <v>23205</v>
      </c>
    </row>
    <row r="19678" spans="1:2">
      <c r="A19678" s="223" t="s">
        <v>1</v>
      </c>
      <c r="B19678" s="223" t="s">
        <v>23206</v>
      </c>
    </row>
    <row r="19679" spans="1:2">
      <c r="A19679" s="223" t="s">
        <v>40605</v>
      </c>
      <c r="B19679" s="223" t="s">
        <v>23207</v>
      </c>
    </row>
    <row r="19680" spans="1:2">
      <c r="A19680" s="223" t="s">
        <v>0</v>
      </c>
      <c r="B19680" s="223" t="s">
        <v>23208</v>
      </c>
    </row>
    <row r="19681" spans="1:2">
      <c r="A19681" s="223" t="s">
        <v>0</v>
      </c>
      <c r="B19681" s="223" t="s">
        <v>23209</v>
      </c>
    </row>
    <row r="19682" spans="1:2">
      <c r="A19682" s="223" t="s">
        <v>1</v>
      </c>
      <c r="B19682" s="223" t="s">
        <v>23210</v>
      </c>
    </row>
    <row r="19683" spans="1:2">
      <c r="A19683" s="223" t="s">
        <v>40608</v>
      </c>
      <c r="B19683" s="223" t="s">
        <v>23211</v>
      </c>
    </row>
    <row r="19684" spans="1:2">
      <c r="A19684" s="223" t="s">
        <v>40606</v>
      </c>
      <c r="B19684" s="223" t="s">
        <v>23212</v>
      </c>
    </row>
    <row r="19685" spans="1:2">
      <c r="A19685" s="223" t="s">
        <v>1</v>
      </c>
      <c r="B19685" s="223" t="s">
        <v>23213</v>
      </c>
    </row>
    <row r="19686" spans="1:2">
      <c r="A19686" s="223" t="s">
        <v>3179</v>
      </c>
      <c r="B19686" s="223" t="s">
        <v>23214</v>
      </c>
    </row>
    <row r="19687" spans="1:2">
      <c r="A19687" s="223" t="s">
        <v>0</v>
      </c>
      <c r="B19687" s="223" t="s">
        <v>23215</v>
      </c>
    </row>
    <row r="19688" spans="1:2">
      <c r="A19688" s="223" t="s">
        <v>1</v>
      </c>
      <c r="B19688" s="223" t="s">
        <v>23216</v>
      </c>
    </row>
    <row r="19689" spans="1:2">
      <c r="A19689" s="223" t="s">
        <v>40608</v>
      </c>
      <c r="B19689" s="223" t="s">
        <v>23217</v>
      </c>
    </row>
    <row r="19690" spans="1:2">
      <c r="A19690" s="223" t="s">
        <v>1</v>
      </c>
      <c r="B19690" s="223" t="s">
        <v>23218</v>
      </c>
    </row>
    <row r="19691" spans="1:2">
      <c r="A19691" s="223" t="s">
        <v>1</v>
      </c>
      <c r="B19691" s="223" t="s">
        <v>23219</v>
      </c>
    </row>
    <row r="19692" spans="1:2">
      <c r="A19692" s="223" t="s">
        <v>40606</v>
      </c>
      <c r="B19692" s="223" t="s">
        <v>23220</v>
      </c>
    </row>
    <row r="19693" spans="1:2">
      <c r="A19693" s="223" t="s">
        <v>40607</v>
      </c>
      <c r="B19693" s="223" t="s">
        <v>23221</v>
      </c>
    </row>
    <row r="19694" spans="1:2">
      <c r="A19694" s="223" t="s">
        <v>3179</v>
      </c>
      <c r="B19694" s="223" t="s">
        <v>23222</v>
      </c>
    </row>
    <row r="19695" spans="1:2">
      <c r="A19695" s="223" t="s">
        <v>1</v>
      </c>
      <c r="B19695" s="223" t="s">
        <v>23223</v>
      </c>
    </row>
    <row r="19696" spans="1:2">
      <c r="A19696" s="223" t="s">
        <v>1</v>
      </c>
      <c r="B19696" s="223" t="s">
        <v>23224</v>
      </c>
    </row>
    <row r="19697" spans="1:2">
      <c r="A19697" s="223" t="s">
        <v>40607</v>
      </c>
      <c r="B19697" s="223" t="s">
        <v>23225</v>
      </c>
    </row>
    <row r="19698" spans="1:2">
      <c r="A19698" s="223" t="s">
        <v>0</v>
      </c>
      <c r="B19698" s="223" t="s">
        <v>23226</v>
      </c>
    </row>
    <row r="19699" spans="1:2">
      <c r="A19699" s="223" t="s">
        <v>0</v>
      </c>
      <c r="B19699" s="223" t="s">
        <v>23227</v>
      </c>
    </row>
    <row r="19700" spans="1:2">
      <c r="A19700" s="223" t="s">
        <v>40605</v>
      </c>
      <c r="B19700" s="223" t="s">
        <v>23228</v>
      </c>
    </row>
    <row r="19701" spans="1:2">
      <c r="A19701" s="223" t="s">
        <v>40607</v>
      </c>
      <c r="B19701" s="223" t="s">
        <v>23229</v>
      </c>
    </row>
    <row r="19702" spans="1:2">
      <c r="A19702" s="223" t="s">
        <v>40607</v>
      </c>
      <c r="B19702" s="223" t="s">
        <v>23230</v>
      </c>
    </row>
    <row r="19703" spans="1:2">
      <c r="A19703" s="223" t="s">
        <v>1</v>
      </c>
      <c r="B19703" s="223" t="s">
        <v>23231</v>
      </c>
    </row>
    <row r="19704" spans="1:2">
      <c r="A19704" s="223" t="s">
        <v>0</v>
      </c>
      <c r="B19704" s="223" t="s">
        <v>23232</v>
      </c>
    </row>
    <row r="19705" spans="1:2">
      <c r="A19705" s="223" t="s">
        <v>1</v>
      </c>
      <c r="B19705" s="223" t="s">
        <v>23233</v>
      </c>
    </row>
    <row r="19706" spans="1:2">
      <c r="A19706" s="223" t="s">
        <v>0</v>
      </c>
      <c r="B19706" s="223" t="s">
        <v>23234</v>
      </c>
    </row>
    <row r="19707" spans="1:2">
      <c r="A19707" s="223" t="s">
        <v>0</v>
      </c>
      <c r="B19707" s="223" t="s">
        <v>23235</v>
      </c>
    </row>
    <row r="19708" spans="1:2">
      <c r="A19708" s="223" t="s">
        <v>1</v>
      </c>
      <c r="B19708" s="223" t="s">
        <v>23236</v>
      </c>
    </row>
    <row r="19709" spans="1:2">
      <c r="A19709" s="223" t="s">
        <v>40605</v>
      </c>
      <c r="B19709" s="223" t="s">
        <v>23237</v>
      </c>
    </row>
    <row r="19710" spans="1:2">
      <c r="A19710" s="223" t="s">
        <v>1</v>
      </c>
      <c r="B19710" s="223" t="s">
        <v>23238</v>
      </c>
    </row>
    <row r="19711" spans="1:2">
      <c r="A19711" s="223" t="s">
        <v>40608</v>
      </c>
      <c r="B19711" s="223" t="s">
        <v>23239</v>
      </c>
    </row>
    <row r="19712" spans="1:2">
      <c r="A19712" s="223" t="s">
        <v>40607</v>
      </c>
      <c r="B19712" s="223" t="s">
        <v>23240</v>
      </c>
    </row>
    <row r="19713" spans="1:2">
      <c r="A19713" s="223" t="s">
        <v>0</v>
      </c>
      <c r="B19713" s="223" t="s">
        <v>23241</v>
      </c>
    </row>
    <row r="19714" spans="1:2">
      <c r="A19714" s="223" t="s">
        <v>0</v>
      </c>
      <c r="B19714" s="223" t="s">
        <v>23242</v>
      </c>
    </row>
    <row r="19715" spans="1:2">
      <c r="A19715" s="223" t="s">
        <v>3179</v>
      </c>
      <c r="B19715" s="223" t="s">
        <v>23243</v>
      </c>
    </row>
    <row r="19716" spans="1:2">
      <c r="A19716" s="223" t="s">
        <v>0</v>
      </c>
      <c r="B19716" s="223" t="s">
        <v>23244</v>
      </c>
    </row>
    <row r="19717" spans="1:2">
      <c r="A19717" s="223" t="s">
        <v>0</v>
      </c>
      <c r="B19717" s="223" t="s">
        <v>23245</v>
      </c>
    </row>
    <row r="19718" spans="1:2">
      <c r="A19718" s="223" t="s">
        <v>0</v>
      </c>
      <c r="B19718" s="223" t="s">
        <v>23246</v>
      </c>
    </row>
    <row r="19719" spans="1:2">
      <c r="A19719" s="223" t="s">
        <v>1</v>
      </c>
      <c r="B19719" s="223" t="s">
        <v>23247</v>
      </c>
    </row>
    <row r="19720" spans="1:2">
      <c r="A19720" s="223" t="s">
        <v>1</v>
      </c>
      <c r="B19720" s="223" t="s">
        <v>23248</v>
      </c>
    </row>
    <row r="19721" spans="1:2">
      <c r="A19721" s="223" t="s">
        <v>40605</v>
      </c>
      <c r="B19721" s="223" t="s">
        <v>23249</v>
      </c>
    </row>
    <row r="19722" spans="1:2">
      <c r="A19722" s="223" t="s">
        <v>3179</v>
      </c>
      <c r="B19722" s="223" t="s">
        <v>23250</v>
      </c>
    </row>
    <row r="19723" spans="1:2">
      <c r="A19723" s="223" t="s">
        <v>0</v>
      </c>
      <c r="B19723" s="223" t="s">
        <v>23251</v>
      </c>
    </row>
    <row r="19724" spans="1:2">
      <c r="A19724" s="223" t="s">
        <v>0</v>
      </c>
      <c r="B19724" s="223" t="s">
        <v>23252</v>
      </c>
    </row>
    <row r="19725" spans="1:2">
      <c r="A19725" s="223" t="s">
        <v>0</v>
      </c>
      <c r="B19725" s="223" t="s">
        <v>23253</v>
      </c>
    </row>
    <row r="19726" spans="1:2">
      <c r="A19726" s="223" t="s">
        <v>40606</v>
      </c>
      <c r="B19726" s="223" t="s">
        <v>23254</v>
      </c>
    </row>
    <row r="19727" spans="1:2">
      <c r="A19727" s="223" t="s">
        <v>40607</v>
      </c>
      <c r="B19727" s="223" t="s">
        <v>23255</v>
      </c>
    </row>
    <row r="19728" spans="1:2">
      <c r="A19728" s="223" t="s">
        <v>0</v>
      </c>
      <c r="B19728" s="223" t="s">
        <v>23256</v>
      </c>
    </row>
    <row r="19729" spans="1:2">
      <c r="A19729" s="223" t="s">
        <v>40608</v>
      </c>
      <c r="B19729" s="223" t="s">
        <v>23257</v>
      </c>
    </row>
    <row r="19730" spans="1:2">
      <c r="A19730" s="223" t="s">
        <v>40607</v>
      </c>
      <c r="B19730" s="223" t="s">
        <v>23258</v>
      </c>
    </row>
    <row r="19731" spans="1:2">
      <c r="A19731" s="223" t="s">
        <v>40607</v>
      </c>
      <c r="B19731" s="223" t="s">
        <v>23259</v>
      </c>
    </row>
    <row r="19732" spans="1:2">
      <c r="A19732" s="223" t="s">
        <v>40605</v>
      </c>
      <c r="B19732" s="223" t="s">
        <v>23260</v>
      </c>
    </row>
    <row r="19733" spans="1:2">
      <c r="A19733" s="223" t="s">
        <v>1</v>
      </c>
      <c r="B19733" s="223" t="s">
        <v>23261</v>
      </c>
    </row>
    <row r="19734" spans="1:2">
      <c r="A19734" s="223" t="s">
        <v>0</v>
      </c>
      <c r="B19734" s="223" t="s">
        <v>23262</v>
      </c>
    </row>
    <row r="19735" spans="1:2">
      <c r="A19735" s="223" t="s">
        <v>40607</v>
      </c>
      <c r="B19735" s="223" t="s">
        <v>23263</v>
      </c>
    </row>
    <row r="19736" spans="1:2">
      <c r="A19736" s="223" t="s">
        <v>40607</v>
      </c>
      <c r="B19736" s="223" t="s">
        <v>23264</v>
      </c>
    </row>
    <row r="19737" spans="1:2">
      <c r="A19737" s="223" t="s">
        <v>3179</v>
      </c>
      <c r="B19737" s="223" t="s">
        <v>23265</v>
      </c>
    </row>
    <row r="19738" spans="1:2">
      <c r="A19738" s="223" t="s">
        <v>3179</v>
      </c>
      <c r="B19738" s="223" t="s">
        <v>23266</v>
      </c>
    </row>
    <row r="19739" spans="1:2">
      <c r="A19739" s="223" t="s">
        <v>1</v>
      </c>
      <c r="B19739" s="223" t="s">
        <v>23267</v>
      </c>
    </row>
    <row r="19740" spans="1:2">
      <c r="A19740" s="223" t="s">
        <v>3179</v>
      </c>
      <c r="B19740" s="223" t="s">
        <v>23268</v>
      </c>
    </row>
    <row r="19741" spans="1:2">
      <c r="A19741" s="223" t="s">
        <v>0</v>
      </c>
      <c r="B19741" s="223" t="s">
        <v>23269</v>
      </c>
    </row>
    <row r="19742" spans="1:2">
      <c r="A19742" s="223" t="s">
        <v>40605</v>
      </c>
      <c r="B19742" s="223" t="s">
        <v>23270</v>
      </c>
    </row>
    <row r="19743" spans="1:2">
      <c r="A19743" s="223" t="s">
        <v>0</v>
      </c>
      <c r="B19743" s="223" t="s">
        <v>23271</v>
      </c>
    </row>
    <row r="19744" spans="1:2">
      <c r="A19744" s="223" t="s">
        <v>0</v>
      </c>
      <c r="B19744" s="223" t="s">
        <v>23272</v>
      </c>
    </row>
    <row r="19745" spans="1:2">
      <c r="A19745" s="223" t="s">
        <v>3179</v>
      </c>
      <c r="B19745" s="223" t="s">
        <v>23273</v>
      </c>
    </row>
    <row r="19746" spans="1:2">
      <c r="A19746" s="223" t="s">
        <v>1</v>
      </c>
      <c r="B19746" s="223" t="s">
        <v>23274</v>
      </c>
    </row>
    <row r="19747" spans="1:2">
      <c r="A19747" s="223" t="s">
        <v>1</v>
      </c>
      <c r="B19747" s="223" t="s">
        <v>23275</v>
      </c>
    </row>
    <row r="19748" spans="1:2">
      <c r="A19748" s="223" t="s">
        <v>1</v>
      </c>
      <c r="B19748" s="223" t="s">
        <v>23276</v>
      </c>
    </row>
    <row r="19749" spans="1:2">
      <c r="A19749" s="223" t="s">
        <v>40608</v>
      </c>
      <c r="B19749" s="223" t="s">
        <v>23277</v>
      </c>
    </row>
    <row r="19750" spans="1:2">
      <c r="A19750" s="223" t="s">
        <v>1</v>
      </c>
      <c r="B19750" s="223" t="s">
        <v>23278</v>
      </c>
    </row>
    <row r="19751" spans="1:2">
      <c r="A19751" s="223" t="s">
        <v>1</v>
      </c>
      <c r="B19751" s="223" t="s">
        <v>23279</v>
      </c>
    </row>
    <row r="19752" spans="1:2">
      <c r="A19752" s="223" t="s">
        <v>40608</v>
      </c>
      <c r="B19752" s="223" t="s">
        <v>23280</v>
      </c>
    </row>
    <row r="19753" spans="1:2">
      <c r="A19753" s="223" t="s">
        <v>0</v>
      </c>
      <c r="B19753" s="223" t="s">
        <v>23281</v>
      </c>
    </row>
    <row r="19754" spans="1:2">
      <c r="A19754" s="223" t="s">
        <v>1</v>
      </c>
      <c r="B19754" s="223" t="s">
        <v>23282</v>
      </c>
    </row>
    <row r="19755" spans="1:2">
      <c r="A19755" s="223" t="s">
        <v>0</v>
      </c>
      <c r="B19755" s="223" t="s">
        <v>23283</v>
      </c>
    </row>
    <row r="19756" spans="1:2">
      <c r="A19756" s="223" t="s">
        <v>3179</v>
      </c>
      <c r="B19756" s="223" t="s">
        <v>23284</v>
      </c>
    </row>
    <row r="19757" spans="1:2">
      <c r="A19757" s="223" t="s">
        <v>1</v>
      </c>
      <c r="B19757" s="223" t="s">
        <v>23285</v>
      </c>
    </row>
    <row r="19758" spans="1:2">
      <c r="A19758" s="223" t="s">
        <v>0</v>
      </c>
      <c r="B19758" s="223" t="s">
        <v>23286</v>
      </c>
    </row>
    <row r="19759" spans="1:2">
      <c r="A19759" s="223" t="s">
        <v>3179</v>
      </c>
      <c r="B19759" s="223" t="s">
        <v>23287</v>
      </c>
    </row>
    <row r="19760" spans="1:2">
      <c r="A19760" s="223" t="s">
        <v>0</v>
      </c>
      <c r="B19760" s="223" t="s">
        <v>23288</v>
      </c>
    </row>
    <row r="19761" spans="1:2">
      <c r="A19761" s="223" t="s">
        <v>0</v>
      </c>
      <c r="B19761" s="223" t="s">
        <v>23289</v>
      </c>
    </row>
    <row r="19762" spans="1:2">
      <c r="A19762" s="223" t="s">
        <v>1</v>
      </c>
      <c r="B19762" s="223" t="s">
        <v>23290</v>
      </c>
    </row>
    <row r="19763" spans="1:2">
      <c r="A19763" s="223" t="s">
        <v>40607</v>
      </c>
      <c r="B19763" s="223" t="s">
        <v>23291</v>
      </c>
    </row>
    <row r="19764" spans="1:2">
      <c r="A19764" s="223" t="s">
        <v>3179</v>
      </c>
      <c r="B19764" s="223" t="s">
        <v>23292</v>
      </c>
    </row>
    <row r="19765" spans="1:2">
      <c r="A19765" s="223" t="s">
        <v>40608</v>
      </c>
      <c r="B19765" s="223" t="s">
        <v>23293</v>
      </c>
    </row>
    <row r="19766" spans="1:2">
      <c r="A19766" s="223" t="s">
        <v>3179</v>
      </c>
      <c r="B19766" s="223" t="s">
        <v>23294</v>
      </c>
    </row>
    <row r="19767" spans="1:2">
      <c r="A19767" s="223" t="s">
        <v>0</v>
      </c>
      <c r="B19767" s="223" t="s">
        <v>23295</v>
      </c>
    </row>
    <row r="19768" spans="1:2">
      <c r="A19768" s="223" t="s">
        <v>40608</v>
      </c>
      <c r="B19768" s="223" t="s">
        <v>23296</v>
      </c>
    </row>
    <row r="19769" spans="1:2">
      <c r="A19769" s="223" t="s">
        <v>40608</v>
      </c>
      <c r="B19769" s="223" t="s">
        <v>23297</v>
      </c>
    </row>
    <row r="19770" spans="1:2">
      <c r="A19770" s="223" t="s">
        <v>40605</v>
      </c>
      <c r="B19770" s="223" t="s">
        <v>23298</v>
      </c>
    </row>
    <row r="19771" spans="1:2">
      <c r="A19771" s="223" t="s">
        <v>40606</v>
      </c>
      <c r="B19771" s="223" t="s">
        <v>23299</v>
      </c>
    </row>
    <row r="19772" spans="1:2">
      <c r="A19772" s="223" t="s">
        <v>40608</v>
      </c>
      <c r="B19772" s="223" t="s">
        <v>23300</v>
      </c>
    </row>
    <row r="19773" spans="1:2">
      <c r="A19773" s="223" t="s">
        <v>40608</v>
      </c>
      <c r="B19773" s="223" t="s">
        <v>23301</v>
      </c>
    </row>
    <row r="19774" spans="1:2">
      <c r="A19774" s="223" t="s">
        <v>1</v>
      </c>
      <c r="B19774" s="223" t="s">
        <v>23302</v>
      </c>
    </row>
    <row r="19775" spans="1:2">
      <c r="A19775" s="223" t="s">
        <v>1</v>
      </c>
      <c r="B19775" s="223" t="s">
        <v>23303</v>
      </c>
    </row>
    <row r="19776" spans="1:2">
      <c r="A19776" s="223" t="s">
        <v>40605</v>
      </c>
      <c r="B19776" s="223" t="s">
        <v>23304</v>
      </c>
    </row>
    <row r="19777" spans="1:2">
      <c r="A19777" s="223" t="s">
        <v>40607</v>
      </c>
      <c r="B19777" s="223" t="s">
        <v>23305</v>
      </c>
    </row>
    <row r="19778" spans="1:2">
      <c r="A19778" s="223" t="s">
        <v>3179</v>
      </c>
      <c r="B19778" s="223" t="s">
        <v>23306</v>
      </c>
    </row>
    <row r="19779" spans="1:2">
      <c r="A19779" s="223" t="s">
        <v>1</v>
      </c>
      <c r="B19779" s="223" t="s">
        <v>23307</v>
      </c>
    </row>
    <row r="19780" spans="1:2">
      <c r="A19780" s="223" t="s">
        <v>40605</v>
      </c>
      <c r="B19780" s="223" t="s">
        <v>23308</v>
      </c>
    </row>
    <row r="19781" spans="1:2">
      <c r="A19781" s="223" t="s">
        <v>0</v>
      </c>
      <c r="B19781" s="223" t="s">
        <v>23309</v>
      </c>
    </row>
    <row r="19782" spans="1:2">
      <c r="A19782" s="223" t="s">
        <v>0</v>
      </c>
      <c r="B19782" s="223" t="s">
        <v>23310</v>
      </c>
    </row>
    <row r="19783" spans="1:2">
      <c r="A19783" s="223" t="s">
        <v>0</v>
      </c>
      <c r="B19783" s="223" t="s">
        <v>23311</v>
      </c>
    </row>
    <row r="19784" spans="1:2">
      <c r="A19784" s="223" t="s">
        <v>0</v>
      </c>
      <c r="B19784" s="223" t="s">
        <v>23312</v>
      </c>
    </row>
    <row r="19785" spans="1:2">
      <c r="A19785" s="223" t="s">
        <v>1</v>
      </c>
      <c r="B19785" s="223" t="s">
        <v>23313</v>
      </c>
    </row>
    <row r="19786" spans="1:2">
      <c r="A19786" s="223" t="s">
        <v>40607</v>
      </c>
      <c r="B19786" s="223" t="s">
        <v>23314</v>
      </c>
    </row>
    <row r="19787" spans="1:2">
      <c r="A19787" s="223" t="s">
        <v>3179</v>
      </c>
      <c r="B19787" s="223" t="s">
        <v>23315</v>
      </c>
    </row>
    <row r="19788" spans="1:2">
      <c r="A19788" s="223" t="s">
        <v>0</v>
      </c>
      <c r="B19788" s="223" t="s">
        <v>23316</v>
      </c>
    </row>
    <row r="19789" spans="1:2">
      <c r="A19789" s="223" t="s">
        <v>0</v>
      </c>
      <c r="B19789" s="223" t="s">
        <v>23317</v>
      </c>
    </row>
    <row r="19790" spans="1:2">
      <c r="A19790" s="223" t="s">
        <v>1</v>
      </c>
      <c r="B19790" s="223" t="s">
        <v>23318</v>
      </c>
    </row>
    <row r="19791" spans="1:2">
      <c r="A19791" s="223" t="s">
        <v>1</v>
      </c>
      <c r="B19791" s="223" t="s">
        <v>23319</v>
      </c>
    </row>
    <row r="19792" spans="1:2">
      <c r="A19792" s="223" t="s">
        <v>0</v>
      </c>
      <c r="B19792" s="223" t="s">
        <v>23320</v>
      </c>
    </row>
    <row r="19793" spans="1:2">
      <c r="A19793" s="223" t="s">
        <v>0</v>
      </c>
      <c r="B19793" s="223" t="s">
        <v>23321</v>
      </c>
    </row>
    <row r="19794" spans="1:2">
      <c r="A19794" s="223" t="s">
        <v>1</v>
      </c>
      <c r="B19794" s="223" t="s">
        <v>23322</v>
      </c>
    </row>
    <row r="19795" spans="1:2">
      <c r="A19795" s="223" t="s">
        <v>40607</v>
      </c>
      <c r="B19795" s="223" t="s">
        <v>23323</v>
      </c>
    </row>
    <row r="19796" spans="1:2">
      <c r="A19796" s="223" t="s">
        <v>1</v>
      </c>
      <c r="B19796" s="223" t="s">
        <v>23324</v>
      </c>
    </row>
    <row r="19797" spans="1:2">
      <c r="A19797" s="223" t="s">
        <v>1</v>
      </c>
      <c r="B19797" s="223" t="s">
        <v>23325</v>
      </c>
    </row>
    <row r="19798" spans="1:2">
      <c r="A19798" s="223" t="s">
        <v>1</v>
      </c>
      <c r="B19798" s="223" t="s">
        <v>23326</v>
      </c>
    </row>
    <row r="19799" spans="1:2">
      <c r="A19799" s="223" t="s">
        <v>3179</v>
      </c>
      <c r="B19799" s="223" t="s">
        <v>23327</v>
      </c>
    </row>
    <row r="19800" spans="1:2">
      <c r="A19800" s="223" t="s">
        <v>1</v>
      </c>
      <c r="B19800" s="223" t="s">
        <v>23328</v>
      </c>
    </row>
    <row r="19801" spans="1:2">
      <c r="A19801" s="223" t="s">
        <v>1</v>
      </c>
      <c r="B19801" s="223" t="s">
        <v>23329</v>
      </c>
    </row>
    <row r="19802" spans="1:2">
      <c r="A19802" s="223" t="s">
        <v>3179</v>
      </c>
      <c r="B19802" s="223" t="s">
        <v>23330</v>
      </c>
    </row>
    <row r="19803" spans="1:2">
      <c r="A19803" s="223" t="s">
        <v>3179</v>
      </c>
      <c r="B19803" s="223" t="s">
        <v>23331</v>
      </c>
    </row>
    <row r="19804" spans="1:2">
      <c r="A19804" s="223" t="s">
        <v>40608</v>
      </c>
      <c r="B19804" s="223" t="s">
        <v>23332</v>
      </c>
    </row>
    <row r="19805" spans="1:2">
      <c r="A19805" s="223" t="s">
        <v>0</v>
      </c>
      <c r="B19805" s="223" t="s">
        <v>23333</v>
      </c>
    </row>
    <row r="19806" spans="1:2">
      <c r="A19806" s="223" t="s">
        <v>1</v>
      </c>
      <c r="B19806" s="223" t="s">
        <v>23334</v>
      </c>
    </row>
    <row r="19807" spans="1:2">
      <c r="A19807" s="223" t="s">
        <v>40608</v>
      </c>
      <c r="B19807" s="223" t="s">
        <v>23335</v>
      </c>
    </row>
    <row r="19808" spans="1:2">
      <c r="A19808" s="223" t="s">
        <v>1</v>
      </c>
      <c r="B19808" s="223" t="s">
        <v>23336</v>
      </c>
    </row>
    <row r="19809" spans="1:2">
      <c r="A19809" s="223" t="s">
        <v>40608</v>
      </c>
      <c r="B19809" s="223" t="s">
        <v>23337</v>
      </c>
    </row>
    <row r="19810" spans="1:2">
      <c r="A19810" s="223" t="s">
        <v>1</v>
      </c>
      <c r="B19810" s="223" t="s">
        <v>23338</v>
      </c>
    </row>
    <row r="19811" spans="1:2">
      <c r="A19811" s="223" t="s">
        <v>0</v>
      </c>
      <c r="B19811" s="223" t="s">
        <v>23339</v>
      </c>
    </row>
    <row r="19812" spans="1:2">
      <c r="A19812" s="223" t="s">
        <v>0</v>
      </c>
      <c r="B19812" s="223" t="s">
        <v>23340</v>
      </c>
    </row>
    <row r="19813" spans="1:2">
      <c r="A19813" s="223" t="s">
        <v>3179</v>
      </c>
      <c r="B19813" s="223" t="s">
        <v>23341</v>
      </c>
    </row>
    <row r="19814" spans="1:2">
      <c r="A19814" s="223" t="s">
        <v>1</v>
      </c>
      <c r="B19814" s="223" t="s">
        <v>23342</v>
      </c>
    </row>
    <row r="19815" spans="1:2">
      <c r="A19815" s="223" t="s">
        <v>3179</v>
      </c>
      <c r="B19815" s="223" t="s">
        <v>23343</v>
      </c>
    </row>
    <row r="19816" spans="1:2">
      <c r="A19816" s="223" t="s">
        <v>1</v>
      </c>
      <c r="B19816" s="223" t="s">
        <v>23344</v>
      </c>
    </row>
    <row r="19817" spans="1:2">
      <c r="A19817" s="223" t="s">
        <v>40607</v>
      </c>
      <c r="B19817" s="223" t="s">
        <v>23345</v>
      </c>
    </row>
    <row r="19818" spans="1:2">
      <c r="A19818" s="223" t="s">
        <v>3179</v>
      </c>
      <c r="B19818" s="223" t="s">
        <v>23346</v>
      </c>
    </row>
    <row r="19819" spans="1:2">
      <c r="A19819" s="223" t="s">
        <v>0</v>
      </c>
      <c r="B19819" s="223" t="s">
        <v>23347</v>
      </c>
    </row>
    <row r="19820" spans="1:2">
      <c r="A19820" s="223" t="s">
        <v>1</v>
      </c>
      <c r="B19820" s="223" t="s">
        <v>23348</v>
      </c>
    </row>
    <row r="19821" spans="1:2">
      <c r="A19821" s="223" t="s">
        <v>0</v>
      </c>
      <c r="B19821" s="223" t="s">
        <v>23349</v>
      </c>
    </row>
    <row r="19822" spans="1:2">
      <c r="A19822" s="223" t="s">
        <v>1</v>
      </c>
      <c r="B19822" s="223" t="s">
        <v>23350</v>
      </c>
    </row>
    <row r="19823" spans="1:2">
      <c r="A19823" s="223" t="s">
        <v>3179</v>
      </c>
      <c r="B19823" s="223" t="s">
        <v>23351</v>
      </c>
    </row>
    <row r="19824" spans="1:2">
      <c r="A19824" s="223" t="s">
        <v>0</v>
      </c>
      <c r="B19824" s="223" t="s">
        <v>23352</v>
      </c>
    </row>
    <row r="19825" spans="1:2">
      <c r="A19825" s="223" t="s">
        <v>1</v>
      </c>
      <c r="B19825" s="223" t="s">
        <v>23353</v>
      </c>
    </row>
    <row r="19826" spans="1:2">
      <c r="A19826" s="223" t="s">
        <v>0</v>
      </c>
      <c r="B19826" s="223" t="s">
        <v>23354</v>
      </c>
    </row>
    <row r="19827" spans="1:2">
      <c r="A19827" s="223" t="s">
        <v>40607</v>
      </c>
      <c r="B19827" s="223" t="s">
        <v>23355</v>
      </c>
    </row>
    <row r="19828" spans="1:2">
      <c r="A19828" s="223" t="s">
        <v>40607</v>
      </c>
      <c r="B19828" s="223" t="s">
        <v>23356</v>
      </c>
    </row>
    <row r="19829" spans="1:2">
      <c r="A19829" s="223" t="s">
        <v>40606</v>
      </c>
      <c r="B19829" s="223" t="s">
        <v>23357</v>
      </c>
    </row>
    <row r="19830" spans="1:2">
      <c r="A19830" s="223" t="s">
        <v>1</v>
      </c>
      <c r="B19830" s="223" t="s">
        <v>23358</v>
      </c>
    </row>
    <row r="19831" spans="1:2">
      <c r="A19831" s="223" t="s">
        <v>40607</v>
      </c>
      <c r="B19831" s="223" t="s">
        <v>23359</v>
      </c>
    </row>
    <row r="19832" spans="1:2">
      <c r="A19832" s="223" t="s">
        <v>1</v>
      </c>
      <c r="B19832" s="223" t="s">
        <v>23360</v>
      </c>
    </row>
    <row r="19833" spans="1:2">
      <c r="A19833" s="223" t="s">
        <v>0</v>
      </c>
      <c r="B19833" s="223" t="s">
        <v>23361</v>
      </c>
    </row>
    <row r="19834" spans="1:2">
      <c r="A19834" s="223" t="s">
        <v>1</v>
      </c>
      <c r="B19834" s="223" t="s">
        <v>23362</v>
      </c>
    </row>
    <row r="19835" spans="1:2">
      <c r="A19835" s="223" t="s">
        <v>3179</v>
      </c>
      <c r="B19835" s="223" t="s">
        <v>23363</v>
      </c>
    </row>
    <row r="19836" spans="1:2">
      <c r="A19836" s="223" t="s">
        <v>1</v>
      </c>
      <c r="B19836" s="223" t="s">
        <v>23364</v>
      </c>
    </row>
    <row r="19837" spans="1:2">
      <c r="A19837" s="223" t="s">
        <v>1</v>
      </c>
      <c r="B19837" s="223" t="s">
        <v>23365</v>
      </c>
    </row>
    <row r="19838" spans="1:2">
      <c r="A19838" s="223" t="s">
        <v>1</v>
      </c>
      <c r="B19838" s="223" t="s">
        <v>23366</v>
      </c>
    </row>
    <row r="19839" spans="1:2">
      <c r="A19839" s="223" t="s">
        <v>3179</v>
      </c>
      <c r="B19839" s="223" t="s">
        <v>23367</v>
      </c>
    </row>
    <row r="19840" spans="1:2">
      <c r="A19840" s="223" t="s">
        <v>3179</v>
      </c>
      <c r="B19840" s="223" t="s">
        <v>23368</v>
      </c>
    </row>
    <row r="19841" spans="1:2">
      <c r="A19841" s="223" t="s">
        <v>3179</v>
      </c>
      <c r="B19841" s="223" t="s">
        <v>23369</v>
      </c>
    </row>
    <row r="19842" spans="1:2">
      <c r="A19842" s="223" t="s">
        <v>1</v>
      </c>
      <c r="B19842" s="223" t="s">
        <v>23370</v>
      </c>
    </row>
    <row r="19843" spans="1:2">
      <c r="A19843" s="223" t="s">
        <v>1</v>
      </c>
      <c r="B19843" s="223" t="s">
        <v>23371</v>
      </c>
    </row>
    <row r="19844" spans="1:2">
      <c r="A19844" s="223" t="s">
        <v>40606</v>
      </c>
      <c r="B19844" s="223" t="s">
        <v>23372</v>
      </c>
    </row>
    <row r="19845" spans="1:2">
      <c r="A19845" s="223" t="s">
        <v>0</v>
      </c>
      <c r="B19845" s="223" t="s">
        <v>23373</v>
      </c>
    </row>
    <row r="19846" spans="1:2">
      <c r="A19846" s="223" t="s">
        <v>0</v>
      </c>
      <c r="B19846" s="223" t="s">
        <v>23374</v>
      </c>
    </row>
    <row r="19847" spans="1:2">
      <c r="A19847" s="223" t="s">
        <v>1</v>
      </c>
      <c r="B19847" s="223" t="s">
        <v>23375</v>
      </c>
    </row>
    <row r="19848" spans="1:2">
      <c r="A19848" s="223" t="s">
        <v>3179</v>
      </c>
      <c r="B19848" s="223" t="s">
        <v>23376</v>
      </c>
    </row>
    <row r="19849" spans="1:2">
      <c r="A19849" s="223" t="s">
        <v>3179</v>
      </c>
      <c r="B19849" s="223" t="s">
        <v>23377</v>
      </c>
    </row>
    <row r="19850" spans="1:2">
      <c r="A19850" s="223" t="s">
        <v>0</v>
      </c>
      <c r="B19850" s="223" t="s">
        <v>23378</v>
      </c>
    </row>
    <row r="19851" spans="1:2">
      <c r="A19851" s="223" t="s">
        <v>0</v>
      </c>
      <c r="B19851" s="223" t="s">
        <v>23379</v>
      </c>
    </row>
    <row r="19852" spans="1:2">
      <c r="A19852" s="223" t="s">
        <v>40607</v>
      </c>
      <c r="B19852" s="223" t="s">
        <v>23380</v>
      </c>
    </row>
    <row r="19853" spans="1:2">
      <c r="A19853" s="223" t="s">
        <v>3179</v>
      </c>
      <c r="B19853" s="223" t="s">
        <v>23381</v>
      </c>
    </row>
    <row r="19854" spans="1:2">
      <c r="A19854" s="223" t="s">
        <v>0</v>
      </c>
      <c r="B19854" s="223" t="s">
        <v>23382</v>
      </c>
    </row>
    <row r="19855" spans="1:2">
      <c r="A19855" s="223" t="s">
        <v>40608</v>
      </c>
      <c r="B19855" s="223" t="s">
        <v>23383</v>
      </c>
    </row>
    <row r="19856" spans="1:2">
      <c r="A19856" s="223" t="s">
        <v>0</v>
      </c>
      <c r="B19856" s="223" t="s">
        <v>23384</v>
      </c>
    </row>
    <row r="19857" spans="1:2">
      <c r="A19857" s="223" t="s">
        <v>0</v>
      </c>
      <c r="B19857" s="223" t="s">
        <v>23385</v>
      </c>
    </row>
    <row r="19858" spans="1:2">
      <c r="A19858" s="223" t="s">
        <v>40605</v>
      </c>
      <c r="B19858" s="223" t="s">
        <v>23386</v>
      </c>
    </row>
    <row r="19859" spans="1:2">
      <c r="A19859" s="223" t="s">
        <v>0</v>
      </c>
      <c r="B19859" s="223" t="s">
        <v>23387</v>
      </c>
    </row>
    <row r="19860" spans="1:2">
      <c r="A19860" s="223" t="s">
        <v>3179</v>
      </c>
      <c r="B19860" s="223" t="s">
        <v>23388</v>
      </c>
    </row>
    <row r="19861" spans="1:2">
      <c r="A19861" s="223" t="s">
        <v>40606</v>
      </c>
      <c r="B19861" s="223" t="s">
        <v>23389</v>
      </c>
    </row>
    <row r="19862" spans="1:2">
      <c r="A19862" s="223" t="s">
        <v>0</v>
      </c>
      <c r="B19862" s="223" t="s">
        <v>23390</v>
      </c>
    </row>
    <row r="19863" spans="1:2">
      <c r="A19863" s="223" t="s">
        <v>3179</v>
      </c>
      <c r="B19863" s="223" t="s">
        <v>23391</v>
      </c>
    </row>
    <row r="19864" spans="1:2">
      <c r="A19864" s="223" t="s">
        <v>1</v>
      </c>
      <c r="B19864" s="223" t="s">
        <v>23392</v>
      </c>
    </row>
    <row r="19865" spans="1:2">
      <c r="A19865" s="223" t="s">
        <v>40607</v>
      </c>
      <c r="B19865" s="223" t="s">
        <v>23393</v>
      </c>
    </row>
    <row r="19866" spans="1:2">
      <c r="A19866" s="223" t="s">
        <v>40607</v>
      </c>
      <c r="B19866" s="223" t="s">
        <v>23394</v>
      </c>
    </row>
    <row r="19867" spans="1:2">
      <c r="A19867" s="223" t="s">
        <v>0</v>
      </c>
      <c r="B19867" s="223" t="s">
        <v>23395</v>
      </c>
    </row>
    <row r="19868" spans="1:2">
      <c r="A19868" s="223" t="s">
        <v>40605</v>
      </c>
      <c r="B19868" s="223" t="s">
        <v>23396</v>
      </c>
    </row>
    <row r="19869" spans="1:2">
      <c r="A19869" s="223" t="s">
        <v>1</v>
      </c>
      <c r="B19869" s="223" t="s">
        <v>23397</v>
      </c>
    </row>
    <row r="19870" spans="1:2">
      <c r="A19870" s="223" t="s">
        <v>40607</v>
      </c>
      <c r="B19870" s="223" t="s">
        <v>23398</v>
      </c>
    </row>
    <row r="19871" spans="1:2">
      <c r="A19871" s="223" t="s">
        <v>40607</v>
      </c>
      <c r="B19871" s="223" t="s">
        <v>23399</v>
      </c>
    </row>
    <row r="19872" spans="1:2">
      <c r="A19872" s="223" t="s">
        <v>1</v>
      </c>
      <c r="B19872" s="223" t="s">
        <v>23400</v>
      </c>
    </row>
    <row r="19873" spans="1:2">
      <c r="A19873" s="223" t="s">
        <v>40608</v>
      </c>
      <c r="B19873" s="223" t="s">
        <v>23401</v>
      </c>
    </row>
    <row r="19874" spans="1:2">
      <c r="A19874" s="223" t="s">
        <v>0</v>
      </c>
      <c r="B19874" s="223" t="s">
        <v>23402</v>
      </c>
    </row>
    <row r="19875" spans="1:2">
      <c r="A19875" s="223" t="s">
        <v>40606</v>
      </c>
      <c r="B19875" s="223" t="s">
        <v>23403</v>
      </c>
    </row>
    <row r="19876" spans="1:2">
      <c r="A19876" s="223" t="s">
        <v>40607</v>
      </c>
      <c r="B19876" s="223" t="s">
        <v>23404</v>
      </c>
    </row>
    <row r="19877" spans="1:2">
      <c r="A19877" s="223" t="s">
        <v>40607</v>
      </c>
      <c r="B19877" s="223" t="s">
        <v>23405</v>
      </c>
    </row>
    <row r="19878" spans="1:2">
      <c r="A19878" s="223" t="s">
        <v>40608</v>
      </c>
      <c r="B19878" s="223" t="s">
        <v>23406</v>
      </c>
    </row>
    <row r="19879" spans="1:2">
      <c r="A19879" s="223" t="s">
        <v>3179</v>
      </c>
      <c r="B19879" s="223" t="s">
        <v>23407</v>
      </c>
    </row>
    <row r="19880" spans="1:2">
      <c r="A19880" s="223" t="s">
        <v>1</v>
      </c>
      <c r="B19880" s="223" t="s">
        <v>23408</v>
      </c>
    </row>
    <row r="19881" spans="1:2">
      <c r="A19881" s="223" t="s">
        <v>40606</v>
      </c>
      <c r="B19881" s="223" t="s">
        <v>23409</v>
      </c>
    </row>
    <row r="19882" spans="1:2">
      <c r="A19882" s="223" t="s">
        <v>3179</v>
      </c>
      <c r="B19882" s="223" t="s">
        <v>23410</v>
      </c>
    </row>
    <row r="19883" spans="1:2">
      <c r="A19883" s="223" t="s">
        <v>40607</v>
      </c>
      <c r="B19883" s="223" t="s">
        <v>23411</v>
      </c>
    </row>
    <row r="19884" spans="1:2">
      <c r="A19884" s="223" t="s">
        <v>40608</v>
      </c>
      <c r="B19884" s="223" t="s">
        <v>23412</v>
      </c>
    </row>
    <row r="19885" spans="1:2">
      <c r="A19885" s="223" t="s">
        <v>1</v>
      </c>
      <c r="B19885" s="223" t="s">
        <v>23413</v>
      </c>
    </row>
    <row r="19886" spans="1:2">
      <c r="A19886" s="223" t="s">
        <v>40606</v>
      </c>
      <c r="B19886" s="223" t="s">
        <v>23414</v>
      </c>
    </row>
    <row r="19887" spans="1:2">
      <c r="A19887" s="223" t="s">
        <v>0</v>
      </c>
      <c r="B19887" s="223" t="s">
        <v>23415</v>
      </c>
    </row>
    <row r="19888" spans="1:2">
      <c r="A19888" s="223" t="s">
        <v>40607</v>
      </c>
      <c r="B19888" s="223" t="s">
        <v>23416</v>
      </c>
    </row>
    <row r="19889" spans="1:2">
      <c r="A19889" s="223" t="s">
        <v>40607</v>
      </c>
      <c r="B19889" s="223" t="s">
        <v>23417</v>
      </c>
    </row>
    <row r="19890" spans="1:2">
      <c r="A19890" s="223" t="s">
        <v>0</v>
      </c>
      <c r="B19890" s="223" t="s">
        <v>23418</v>
      </c>
    </row>
    <row r="19891" spans="1:2">
      <c r="A19891" s="223" t="s">
        <v>0</v>
      </c>
      <c r="B19891" s="223" t="s">
        <v>23419</v>
      </c>
    </row>
    <row r="19892" spans="1:2">
      <c r="A19892" s="223" t="s">
        <v>0</v>
      </c>
      <c r="B19892" s="223" t="s">
        <v>23420</v>
      </c>
    </row>
    <row r="19893" spans="1:2">
      <c r="A19893" s="223" t="s">
        <v>1</v>
      </c>
      <c r="B19893" s="223" t="s">
        <v>23421</v>
      </c>
    </row>
    <row r="19894" spans="1:2">
      <c r="A19894" s="223" t="s">
        <v>0</v>
      </c>
      <c r="B19894" s="223" t="s">
        <v>23422</v>
      </c>
    </row>
    <row r="19895" spans="1:2">
      <c r="A19895" s="223" t="s">
        <v>1</v>
      </c>
      <c r="B19895" s="223" t="s">
        <v>23423</v>
      </c>
    </row>
    <row r="19896" spans="1:2">
      <c r="A19896" s="223" t="s">
        <v>40607</v>
      </c>
      <c r="B19896" s="223" t="s">
        <v>23424</v>
      </c>
    </row>
    <row r="19897" spans="1:2">
      <c r="A19897" s="223" t="s">
        <v>1</v>
      </c>
      <c r="B19897" s="223" t="s">
        <v>23425</v>
      </c>
    </row>
    <row r="19898" spans="1:2">
      <c r="A19898" s="223" t="s">
        <v>40605</v>
      </c>
      <c r="B19898" s="223" t="s">
        <v>23426</v>
      </c>
    </row>
    <row r="19899" spans="1:2">
      <c r="A19899" s="223" t="s">
        <v>40607</v>
      </c>
      <c r="B19899" s="223" t="s">
        <v>23427</v>
      </c>
    </row>
    <row r="19900" spans="1:2">
      <c r="A19900" s="223" t="s">
        <v>1</v>
      </c>
      <c r="B19900" s="223" t="s">
        <v>23428</v>
      </c>
    </row>
    <row r="19901" spans="1:2">
      <c r="A19901" s="223" t="s">
        <v>0</v>
      </c>
      <c r="B19901" s="223" t="s">
        <v>23429</v>
      </c>
    </row>
    <row r="19902" spans="1:2">
      <c r="A19902" s="223" t="s">
        <v>0</v>
      </c>
      <c r="B19902" s="223" t="s">
        <v>23430</v>
      </c>
    </row>
    <row r="19903" spans="1:2">
      <c r="A19903" s="223" t="s">
        <v>1</v>
      </c>
      <c r="B19903" s="223" t="s">
        <v>23431</v>
      </c>
    </row>
    <row r="19904" spans="1:2">
      <c r="A19904" s="223" t="s">
        <v>40607</v>
      </c>
      <c r="B19904" s="223" t="s">
        <v>23432</v>
      </c>
    </row>
    <row r="19905" spans="1:2">
      <c r="A19905" s="223" t="s">
        <v>40606</v>
      </c>
      <c r="B19905" s="223" t="s">
        <v>23433</v>
      </c>
    </row>
    <row r="19906" spans="1:2">
      <c r="A19906" s="223" t="s">
        <v>3179</v>
      </c>
      <c r="B19906" s="223" t="s">
        <v>23434</v>
      </c>
    </row>
    <row r="19907" spans="1:2">
      <c r="A19907" s="223" t="s">
        <v>0</v>
      </c>
      <c r="B19907" s="223" t="s">
        <v>23435</v>
      </c>
    </row>
    <row r="19908" spans="1:2">
      <c r="A19908" s="223" t="s">
        <v>0</v>
      </c>
      <c r="B19908" s="223" t="s">
        <v>23436</v>
      </c>
    </row>
    <row r="19909" spans="1:2">
      <c r="A19909" s="223" t="s">
        <v>1</v>
      </c>
      <c r="B19909" s="223" t="s">
        <v>23437</v>
      </c>
    </row>
    <row r="19910" spans="1:2">
      <c r="A19910" s="223" t="s">
        <v>40606</v>
      </c>
      <c r="B19910" s="223" t="s">
        <v>23438</v>
      </c>
    </row>
    <row r="19911" spans="1:2">
      <c r="A19911" s="223" t="s">
        <v>1</v>
      </c>
      <c r="B19911" s="223" t="s">
        <v>23439</v>
      </c>
    </row>
    <row r="19912" spans="1:2">
      <c r="A19912" s="223" t="s">
        <v>0</v>
      </c>
      <c r="B19912" s="223" t="s">
        <v>23440</v>
      </c>
    </row>
    <row r="19913" spans="1:2">
      <c r="A19913" s="223" t="s">
        <v>1</v>
      </c>
      <c r="B19913" s="223" t="s">
        <v>23441</v>
      </c>
    </row>
    <row r="19914" spans="1:2">
      <c r="A19914" s="223" t="s">
        <v>1</v>
      </c>
      <c r="B19914" s="223" t="s">
        <v>23442</v>
      </c>
    </row>
    <row r="19915" spans="1:2">
      <c r="A19915" s="223" t="s">
        <v>3179</v>
      </c>
      <c r="B19915" s="223" t="s">
        <v>23443</v>
      </c>
    </row>
    <row r="19916" spans="1:2">
      <c r="A19916" s="223" t="s">
        <v>40607</v>
      </c>
      <c r="B19916" s="223" t="s">
        <v>23444</v>
      </c>
    </row>
    <row r="19917" spans="1:2">
      <c r="A19917" s="223" t="s">
        <v>3179</v>
      </c>
      <c r="B19917" s="223" t="s">
        <v>23445</v>
      </c>
    </row>
    <row r="19918" spans="1:2">
      <c r="A19918" s="223" t="s">
        <v>40607</v>
      </c>
      <c r="B19918" s="223" t="s">
        <v>23446</v>
      </c>
    </row>
    <row r="19919" spans="1:2">
      <c r="A19919" s="223" t="s">
        <v>0</v>
      </c>
      <c r="B19919" s="223" t="s">
        <v>23447</v>
      </c>
    </row>
    <row r="19920" spans="1:2">
      <c r="A19920" s="223" t="s">
        <v>1</v>
      </c>
      <c r="B19920" s="223" t="s">
        <v>23448</v>
      </c>
    </row>
    <row r="19921" spans="1:2">
      <c r="A19921" s="223" t="s">
        <v>40606</v>
      </c>
      <c r="B19921" s="223" t="s">
        <v>23449</v>
      </c>
    </row>
    <row r="19922" spans="1:2">
      <c r="A19922" s="223" t="s">
        <v>3179</v>
      </c>
      <c r="B19922" s="223" t="s">
        <v>23450</v>
      </c>
    </row>
    <row r="19923" spans="1:2">
      <c r="A19923" s="223" t="s">
        <v>40605</v>
      </c>
      <c r="B19923" s="223" t="s">
        <v>23451</v>
      </c>
    </row>
    <row r="19924" spans="1:2">
      <c r="A19924" s="223" t="s">
        <v>1</v>
      </c>
      <c r="B19924" s="223" t="s">
        <v>23452</v>
      </c>
    </row>
    <row r="19925" spans="1:2">
      <c r="A19925" s="223" t="s">
        <v>40607</v>
      </c>
      <c r="B19925" s="223" t="s">
        <v>23453</v>
      </c>
    </row>
    <row r="19926" spans="1:2">
      <c r="A19926" s="223" t="s">
        <v>40608</v>
      </c>
      <c r="B19926" s="223" t="s">
        <v>23454</v>
      </c>
    </row>
    <row r="19927" spans="1:2">
      <c r="A19927" s="223" t="s">
        <v>1</v>
      </c>
      <c r="B19927" s="223" t="s">
        <v>23455</v>
      </c>
    </row>
    <row r="19928" spans="1:2">
      <c r="A19928" s="223" t="s">
        <v>40608</v>
      </c>
      <c r="B19928" s="223" t="s">
        <v>23456</v>
      </c>
    </row>
    <row r="19929" spans="1:2">
      <c r="A19929" s="223" t="s">
        <v>0</v>
      </c>
      <c r="B19929" s="223" t="s">
        <v>23457</v>
      </c>
    </row>
    <row r="19930" spans="1:2">
      <c r="A19930" s="223" t="s">
        <v>1</v>
      </c>
      <c r="B19930" s="223" t="s">
        <v>23458</v>
      </c>
    </row>
    <row r="19931" spans="1:2">
      <c r="A19931" s="223" t="s">
        <v>40607</v>
      </c>
      <c r="B19931" s="223" t="s">
        <v>23459</v>
      </c>
    </row>
    <row r="19932" spans="1:2">
      <c r="A19932" s="223" t="s">
        <v>0</v>
      </c>
      <c r="B19932" s="223" t="s">
        <v>23460</v>
      </c>
    </row>
    <row r="19933" spans="1:2">
      <c r="A19933" s="223" t="s">
        <v>0</v>
      </c>
      <c r="B19933" s="223" t="s">
        <v>23461</v>
      </c>
    </row>
    <row r="19934" spans="1:2">
      <c r="A19934" s="223" t="s">
        <v>0</v>
      </c>
      <c r="B19934" s="223" t="s">
        <v>23462</v>
      </c>
    </row>
    <row r="19935" spans="1:2">
      <c r="A19935" s="223" t="s">
        <v>40607</v>
      </c>
      <c r="B19935" s="223" t="s">
        <v>23463</v>
      </c>
    </row>
    <row r="19936" spans="1:2">
      <c r="A19936" s="223" t="s">
        <v>40605</v>
      </c>
      <c r="B19936" s="223" t="s">
        <v>23464</v>
      </c>
    </row>
    <row r="19937" spans="1:2">
      <c r="A19937" s="223" t="s">
        <v>1</v>
      </c>
      <c r="B19937" s="223" t="s">
        <v>23465</v>
      </c>
    </row>
    <row r="19938" spans="1:2">
      <c r="A19938" s="223" t="s">
        <v>40605</v>
      </c>
      <c r="B19938" s="223" t="s">
        <v>23466</v>
      </c>
    </row>
    <row r="19939" spans="1:2">
      <c r="A19939" s="223" t="s">
        <v>40607</v>
      </c>
      <c r="B19939" s="223" t="s">
        <v>23467</v>
      </c>
    </row>
    <row r="19940" spans="1:2">
      <c r="A19940" s="223" t="s">
        <v>0</v>
      </c>
      <c r="B19940" s="223" t="s">
        <v>23468</v>
      </c>
    </row>
    <row r="19941" spans="1:2">
      <c r="A19941" s="223" t="s">
        <v>40607</v>
      </c>
      <c r="B19941" s="223" t="s">
        <v>23469</v>
      </c>
    </row>
    <row r="19942" spans="1:2">
      <c r="A19942" s="223" t="s">
        <v>1</v>
      </c>
      <c r="B19942" s="223" t="s">
        <v>23470</v>
      </c>
    </row>
    <row r="19943" spans="1:2">
      <c r="A19943" s="223" t="s">
        <v>40607</v>
      </c>
      <c r="B19943" s="223" t="s">
        <v>23471</v>
      </c>
    </row>
    <row r="19944" spans="1:2">
      <c r="A19944" s="223" t="s">
        <v>40606</v>
      </c>
      <c r="B19944" s="223" t="s">
        <v>23472</v>
      </c>
    </row>
    <row r="19945" spans="1:2">
      <c r="A19945" s="223" t="s">
        <v>1</v>
      </c>
      <c r="B19945" s="223" t="s">
        <v>23473</v>
      </c>
    </row>
    <row r="19946" spans="1:2">
      <c r="A19946" s="223" t="s">
        <v>3179</v>
      </c>
      <c r="B19946" s="223" t="s">
        <v>23474</v>
      </c>
    </row>
    <row r="19947" spans="1:2">
      <c r="A19947" s="223" t="s">
        <v>3179</v>
      </c>
      <c r="B19947" s="223" t="s">
        <v>23475</v>
      </c>
    </row>
    <row r="19948" spans="1:2">
      <c r="A19948" s="223" t="s">
        <v>40606</v>
      </c>
      <c r="B19948" s="223" t="s">
        <v>23476</v>
      </c>
    </row>
    <row r="19949" spans="1:2">
      <c r="A19949" s="223" t="s">
        <v>1</v>
      </c>
      <c r="B19949" s="223" t="s">
        <v>23477</v>
      </c>
    </row>
    <row r="19950" spans="1:2">
      <c r="A19950" s="223" t="s">
        <v>3179</v>
      </c>
      <c r="B19950" s="223" t="s">
        <v>23478</v>
      </c>
    </row>
    <row r="19951" spans="1:2">
      <c r="A19951" s="223" t="s">
        <v>1</v>
      </c>
      <c r="B19951" s="223" t="s">
        <v>23479</v>
      </c>
    </row>
    <row r="19952" spans="1:2">
      <c r="A19952" s="223" t="s">
        <v>1</v>
      </c>
      <c r="B19952" s="223" t="s">
        <v>23480</v>
      </c>
    </row>
    <row r="19953" spans="1:2">
      <c r="A19953" s="223" t="s">
        <v>0</v>
      </c>
      <c r="B19953" s="223" t="s">
        <v>23481</v>
      </c>
    </row>
    <row r="19954" spans="1:2">
      <c r="A19954" s="223" t="s">
        <v>40607</v>
      </c>
      <c r="B19954" s="223" t="s">
        <v>23482</v>
      </c>
    </row>
    <row r="19955" spans="1:2">
      <c r="A19955" s="223" t="s">
        <v>40607</v>
      </c>
      <c r="B19955" s="223" t="s">
        <v>23483</v>
      </c>
    </row>
    <row r="19956" spans="1:2">
      <c r="A19956" s="223" t="s">
        <v>1</v>
      </c>
      <c r="B19956" s="223" t="s">
        <v>23484</v>
      </c>
    </row>
    <row r="19957" spans="1:2">
      <c r="A19957" s="223" t="s">
        <v>0</v>
      </c>
      <c r="B19957" s="223" t="s">
        <v>23485</v>
      </c>
    </row>
    <row r="19958" spans="1:2">
      <c r="A19958" s="223" t="s">
        <v>1</v>
      </c>
      <c r="B19958" s="223" t="s">
        <v>23486</v>
      </c>
    </row>
    <row r="19959" spans="1:2">
      <c r="A19959" s="223" t="s">
        <v>3179</v>
      </c>
      <c r="B19959" s="223" t="s">
        <v>23487</v>
      </c>
    </row>
    <row r="19960" spans="1:2">
      <c r="A19960" s="223" t="s">
        <v>1</v>
      </c>
      <c r="B19960" s="223" t="s">
        <v>23488</v>
      </c>
    </row>
    <row r="19961" spans="1:2">
      <c r="A19961" s="223" t="s">
        <v>0</v>
      </c>
      <c r="B19961" s="223" t="s">
        <v>23489</v>
      </c>
    </row>
    <row r="19962" spans="1:2">
      <c r="A19962" s="223" t="s">
        <v>40607</v>
      </c>
      <c r="B19962" s="223" t="s">
        <v>23490</v>
      </c>
    </row>
    <row r="19963" spans="1:2">
      <c r="A19963" s="223" t="s">
        <v>0</v>
      </c>
      <c r="B19963" s="223" t="s">
        <v>23491</v>
      </c>
    </row>
    <row r="19964" spans="1:2">
      <c r="A19964" s="223" t="s">
        <v>40608</v>
      </c>
      <c r="B19964" s="223" t="s">
        <v>23492</v>
      </c>
    </row>
    <row r="19965" spans="1:2">
      <c r="A19965" s="223" t="s">
        <v>1</v>
      </c>
      <c r="B19965" s="223" t="s">
        <v>23493</v>
      </c>
    </row>
    <row r="19966" spans="1:2">
      <c r="A19966" s="223" t="s">
        <v>1</v>
      </c>
      <c r="B19966" s="223" t="s">
        <v>23494</v>
      </c>
    </row>
    <row r="19967" spans="1:2">
      <c r="A19967" s="223" t="s">
        <v>40605</v>
      </c>
      <c r="B19967" s="223" t="s">
        <v>23495</v>
      </c>
    </row>
    <row r="19968" spans="1:2">
      <c r="A19968" s="223" t="s">
        <v>0</v>
      </c>
      <c r="B19968" s="223" t="s">
        <v>23496</v>
      </c>
    </row>
    <row r="19969" spans="1:2">
      <c r="A19969" s="223" t="s">
        <v>3179</v>
      </c>
      <c r="B19969" s="223" t="s">
        <v>23497</v>
      </c>
    </row>
    <row r="19970" spans="1:2">
      <c r="A19970" s="223" t="s">
        <v>40605</v>
      </c>
      <c r="B19970" s="223" t="s">
        <v>23498</v>
      </c>
    </row>
    <row r="19971" spans="1:2">
      <c r="A19971" s="223" t="s">
        <v>0</v>
      </c>
      <c r="B19971" s="223" t="s">
        <v>23499</v>
      </c>
    </row>
    <row r="19972" spans="1:2">
      <c r="A19972" s="223" t="s">
        <v>40607</v>
      </c>
      <c r="B19972" s="223" t="s">
        <v>23500</v>
      </c>
    </row>
    <row r="19973" spans="1:2">
      <c r="A19973" s="223" t="s">
        <v>1</v>
      </c>
      <c r="B19973" s="223" t="s">
        <v>23501</v>
      </c>
    </row>
    <row r="19974" spans="1:2">
      <c r="A19974" s="223" t="s">
        <v>0</v>
      </c>
      <c r="B19974" s="223" t="s">
        <v>23502</v>
      </c>
    </row>
    <row r="19975" spans="1:2">
      <c r="A19975" s="223" t="s">
        <v>1</v>
      </c>
      <c r="B19975" s="223" t="s">
        <v>23503</v>
      </c>
    </row>
    <row r="19976" spans="1:2">
      <c r="A19976" s="223" t="s">
        <v>40605</v>
      </c>
      <c r="B19976" s="223" t="s">
        <v>23504</v>
      </c>
    </row>
    <row r="19977" spans="1:2">
      <c r="A19977" s="223" t="s">
        <v>3179</v>
      </c>
      <c r="B19977" s="223" t="s">
        <v>23505</v>
      </c>
    </row>
    <row r="19978" spans="1:2">
      <c r="A19978" s="223" t="s">
        <v>1</v>
      </c>
      <c r="B19978" s="223" t="s">
        <v>23506</v>
      </c>
    </row>
    <row r="19979" spans="1:2">
      <c r="A19979" s="223" t="s">
        <v>1</v>
      </c>
      <c r="B19979" s="223" t="s">
        <v>23507</v>
      </c>
    </row>
    <row r="19980" spans="1:2">
      <c r="A19980" s="223" t="s">
        <v>40607</v>
      </c>
      <c r="B19980" s="223" t="s">
        <v>23508</v>
      </c>
    </row>
    <row r="19981" spans="1:2">
      <c r="A19981" s="223" t="s">
        <v>40606</v>
      </c>
      <c r="B19981" s="223" t="s">
        <v>23509</v>
      </c>
    </row>
    <row r="19982" spans="1:2">
      <c r="A19982" s="223" t="s">
        <v>0</v>
      </c>
      <c r="B19982" s="223" t="s">
        <v>23510</v>
      </c>
    </row>
    <row r="19983" spans="1:2">
      <c r="A19983" s="223" t="s">
        <v>40608</v>
      </c>
      <c r="B19983" s="223" t="s">
        <v>23511</v>
      </c>
    </row>
    <row r="19984" spans="1:2">
      <c r="A19984" s="223" t="s">
        <v>0</v>
      </c>
      <c r="B19984" s="223" t="s">
        <v>23512</v>
      </c>
    </row>
    <row r="19985" spans="1:2">
      <c r="A19985" s="223" t="s">
        <v>3179</v>
      </c>
      <c r="B19985" s="223" t="s">
        <v>23513</v>
      </c>
    </row>
    <row r="19986" spans="1:2">
      <c r="A19986" s="223" t="s">
        <v>0</v>
      </c>
      <c r="B19986" s="223" t="s">
        <v>23514</v>
      </c>
    </row>
    <row r="19987" spans="1:2">
      <c r="A19987" s="223" t="s">
        <v>1</v>
      </c>
      <c r="B19987" s="223" t="s">
        <v>23515</v>
      </c>
    </row>
    <row r="19988" spans="1:2">
      <c r="A19988" s="223" t="s">
        <v>1</v>
      </c>
      <c r="B19988" s="223" t="s">
        <v>23516</v>
      </c>
    </row>
    <row r="19989" spans="1:2">
      <c r="A19989" s="223" t="s">
        <v>0</v>
      </c>
      <c r="B19989" s="223" t="s">
        <v>23517</v>
      </c>
    </row>
    <row r="19990" spans="1:2">
      <c r="A19990" s="223" t="s">
        <v>0</v>
      </c>
      <c r="B19990" s="223" t="s">
        <v>23518</v>
      </c>
    </row>
    <row r="19991" spans="1:2">
      <c r="A19991" s="223" t="s">
        <v>3179</v>
      </c>
      <c r="B19991" s="223" t="s">
        <v>23519</v>
      </c>
    </row>
    <row r="19992" spans="1:2">
      <c r="A19992" s="223" t="s">
        <v>0</v>
      </c>
      <c r="B19992" s="223" t="s">
        <v>23520</v>
      </c>
    </row>
    <row r="19993" spans="1:2">
      <c r="A19993" s="223" t="s">
        <v>3179</v>
      </c>
      <c r="B19993" s="223" t="s">
        <v>23521</v>
      </c>
    </row>
    <row r="19994" spans="1:2">
      <c r="A19994" s="223" t="s">
        <v>1</v>
      </c>
      <c r="B19994" s="223" t="s">
        <v>23522</v>
      </c>
    </row>
    <row r="19995" spans="1:2">
      <c r="A19995" s="223" t="s">
        <v>1</v>
      </c>
      <c r="B19995" s="223" t="s">
        <v>23523</v>
      </c>
    </row>
    <row r="19996" spans="1:2">
      <c r="A19996" s="223" t="s">
        <v>1</v>
      </c>
      <c r="B19996" s="223" t="s">
        <v>23524</v>
      </c>
    </row>
    <row r="19997" spans="1:2">
      <c r="A19997" s="223" t="s">
        <v>3179</v>
      </c>
      <c r="B19997" s="223" t="s">
        <v>23525</v>
      </c>
    </row>
    <row r="19998" spans="1:2">
      <c r="A19998" s="223" t="s">
        <v>40605</v>
      </c>
      <c r="B19998" s="223" t="s">
        <v>23526</v>
      </c>
    </row>
    <row r="19999" spans="1:2">
      <c r="A19999" s="223" t="s">
        <v>40605</v>
      </c>
      <c r="B19999" s="223" t="s">
        <v>23527</v>
      </c>
    </row>
    <row r="20000" spans="1:2">
      <c r="A20000" s="223" t="s">
        <v>3179</v>
      </c>
      <c r="B20000" s="223" t="s">
        <v>23528</v>
      </c>
    </row>
    <row r="20001" spans="1:2">
      <c r="A20001" s="223" t="s">
        <v>3179</v>
      </c>
      <c r="B20001" s="223" t="s">
        <v>23529</v>
      </c>
    </row>
    <row r="20002" spans="1:2">
      <c r="A20002" s="223" t="s">
        <v>40605</v>
      </c>
      <c r="B20002" s="223" t="s">
        <v>23530</v>
      </c>
    </row>
    <row r="20003" spans="1:2">
      <c r="A20003" s="223" t="s">
        <v>0</v>
      </c>
      <c r="B20003" s="223" t="s">
        <v>23531</v>
      </c>
    </row>
    <row r="20004" spans="1:2">
      <c r="A20004" s="223" t="s">
        <v>0</v>
      </c>
      <c r="B20004" s="223" t="s">
        <v>23532</v>
      </c>
    </row>
    <row r="20005" spans="1:2">
      <c r="A20005" s="223" t="s">
        <v>3179</v>
      </c>
      <c r="B20005" s="223" t="s">
        <v>23533</v>
      </c>
    </row>
    <row r="20006" spans="1:2">
      <c r="A20006" s="223" t="s">
        <v>3179</v>
      </c>
      <c r="B20006" s="223" t="s">
        <v>23534</v>
      </c>
    </row>
    <row r="20007" spans="1:2">
      <c r="A20007" s="223" t="s">
        <v>1</v>
      </c>
      <c r="B20007" s="223" t="s">
        <v>23535</v>
      </c>
    </row>
    <row r="20008" spans="1:2">
      <c r="A20008" s="223" t="s">
        <v>40605</v>
      </c>
      <c r="B20008" s="223" t="s">
        <v>23536</v>
      </c>
    </row>
    <row r="20009" spans="1:2">
      <c r="A20009" s="223" t="s">
        <v>40607</v>
      </c>
      <c r="B20009" s="223" t="s">
        <v>23537</v>
      </c>
    </row>
    <row r="20010" spans="1:2">
      <c r="A20010" s="223" t="s">
        <v>0</v>
      </c>
      <c r="B20010" s="223" t="s">
        <v>23538</v>
      </c>
    </row>
    <row r="20011" spans="1:2">
      <c r="A20011" s="223" t="s">
        <v>40607</v>
      </c>
      <c r="B20011" s="223" t="s">
        <v>23539</v>
      </c>
    </row>
    <row r="20012" spans="1:2">
      <c r="A20012" s="223" t="s">
        <v>3179</v>
      </c>
      <c r="B20012" s="223" t="s">
        <v>23540</v>
      </c>
    </row>
    <row r="20013" spans="1:2">
      <c r="A20013" s="223" t="s">
        <v>40607</v>
      </c>
      <c r="B20013" s="223" t="s">
        <v>23541</v>
      </c>
    </row>
    <row r="20014" spans="1:2">
      <c r="A20014" s="223" t="s">
        <v>0</v>
      </c>
      <c r="B20014" s="223" t="s">
        <v>23542</v>
      </c>
    </row>
    <row r="20015" spans="1:2">
      <c r="A20015" s="223" t="s">
        <v>3179</v>
      </c>
      <c r="B20015" s="223" t="s">
        <v>23543</v>
      </c>
    </row>
    <row r="20016" spans="1:2">
      <c r="A20016" s="223" t="s">
        <v>40607</v>
      </c>
      <c r="B20016" s="223" t="s">
        <v>23544</v>
      </c>
    </row>
    <row r="20017" spans="1:2">
      <c r="A20017" s="223" t="s">
        <v>40605</v>
      </c>
      <c r="B20017" s="223" t="s">
        <v>23545</v>
      </c>
    </row>
    <row r="20018" spans="1:2">
      <c r="A20018" s="223" t="s">
        <v>0</v>
      </c>
      <c r="B20018" s="223" t="s">
        <v>23546</v>
      </c>
    </row>
    <row r="20019" spans="1:2">
      <c r="A20019" s="223" t="s">
        <v>1</v>
      </c>
      <c r="B20019" s="223" t="s">
        <v>23547</v>
      </c>
    </row>
    <row r="20020" spans="1:2">
      <c r="A20020" s="223" t="s">
        <v>3179</v>
      </c>
      <c r="B20020" s="223" t="s">
        <v>23548</v>
      </c>
    </row>
    <row r="20021" spans="1:2">
      <c r="A20021" s="223" t="s">
        <v>40605</v>
      </c>
      <c r="B20021" s="223" t="s">
        <v>23549</v>
      </c>
    </row>
    <row r="20022" spans="1:2">
      <c r="A20022" s="223" t="s">
        <v>40606</v>
      </c>
      <c r="B20022" s="223" t="s">
        <v>23550</v>
      </c>
    </row>
    <row r="20023" spans="1:2">
      <c r="A20023" s="223" t="s">
        <v>3179</v>
      </c>
      <c r="B20023" s="223" t="s">
        <v>23551</v>
      </c>
    </row>
    <row r="20024" spans="1:2">
      <c r="A20024" s="223" t="s">
        <v>40607</v>
      </c>
      <c r="B20024" s="223" t="s">
        <v>23552</v>
      </c>
    </row>
    <row r="20025" spans="1:2">
      <c r="A20025" s="223" t="s">
        <v>40607</v>
      </c>
      <c r="B20025" s="223" t="s">
        <v>23553</v>
      </c>
    </row>
    <row r="20026" spans="1:2">
      <c r="A20026" s="223" t="s">
        <v>40605</v>
      </c>
      <c r="B20026" s="223" t="s">
        <v>23554</v>
      </c>
    </row>
    <row r="20027" spans="1:2">
      <c r="A20027" s="223" t="s">
        <v>0</v>
      </c>
      <c r="B20027" s="223" t="s">
        <v>23555</v>
      </c>
    </row>
    <row r="20028" spans="1:2">
      <c r="A20028" s="223" t="s">
        <v>40608</v>
      </c>
      <c r="B20028" s="223" t="s">
        <v>23556</v>
      </c>
    </row>
    <row r="20029" spans="1:2">
      <c r="A20029" s="223" t="s">
        <v>0</v>
      </c>
      <c r="B20029" s="223" t="s">
        <v>23557</v>
      </c>
    </row>
    <row r="20030" spans="1:2">
      <c r="A20030" s="223" t="s">
        <v>40607</v>
      </c>
      <c r="B20030" s="223" t="s">
        <v>23558</v>
      </c>
    </row>
    <row r="20031" spans="1:2">
      <c r="A20031" s="223" t="s">
        <v>0</v>
      </c>
      <c r="B20031" s="223" t="s">
        <v>23559</v>
      </c>
    </row>
    <row r="20032" spans="1:2">
      <c r="A20032" s="223" t="s">
        <v>1</v>
      </c>
      <c r="B20032" s="223" t="s">
        <v>23560</v>
      </c>
    </row>
    <row r="20033" spans="1:2">
      <c r="A20033" s="223" t="s">
        <v>3179</v>
      </c>
      <c r="B20033" s="223" t="s">
        <v>23561</v>
      </c>
    </row>
    <row r="20034" spans="1:2">
      <c r="A20034" s="223" t="s">
        <v>40605</v>
      </c>
      <c r="B20034" s="223" t="s">
        <v>23562</v>
      </c>
    </row>
    <row r="20035" spans="1:2">
      <c r="A20035" s="223" t="s">
        <v>1</v>
      </c>
      <c r="B20035" s="223" t="s">
        <v>23563</v>
      </c>
    </row>
    <row r="20036" spans="1:2">
      <c r="A20036" s="223" t="s">
        <v>40607</v>
      </c>
      <c r="B20036" s="223" t="s">
        <v>23564</v>
      </c>
    </row>
    <row r="20037" spans="1:2">
      <c r="A20037" s="223" t="s">
        <v>1</v>
      </c>
      <c r="B20037" s="223" t="s">
        <v>23565</v>
      </c>
    </row>
    <row r="20038" spans="1:2">
      <c r="A20038" s="223" t="s">
        <v>1</v>
      </c>
      <c r="B20038" s="223" t="s">
        <v>23566</v>
      </c>
    </row>
    <row r="20039" spans="1:2">
      <c r="A20039" s="223" t="s">
        <v>3179</v>
      </c>
      <c r="B20039" s="223" t="s">
        <v>23567</v>
      </c>
    </row>
    <row r="20040" spans="1:2">
      <c r="A20040" s="223" t="s">
        <v>40607</v>
      </c>
      <c r="B20040" s="223" t="s">
        <v>23568</v>
      </c>
    </row>
    <row r="20041" spans="1:2">
      <c r="A20041" s="223" t="s">
        <v>1</v>
      </c>
      <c r="B20041" s="223" t="s">
        <v>23569</v>
      </c>
    </row>
    <row r="20042" spans="1:2">
      <c r="A20042" s="223" t="s">
        <v>1</v>
      </c>
      <c r="B20042" s="223" t="s">
        <v>23570</v>
      </c>
    </row>
    <row r="20043" spans="1:2">
      <c r="A20043" s="223" t="s">
        <v>1</v>
      </c>
      <c r="B20043" s="223" t="s">
        <v>23571</v>
      </c>
    </row>
    <row r="20044" spans="1:2">
      <c r="A20044" s="223" t="s">
        <v>40605</v>
      </c>
      <c r="B20044" s="223" t="s">
        <v>23572</v>
      </c>
    </row>
    <row r="20045" spans="1:2">
      <c r="A20045" s="223" t="s">
        <v>40607</v>
      </c>
      <c r="B20045" s="223" t="s">
        <v>23573</v>
      </c>
    </row>
    <row r="20046" spans="1:2">
      <c r="A20046" s="223" t="s">
        <v>40607</v>
      </c>
      <c r="B20046" s="223" t="s">
        <v>23574</v>
      </c>
    </row>
    <row r="20047" spans="1:2">
      <c r="A20047" s="223" t="s">
        <v>40607</v>
      </c>
      <c r="B20047" s="223" t="s">
        <v>23575</v>
      </c>
    </row>
    <row r="20048" spans="1:2">
      <c r="A20048" s="223" t="s">
        <v>1</v>
      </c>
      <c r="B20048" s="223" t="s">
        <v>23576</v>
      </c>
    </row>
    <row r="20049" spans="1:2">
      <c r="A20049" s="223" t="s">
        <v>3179</v>
      </c>
      <c r="B20049" s="223" t="s">
        <v>23577</v>
      </c>
    </row>
    <row r="20050" spans="1:2">
      <c r="A20050" s="223" t="s">
        <v>0</v>
      </c>
      <c r="B20050" s="223" t="s">
        <v>23578</v>
      </c>
    </row>
    <row r="20051" spans="1:2">
      <c r="A20051" s="223" t="s">
        <v>0</v>
      </c>
      <c r="B20051" s="223" t="s">
        <v>23579</v>
      </c>
    </row>
    <row r="20052" spans="1:2">
      <c r="A20052" s="223" t="s">
        <v>1</v>
      </c>
      <c r="B20052" s="223" t="s">
        <v>23580</v>
      </c>
    </row>
    <row r="20053" spans="1:2">
      <c r="A20053" s="223" t="s">
        <v>0</v>
      </c>
      <c r="B20053" s="223" t="s">
        <v>23581</v>
      </c>
    </row>
    <row r="20054" spans="1:2">
      <c r="A20054" s="223" t="s">
        <v>40605</v>
      </c>
      <c r="B20054" s="223" t="s">
        <v>23582</v>
      </c>
    </row>
    <row r="20055" spans="1:2">
      <c r="A20055" s="223" t="s">
        <v>40606</v>
      </c>
      <c r="B20055" s="223" t="s">
        <v>23583</v>
      </c>
    </row>
    <row r="20056" spans="1:2">
      <c r="A20056" s="223" t="s">
        <v>1</v>
      </c>
      <c r="B20056" s="223" t="s">
        <v>23584</v>
      </c>
    </row>
    <row r="20057" spans="1:2">
      <c r="A20057" s="223" t="s">
        <v>40605</v>
      </c>
      <c r="B20057" s="223" t="s">
        <v>23585</v>
      </c>
    </row>
    <row r="20058" spans="1:2">
      <c r="A20058" s="223" t="s">
        <v>40605</v>
      </c>
      <c r="B20058" s="223" t="s">
        <v>23586</v>
      </c>
    </row>
    <row r="20059" spans="1:2">
      <c r="A20059" s="223" t="s">
        <v>0</v>
      </c>
      <c r="B20059" s="223" t="s">
        <v>23587</v>
      </c>
    </row>
    <row r="20060" spans="1:2">
      <c r="A20060" s="223" t="s">
        <v>40605</v>
      </c>
      <c r="B20060" s="223" t="s">
        <v>23588</v>
      </c>
    </row>
    <row r="20061" spans="1:2">
      <c r="A20061" s="223" t="s">
        <v>40606</v>
      </c>
      <c r="B20061" s="223" t="s">
        <v>23589</v>
      </c>
    </row>
    <row r="20062" spans="1:2">
      <c r="A20062" s="223" t="s">
        <v>1</v>
      </c>
      <c r="B20062" s="223" t="s">
        <v>23590</v>
      </c>
    </row>
    <row r="20063" spans="1:2">
      <c r="A20063" s="223" t="s">
        <v>40605</v>
      </c>
      <c r="B20063" s="223" t="s">
        <v>23591</v>
      </c>
    </row>
    <row r="20064" spans="1:2">
      <c r="A20064" s="223" t="s">
        <v>0</v>
      </c>
      <c r="B20064" s="223" t="s">
        <v>23592</v>
      </c>
    </row>
    <row r="20065" spans="1:2">
      <c r="A20065" s="223" t="s">
        <v>1</v>
      </c>
      <c r="B20065" s="223" t="s">
        <v>23593</v>
      </c>
    </row>
    <row r="20066" spans="1:2">
      <c r="A20066" s="223" t="s">
        <v>40607</v>
      </c>
      <c r="B20066" s="223" t="s">
        <v>23594</v>
      </c>
    </row>
    <row r="20067" spans="1:2">
      <c r="A20067" s="223" t="s">
        <v>1</v>
      </c>
      <c r="B20067" s="223" t="s">
        <v>23595</v>
      </c>
    </row>
    <row r="20068" spans="1:2">
      <c r="A20068" s="223" t="s">
        <v>40606</v>
      </c>
      <c r="B20068" s="223" t="s">
        <v>23596</v>
      </c>
    </row>
    <row r="20069" spans="1:2">
      <c r="A20069" s="223" t="s">
        <v>1</v>
      </c>
      <c r="B20069" s="223" t="s">
        <v>23597</v>
      </c>
    </row>
    <row r="20070" spans="1:2">
      <c r="A20070" s="223" t="s">
        <v>40606</v>
      </c>
      <c r="B20070" s="223" t="s">
        <v>23598</v>
      </c>
    </row>
    <row r="20071" spans="1:2">
      <c r="A20071" s="223" t="s">
        <v>1</v>
      </c>
      <c r="B20071" s="223" t="s">
        <v>23599</v>
      </c>
    </row>
    <row r="20072" spans="1:2">
      <c r="A20072" s="223" t="s">
        <v>40607</v>
      </c>
      <c r="B20072" s="223" t="s">
        <v>23600</v>
      </c>
    </row>
    <row r="20073" spans="1:2">
      <c r="A20073" s="223" t="s">
        <v>3179</v>
      </c>
      <c r="B20073" s="223" t="s">
        <v>23601</v>
      </c>
    </row>
    <row r="20074" spans="1:2">
      <c r="A20074" s="223" t="s">
        <v>3179</v>
      </c>
      <c r="B20074" s="223" t="s">
        <v>23602</v>
      </c>
    </row>
    <row r="20075" spans="1:2">
      <c r="A20075" s="223" t="s">
        <v>1</v>
      </c>
      <c r="B20075" s="223" t="s">
        <v>23603</v>
      </c>
    </row>
    <row r="20076" spans="1:2">
      <c r="A20076" s="223" t="s">
        <v>3179</v>
      </c>
      <c r="B20076" s="223" t="s">
        <v>23604</v>
      </c>
    </row>
    <row r="20077" spans="1:2">
      <c r="A20077" s="223" t="s">
        <v>1</v>
      </c>
      <c r="B20077" s="223" t="s">
        <v>23605</v>
      </c>
    </row>
    <row r="20078" spans="1:2">
      <c r="A20078" s="223" t="s">
        <v>0</v>
      </c>
      <c r="B20078" s="223" t="s">
        <v>23606</v>
      </c>
    </row>
    <row r="20079" spans="1:2">
      <c r="A20079" s="223" t="s">
        <v>0</v>
      </c>
      <c r="B20079" s="223" t="s">
        <v>23607</v>
      </c>
    </row>
    <row r="20080" spans="1:2">
      <c r="A20080" s="223" t="s">
        <v>40605</v>
      </c>
      <c r="B20080" s="223" t="s">
        <v>23608</v>
      </c>
    </row>
    <row r="20081" spans="1:2">
      <c r="A20081" s="223" t="s">
        <v>1</v>
      </c>
      <c r="B20081" s="223" t="s">
        <v>23609</v>
      </c>
    </row>
    <row r="20082" spans="1:2">
      <c r="A20082" s="223" t="s">
        <v>1</v>
      </c>
      <c r="B20082" s="223" t="s">
        <v>23610</v>
      </c>
    </row>
    <row r="20083" spans="1:2">
      <c r="A20083" s="223" t="s">
        <v>40605</v>
      </c>
      <c r="B20083" s="223" t="s">
        <v>23611</v>
      </c>
    </row>
    <row r="20084" spans="1:2">
      <c r="A20084" s="223" t="s">
        <v>1</v>
      </c>
      <c r="B20084" s="223" t="s">
        <v>23612</v>
      </c>
    </row>
    <row r="20085" spans="1:2">
      <c r="A20085" s="223" t="s">
        <v>40608</v>
      </c>
      <c r="B20085" s="223" t="s">
        <v>23613</v>
      </c>
    </row>
    <row r="20086" spans="1:2">
      <c r="A20086" s="223" t="s">
        <v>1</v>
      </c>
      <c r="B20086" s="223" t="s">
        <v>23614</v>
      </c>
    </row>
    <row r="20087" spans="1:2">
      <c r="A20087" s="223" t="s">
        <v>1</v>
      </c>
      <c r="B20087" s="223" t="s">
        <v>23615</v>
      </c>
    </row>
    <row r="20088" spans="1:2">
      <c r="A20088" s="223" t="s">
        <v>0</v>
      </c>
      <c r="B20088" s="223" t="s">
        <v>23616</v>
      </c>
    </row>
    <row r="20089" spans="1:2">
      <c r="A20089" s="223" t="s">
        <v>1</v>
      </c>
      <c r="B20089" s="223" t="s">
        <v>23617</v>
      </c>
    </row>
    <row r="20090" spans="1:2">
      <c r="A20090" s="223" t="s">
        <v>1</v>
      </c>
      <c r="B20090" s="223" t="s">
        <v>23618</v>
      </c>
    </row>
    <row r="20091" spans="1:2">
      <c r="A20091" s="223" t="s">
        <v>3179</v>
      </c>
      <c r="B20091" s="223" t="s">
        <v>23619</v>
      </c>
    </row>
    <row r="20092" spans="1:2">
      <c r="A20092" s="223" t="s">
        <v>40607</v>
      </c>
      <c r="B20092" s="223" t="s">
        <v>23620</v>
      </c>
    </row>
    <row r="20093" spans="1:2">
      <c r="A20093" s="223" t="s">
        <v>40607</v>
      </c>
      <c r="B20093" s="223" t="s">
        <v>23621</v>
      </c>
    </row>
    <row r="20094" spans="1:2">
      <c r="A20094" s="223" t="s">
        <v>0</v>
      </c>
      <c r="B20094" s="223" t="s">
        <v>23622</v>
      </c>
    </row>
    <row r="20095" spans="1:2">
      <c r="A20095" s="223" t="s">
        <v>0</v>
      </c>
      <c r="B20095" s="223" t="s">
        <v>23623</v>
      </c>
    </row>
    <row r="20096" spans="1:2">
      <c r="A20096" s="223" t="s">
        <v>1</v>
      </c>
      <c r="B20096" s="223" t="s">
        <v>23624</v>
      </c>
    </row>
    <row r="20097" spans="1:2">
      <c r="A20097" s="223" t="s">
        <v>1</v>
      </c>
      <c r="B20097" s="223" t="s">
        <v>23625</v>
      </c>
    </row>
    <row r="20098" spans="1:2">
      <c r="A20098" s="223" t="s">
        <v>40607</v>
      </c>
      <c r="B20098" s="223" t="s">
        <v>23626</v>
      </c>
    </row>
    <row r="20099" spans="1:2">
      <c r="A20099" s="223" t="s">
        <v>3179</v>
      </c>
      <c r="B20099" s="223" t="s">
        <v>23627</v>
      </c>
    </row>
    <row r="20100" spans="1:2">
      <c r="A20100" s="223" t="s">
        <v>3179</v>
      </c>
      <c r="B20100" s="223" t="s">
        <v>23628</v>
      </c>
    </row>
    <row r="20101" spans="1:2">
      <c r="A20101" s="223" t="s">
        <v>0</v>
      </c>
      <c r="B20101" s="223" t="s">
        <v>23629</v>
      </c>
    </row>
    <row r="20102" spans="1:2">
      <c r="A20102" s="223" t="s">
        <v>0</v>
      </c>
      <c r="B20102" s="223" t="s">
        <v>23630</v>
      </c>
    </row>
    <row r="20103" spans="1:2">
      <c r="A20103" s="223" t="s">
        <v>40608</v>
      </c>
      <c r="B20103" s="223" t="s">
        <v>23631</v>
      </c>
    </row>
    <row r="20104" spans="1:2">
      <c r="A20104" s="223" t="s">
        <v>1</v>
      </c>
      <c r="B20104" s="223" t="s">
        <v>23632</v>
      </c>
    </row>
    <row r="20105" spans="1:2">
      <c r="A20105" s="223" t="s">
        <v>0</v>
      </c>
      <c r="B20105" s="223" t="s">
        <v>23633</v>
      </c>
    </row>
    <row r="20106" spans="1:2">
      <c r="A20106" s="223" t="s">
        <v>40607</v>
      </c>
      <c r="B20106" s="223" t="s">
        <v>23634</v>
      </c>
    </row>
    <row r="20107" spans="1:2">
      <c r="A20107" s="223" t="s">
        <v>40607</v>
      </c>
      <c r="B20107" s="223" t="s">
        <v>23635</v>
      </c>
    </row>
    <row r="20108" spans="1:2">
      <c r="A20108" s="223" t="s">
        <v>40608</v>
      </c>
      <c r="B20108" s="223" t="s">
        <v>23636</v>
      </c>
    </row>
    <row r="20109" spans="1:2">
      <c r="A20109" s="223" t="s">
        <v>1</v>
      </c>
      <c r="B20109" s="223" t="s">
        <v>23637</v>
      </c>
    </row>
    <row r="20110" spans="1:2">
      <c r="A20110" s="223" t="s">
        <v>1</v>
      </c>
      <c r="B20110" s="223" t="s">
        <v>23638</v>
      </c>
    </row>
    <row r="20111" spans="1:2">
      <c r="A20111" s="223" t="s">
        <v>40605</v>
      </c>
      <c r="B20111" s="223" t="s">
        <v>23639</v>
      </c>
    </row>
    <row r="20112" spans="1:2">
      <c r="A20112" s="223" t="s">
        <v>1</v>
      </c>
      <c r="B20112" s="223" t="s">
        <v>23640</v>
      </c>
    </row>
    <row r="20113" spans="1:2">
      <c r="A20113" s="223" t="s">
        <v>1</v>
      </c>
      <c r="B20113" s="223" t="s">
        <v>23641</v>
      </c>
    </row>
    <row r="20114" spans="1:2">
      <c r="A20114" s="223" t="s">
        <v>1</v>
      </c>
      <c r="B20114" s="223" t="s">
        <v>23642</v>
      </c>
    </row>
    <row r="20115" spans="1:2">
      <c r="A20115" s="223" t="s">
        <v>1</v>
      </c>
      <c r="B20115" s="223" t="s">
        <v>23643</v>
      </c>
    </row>
    <row r="20116" spans="1:2">
      <c r="A20116" s="223" t="s">
        <v>40607</v>
      </c>
      <c r="B20116" s="223" t="s">
        <v>23644</v>
      </c>
    </row>
    <row r="20117" spans="1:2">
      <c r="A20117" s="223" t="s">
        <v>40605</v>
      </c>
      <c r="B20117" s="223" t="s">
        <v>23645</v>
      </c>
    </row>
    <row r="20118" spans="1:2">
      <c r="A20118" s="223" t="s">
        <v>3179</v>
      </c>
      <c r="B20118" s="223" t="s">
        <v>23646</v>
      </c>
    </row>
    <row r="20119" spans="1:2">
      <c r="A20119" s="223" t="s">
        <v>40605</v>
      </c>
      <c r="B20119" s="223" t="s">
        <v>23647</v>
      </c>
    </row>
    <row r="20120" spans="1:2">
      <c r="A20120" s="223" t="s">
        <v>0</v>
      </c>
      <c r="B20120" s="223" t="s">
        <v>23648</v>
      </c>
    </row>
    <row r="20121" spans="1:2">
      <c r="A20121" s="223" t="s">
        <v>1</v>
      </c>
      <c r="B20121" s="223" t="s">
        <v>23649</v>
      </c>
    </row>
    <row r="20122" spans="1:2">
      <c r="A20122" s="223" t="s">
        <v>0</v>
      </c>
      <c r="B20122" s="223" t="s">
        <v>23650</v>
      </c>
    </row>
    <row r="20123" spans="1:2">
      <c r="A20123" s="223" t="s">
        <v>0</v>
      </c>
      <c r="B20123" s="223" t="s">
        <v>23651</v>
      </c>
    </row>
    <row r="20124" spans="1:2">
      <c r="A20124" s="223" t="s">
        <v>1</v>
      </c>
      <c r="B20124" s="223" t="s">
        <v>23652</v>
      </c>
    </row>
    <row r="20125" spans="1:2">
      <c r="A20125" s="223" t="s">
        <v>40606</v>
      </c>
      <c r="B20125" s="223" t="s">
        <v>23653</v>
      </c>
    </row>
    <row r="20126" spans="1:2">
      <c r="A20126" s="223" t="s">
        <v>1</v>
      </c>
      <c r="B20126" s="223" t="s">
        <v>23654</v>
      </c>
    </row>
    <row r="20127" spans="1:2">
      <c r="A20127" s="223" t="s">
        <v>1</v>
      </c>
      <c r="B20127" s="223" t="s">
        <v>23655</v>
      </c>
    </row>
    <row r="20128" spans="1:2">
      <c r="A20128" s="223" t="s">
        <v>40606</v>
      </c>
      <c r="B20128" s="223" t="s">
        <v>23656</v>
      </c>
    </row>
    <row r="20129" spans="1:2">
      <c r="A20129" s="223" t="s">
        <v>0</v>
      </c>
      <c r="B20129" s="223" t="s">
        <v>23657</v>
      </c>
    </row>
    <row r="20130" spans="1:2">
      <c r="A20130" s="223" t="s">
        <v>0</v>
      </c>
      <c r="B20130" s="223" t="s">
        <v>23658</v>
      </c>
    </row>
    <row r="20131" spans="1:2">
      <c r="A20131" s="223" t="s">
        <v>0</v>
      </c>
      <c r="B20131" s="223" t="s">
        <v>23659</v>
      </c>
    </row>
    <row r="20132" spans="1:2">
      <c r="A20132" s="223" t="s">
        <v>1</v>
      </c>
      <c r="B20132" s="223" t="s">
        <v>23660</v>
      </c>
    </row>
    <row r="20133" spans="1:2">
      <c r="A20133" s="223" t="s">
        <v>0</v>
      </c>
      <c r="B20133" s="223" t="s">
        <v>23661</v>
      </c>
    </row>
    <row r="20134" spans="1:2">
      <c r="A20134" s="223" t="s">
        <v>0</v>
      </c>
      <c r="B20134" s="223" t="s">
        <v>23662</v>
      </c>
    </row>
    <row r="20135" spans="1:2">
      <c r="A20135" s="223" t="s">
        <v>1</v>
      </c>
      <c r="B20135" s="223" t="s">
        <v>23663</v>
      </c>
    </row>
    <row r="20136" spans="1:2">
      <c r="A20136" s="223" t="s">
        <v>0</v>
      </c>
      <c r="B20136" s="223" t="s">
        <v>23664</v>
      </c>
    </row>
    <row r="20137" spans="1:2">
      <c r="A20137" s="223" t="s">
        <v>0</v>
      </c>
      <c r="B20137" s="223" t="s">
        <v>23665</v>
      </c>
    </row>
    <row r="20138" spans="1:2">
      <c r="A20138" s="223" t="s">
        <v>0</v>
      </c>
      <c r="B20138" s="223" t="s">
        <v>23666</v>
      </c>
    </row>
    <row r="20139" spans="1:2">
      <c r="A20139" s="223" t="s">
        <v>40607</v>
      </c>
      <c r="B20139" s="223" t="s">
        <v>23667</v>
      </c>
    </row>
    <row r="20140" spans="1:2">
      <c r="A20140" s="223" t="s">
        <v>40608</v>
      </c>
      <c r="B20140" s="223" t="s">
        <v>23668</v>
      </c>
    </row>
    <row r="20141" spans="1:2">
      <c r="A20141" s="223" t="s">
        <v>40605</v>
      </c>
      <c r="B20141" s="223" t="s">
        <v>23669</v>
      </c>
    </row>
    <row r="20142" spans="1:2">
      <c r="A20142" s="223" t="s">
        <v>0</v>
      </c>
      <c r="B20142" s="223" t="s">
        <v>23670</v>
      </c>
    </row>
    <row r="20143" spans="1:2">
      <c r="A20143" s="223" t="s">
        <v>3179</v>
      </c>
      <c r="B20143" s="223" t="s">
        <v>23671</v>
      </c>
    </row>
    <row r="20144" spans="1:2">
      <c r="A20144" s="223" t="s">
        <v>0</v>
      </c>
      <c r="B20144" s="223" t="s">
        <v>23672</v>
      </c>
    </row>
    <row r="20145" spans="1:2">
      <c r="A20145" s="223" t="s">
        <v>0</v>
      </c>
      <c r="B20145" s="223" t="s">
        <v>23673</v>
      </c>
    </row>
    <row r="20146" spans="1:2">
      <c r="A20146" s="223" t="s">
        <v>3179</v>
      </c>
      <c r="B20146" s="223" t="s">
        <v>23674</v>
      </c>
    </row>
    <row r="20147" spans="1:2">
      <c r="A20147" s="223" t="s">
        <v>0</v>
      </c>
      <c r="B20147" s="223" t="s">
        <v>23675</v>
      </c>
    </row>
    <row r="20148" spans="1:2">
      <c r="A20148" s="223" t="s">
        <v>40606</v>
      </c>
      <c r="B20148" s="223" t="s">
        <v>23676</v>
      </c>
    </row>
    <row r="20149" spans="1:2">
      <c r="A20149" s="223" t="s">
        <v>3179</v>
      </c>
      <c r="B20149" s="223" t="s">
        <v>23677</v>
      </c>
    </row>
    <row r="20150" spans="1:2">
      <c r="A20150" s="223" t="s">
        <v>40608</v>
      </c>
      <c r="B20150" s="223" t="s">
        <v>23678</v>
      </c>
    </row>
    <row r="20151" spans="1:2">
      <c r="A20151" s="223" t="s">
        <v>40608</v>
      </c>
      <c r="B20151" s="223" t="s">
        <v>23679</v>
      </c>
    </row>
    <row r="20152" spans="1:2">
      <c r="A20152" s="223" t="s">
        <v>1</v>
      </c>
      <c r="B20152" s="223" t="s">
        <v>23680</v>
      </c>
    </row>
    <row r="20153" spans="1:2">
      <c r="A20153" s="223" t="s">
        <v>3179</v>
      </c>
      <c r="B20153" s="223" t="s">
        <v>23681</v>
      </c>
    </row>
    <row r="20154" spans="1:2">
      <c r="A20154" s="223" t="s">
        <v>1</v>
      </c>
      <c r="B20154" s="223" t="s">
        <v>23682</v>
      </c>
    </row>
    <row r="20155" spans="1:2">
      <c r="A20155" s="223" t="s">
        <v>0</v>
      </c>
      <c r="B20155" s="223" t="s">
        <v>23683</v>
      </c>
    </row>
    <row r="20156" spans="1:2">
      <c r="A20156" s="223" t="s">
        <v>0</v>
      </c>
      <c r="B20156" s="223" t="s">
        <v>23684</v>
      </c>
    </row>
    <row r="20157" spans="1:2">
      <c r="A20157" s="223" t="s">
        <v>40607</v>
      </c>
      <c r="B20157" s="223" t="s">
        <v>23685</v>
      </c>
    </row>
    <row r="20158" spans="1:2">
      <c r="A20158" s="223" t="s">
        <v>0</v>
      </c>
      <c r="B20158" s="223" t="s">
        <v>23686</v>
      </c>
    </row>
    <row r="20159" spans="1:2">
      <c r="A20159" s="223" t="s">
        <v>40607</v>
      </c>
      <c r="B20159" s="223" t="s">
        <v>23687</v>
      </c>
    </row>
    <row r="20160" spans="1:2">
      <c r="A20160" s="223" t="s">
        <v>0</v>
      </c>
      <c r="B20160" s="223" t="s">
        <v>23688</v>
      </c>
    </row>
    <row r="20161" spans="1:2">
      <c r="A20161" s="223" t="s">
        <v>40607</v>
      </c>
      <c r="B20161" s="223" t="s">
        <v>23689</v>
      </c>
    </row>
    <row r="20162" spans="1:2">
      <c r="A20162" s="223" t="s">
        <v>1</v>
      </c>
      <c r="B20162" s="223" t="s">
        <v>23690</v>
      </c>
    </row>
    <row r="20163" spans="1:2">
      <c r="A20163" s="223" t="s">
        <v>1</v>
      </c>
      <c r="B20163" s="223" t="s">
        <v>23691</v>
      </c>
    </row>
    <row r="20164" spans="1:2">
      <c r="A20164" s="223" t="s">
        <v>40605</v>
      </c>
      <c r="B20164" s="223" t="s">
        <v>23692</v>
      </c>
    </row>
    <row r="20165" spans="1:2">
      <c r="A20165" s="223" t="s">
        <v>40605</v>
      </c>
      <c r="B20165" s="223" t="s">
        <v>23693</v>
      </c>
    </row>
    <row r="20166" spans="1:2">
      <c r="A20166" s="223" t="s">
        <v>40608</v>
      </c>
      <c r="B20166" s="223" t="s">
        <v>23694</v>
      </c>
    </row>
    <row r="20167" spans="1:2">
      <c r="A20167" s="223" t="s">
        <v>40608</v>
      </c>
      <c r="B20167" s="223" t="s">
        <v>23695</v>
      </c>
    </row>
    <row r="20168" spans="1:2">
      <c r="A20168" s="223" t="s">
        <v>40607</v>
      </c>
      <c r="B20168" s="223" t="s">
        <v>23696</v>
      </c>
    </row>
    <row r="20169" spans="1:2">
      <c r="A20169" s="223" t="s">
        <v>40605</v>
      </c>
      <c r="B20169" s="223" t="s">
        <v>23697</v>
      </c>
    </row>
    <row r="20170" spans="1:2">
      <c r="A20170" s="223" t="s">
        <v>40606</v>
      </c>
      <c r="B20170" s="223" t="s">
        <v>23698</v>
      </c>
    </row>
    <row r="20171" spans="1:2">
      <c r="A20171" s="223" t="s">
        <v>1</v>
      </c>
      <c r="B20171" s="223" t="s">
        <v>23699</v>
      </c>
    </row>
    <row r="20172" spans="1:2">
      <c r="A20172" s="223" t="s">
        <v>1</v>
      </c>
      <c r="B20172" s="223" t="s">
        <v>23700</v>
      </c>
    </row>
    <row r="20173" spans="1:2">
      <c r="A20173" s="223" t="s">
        <v>1</v>
      </c>
      <c r="B20173" s="223" t="s">
        <v>23701</v>
      </c>
    </row>
    <row r="20174" spans="1:2">
      <c r="A20174" s="223" t="s">
        <v>40607</v>
      </c>
      <c r="B20174" s="223" t="s">
        <v>23702</v>
      </c>
    </row>
    <row r="20175" spans="1:2">
      <c r="A20175" s="223" t="s">
        <v>0</v>
      </c>
      <c r="B20175" s="223" t="s">
        <v>23703</v>
      </c>
    </row>
    <row r="20176" spans="1:2">
      <c r="A20176" s="223" t="s">
        <v>1</v>
      </c>
      <c r="B20176" s="223" t="s">
        <v>23704</v>
      </c>
    </row>
    <row r="20177" spans="1:2">
      <c r="A20177" s="223" t="s">
        <v>3179</v>
      </c>
      <c r="B20177" s="223" t="s">
        <v>23705</v>
      </c>
    </row>
    <row r="20178" spans="1:2">
      <c r="A20178" s="223" t="s">
        <v>1</v>
      </c>
      <c r="B20178" s="223" t="s">
        <v>23706</v>
      </c>
    </row>
    <row r="20179" spans="1:2">
      <c r="A20179" s="223" t="s">
        <v>1</v>
      </c>
      <c r="B20179" s="223" t="s">
        <v>23707</v>
      </c>
    </row>
    <row r="20180" spans="1:2">
      <c r="A20180" s="223" t="s">
        <v>40607</v>
      </c>
      <c r="B20180" s="223" t="s">
        <v>23708</v>
      </c>
    </row>
    <row r="20181" spans="1:2">
      <c r="A20181" s="223" t="s">
        <v>1</v>
      </c>
      <c r="B20181" s="223" t="s">
        <v>23709</v>
      </c>
    </row>
    <row r="20182" spans="1:2">
      <c r="A20182" s="223" t="s">
        <v>40607</v>
      </c>
      <c r="B20182" s="223" t="s">
        <v>23710</v>
      </c>
    </row>
    <row r="20183" spans="1:2">
      <c r="A20183" s="223" t="s">
        <v>3179</v>
      </c>
      <c r="B20183" s="223" t="s">
        <v>23711</v>
      </c>
    </row>
    <row r="20184" spans="1:2">
      <c r="A20184" s="223" t="s">
        <v>40607</v>
      </c>
      <c r="B20184" s="223" t="s">
        <v>23712</v>
      </c>
    </row>
    <row r="20185" spans="1:2">
      <c r="A20185" s="223" t="s">
        <v>40605</v>
      </c>
      <c r="B20185" s="223" t="s">
        <v>23713</v>
      </c>
    </row>
    <row r="20186" spans="1:2">
      <c r="A20186" s="223" t="s">
        <v>40607</v>
      </c>
      <c r="B20186" s="223" t="s">
        <v>23714</v>
      </c>
    </row>
    <row r="20187" spans="1:2">
      <c r="A20187" s="223" t="s">
        <v>1</v>
      </c>
      <c r="B20187" s="223" t="s">
        <v>23715</v>
      </c>
    </row>
    <row r="20188" spans="1:2">
      <c r="A20188" s="223" t="s">
        <v>1</v>
      </c>
      <c r="B20188" s="223" t="s">
        <v>23716</v>
      </c>
    </row>
    <row r="20189" spans="1:2">
      <c r="A20189" s="223" t="s">
        <v>1</v>
      </c>
      <c r="B20189" s="223" t="s">
        <v>23717</v>
      </c>
    </row>
    <row r="20190" spans="1:2">
      <c r="A20190" s="223" t="s">
        <v>40606</v>
      </c>
      <c r="B20190" s="223" t="s">
        <v>23718</v>
      </c>
    </row>
    <row r="20191" spans="1:2">
      <c r="A20191" s="223" t="s">
        <v>0</v>
      </c>
      <c r="B20191" s="223" t="s">
        <v>23719</v>
      </c>
    </row>
    <row r="20192" spans="1:2">
      <c r="A20192" s="223" t="s">
        <v>3179</v>
      </c>
      <c r="B20192" s="223" t="s">
        <v>23720</v>
      </c>
    </row>
    <row r="20193" spans="1:2">
      <c r="A20193" s="223" t="s">
        <v>40607</v>
      </c>
      <c r="B20193" s="223" t="s">
        <v>23721</v>
      </c>
    </row>
    <row r="20194" spans="1:2">
      <c r="A20194" s="223" t="s">
        <v>40607</v>
      </c>
      <c r="B20194" s="223" t="s">
        <v>23722</v>
      </c>
    </row>
    <row r="20195" spans="1:2">
      <c r="A20195" s="223" t="s">
        <v>1</v>
      </c>
      <c r="B20195" s="223" t="s">
        <v>23723</v>
      </c>
    </row>
    <row r="20196" spans="1:2">
      <c r="A20196" s="223" t="s">
        <v>1</v>
      </c>
      <c r="B20196" s="223" t="s">
        <v>23724</v>
      </c>
    </row>
    <row r="20197" spans="1:2">
      <c r="A20197" s="223" t="s">
        <v>40605</v>
      </c>
      <c r="B20197" s="223" t="s">
        <v>23725</v>
      </c>
    </row>
    <row r="20198" spans="1:2">
      <c r="A20198" s="223" t="s">
        <v>40607</v>
      </c>
      <c r="B20198" s="223" t="s">
        <v>23726</v>
      </c>
    </row>
    <row r="20199" spans="1:2">
      <c r="A20199" s="223" t="s">
        <v>40605</v>
      </c>
      <c r="B20199" s="223" t="s">
        <v>23727</v>
      </c>
    </row>
    <row r="20200" spans="1:2">
      <c r="A20200" s="223" t="s">
        <v>0</v>
      </c>
      <c r="B20200" s="223" t="s">
        <v>23728</v>
      </c>
    </row>
    <row r="20201" spans="1:2">
      <c r="A20201" s="223" t="s">
        <v>0</v>
      </c>
      <c r="B20201" s="223" t="s">
        <v>23729</v>
      </c>
    </row>
    <row r="20202" spans="1:2">
      <c r="A20202" s="223" t="s">
        <v>1</v>
      </c>
      <c r="B20202" s="223" t="s">
        <v>23730</v>
      </c>
    </row>
    <row r="20203" spans="1:2">
      <c r="A20203" s="223" t="s">
        <v>40608</v>
      </c>
      <c r="B20203" s="223" t="s">
        <v>23731</v>
      </c>
    </row>
    <row r="20204" spans="1:2">
      <c r="A20204" s="223" t="s">
        <v>40606</v>
      </c>
      <c r="B20204" s="223" t="s">
        <v>23732</v>
      </c>
    </row>
    <row r="20205" spans="1:2">
      <c r="A20205" s="223" t="s">
        <v>3179</v>
      </c>
      <c r="B20205" s="223" t="s">
        <v>23733</v>
      </c>
    </row>
    <row r="20206" spans="1:2">
      <c r="A20206" s="223" t="s">
        <v>0</v>
      </c>
      <c r="B20206" s="223" t="s">
        <v>23734</v>
      </c>
    </row>
    <row r="20207" spans="1:2">
      <c r="A20207" s="223" t="s">
        <v>40606</v>
      </c>
      <c r="B20207" s="223" t="s">
        <v>23735</v>
      </c>
    </row>
    <row r="20208" spans="1:2">
      <c r="A20208" s="223" t="s">
        <v>40607</v>
      </c>
      <c r="B20208" s="223" t="s">
        <v>23736</v>
      </c>
    </row>
    <row r="20209" spans="1:2">
      <c r="A20209" s="223" t="s">
        <v>0</v>
      </c>
      <c r="B20209" s="223" t="s">
        <v>23737</v>
      </c>
    </row>
    <row r="20210" spans="1:2">
      <c r="A20210" s="223" t="s">
        <v>0</v>
      </c>
      <c r="B20210" s="223" t="s">
        <v>23738</v>
      </c>
    </row>
    <row r="20211" spans="1:2">
      <c r="A20211" s="223" t="s">
        <v>40605</v>
      </c>
      <c r="B20211" s="223" t="s">
        <v>23739</v>
      </c>
    </row>
    <row r="20212" spans="1:2">
      <c r="A20212" s="223" t="s">
        <v>0</v>
      </c>
      <c r="B20212" s="223" t="s">
        <v>23740</v>
      </c>
    </row>
    <row r="20213" spans="1:2">
      <c r="A20213" s="223" t="s">
        <v>1</v>
      </c>
      <c r="B20213" s="223" t="s">
        <v>23741</v>
      </c>
    </row>
    <row r="20214" spans="1:2">
      <c r="A20214" s="223" t="s">
        <v>1</v>
      </c>
      <c r="B20214" s="223" t="s">
        <v>23742</v>
      </c>
    </row>
    <row r="20215" spans="1:2">
      <c r="A20215" s="223" t="s">
        <v>0</v>
      </c>
      <c r="B20215" s="223" t="s">
        <v>23743</v>
      </c>
    </row>
    <row r="20216" spans="1:2">
      <c r="A20216" s="223" t="s">
        <v>3179</v>
      </c>
      <c r="B20216" s="223" t="s">
        <v>23744</v>
      </c>
    </row>
    <row r="20217" spans="1:2">
      <c r="A20217" s="223" t="s">
        <v>0</v>
      </c>
      <c r="B20217" s="223" t="s">
        <v>23745</v>
      </c>
    </row>
    <row r="20218" spans="1:2">
      <c r="A20218" s="223" t="s">
        <v>1</v>
      </c>
      <c r="B20218" s="223" t="s">
        <v>23746</v>
      </c>
    </row>
    <row r="20219" spans="1:2">
      <c r="A20219" s="223" t="s">
        <v>40607</v>
      </c>
      <c r="B20219" s="223" t="s">
        <v>23747</v>
      </c>
    </row>
    <row r="20220" spans="1:2">
      <c r="A20220" s="223" t="s">
        <v>40607</v>
      </c>
      <c r="B20220" s="223" t="s">
        <v>23748</v>
      </c>
    </row>
    <row r="20221" spans="1:2">
      <c r="A20221" s="223" t="s">
        <v>40607</v>
      </c>
      <c r="B20221" s="223" t="s">
        <v>23749</v>
      </c>
    </row>
    <row r="20222" spans="1:2">
      <c r="A20222" s="223" t="s">
        <v>40606</v>
      </c>
      <c r="B20222" s="223" t="s">
        <v>23750</v>
      </c>
    </row>
    <row r="20223" spans="1:2">
      <c r="A20223" s="223" t="s">
        <v>1</v>
      </c>
      <c r="B20223" s="223" t="s">
        <v>23751</v>
      </c>
    </row>
    <row r="20224" spans="1:2">
      <c r="A20224" s="223" t="s">
        <v>1</v>
      </c>
      <c r="B20224" s="223" t="s">
        <v>23752</v>
      </c>
    </row>
    <row r="20225" spans="1:2">
      <c r="A20225" s="223" t="s">
        <v>40607</v>
      </c>
      <c r="B20225" s="223" t="s">
        <v>23753</v>
      </c>
    </row>
    <row r="20226" spans="1:2">
      <c r="A20226" s="223" t="s">
        <v>3179</v>
      </c>
      <c r="B20226" s="223" t="s">
        <v>23754</v>
      </c>
    </row>
    <row r="20227" spans="1:2">
      <c r="A20227" s="223" t="s">
        <v>40607</v>
      </c>
      <c r="B20227" s="223" t="s">
        <v>23755</v>
      </c>
    </row>
    <row r="20228" spans="1:2">
      <c r="A20228" s="223" t="s">
        <v>1</v>
      </c>
      <c r="B20228" s="223" t="s">
        <v>23756</v>
      </c>
    </row>
    <row r="20229" spans="1:2">
      <c r="A20229" s="223" t="s">
        <v>40605</v>
      </c>
      <c r="B20229" s="223" t="s">
        <v>23757</v>
      </c>
    </row>
    <row r="20230" spans="1:2">
      <c r="A20230" s="223" t="s">
        <v>0</v>
      </c>
      <c r="B20230" s="223" t="s">
        <v>23758</v>
      </c>
    </row>
    <row r="20231" spans="1:2">
      <c r="A20231" s="223" t="s">
        <v>1</v>
      </c>
      <c r="B20231" s="223" t="s">
        <v>23759</v>
      </c>
    </row>
    <row r="20232" spans="1:2">
      <c r="A20232" s="223" t="s">
        <v>0</v>
      </c>
      <c r="B20232" s="223" t="s">
        <v>23760</v>
      </c>
    </row>
    <row r="20233" spans="1:2">
      <c r="A20233" s="223" t="s">
        <v>0</v>
      </c>
      <c r="B20233" s="223" t="s">
        <v>23761</v>
      </c>
    </row>
    <row r="20234" spans="1:2">
      <c r="A20234" s="223" t="s">
        <v>3179</v>
      </c>
      <c r="B20234" s="223" t="s">
        <v>23762</v>
      </c>
    </row>
    <row r="20235" spans="1:2">
      <c r="A20235" s="223" t="s">
        <v>1</v>
      </c>
      <c r="B20235" s="223" t="s">
        <v>23763</v>
      </c>
    </row>
    <row r="20236" spans="1:2">
      <c r="A20236" s="223" t="s">
        <v>1</v>
      </c>
      <c r="B20236" s="223" t="s">
        <v>23764</v>
      </c>
    </row>
    <row r="20237" spans="1:2">
      <c r="A20237" s="223" t="s">
        <v>0</v>
      </c>
      <c r="B20237" s="223" t="s">
        <v>23765</v>
      </c>
    </row>
    <row r="20238" spans="1:2">
      <c r="A20238" s="223" t="s">
        <v>40608</v>
      </c>
      <c r="B20238" s="223" t="s">
        <v>23766</v>
      </c>
    </row>
    <row r="20239" spans="1:2">
      <c r="A20239" s="223" t="s">
        <v>40607</v>
      </c>
      <c r="B20239" s="223" t="s">
        <v>23767</v>
      </c>
    </row>
    <row r="20240" spans="1:2">
      <c r="A20240" s="223" t="s">
        <v>1</v>
      </c>
      <c r="B20240" s="223" t="s">
        <v>23768</v>
      </c>
    </row>
    <row r="20241" spans="1:2">
      <c r="A20241" s="223" t="s">
        <v>0</v>
      </c>
      <c r="B20241" s="223" t="s">
        <v>23769</v>
      </c>
    </row>
    <row r="20242" spans="1:2">
      <c r="A20242" s="223" t="s">
        <v>0</v>
      </c>
      <c r="B20242" s="223" t="s">
        <v>23770</v>
      </c>
    </row>
    <row r="20243" spans="1:2">
      <c r="A20243" s="223" t="s">
        <v>3179</v>
      </c>
      <c r="B20243" s="223" t="s">
        <v>23771</v>
      </c>
    </row>
    <row r="20244" spans="1:2">
      <c r="A20244" s="223" t="s">
        <v>1</v>
      </c>
      <c r="B20244" s="223" t="s">
        <v>23772</v>
      </c>
    </row>
    <row r="20245" spans="1:2">
      <c r="A20245" s="223" t="s">
        <v>1</v>
      </c>
      <c r="B20245" s="223" t="s">
        <v>23773</v>
      </c>
    </row>
    <row r="20246" spans="1:2">
      <c r="A20246" s="223" t="s">
        <v>40608</v>
      </c>
      <c r="B20246" s="223" t="s">
        <v>23774</v>
      </c>
    </row>
    <row r="20247" spans="1:2">
      <c r="A20247" s="223" t="s">
        <v>0</v>
      </c>
      <c r="B20247" s="223" t="s">
        <v>23775</v>
      </c>
    </row>
    <row r="20248" spans="1:2">
      <c r="A20248" s="223" t="s">
        <v>40607</v>
      </c>
      <c r="B20248" s="223" t="s">
        <v>23776</v>
      </c>
    </row>
    <row r="20249" spans="1:2">
      <c r="A20249" s="223" t="s">
        <v>1</v>
      </c>
      <c r="B20249" s="223" t="s">
        <v>23777</v>
      </c>
    </row>
    <row r="20250" spans="1:2">
      <c r="A20250" s="223" t="s">
        <v>3179</v>
      </c>
      <c r="B20250" s="223" t="s">
        <v>23778</v>
      </c>
    </row>
    <row r="20251" spans="1:2">
      <c r="A20251" s="223" t="s">
        <v>1</v>
      </c>
      <c r="B20251" s="223" t="s">
        <v>23779</v>
      </c>
    </row>
    <row r="20252" spans="1:2">
      <c r="A20252" s="223" t="s">
        <v>3179</v>
      </c>
      <c r="B20252" s="223" t="s">
        <v>23780</v>
      </c>
    </row>
    <row r="20253" spans="1:2">
      <c r="A20253" s="223" t="s">
        <v>3179</v>
      </c>
      <c r="B20253" s="223" t="s">
        <v>23781</v>
      </c>
    </row>
    <row r="20254" spans="1:2">
      <c r="A20254" s="223" t="s">
        <v>0</v>
      </c>
      <c r="B20254" s="223" t="s">
        <v>23782</v>
      </c>
    </row>
    <row r="20255" spans="1:2">
      <c r="A20255" s="223" t="s">
        <v>40606</v>
      </c>
      <c r="B20255" s="223" t="s">
        <v>23783</v>
      </c>
    </row>
    <row r="20256" spans="1:2">
      <c r="A20256" s="223" t="s">
        <v>40608</v>
      </c>
      <c r="B20256" s="223" t="s">
        <v>23784</v>
      </c>
    </row>
    <row r="20257" spans="1:2">
      <c r="A20257" s="223" t="s">
        <v>1</v>
      </c>
      <c r="B20257" s="223" t="s">
        <v>23785</v>
      </c>
    </row>
    <row r="20258" spans="1:2">
      <c r="A20258" s="223" t="s">
        <v>40607</v>
      </c>
      <c r="B20258" s="223" t="s">
        <v>23786</v>
      </c>
    </row>
    <row r="20259" spans="1:2">
      <c r="A20259" s="223" t="s">
        <v>1</v>
      </c>
      <c r="B20259" s="223" t="s">
        <v>23787</v>
      </c>
    </row>
    <row r="20260" spans="1:2">
      <c r="A20260" s="223" t="s">
        <v>40607</v>
      </c>
      <c r="B20260" s="223" t="s">
        <v>23788</v>
      </c>
    </row>
    <row r="20261" spans="1:2">
      <c r="A20261" s="223" t="s">
        <v>40606</v>
      </c>
      <c r="B20261" s="223" t="s">
        <v>23789</v>
      </c>
    </row>
    <row r="20262" spans="1:2">
      <c r="A20262" s="223" t="s">
        <v>40606</v>
      </c>
      <c r="B20262" s="223" t="s">
        <v>23790</v>
      </c>
    </row>
    <row r="20263" spans="1:2">
      <c r="A20263" s="223" t="s">
        <v>3179</v>
      </c>
      <c r="B20263" s="223" t="s">
        <v>23791</v>
      </c>
    </row>
    <row r="20264" spans="1:2">
      <c r="A20264" s="223" t="s">
        <v>0</v>
      </c>
      <c r="B20264" s="223" t="s">
        <v>23792</v>
      </c>
    </row>
    <row r="20265" spans="1:2">
      <c r="A20265" s="223" t="s">
        <v>0</v>
      </c>
      <c r="B20265" s="223" t="s">
        <v>23793</v>
      </c>
    </row>
    <row r="20266" spans="1:2">
      <c r="A20266" s="223" t="s">
        <v>40605</v>
      </c>
      <c r="B20266" s="223" t="s">
        <v>23794</v>
      </c>
    </row>
    <row r="20267" spans="1:2">
      <c r="A20267" s="223" t="s">
        <v>1</v>
      </c>
      <c r="B20267" s="223" t="s">
        <v>23795</v>
      </c>
    </row>
    <row r="20268" spans="1:2">
      <c r="A20268" s="223" t="s">
        <v>3179</v>
      </c>
      <c r="B20268" s="223" t="s">
        <v>23796</v>
      </c>
    </row>
    <row r="20269" spans="1:2">
      <c r="A20269" s="223" t="s">
        <v>40607</v>
      </c>
      <c r="B20269" s="223" t="s">
        <v>23797</v>
      </c>
    </row>
    <row r="20270" spans="1:2">
      <c r="A20270" s="223" t="s">
        <v>0</v>
      </c>
      <c r="B20270" s="223" t="s">
        <v>23798</v>
      </c>
    </row>
    <row r="20271" spans="1:2">
      <c r="A20271" s="223" t="s">
        <v>40607</v>
      </c>
      <c r="B20271" s="223" t="s">
        <v>23799</v>
      </c>
    </row>
    <row r="20272" spans="1:2">
      <c r="A20272" s="223" t="s">
        <v>0</v>
      </c>
      <c r="B20272" s="223" t="s">
        <v>23800</v>
      </c>
    </row>
    <row r="20273" spans="1:2">
      <c r="A20273" s="223" t="s">
        <v>1</v>
      </c>
      <c r="B20273" s="223" t="s">
        <v>23801</v>
      </c>
    </row>
    <row r="20274" spans="1:2">
      <c r="A20274" s="223" t="s">
        <v>0</v>
      </c>
      <c r="B20274" s="223" t="s">
        <v>23802</v>
      </c>
    </row>
    <row r="20275" spans="1:2">
      <c r="A20275" s="223" t="s">
        <v>1</v>
      </c>
      <c r="B20275" s="223" t="s">
        <v>23803</v>
      </c>
    </row>
    <row r="20276" spans="1:2">
      <c r="A20276" s="223" t="s">
        <v>40605</v>
      </c>
      <c r="B20276" s="223" t="s">
        <v>23804</v>
      </c>
    </row>
    <row r="20277" spans="1:2">
      <c r="A20277" s="223" t="s">
        <v>0</v>
      </c>
      <c r="B20277" s="223" t="s">
        <v>23805</v>
      </c>
    </row>
    <row r="20278" spans="1:2">
      <c r="A20278" s="223" t="s">
        <v>40605</v>
      </c>
      <c r="B20278" s="223" t="s">
        <v>23806</v>
      </c>
    </row>
    <row r="20279" spans="1:2">
      <c r="A20279" s="223" t="s">
        <v>40607</v>
      </c>
      <c r="B20279" s="223" t="s">
        <v>23807</v>
      </c>
    </row>
    <row r="20280" spans="1:2">
      <c r="A20280" s="223" t="s">
        <v>0</v>
      </c>
      <c r="B20280" s="223" t="s">
        <v>23808</v>
      </c>
    </row>
    <row r="20281" spans="1:2">
      <c r="A20281" s="223" t="s">
        <v>40606</v>
      </c>
      <c r="B20281" s="223" t="s">
        <v>23809</v>
      </c>
    </row>
    <row r="20282" spans="1:2">
      <c r="A20282" s="223" t="s">
        <v>1</v>
      </c>
      <c r="B20282" s="223" t="s">
        <v>23810</v>
      </c>
    </row>
    <row r="20283" spans="1:2">
      <c r="A20283" s="223" t="s">
        <v>1</v>
      </c>
      <c r="B20283" s="223" t="s">
        <v>23811</v>
      </c>
    </row>
    <row r="20284" spans="1:2">
      <c r="A20284" s="223" t="s">
        <v>40605</v>
      </c>
      <c r="B20284" s="223" t="s">
        <v>23812</v>
      </c>
    </row>
    <row r="20285" spans="1:2">
      <c r="A20285" s="223" t="s">
        <v>40608</v>
      </c>
      <c r="B20285" s="223" t="s">
        <v>23813</v>
      </c>
    </row>
    <row r="20286" spans="1:2">
      <c r="A20286" s="223" t="s">
        <v>40605</v>
      </c>
      <c r="B20286" s="223" t="s">
        <v>23814</v>
      </c>
    </row>
    <row r="20287" spans="1:2">
      <c r="A20287" s="223" t="s">
        <v>40606</v>
      </c>
      <c r="B20287" s="223" t="s">
        <v>23815</v>
      </c>
    </row>
    <row r="20288" spans="1:2">
      <c r="A20288" s="223" t="s">
        <v>1</v>
      </c>
      <c r="B20288" s="223" t="s">
        <v>23816</v>
      </c>
    </row>
    <row r="20289" spans="1:2">
      <c r="A20289" s="223" t="s">
        <v>3179</v>
      </c>
      <c r="B20289" s="223" t="s">
        <v>23817</v>
      </c>
    </row>
    <row r="20290" spans="1:2">
      <c r="A20290" s="223" t="s">
        <v>0</v>
      </c>
      <c r="B20290" s="223" t="s">
        <v>23818</v>
      </c>
    </row>
    <row r="20291" spans="1:2">
      <c r="A20291" s="223" t="s">
        <v>40607</v>
      </c>
      <c r="B20291" s="223" t="s">
        <v>23819</v>
      </c>
    </row>
    <row r="20292" spans="1:2">
      <c r="A20292" s="223" t="s">
        <v>3179</v>
      </c>
      <c r="B20292" s="223" t="s">
        <v>23820</v>
      </c>
    </row>
    <row r="20293" spans="1:2">
      <c r="A20293" s="223" t="s">
        <v>1</v>
      </c>
      <c r="B20293" s="223" t="s">
        <v>23821</v>
      </c>
    </row>
    <row r="20294" spans="1:2">
      <c r="A20294" s="223" t="s">
        <v>40608</v>
      </c>
      <c r="B20294" s="223" t="s">
        <v>23822</v>
      </c>
    </row>
    <row r="20295" spans="1:2">
      <c r="A20295" s="223" t="s">
        <v>0</v>
      </c>
      <c r="B20295" s="223" t="s">
        <v>23823</v>
      </c>
    </row>
    <row r="20296" spans="1:2">
      <c r="A20296" s="223" t="s">
        <v>0</v>
      </c>
      <c r="B20296" s="223" t="s">
        <v>23824</v>
      </c>
    </row>
    <row r="20297" spans="1:2">
      <c r="A20297" s="223" t="s">
        <v>1</v>
      </c>
      <c r="B20297" s="223" t="s">
        <v>23825</v>
      </c>
    </row>
    <row r="20298" spans="1:2">
      <c r="A20298" s="223" t="s">
        <v>3179</v>
      </c>
      <c r="B20298" s="223" t="s">
        <v>23826</v>
      </c>
    </row>
    <row r="20299" spans="1:2">
      <c r="A20299" s="223" t="s">
        <v>1</v>
      </c>
      <c r="B20299" s="223" t="s">
        <v>23827</v>
      </c>
    </row>
    <row r="20300" spans="1:2">
      <c r="A20300" s="223" t="s">
        <v>40607</v>
      </c>
      <c r="B20300" s="223" t="s">
        <v>23828</v>
      </c>
    </row>
    <row r="20301" spans="1:2">
      <c r="A20301" s="223" t="s">
        <v>0</v>
      </c>
      <c r="B20301" s="223" t="s">
        <v>23829</v>
      </c>
    </row>
    <row r="20302" spans="1:2">
      <c r="A20302" s="223" t="s">
        <v>1</v>
      </c>
      <c r="B20302" s="223" t="s">
        <v>23830</v>
      </c>
    </row>
    <row r="20303" spans="1:2">
      <c r="A20303" s="223" t="s">
        <v>1</v>
      </c>
      <c r="B20303" s="223" t="s">
        <v>23831</v>
      </c>
    </row>
    <row r="20304" spans="1:2">
      <c r="A20304" s="223" t="s">
        <v>1</v>
      </c>
      <c r="B20304" s="223" t="s">
        <v>23832</v>
      </c>
    </row>
    <row r="20305" spans="1:2">
      <c r="A20305" s="223" t="s">
        <v>0</v>
      </c>
      <c r="B20305" s="223" t="s">
        <v>23833</v>
      </c>
    </row>
    <row r="20306" spans="1:2">
      <c r="A20306" s="223" t="s">
        <v>40606</v>
      </c>
      <c r="B20306" s="223" t="s">
        <v>23834</v>
      </c>
    </row>
    <row r="20307" spans="1:2">
      <c r="A20307" s="223" t="s">
        <v>1</v>
      </c>
      <c r="B20307" s="223" t="s">
        <v>23835</v>
      </c>
    </row>
    <row r="20308" spans="1:2">
      <c r="A20308" s="223" t="s">
        <v>1</v>
      </c>
      <c r="B20308" s="223" t="s">
        <v>23836</v>
      </c>
    </row>
    <row r="20309" spans="1:2">
      <c r="A20309" s="223" t="s">
        <v>1</v>
      </c>
      <c r="B20309" s="223" t="s">
        <v>23837</v>
      </c>
    </row>
    <row r="20310" spans="1:2">
      <c r="A20310" s="223" t="s">
        <v>3179</v>
      </c>
      <c r="B20310" s="223" t="s">
        <v>23838</v>
      </c>
    </row>
    <row r="20311" spans="1:2">
      <c r="A20311" s="223" t="s">
        <v>40606</v>
      </c>
      <c r="B20311" s="223" t="s">
        <v>23839</v>
      </c>
    </row>
    <row r="20312" spans="1:2">
      <c r="A20312" s="223" t="s">
        <v>0</v>
      </c>
      <c r="B20312" s="223" t="s">
        <v>23840</v>
      </c>
    </row>
    <row r="20313" spans="1:2">
      <c r="A20313" s="223" t="s">
        <v>0</v>
      </c>
      <c r="B20313" s="223" t="s">
        <v>23841</v>
      </c>
    </row>
    <row r="20314" spans="1:2">
      <c r="A20314" s="223" t="s">
        <v>40606</v>
      </c>
      <c r="B20314" s="223" t="s">
        <v>23842</v>
      </c>
    </row>
    <row r="20315" spans="1:2">
      <c r="A20315" s="223" t="s">
        <v>0</v>
      </c>
      <c r="B20315" s="223" t="s">
        <v>23843</v>
      </c>
    </row>
    <row r="20316" spans="1:2">
      <c r="A20316" s="223" t="s">
        <v>3179</v>
      </c>
      <c r="B20316" s="223" t="s">
        <v>23844</v>
      </c>
    </row>
    <row r="20317" spans="1:2">
      <c r="A20317" s="223" t="s">
        <v>3179</v>
      </c>
      <c r="B20317" s="223" t="s">
        <v>23845</v>
      </c>
    </row>
    <row r="20318" spans="1:2">
      <c r="A20318" s="223" t="s">
        <v>40605</v>
      </c>
      <c r="B20318" s="223" t="s">
        <v>23846</v>
      </c>
    </row>
    <row r="20319" spans="1:2">
      <c r="A20319" s="223" t="s">
        <v>1</v>
      </c>
      <c r="B20319" s="223" t="s">
        <v>23847</v>
      </c>
    </row>
    <row r="20320" spans="1:2">
      <c r="A20320" s="223" t="s">
        <v>40607</v>
      </c>
      <c r="B20320" s="223" t="s">
        <v>23848</v>
      </c>
    </row>
    <row r="20321" spans="1:2">
      <c r="A20321" s="223" t="s">
        <v>1</v>
      </c>
      <c r="B20321" s="223" t="s">
        <v>23849</v>
      </c>
    </row>
    <row r="20322" spans="1:2">
      <c r="A20322" s="223" t="s">
        <v>40608</v>
      </c>
      <c r="B20322" s="223" t="s">
        <v>23850</v>
      </c>
    </row>
    <row r="20323" spans="1:2">
      <c r="A20323" s="223" t="s">
        <v>3179</v>
      </c>
      <c r="B20323" s="223" t="s">
        <v>23851</v>
      </c>
    </row>
    <row r="20324" spans="1:2">
      <c r="A20324" s="223" t="s">
        <v>40607</v>
      </c>
      <c r="B20324" s="223" t="s">
        <v>23852</v>
      </c>
    </row>
    <row r="20325" spans="1:2">
      <c r="A20325" s="223" t="s">
        <v>40607</v>
      </c>
      <c r="B20325" s="223" t="s">
        <v>23853</v>
      </c>
    </row>
    <row r="20326" spans="1:2">
      <c r="A20326" s="223" t="s">
        <v>3179</v>
      </c>
      <c r="B20326" s="223" t="s">
        <v>23854</v>
      </c>
    </row>
    <row r="20327" spans="1:2">
      <c r="A20327" s="223" t="s">
        <v>3179</v>
      </c>
      <c r="B20327" s="223" t="s">
        <v>23855</v>
      </c>
    </row>
    <row r="20328" spans="1:2">
      <c r="A20328" s="223" t="s">
        <v>0</v>
      </c>
      <c r="B20328" s="223" t="s">
        <v>23856</v>
      </c>
    </row>
    <row r="20329" spans="1:2">
      <c r="A20329" s="223" t="s">
        <v>40607</v>
      </c>
      <c r="B20329" s="223" t="s">
        <v>23857</v>
      </c>
    </row>
    <row r="20330" spans="1:2">
      <c r="A20330" s="223" t="s">
        <v>3179</v>
      </c>
      <c r="B20330" s="223" t="s">
        <v>23858</v>
      </c>
    </row>
    <row r="20331" spans="1:2">
      <c r="A20331" s="223" t="s">
        <v>40607</v>
      </c>
      <c r="B20331" s="223" t="s">
        <v>23859</v>
      </c>
    </row>
    <row r="20332" spans="1:2">
      <c r="A20332" s="223" t="s">
        <v>3179</v>
      </c>
      <c r="B20332" s="223" t="s">
        <v>23860</v>
      </c>
    </row>
    <row r="20333" spans="1:2">
      <c r="A20333" s="223" t="s">
        <v>40607</v>
      </c>
      <c r="B20333" s="223" t="s">
        <v>23861</v>
      </c>
    </row>
    <row r="20334" spans="1:2">
      <c r="A20334" s="223" t="s">
        <v>0</v>
      </c>
      <c r="B20334" s="223" t="s">
        <v>23862</v>
      </c>
    </row>
    <row r="20335" spans="1:2">
      <c r="A20335" s="223" t="s">
        <v>1</v>
      </c>
      <c r="B20335" s="223" t="s">
        <v>23863</v>
      </c>
    </row>
    <row r="20336" spans="1:2">
      <c r="A20336" s="223" t="s">
        <v>1</v>
      </c>
      <c r="B20336" s="223" t="s">
        <v>23864</v>
      </c>
    </row>
    <row r="20337" spans="1:2">
      <c r="A20337" s="223" t="s">
        <v>1</v>
      </c>
      <c r="B20337" s="223" t="s">
        <v>23865</v>
      </c>
    </row>
    <row r="20338" spans="1:2">
      <c r="A20338" s="223" t="s">
        <v>3179</v>
      </c>
      <c r="B20338" s="223" t="s">
        <v>23866</v>
      </c>
    </row>
    <row r="20339" spans="1:2">
      <c r="A20339" s="223" t="s">
        <v>3179</v>
      </c>
      <c r="B20339" s="223" t="s">
        <v>23867</v>
      </c>
    </row>
    <row r="20340" spans="1:2">
      <c r="A20340" s="223" t="s">
        <v>1</v>
      </c>
      <c r="B20340" s="223" t="s">
        <v>23868</v>
      </c>
    </row>
    <row r="20341" spans="1:2">
      <c r="A20341" s="223" t="s">
        <v>3179</v>
      </c>
      <c r="B20341" s="223" t="s">
        <v>23869</v>
      </c>
    </row>
    <row r="20342" spans="1:2">
      <c r="A20342" s="223" t="s">
        <v>1</v>
      </c>
      <c r="B20342" s="223" t="s">
        <v>23870</v>
      </c>
    </row>
    <row r="20343" spans="1:2">
      <c r="A20343" s="223" t="s">
        <v>3179</v>
      </c>
      <c r="B20343" s="223" t="s">
        <v>23871</v>
      </c>
    </row>
    <row r="20344" spans="1:2">
      <c r="A20344" s="223" t="s">
        <v>40607</v>
      </c>
      <c r="B20344" s="223" t="s">
        <v>23872</v>
      </c>
    </row>
    <row r="20345" spans="1:2">
      <c r="A20345" s="223" t="s">
        <v>1</v>
      </c>
      <c r="B20345" s="223" t="s">
        <v>23873</v>
      </c>
    </row>
    <row r="20346" spans="1:2">
      <c r="A20346" s="223" t="s">
        <v>40607</v>
      </c>
      <c r="B20346" s="223" t="s">
        <v>23874</v>
      </c>
    </row>
    <row r="20347" spans="1:2">
      <c r="A20347" s="223" t="s">
        <v>40608</v>
      </c>
      <c r="B20347" s="223" t="s">
        <v>23875</v>
      </c>
    </row>
    <row r="20348" spans="1:2">
      <c r="A20348" s="223" t="s">
        <v>40607</v>
      </c>
      <c r="B20348" s="223" t="s">
        <v>23876</v>
      </c>
    </row>
    <row r="20349" spans="1:2">
      <c r="A20349" s="223" t="s">
        <v>40607</v>
      </c>
      <c r="B20349" s="223" t="s">
        <v>23877</v>
      </c>
    </row>
    <row r="20350" spans="1:2">
      <c r="A20350" s="223" t="s">
        <v>3179</v>
      </c>
      <c r="B20350" s="223" t="s">
        <v>23878</v>
      </c>
    </row>
    <row r="20351" spans="1:2">
      <c r="A20351" s="223" t="s">
        <v>3179</v>
      </c>
      <c r="B20351" s="223" t="s">
        <v>23879</v>
      </c>
    </row>
    <row r="20352" spans="1:2">
      <c r="A20352" s="223" t="s">
        <v>0</v>
      </c>
      <c r="B20352" s="223" t="s">
        <v>23880</v>
      </c>
    </row>
    <row r="20353" spans="1:2">
      <c r="A20353" s="223" t="s">
        <v>40607</v>
      </c>
      <c r="B20353" s="223" t="s">
        <v>23881</v>
      </c>
    </row>
    <row r="20354" spans="1:2">
      <c r="A20354" s="223" t="s">
        <v>40605</v>
      </c>
      <c r="B20354" s="223" t="s">
        <v>23882</v>
      </c>
    </row>
    <row r="20355" spans="1:2">
      <c r="A20355" s="223" t="s">
        <v>40607</v>
      </c>
      <c r="B20355" s="223" t="s">
        <v>23883</v>
      </c>
    </row>
    <row r="20356" spans="1:2">
      <c r="A20356" s="223" t="s">
        <v>1</v>
      </c>
      <c r="B20356" s="223" t="s">
        <v>23884</v>
      </c>
    </row>
    <row r="20357" spans="1:2">
      <c r="A20357" s="223" t="s">
        <v>40605</v>
      </c>
      <c r="B20357" s="223" t="s">
        <v>23885</v>
      </c>
    </row>
    <row r="20358" spans="1:2">
      <c r="A20358" s="223" t="s">
        <v>1</v>
      </c>
      <c r="B20358" s="223" t="s">
        <v>23886</v>
      </c>
    </row>
    <row r="20359" spans="1:2">
      <c r="A20359" s="223" t="s">
        <v>1</v>
      </c>
      <c r="B20359" s="223" t="s">
        <v>23887</v>
      </c>
    </row>
    <row r="20360" spans="1:2">
      <c r="A20360" s="223" t="s">
        <v>0</v>
      </c>
      <c r="B20360" s="223" t="s">
        <v>23888</v>
      </c>
    </row>
    <row r="20361" spans="1:2">
      <c r="A20361" s="223" t="s">
        <v>0</v>
      </c>
      <c r="B20361" s="223" t="s">
        <v>23889</v>
      </c>
    </row>
    <row r="20362" spans="1:2">
      <c r="A20362" s="223" t="s">
        <v>40606</v>
      </c>
      <c r="B20362" s="223" t="s">
        <v>23890</v>
      </c>
    </row>
    <row r="20363" spans="1:2">
      <c r="A20363" s="223" t="s">
        <v>3179</v>
      </c>
      <c r="B20363" s="223" t="s">
        <v>23891</v>
      </c>
    </row>
    <row r="20364" spans="1:2">
      <c r="A20364" s="223" t="s">
        <v>40605</v>
      </c>
      <c r="B20364" s="223" t="s">
        <v>23892</v>
      </c>
    </row>
    <row r="20365" spans="1:2">
      <c r="A20365" s="223" t="s">
        <v>1</v>
      </c>
      <c r="B20365" s="223" t="s">
        <v>23893</v>
      </c>
    </row>
    <row r="20366" spans="1:2">
      <c r="A20366" s="223" t="s">
        <v>40607</v>
      </c>
      <c r="B20366" s="223" t="s">
        <v>23894</v>
      </c>
    </row>
    <row r="20367" spans="1:2">
      <c r="A20367" s="223" t="s">
        <v>3179</v>
      </c>
      <c r="B20367" s="223" t="s">
        <v>23895</v>
      </c>
    </row>
    <row r="20368" spans="1:2">
      <c r="A20368" s="223" t="s">
        <v>40606</v>
      </c>
      <c r="B20368" s="223" t="s">
        <v>23896</v>
      </c>
    </row>
    <row r="20369" spans="1:2">
      <c r="A20369" s="223" t="s">
        <v>0</v>
      </c>
      <c r="B20369" s="223" t="s">
        <v>23897</v>
      </c>
    </row>
    <row r="20370" spans="1:2">
      <c r="A20370" s="223" t="s">
        <v>40608</v>
      </c>
      <c r="B20370" s="223" t="s">
        <v>23898</v>
      </c>
    </row>
    <row r="20371" spans="1:2">
      <c r="A20371" s="223" t="s">
        <v>40607</v>
      </c>
      <c r="B20371" s="223" t="s">
        <v>23899</v>
      </c>
    </row>
    <row r="20372" spans="1:2">
      <c r="A20372" s="223" t="s">
        <v>40608</v>
      </c>
      <c r="B20372" s="223" t="s">
        <v>23900</v>
      </c>
    </row>
    <row r="20373" spans="1:2">
      <c r="A20373" s="223" t="s">
        <v>40607</v>
      </c>
      <c r="B20373" s="223" t="s">
        <v>23901</v>
      </c>
    </row>
    <row r="20374" spans="1:2">
      <c r="A20374" s="223" t="s">
        <v>1</v>
      </c>
      <c r="B20374" s="223" t="s">
        <v>23902</v>
      </c>
    </row>
    <row r="20375" spans="1:2">
      <c r="A20375" s="223" t="s">
        <v>1</v>
      </c>
      <c r="B20375" s="223" t="s">
        <v>23903</v>
      </c>
    </row>
    <row r="20376" spans="1:2">
      <c r="A20376" s="223" t="s">
        <v>0</v>
      </c>
      <c r="B20376" s="223" t="s">
        <v>23904</v>
      </c>
    </row>
    <row r="20377" spans="1:2">
      <c r="A20377" s="223" t="s">
        <v>1</v>
      </c>
      <c r="B20377" s="223" t="s">
        <v>23905</v>
      </c>
    </row>
    <row r="20378" spans="1:2">
      <c r="A20378" s="223" t="s">
        <v>1</v>
      </c>
      <c r="B20378" s="223" t="s">
        <v>23906</v>
      </c>
    </row>
    <row r="20379" spans="1:2">
      <c r="A20379" s="223" t="s">
        <v>1</v>
      </c>
      <c r="B20379" s="223" t="s">
        <v>23907</v>
      </c>
    </row>
    <row r="20380" spans="1:2">
      <c r="A20380" s="223" t="s">
        <v>40608</v>
      </c>
      <c r="B20380" s="223" t="s">
        <v>23908</v>
      </c>
    </row>
    <row r="20381" spans="1:2">
      <c r="A20381" s="223" t="s">
        <v>40605</v>
      </c>
      <c r="B20381" s="223" t="s">
        <v>23909</v>
      </c>
    </row>
    <row r="20382" spans="1:2">
      <c r="A20382" s="223" t="s">
        <v>0</v>
      </c>
      <c r="B20382" s="223" t="s">
        <v>23910</v>
      </c>
    </row>
    <row r="20383" spans="1:2">
      <c r="A20383" s="223" t="s">
        <v>40607</v>
      </c>
      <c r="B20383" s="223" t="s">
        <v>23911</v>
      </c>
    </row>
    <row r="20384" spans="1:2">
      <c r="A20384" s="223" t="s">
        <v>0</v>
      </c>
      <c r="B20384" s="223" t="s">
        <v>23912</v>
      </c>
    </row>
    <row r="20385" spans="1:2">
      <c r="A20385" s="223" t="s">
        <v>40607</v>
      </c>
      <c r="B20385" s="223" t="s">
        <v>23913</v>
      </c>
    </row>
    <row r="20386" spans="1:2">
      <c r="A20386" s="223" t="s">
        <v>40605</v>
      </c>
      <c r="B20386" s="223" t="s">
        <v>23914</v>
      </c>
    </row>
    <row r="20387" spans="1:2">
      <c r="A20387" s="223" t="s">
        <v>40607</v>
      </c>
      <c r="B20387" s="223" t="s">
        <v>23915</v>
      </c>
    </row>
    <row r="20388" spans="1:2">
      <c r="A20388" s="223" t="s">
        <v>40606</v>
      </c>
      <c r="B20388" s="223" t="s">
        <v>23916</v>
      </c>
    </row>
    <row r="20389" spans="1:2">
      <c r="A20389" s="223" t="s">
        <v>0</v>
      </c>
      <c r="B20389" s="223" t="s">
        <v>23917</v>
      </c>
    </row>
    <row r="20390" spans="1:2">
      <c r="A20390" s="223" t="s">
        <v>1</v>
      </c>
      <c r="B20390" s="223" t="s">
        <v>23918</v>
      </c>
    </row>
    <row r="20391" spans="1:2">
      <c r="A20391" s="223" t="s">
        <v>1</v>
      </c>
      <c r="B20391" s="223" t="s">
        <v>23919</v>
      </c>
    </row>
    <row r="20392" spans="1:2">
      <c r="A20392" s="223" t="s">
        <v>3179</v>
      </c>
      <c r="B20392" s="223" t="s">
        <v>23920</v>
      </c>
    </row>
    <row r="20393" spans="1:2">
      <c r="A20393" s="223" t="s">
        <v>40607</v>
      </c>
      <c r="B20393" s="223" t="s">
        <v>23921</v>
      </c>
    </row>
    <row r="20394" spans="1:2">
      <c r="A20394" s="223" t="s">
        <v>40607</v>
      </c>
      <c r="B20394" s="223" t="s">
        <v>23922</v>
      </c>
    </row>
    <row r="20395" spans="1:2">
      <c r="A20395" s="223" t="s">
        <v>3179</v>
      </c>
      <c r="B20395" s="223" t="s">
        <v>23923</v>
      </c>
    </row>
    <row r="20396" spans="1:2">
      <c r="A20396" s="223" t="s">
        <v>0</v>
      </c>
      <c r="B20396" s="223" t="s">
        <v>23924</v>
      </c>
    </row>
    <row r="20397" spans="1:2">
      <c r="A20397" s="223" t="s">
        <v>1</v>
      </c>
      <c r="B20397" s="223" t="s">
        <v>23925</v>
      </c>
    </row>
    <row r="20398" spans="1:2">
      <c r="A20398" s="223" t="s">
        <v>40607</v>
      </c>
      <c r="B20398" s="223" t="s">
        <v>23926</v>
      </c>
    </row>
    <row r="20399" spans="1:2">
      <c r="A20399" s="223" t="s">
        <v>0</v>
      </c>
      <c r="B20399" s="223" t="s">
        <v>23927</v>
      </c>
    </row>
    <row r="20400" spans="1:2">
      <c r="A20400" s="223" t="s">
        <v>40608</v>
      </c>
      <c r="B20400" s="223" t="s">
        <v>23928</v>
      </c>
    </row>
    <row r="20401" spans="1:2">
      <c r="A20401" s="223" t="s">
        <v>1</v>
      </c>
      <c r="B20401" s="223" t="s">
        <v>23929</v>
      </c>
    </row>
    <row r="20402" spans="1:2">
      <c r="A20402" s="223" t="s">
        <v>0</v>
      </c>
      <c r="B20402" s="223" t="s">
        <v>23930</v>
      </c>
    </row>
    <row r="20403" spans="1:2">
      <c r="A20403" s="223" t="s">
        <v>40607</v>
      </c>
      <c r="B20403" s="223" t="s">
        <v>23931</v>
      </c>
    </row>
    <row r="20404" spans="1:2">
      <c r="A20404" s="223" t="s">
        <v>3179</v>
      </c>
      <c r="B20404" s="223" t="s">
        <v>23932</v>
      </c>
    </row>
    <row r="20405" spans="1:2">
      <c r="A20405" s="223" t="s">
        <v>1</v>
      </c>
      <c r="B20405" s="223" t="s">
        <v>23933</v>
      </c>
    </row>
    <row r="20406" spans="1:2">
      <c r="A20406" s="223" t="s">
        <v>3179</v>
      </c>
      <c r="B20406" s="223" t="s">
        <v>23934</v>
      </c>
    </row>
    <row r="20407" spans="1:2">
      <c r="A20407" s="223" t="s">
        <v>1</v>
      </c>
      <c r="B20407" s="223" t="s">
        <v>23935</v>
      </c>
    </row>
    <row r="20408" spans="1:2">
      <c r="A20408" s="223" t="s">
        <v>40608</v>
      </c>
      <c r="B20408" s="223" t="s">
        <v>23936</v>
      </c>
    </row>
    <row r="20409" spans="1:2">
      <c r="A20409" s="223" t="s">
        <v>1</v>
      </c>
      <c r="B20409" s="223" t="s">
        <v>23937</v>
      </c>
    </row>
    <row r="20410" spans="1:2">
      <c r="A20410" s="223" t="s">
        <v>0</v>
      </c>
      <c r="B20410" s="223" t="s">
        <v>23938</v>
      </c>
    </row>
    <row r="20411" spans="1:2">
      <c r="A20411" s="223" t="s">
        <v>40608</v>
      </c>
      <c r="B20411" s="223" t="s">
        <v>23939</v>
      </c>
    </row>
    <row r="20412" spans="1:2">
      <c r="A20412" s="223" t="s">
        <v>0</v>
      </c>
      <c r="B20412" s="223" t="s">
        <v>23940</v>
      </c>
    </row>
    <row r="20413" spans="1:2">
      <c r="A20413" s="223" t="s">
        <v>1</v>
      </c>
      <c r="B20413" s="223" t="s">
        <v>23941</v>
      </c>
    </row>
    <row r="20414" spans="1:2">
      <c r="A20414" s="223" t="s">
        <v>1</v>
      </c>
      <c r="B20414" s="223" t="s">
        <v>23942</v>
      </c>
    </row>
    <row r="20415" spans="1:2">
      <c r="A20415" s="223" t="s">
        <v>40607</v>
      </c>
      <c r="B20415" s="223" t="s">
        <v>23943</v>
      </c>
    </row>
    <row r="20416" spans="1:2">
      <c r="A20416" s="223" t="s">
        <v>0</v>
      </c>
      <c r="B20416" s="223" t="s">
        <v>23944</v>
      </c>
    </row>
    <row r="20417" spans="1:2">
      <c r="A20417" s="223" t="s">
        <v>0</v>
      </c>
      <c r="B20417" s="223" t="s">
        <v>23945</v>
      </c>
    </row>
    <row r="20418" spans="1:2">
      <c r="A20418" s="223" t="s">
        <v>0</v>
      </c>
      <c r="B20418" s="223" t="s">
        <v>23946</v>
      </c>
    </row>
    <row r="20419" spans="1:2">
      <c r="A20419" s="223" t="s">
        <v>3179</v>
      </c>
      <c r="B20419" s="223" t="s">
        <v>23947</v>
      </c>
    </row>
    <row r="20420" spans="1:2">
      <c r="A20420" s="223" t="s">
        <v>1</v>
      </c>
      <c r="B20420" s="223" t="s">
        <v>23948</v>
      </c>
    </row>
    <row r="20421" spans="1:2">
      <c r="A20421" s="223" t="s">
        <v>40607</v>
      </c>
      <c r="B20421" s="223" t="s">
        <v>23949</v>
      </c>
    </row>
    <row r="20422" spans="1:2">
      <c r="A20422" s="223" t="s">
        <v>40605</v>
      </c>
      <c r="B20422" s="223" t="s">
        <v>23950</v>
      </c>
    </row>
    <row r="20423" spans="1:2">
      <c r="A20423" s="223" t="s">
        <v>0</v>
      </c>
      <c r="B20423" s="223" t="s">
        <v>23951</v>
      </c>
    </row>
    <row r="20424" spans="1:2">
      <c r="A20424" s="223" t="s">
        <v>1</v>
      </c>
      <c r="B20424" s="223" t="s">
        <v>23952</v>
      </c>
    </row>
    <row r="20425" spans="1:2">
      <c r="A20425" s="223" t="s">
        <v>3179</v>
      </c>
      <c r="B20425" s="223" t="s">
        <v>23953</v>
      </c>
    </row>
    <row r="20426" spans="1:2">
      <c r="A20426" s="223" t="s">
        <v>1</v>
      </c>
      <c r="B20426" s="223" t="s">
        <v>23954</v>
      </c>
    </row>
    <row r="20427" spans="1:2">
      <c r="A20427" s="223" t="s">
        <v>40607</v>
      </c>
      <c r="B20427" s="223" t="s">
        <v>23955</v>
      </c>
    </row>
    <row r="20428" spans="1:2">
      <c r="A20428" s="223" t="s">
        <v>40607</v>
      </c>
      <c r="B20428" s="223" t="s">
        <v>23956</v>
      </c>
    </row>
    <row r="20429" spans="1:2">
      <c r="A20429" s="223" t="s">
        <v>0</v>
      </c>
      <c r="B20429" s="223" t="s">
        <v>23957</v>
      </c>
    </row>
    <row r="20430" spans="1:2">
      <c r="A20430" s="223" t="s">
        <v>0</v>
      </c>
      <c r="B20430" s="223" t="s">
        <v>23958</v>
      </c>
    </row>
    <row r="20431" spans="1:2">
      <c r="A20431" s="223" t="s">
        <v>0</v>
      </c>
      <c r="B20431" s="223" t="s">
        <v>23959</v>
      </c>
    </row>
    <row r="20432" spans="1:2">
      <c r="A20432" s="223" t="s">
        <v>40607</v>
      </c>
      <c r="B20432" s="223" t="s">
        <v>23960</v>
      </c>
    </row>
    <row r="20433" spans="1:2">
      <c r="A20433" s="223" t="s">
        <v>1</v>
      </c>
      <c r="B20433" s="223" t="s">
        <v>23961</v>
      </c>
    </row>
    <row r="20434" spans="1:2">
      <c r="A20434" s="223" t="s">
        <v>1</v>
      </c>
      <c r="B20434" s="223" t="s">
        <v>23962</v>
      </c>
    </row>
    <row r="20435" spans="1:2">
      <c r="A20435" s="223" t="s">
        <v>0</v>
      </c>
      <c r="B20435" s="223" t="s">
        <v>23963</v>
      </c>
    </row>
    <row r="20436" spans="1:2">
      <c r="A20436" s="223" t="s">
        <v>1</v>
      </c>
      <c r="B20436" s="223" t="s">
        <v>23964</v>
      </c>
    </row>
    <row r="20437" spans="1:2">
      <c r="A20437" s="223" t="s">
        <v>40605</v>
      </c>
      <c r="B20437" s="223" t="s">
        <v>23965</v>
      </c>
    </row>
    <row r="20438" spans="1:2">
      <c r="A20438" s="223" t="s">
        <v>3179</v>
      </c>
      <c r="B20438" s="223" t="s">
        <v>23966</v>
      </c>
    </row>
    <row r="20439" spans="1:2">
      <c r="A20439" s="223" t="s">
        <v>1</v>
      </c>
      <c r="B20439" s="223" t="s">
        <v>23967</v>
      </c>
    </row>
    <row r="20440" spans="1:2">
      <c r="A20440" s="223" t="s">
        <v>0</v>
      </c>
      <c r="B20440" s="223" t="s">
        <v>23968</v>
      </c>
    </row>
    <row r="20441" spans="1:2">
      <c r="A20441" s="223" t="s">
        <v>40607</v>
      </c>
      <c r="B20441" s="223" t="s">
        <v>23969</v>
      </c>
    </row>
    <row r="20442" spans="1:2">
      <c r="A20442" s="223" t="s">
        <v>3179</v>
      </c>
      <c r="B20442" s="223" t="s">
        <v>23970</v>
      </c>
    </row>
    <row r="20443" spans="1:2">
      <c r="A20443" s="223" t="s">
        <v>40607</v>
      </c>
      <c r="B20443" s="223" t="s">
        <v>23971</v>
      </c>
    </row>
    <row r="20444" spans="1:2">
      <c r="A20444" s="223" t="s">
        <v>3179</v>
      </c>
      <c r="B20444" s="223" t="s">
        <v>23972</v>
      </c>
    </row>
    <row r="20445" spans="1:2">
      <c r="A20445" s="223" t="s">
        <v>0</v>
      </c>
      <c r="B20445" s="223" t="s">
        <v>23973</v>
      </c>
    </row>
    <row r="20446" spans="1:2">
      <c r="A20446" s="223" t="s">
        <v>40607</v>
      </c>
      <c r="B20446" s="223" t="s">
        <v>23974</v>
      </c>
    </row>
    <row r="20447" spans="1:2">
      <c r="A20447" s="223" t="s">
        <v>3179</v>
      </c>
      <c r="B20447" s="223" t="s">
        <v>23975</v>
      </c>
    </row>
    <row r="20448" spans="1:2">
      <c r="A20448" s="223" t="s">
        <v>40605</v>
      </c>
      <c r="B20448" s="223" t="s">
        <v>23976</v>
      </c>
    </row>
    <row r="20449" spans="1:2">
      <c r="A20449" s="223" t="s">
        <v>0</v>
      </c>
      <c r="B20449" s="223" t="s">
        <v>23977</v>
      </c>
    </row>
    <row r="20450" spans="1:2">
      <c r="A20450" s="223" t="s">
        <v>1</v>
      </c>
      <c r="B20450" s="223" t="s">
        <v>23978</v>
      </c>
    </row>
    <row r="20451" spans="1:2">
      <c r="A20451" s="223" t="s">
        <v>40605</v>
      </c>
      <c r="B20451" s="223" t="s">
        <v>23979</v>
      </c>
    </row>
    <row r="20452" spans="1:2">
      <c r="A20452" s="223" t="s">
        <v>40608</v>
      </c>
      <c r="B20452" s="223" t="s">
        <v>23980</v>
      </c>
    </row>
    <row r="20453" spans="1:2">
      <c r="A20453" s="223" t="s">
        <v>1</v>
      </c>
      <c r="B20453" s="223" t="s">
        <v>23981</v>
      </c>
    </row>
    <row r="20454" spans="1:2">
      <c r="A20454" s="223" t="s">
        <v>0</v>
      </c>
      <c r="B20454" s="223" t="s">
        <v>23982</v>
      </c>
    </row>
    <row r="20455" spans="1:2">
      <c r="A20455" s="223" t="s">
        <v>0</v>
      </c>
      <c r="B20455" s="223" t="s">
        <v>23983</v>
      </c>
    </row>
    <row r="20456" spans="1:2">
      <c r="A20456" s="223" t="s">
        <v>1</v>
      </c>
      <c r="B20456" s="223" t="s">
        <v>23984</v>
      </c>
    </row>
    <row r="20457" spans="1:2">
      <c r="A20457" s="223" t="s">
        <v>40608</v>
      </c>
      <c r="B20457" s="223" t="s">
        <v>23985</v>
      </c>
    </row>
    <row r="20458" spans="1:2">
      <c r="A20458" s="223" t="s">
        <v>40607</v>
      </c>
      <c r="B20458" s="223" t="s">
        <v>23986</v>
      </c>
    </row>
    <row r="20459" spans="1:2">
      <c r="A20459" s="223" t="s">
        <v>40605</v>
      </c>
      <c r="B20459" s="223" t="s">
        <v>23987</v>
      </c>
    </row>
    <row r="20460" spans="1:2">
      <c r="A20460" s="223" t="s">
        <v>40608</v>
      </c>
      <c r="B20460" s="223" t="s">
        <v>23988</v>
      </c>
    </row>
    <row r="20461" spans="1:2">
      <c r="A20461" s="223" t="s">
        <v>1</v>
      </c>
      <c r="B20461" s="223" t="s">
        <v>23989</v>
      </c>
    </row>
    <row r="20462" spans="1:2">
      <c r="A20462" s="223" t="s">
        <v>3179</v>
      </c>
      <c r="B20462" s="223" t="s">
        <v>23990</v>
      </c>
    </row>
    <row r="20463" spans="1:2">
      <c r="A20463" s="223" t="s">
        <v>3179</v>
      </c>
      <c r="B20463" s="223" t="s">
        <v>23991</v>
      </c>
    </row>
    <row r="20464" spans="1:2">
      <c r="A20464" s="223" t="s">
        <v>40605</v>
      </c>
      <c r="B20464" s="223" t="s">
        <v>23992</v>
      </c>
    </row>
    <row r="20465" spans="1:2">
      <c r="A20465" s="223" t="s">
        <v>3179</v>
      </c>
      <c r="B20465" s="223" t="s">
        <v>23993</v>
      </c>
    </row>
    <row r="20466" spans="1:2">
      <c r="A20466" s="223" t="s">
        <v>40606</v>
      </c>
      <c r="B20466" s="223" t="s">
        <v>23994</v>
      </c>
    </row>
    <row r="20467" spans="1:2">
      <c r="A20467" s="223" t="s">
        <v>3179</v>
      </c>
      <c r="B20467" s="223" t="s">
        <v>23995</v>
      </c>
    </row>
    <row r="20468" spans="1:2">
      <c r="A20468" s="223" t="s">
        <v>0</v>
      </c>
      <c r="B20468" s="223" t="s">
        <v>23996</v>
      </c>
    </row>
    <row r="20469" spans="1:2">
      <c r="A20469" s="223" t="s">
        <v>40608</v>
      </c>
      <c r="B20469" s="223" t="s">
        <v>23997</v>
      </c>
    </row>
    <row r="20470" spans="1:2">
      <c r="A20470" s="223" t="s">
        <v>40607</v>
      </c>
      <c r="B20470" s="223" t="s">
        <v>23998</v>
      </c>
    </row>
    <row r="20471" spans="1:2">
      <c r="A20471" s="223" t="s">
        <v>40606</v>
      </c>
      <c r="B20471" s="223" t="s">
        <v>23999</v>
      </c>
    </row>
    <row r="20472" spans="1:2">
      <c r="A20472" s="223" t="s">
        <v>1</v>
      </c>
      <c r="B20472" s="223" t="s">
        <v>24000</v>
      </c>
    </row>
    <row r="20473" spans="1:2">
      <c r="A20473" s="223" t="s">
        <v>40608</v>
      </c>
      <c r="B20473" s="223" t="s">
        <v>24001</v>
      </c>
    </row>
    <row r="20474" spans="1:2">
      <c r="A20474" s="223" t="s">
        <v>0</v>
      </c>
      <c r="B20474" s="223" t="s">
        <v>24002</v>
      </c>
    </row>
    <row r="20475" spans="1:2">
      <c r="A20475" s="223" t="s">
        <v>40605</v>
      </c>
      <c r="B20475" s="223" t="s">
        <v>24003</v>
      </c>
    </row>
    <row r="20476" spans="1:2">
      <c r="A20476" s="223" t="s">
        <v>40607</v>
      </c>
      <c r="B20476" s="223" t="s">
        <v>24004</v>
      </c>
    </row>
    <row r="20477" spans="1:2">
      <c r="A20477" s="223" t="s">
        <v>1</v>
      </c>
      <c r="B20477" s="223" t="s">
        <v>24005</v>
      </c>
    </row>
    <row r="20478" spans="1:2">
      <c r="A20478" s="223" t="s">
        <v>40605</v>
      </c>
      <c r="B20478" s="223" t="s">
        <v>24006</v>
      </c>
    </row>
    <row r="20479" spans="1:2">
      <c r="A20479" s="223" t="s">
        <v>0</v>
      </c>
      <c r="B20479" s="223" t="s">
        <v>24007</v>
      </c>
    </row>
    <row r="20480" spans="1:2">
      <c r="A20480" s="223" t="s">
        <v>1</v>
      </c>
      <c r="B20480" s="223" t="s">
        <v>24008</v>
      </c>
    </row>
    <row r="20481" spans="1:2">
      <c r="A20481" s="223" t="s">
        <v>1</v>
      </c>
      <c r="B20481" s="223" t="s">
        <v>24009</v>
      </c>
    </row>
    <row r="20482" spans="1:2">
      <c r="A20482" s="223" t="s">
        <v>40607</v>
      </c>
      <c r="B20482" s="223" t="s">
        <v>24010</v>
      </c>
    </row>
    <row r="20483" spans="1:2">
      <c r="A20483" s="223" t="s">
        <v>40605</v>
      </c>
      <c r="B20483" s="223" t="s">
        <v>24011</v>
      </c>
    </row>
    <row r="20484" spans="1:2">
      <c r="A20484" s="223" t="s">
        <v>0</v>
      </c>
      <c r="B20484" s="223" t="s">
        <v>24012</v>
      </c>
    </row>
    <row r="20485" spans="1:2">
      <c r="A20485" s="223" t="s">
        <v>3179</v>
      </c>
      <c r="B20485" s="223" t="s">
        <v>24013</v>
      </c>
    </row>
    <row r="20486" spans="1:2">
      <c r="A20486" s="223" t="s">
        <v>3179</v>
      </c>
      <c r="B20486" s="223" t="s">
        <v>24014</v>
      </c>
    </row>
    <row r="20487" spans="1:2">
      <c r="A20487" s="223" t="s">
        <v>3179</v>
      </c>
      <c r="B20487" s="223" t="s">
        <v>24015</v>
      </c>
    </row>
    <row r="20488" spans="1:2">
      <c r="A20488" s="223" t="s">
        <v>1</v>
      </c>
      <c r="B20488" s="223" t="s">
        <v>24016</v>
      </c>
    </row>
    <row r="20489" spans="1:2">
      <c r="A20489" s="223" t="s">
        <v>40605</v>
      </c>
      <c r="B20489" s="223" t="s">
        <v>24017</v>
      </c>
    </row>
    <row r="20490" spans="1:2">
      <c r="A20490" s="223" t="s">
        <v>1</v>
      </c>
      <c r="B20490" s="223" t="s">
        <v>24018</v>
      </c>
    </row>
    <row r="20491" spans="1:2">
      <c r="A20491" s="223" t="s">
        <v>40608</v>
      </c>
      <c r="B20491" s="223" t="s">
        <v>24019</v>
      </c>
    </row>
    <row r="20492" spans="1:2">
      <c r="A20492" s="223" t="s">
        <v>0</v>
      </c>
      <c r="B20492" s="223" t="s">
        <v>24020</v>
      </c>
    </row>
    <row r="20493" spans="1:2">
      <c r="A20493" s="223" t="s">
        <v>0</v>
      </c>
      <c r="B20493" s="223" t="s">
        <v>24021</v>
      </c>
    </row>
    <row r="20494" spans="1:2">
      <c r="A20494" s="223" t="s">
        <v>1</v>
      </c>
      <c r="B20494" s="223" t="s">
        <v>24022</v>
      </c>
    </row>
    <row r="20495" spans="1:2">
      <c r="A20495" s="223" t="s">
        <v>40605</v>
      </c>
      <c r="B20495" s="223" t="s">
        <v>24023</v>
      </c>
    </row>
    <row r="20496" spans="1:2">
      <c r="A20496" s="223" t="s">
        <v>1</v>
      </c>
      <c r="B20496" s="223" t="s">
        <v>24024</v>
      </c>
    </row>
    <row r="20497" spans="1:2">
      <c r="A20497" s="223" t="s">
        <v>0</v>
      </c>
      <c r="B20497" s="223" t="s">
        <v>24025</v>
      </c>
    </row>
    <row r="20498" spans="1:2">
      <c r="A20498" s="223" t="s">
        <v>0</v>
      </c>
      <c r="B20498" s="223" t="s">
        <v>24026</v>
      </c>
    </row>
    <row r="20499" spans="1:2">
      <c r="A20499" s="223" t="s">
        <v>1</v>
      </c>
      <c r="B20499" s="223" t="s">
        <v>24027</v>
      </c>
    </row>
    <row r="20500" spans="1:2">
      <c r="A20500" s="223" t="s">
        <v>0</v>
      </c>
      <c r="B20500" s="223" t="s">
        <v>24028</v>
      </c>
    </row>
    <row r="20501" spans="1:2">
      <c r="A20501" s="223" t="s">
        <v>3179</v>
      </c>
      <c r="B20501" s="223" t="s">
        <v>24029</v>
      </c>
    </row>
    <row r="20502" spans="1:2">
      <c r="A20502" s="223" t="s">
        <v>1</v>
      </c>
      <c r="B20502" s="223" t="s">
        <v>24030</v>
      </c>
    </row>
    <row r="20503" spans="1:2">
      <c r="A20503" s="223" t="s">
        <v>1</v>
      </c>
      <c r="B20503" s="223" t="s">
        <v>24031</v>
      </c>
    </row>
    <row r="20504" spans="1:2">
      <c r="A20504" s="223" t="s">
        <v>3179</v>
      </c>
      <c r="B20504" s="223" t="s">
        <v>24032</v>
      </c>
    </row>
    <row r="20505" spans="1:2">
      <c r="A20505" s="223" t="s">
        <v>40607</v>
      </c>
      <c r="B20505" s="223" t="s">
        <v>24033</v>
      </c>
    </row>
    <row r="20506" spans="1:2">
      <c r="A20506" s="223" t="s">
        <v>1</v>
      </c>
      <c r="B20506" s="223" t="s">
        <v>24034</v>
      </c>
    </row>
    <row r="20507" spans="1:2">
      <c r="A20507" s="223" t="s">
        <v>40605</v>
      </c>
      <c r="B20507" s="223" t="s">
        <v>24035</v>
      </c>
    </row>
    <row r="20508" spans="1:2">
      <c r="A20508" s="223" t="s">
        <v>0</v>
      </c>
      <c r="B20508" s="223" t="s">
        <v>24036</v>
      </c>
    </row>
    <row r="20509" spans="1:2">
      <c r="A20509" s="223" t="s">
        <v>40607</v>
      </c>
      <c r="B20509" s="223" t="s">
        <v>24037</v>
      </c>
    </row>
    <row r="20510" spans="1:2">
      <c r="A20510" s="223" t="s">
        <v>40605</v>
      </c>
      <c r="B20510" s="223" t="s">
        <v>24038</v>
      </c>
    </row>
    <row r="20511" spans="1:2">
      <c r="A20511" s="223" t="s">
        <v>40608</v>
      </c>
      <c r="B20511" s="223" t="s">
        <v>24039</v>
      </c>
    </row>
    <row r="20512" spans="1:2">
      <c r="A20512" s="223" t="s">
        <v>1</v>
      </c>
      <c r="B20512" s="223" t="s">
        <v>24040</v>
      </c>
    </row>
    <row r="20513" spans="1:2">
      <c r="A20513" s="223" t="s">
        <v>40606</v>
      </c>
      <c r="B20513" s="223" t="s">
        <v>24041</v>
      </c>
    </row>
    <row r="20514" spans="1:2">
      <c r="A20514" s="223" t="s">
        <v>0</v>
      </c>
      <c r="B20514" s="223" t="s">
        <v>24042</v>
      </c>
    </row>
    <row r="20515" spans="1:2">
      <c r="A20515" s="223" t="s">
        <v>40608</v>
      </c>
      <c r="B20515" s="223" t="s">
        <v>24043</v>
      </c>
    </row>
    <row r="20516" spans="1:2">
      <c r="A20516" s="223" t="s">
        <v>40606</v>
      </c>
      <c r="B20516" s="223" t="s">
        <v>24044</v>
      </c>
    </row>
    <row r="20517" spans="1:2">
      <c r="A20517" s="223" t="s">
        <v>0</v>
      </c>
      <c r="B20517" s="223" t="s">
        <v>24045</v>
      </c>
    </row>
    <row r="20518" spans="1:2">
      <c r="A20518" s="223" t="s">
        <v>3179</v>
      </c>
      <c r="B20518" s="223" t="s">
        <v>24046</v>
      </c>
    </row>
    <row r="20519" spans="1:2">
      <c r="A20519" s="223" t="s">
        <v>3179</v>
      </c>
      <c r="B20519" s="223" t="s">
        <v>24047</v>
      </c>
    </row>
    <row r="20520" spans="1:2">
      <c r="A20520" s="223" t="s">
        <v>3179</v>
      </c>
      <c r="B20520" s="223" t="s">
        <v>24048</v>
      </c>
    </row>
    <row r="20521" spans="1:2">
      <c r="A20521" s="223" t="s">
        <v>40606</v>
      </c>
      <c r="B20521" s="223" t="s">
        <v>24049</v>
      </c>
    </row>
    <row r="20522" spans="1:2">
      <c r="A20522" s="223" t="s">
        <v>3179</v>
      </c>
      <c r="B20522" s="223" t="s">
        <v>24050</v>
      </c>
    </row>
    <row r="20523" spans="1:2">
      <c r="A20523" s="223" t="s">
        <v>1</v>
      </c>
      <c r="B20523" s="223" t="s">
        <v>24051</v>
      </c>
    </row>
    <row r="20524" spans="1:2">
      <c r="A20524" s="223" t="s">
        <v>40606</v>
      </c>
      <c r="B20524" s="223" t="s">
        <v>24052</v>
      </c>
    </row>
    <row r="20525" spans="1:2">
      <c r="A20525" s="223" t="s">
        <v>3179</v>
      </c>
      <c r="B20525" s="223" t="s">
        <v>24053</v>
      </c>
    </row>
    <row r="20526" spans="1:2">
      <c r="A20526" s="223" t="s">
        <v>1</v>
      </c>
      <c r="B20526" s="223" t="s">
        <v>24054</v>
      </c>
    </row>
    <row r="20527" spans="1:2">
      <c r="A20527" s="223" t="s">
        <v>0</v>
      </c>
      <c r="B20527" s="223" t="s">
        <v>24055</v>
      </c>
    </row>
    <row r="20528" spans="1:2">
      <c r="A20528" s="223" t="s">
        <v>1</v>
      </c>
      <c r="B20528" s="223" t="s">
        <v>24056</v>
      </c>
    </row>
    <row r="20529" spans="1:2">
      <c r="A20529" s="223" t="s">
        <v>40607</v>
      </c>
      <c r="B20529" s="223" t="s">
        <v>24057</v>
      </c>
    </row>
    <row r="20530" spans="1:2">
      <c r="A20530" s="223" t="s">
        <v>3179</v>
      </c>
      <c r="B20530" s="223" t="s">
        <v>24058</v>
      </c>
    </row>
    <row r="20531" spans="1:2">
      <c r="A20531" s="223" t="s">
        <v>40605</v>
      </c>
      <c r="B20531" s="223" t="s">
        <v>24059</v>
      </c>
    </row>
    <row r="20532" spans="1:2">
      <c r="A20532" s="223" t="s">
        <v>40605</v>
      </c>
      <c r="B20532" s="223" t="s">
        <v>24060</v>
      </c>
    </row>
    <row r="20533" spans="1:2">
      <c r="A20533" s="223" t="s">
        <v>40607</v>
      </c>
      <c r="B20533" s="223" t="s">
        <v>24061</v>
      </c>
    </row>
    <row r="20534" spans="1:2">
      <c r="A20534" s="223" t="s">
        <v>3179</v>
      </c>
      <c r="B20534" s="223" t="s">
        <v>24062</v>
      </c>
    </row>
    <row r="20535" spans="1:2">
      <c r="A20535" s="223" t="s">
        <v>0</v>
      </c>
      <c r="B20535" s="223" t="s">
        <v>24063</v>
      </c>
    </row>
    <row r="20536" spans="1:2">
      <c r="A20536" s="223" t="s">
        <v>40606</v>
      </c>
      <c r="B20536" s="223" t="s">
        <v>24064</v>
      </c>
    </row>
    <row r="20537" spans="1:2">
      <c r="A20537" s="223" t="s">
        <v>0</v>
      </c>
      <c r="B20537" s="223" t="s">
        <v>24065</v>
      </c>
    </row>
    <row r="20538" spans="1:2">
      <c r="A20538" s="223" t="s">
        <v>40606</v>
      </c>
      <c r="B20538" s="223" t="s">
        <v>24066</v>
      </c>
    </row>
    <row r="20539" spans="1:2">
      <c r="A20539" s="223" t="s">
        <v>40607</v>
      </c>
      <c r="B20539" s="223" t="s">
        <v>24067</v>
      </c>
    </row>
    <row r="20540" spans="1:2">
      <c r="A20540" s="223" t="s">
        <v>0</v>
      </c>
      <c r="B20540" s="223" t="s">
        <v>24068</v>
      </c>
    </row>
    <row r="20541" spans="1:2">
      <c r="A20541" s="223" t="s">
        <v>40607</v>
      </c>
      <c r="B20541" s="223" t="s">
        <v>24069</v>
      </c>
    </row>
    <row r="20542" spans="1:2">
      <c r="A20542" s="223" t="s">
        <v>1</v>
      </c>
      <c r="B20542" s="223" t="s">
        <v>24070</v>
      </c>
    </row>
    <row r="20543" spans="1:2">
      <c r="A20543" s="223" t="s">
        <v>40607</v>
      </c>
      <c r="B20543" s="223" t="s">
        <v>24071</v>
      </c>
    </row>
    <row r="20544" spans="1:2">
      <c r="A20544" s="223" t="s">
        <v>40605</v>
      </c>
      <c r="B20544" s="223" t="s">
        <v>24072</v>
      </c>
    </row>
    <row r="20545" spans="1:2">
      <c r="A20545" s="223" t="s">
        <v>0</v>
      </c>
      <c r="B20545" s="223" t="s">
        <v>24073</v>
      </c>
    </row>
    <row r="20546" spans="1:2">
      <c r="A20546" s="223" t="s">
        <v>40607</v>
      </c>
      <c r="B20546" s="223" t="s">
        <v>24074</v>
      </c>
    </row>
    <row r="20547" spans="1:2">
      <c r="A20547" s="223" t="s">
        <v>40608</v>
      </c>
      <c r="B20547" s="223" t="s">
        <v>24075</v>
      </c>
    </row>
    <row r="20548" spans="1:2">
      <c r="A20548" s="223" t="s">
        <v>1</v>
      </c>
      <c r="B20548" s="223" t="s">
        <v>24076</v>
      </c>
    </row>
    <row r="20549" spans="1:2">
      <c r="A20549" s="223" t="s">
        <v>40607</v>
      </c>
      <c r="B20549" s="223" t="s">
        <v>24077</v>
      </c>
    </row>
    <row r="20550" spans="1:2">
      <c r="A20550" s="223" t="s">
        <v>3179</v>
      </c>
      <c r="B20550" s="223" t="s">
        <v>24078</v>
      </c>
    </row>
    <row r="20551" spans="1:2">
      <c r="A20551" s="223" t="s">
        <v>0</v>
      </c>
      <c r="B20551" s="223" t="s">
        <v>24079</v>
      </c>
    </row>
    <row r="20552" spans="1:2">
      <c r="A20552" s="223" t="s">
        <v>1</v>
      </c>
      <c r="B20552" s="223" t="s">
        <v>24080</v>
      </c>
    </row>
    <row r="20553" spans="1:2">
      <c r="A20553" s="223" t="s">
        <v>3179</v>
      </c>
      <c r="B20553" s="223" t="s">
        <v>24081</v>
      </c>
    </row>
    <row r="20554" spans="1:2">
      <c r="A20554" s="223" t="s">
        <v>1</v>
      </c>
      <c r="B20554" s="223" t="s">
        <v>24082</v>
      </c>
    </row>
    <row r="20555" spans="1:2">
      <c r="A20555" s="223" t="s">
        <v>3179</v>
      </c>
      <c r="B20555" s="223" t="s">
        <v>24083</v>
      </c>
    </row>
    <row r="20556" spans="1:2">
      <c r="A20556" s="223" t="s">
        <v>0</v>
      </c>
      <c r="B20556" s="223" t="s">
        <v>24084</v>
      </c>
    </row>
    <row r="20557" spans="1:2">
      <c r="A20557" s="223" t="s">
        <v>40607</v>
      </c>
      <c r="B20557" s="223" t="s">
        <v>24085</v>
      </c>
    </row>
    <row r="20558" spans="1:2">
      <c r="A20558" s="223" t="s">
        <v>1</v>
      </c>
      <c r="B20558" s="223" t="s">
        <v>24086</v>
      </c>
    </row>
    <row r="20559" spans="1:2">
      <c r="A20559" s="223" t="s">
        <v>1</v>
      </c>
      <c r="B20559" s="223" t="s">
        <v>24087</v>
      </c>
    </row>
    <row r="20560" spans="1:2">
      <c r="A20560" s="223" t="s">
        <v>40607</v>
      </c>
      <c r="B20560" s="223" t="s">
        <v>24088</v>
      </c>
    </row>
    <row r="20561" spans="1:2">
      <c r="A20561" s="223" t="s">
        <v>1</v>
      </c>
      <c r="B20561" s="223" t="s">
        <v>24089</v>
      </c>
    </row>
    <row r="20562" spans="1:2">
      <c r="A20562" s="223" t="s">
        <v>0</v>
      </c>
      <c r="B20562" s="223" t="s">
        <v>24090</v>
      </c>
    </row>
    <row r="20563" spans="1:2">
      <c r="A20563" s="223" t="s">
        <v>1</v>
      </c>
      <c r="B20563" s="223" t="s">
        <v>24091</v>
      </c>
    </row>
    <row r="20564" spans="1:2">
      <c r="A20564" s="223" t="s">
        <v>3179</v>
      </c>
      <c r="B20564" s="223" t="s">
        <v>24092</v>
      </c>
    </row>
    <row r="20565" spans="1:2">
      <c r="A20565" s="223" t="s">
        <v>0</v>
      </c>
      <c r="B20565" s="223" t="s">
        <v>24093</v>
      </c>
    </row>
    <row r="20566" spans="1:2">
      <c r="A20566" s="223" t="s">
        <v>1</v>
      </c>
      <c r="B20566" s="223" t="s">
        <v>24094</v>
      </c>
    </row>
    <row r="20567" spans="1:2">
      <c r="A20567" s="223" t="s">
        <v>40605</v>
      </c>
      <c r="B20567" s="223" t="s">
        <v>24095</v>
      </c>
    </row>
    <row r="20568" spans="1:2">
      <c r="A20568" s="223" t="s">
        <v>0</v>
      </c>
      <c r="B20568" s="223" t="s">
        <v>24096</v>
      </c>
    </row>
    <row r="20569" spans="1:2">
      <c r="A20569" s="223" t="s">
        <v>40606</v>
      </c>
      <c r="B20569" s="223" t="s">
        <v>24097</v>
      </c>
    </row>
    <row r="20570" spans="1:2">
      <c r="A20570" s="223" t="s">
        <v>1</v>
      </c>
      <c r="B20570" s="223" t="s">
        <v>24098</v>
      </c>
    </row>
    <row r="20571" spans="1:2">
      <c r="A20571" s="223" t="s">
        <v>40607</v>
      </c>
      <c r="B20571" s="223" t="s">
        <v>24099</v>
      </c>
    </row>
    <row r="20572" spans="1:2">
      <c r="A20572" s="223" t="s">
        <v>40606</v>
      </c>
      <c r="B20572" s="223" t="s">
        <v>24100</v>
      </c>
    </row>
    <row r="20573" spans="1:2">
      <c r="A20573" s="223" t="s">
        <v>1</v>
      </c>
      <c r="B20573" s="223" t="s">
        <v>24101</v>
      </c>
    </row>
    <row r="20574" spans="1:2">
      <c r="A20574" s="223" t="s">
        <v>0</v>
      </c>
      <c r="B20574" s="223" t="s">
        <v>24102</v>
      </c>
    </row>
    <row r="20575" spans="1:2">
      <c r="A20575" s="223" t="s">
        <v>1</v>
      </c>
      <c r="B20575" s="223" t="s">
        <v>24103</v>
      </c>
    </row>
    <row r="20576" spans="1:2">
      <c r="A20576" s="223" t="s">
        <v>0</v>
      </c>
      <c r="B20576" s="223" t="s">
        <v>24104</v>
      </c>
    </row>
    <row r="20577" spans="1:2">
      <c r="A20577" s="223" t="s">
        <v>1</v>
      </c>
      <c r="B20577" s="223" t="s">
        <v>24105</v>
      </c>
    </row>
    <row r="20578" spans="1:2">
      <c r="A20578" s="223" t="s">
        <v>1</v>
      </c>
      <c r="B20578" s="223" t="s">
        <v>24106</v>
      </c>
    </row>
    <row r="20579" spans="1:2">
      <c r="A20579" s="223" t="s">
        <v>40607</v>
      </c>
      <c r="B20579" s="223" t="s">
        <v>24107</v>
      </c>
    </row>
    <row r="20580" spans="1:2">
      <c r="A20580" s="223" t="s">
        <v>40606</v>
      </c>
      <c r="B20580" s="223" t="s">
        <v>24108</v>
      </c>
    </row>
    <row r="20581" spans="1:2">
      <c r="A20581" s="223" t="s">
        <v>40607</v>
      </c>
      <c r="B20581" s="223" t="s">
        <v>24109</v>
      </c>
    </row>
    <row r="20582" spans="1:2">
      <c r="A20582" s="223" t="s">
        <v>40607</v>
      </c>
      <c r="B20582" s="223" t="s">
        <v>24110</v>
      </c>
    </row>
    <row r="20583" spans="1:2">
      <c r="A20583" s="223" t="s">
        <v>0</v>
      </c>
      <c r="B20583" s="223" t="s">
        <v>24111</v>
      </c>
    </row>
    <row r="20584" spans="1:2">
      <c r="A20584" s="223" t="s">
        <v>1</v>
      </c>
      <c r="B20584" s="223" t="s">
        <v>24112</v>
      </c>
    </row>
    <row r="20585" spans="1:2">
      <c r="A20585" s="223" t="s">
        <v>40607</v>
      </c>
      <c r="B20585" s="223" t="s">
        <v>24113</v>
      </c>
    </row>
    <row r="20586" spans="1:2">
      <c r="A20586" s="223" t="s">
        <v>40608</v>
      </c>
      <c r="B20586" s="223" t="s">
        <v>24114</v>
      </c>
    </row>
    <row r="20587" spans="1:2">
      <c r="A20587" s="223" t="s">
        <v>0</v>
      </c>
      <c r="B20587" s="223" t="s">
        <v>24115</v>
      </c>
    </row>
    <row r="20588" spans="1:2">
      <c r="A20588" s="223" t="s">
        <v>3179</v>
      </c>
      <c r="B20588" s="223" t="s">
        <v>24116</v>
      </c>
    </row>
    <row r="20589" spans="1:2">
      <c r="A20589" s="223" t="s">
        <v>3179</v>
      </c>
      <c r="B20589" s="223" t="s">
        <v>24117</v>
      </c>
    </row>
    <row r="20590" spans="1:2">
      <c r="A20590" s="223" t="s">
        <v>0</v>
      </c>
      <c r="B20590" s="223" t="s">
        <v>24118</v>
      </c>
    </row>
    <row r="20591" spans="1:2">
      <c r="A20591" s="223" t="s">
        <v>3179</v>
      </c>
      <c r="B20591" s="223" t="s">
        <v>24119</v>
      </c>
    </row>
    <row r="20592" spans="1:2">
      <c r="A20592" s="223" t="s">
        <v>0</v>
      </c>
      <c r="B20592" s="223" t="s">
        <v>24120</v>
      </c>
    </row>
    <row r="20593" spans="1:2">
      <c r="A20593" s="223" t="s">
        <v>40607</v>
      </c>
      <c r="B20593" s="223" t="s">
        <v>24121</v>
      </c>
    </row>
    <row r="20594" spans="1:2">
      <c r="A20594" s="223" t="s">
        <v>40605</v>
      </c>
      <c r="B20594" s="223" t="s">
        <v>24122</v>
      </c>
    </row>
    <row r="20595" spans="1:2">
      <c r="A20595" s="223" t="s">
        <v>3179</v>
      </c>
      <c r="B20595" s="223" t="s">
        <v>24123</v>
      </c>
    </row>
    <row r="20596" spans="1:2">
      <c r="A20596" s="223" t="s">
        <v>40608</v>
      </c>
      <c r="B20596" s="223" t="s">
        <v>24124</v>
      </c>
    </row>
    <row r="20597" spans="1:2">
      <c r="A20597" s="223" t="s">
        <v>0</v>
      </c>
      <c r="B20597" s="223" t="s">
        <v>24125</v>
      </c>
    </row>
    <row r="20598" spans="1:2">
      <c r="A20598" s="223" t="s">
        <v>1</v>
      </c>
      <c r="B20598" s="223" t="s">
        <v>24126</v>
      </c>
    </row>
    <row r="20599" spans="1:2">
      <c r="A20599" s="223" t="s">
        <v>1</v>
      </c>
      <c r="B20599" s="223" t="s">
        <v>24127</v>
      </c>
    </row>
    <row r="20600" spans="1:2">
      <c r="A20600" s="223" t="s">
        <v>1</v>
      </c>
      <c r="B20600" s="223" t="s">
        <v>24128</v>
      </c>
    </row>
    <row r="20601" spans="1:2">
      <c r="A20601" s="223" t="s">
        <v>40607</v>
      </c>
      <c r="B20601" s="223" t="s">
        <v>24129</v>
      </c>
    </row>
    <row r="20602" spans="1:2">
      <c r="A20602" s="223" t="s">
        <v>1</v>
      </c>
      <c r="B20602" s="223" t="s">
        <v>24130</v>
      </c>
    </row>
    <row r="20603" spans="1:2">
      <c r="A20603" s="223" t="s">
        <v>3179</v>
      </c>
      <c r="B20603" s="223" t="s">
        <v>24131</v>
      </c>
    </row>
    <row r="20604" spans="1:2">
      <c r="A20604" s="223" t="s">
        <v>1</v>
      </c>
      <c r="B20604" s="223" t="s">
        <v>24132</v>
      </c>
    </row>
    <row r="20605" spans="1:2">
      <c r="A20605" s="223" t="s">
        <v>1</v>
      </c>
      <c r="B20605" s="223" t="s">
        <v>24133</v>
      </c>
    </row>
    <row r="20606" spans="1:2">
      <c r="A20606" s="223" t="s">
        <v>0</v>
      </c>
      <c r="B20606" s="223" t="s">
        <v>24134</v>
      </c>
    </row>
    <row r="20607" spans="1:2">
      <c r="A20607" s="223" t="s">
        <v>1</v>
      </c>
      <c r="B20607" s="223" t="s">
        <v>24135</v>
      </c>
    </row>
    <row r="20608" spans="1:2">
      <c r="A20608" s="223" t="s">
        <v>0</v>
      </c>
      <c r="B20608" s="223" t="s">
        <v>24136</v>
      </c>
    </row>
    <row r="20609" spans="1:2">
      <c r="A20609" s="223" t="s">
        <v>40608</v>
      </c>
      <c r="B20609" s="223" t="s">
        <v>24137</v>
      </c>
    </row>
    <row r="20610" spans="1:2">
      <c r="A20610" s="223" t="s">
        <v>40607</v>
      </c>
      <c r="B20610" s="223" t="s">
        <v>24138</v>
      </c>
    </row>
    <row r="20611" spans="1:2">
      <c r="A20611" s="223" t="s">
        <v>40606</v>
      </c>
      <c r="B20611" s="223" t="s">
        <v>24139</v>
      </c>
    </row>
    <row r="20612" spans="1:2">
      <c r="A20612" s="223" t="s">
        <v>0</v>
      </c>
      <c r="B20612" s="223" t="s">
        <v>24140</v>
      </c>
    </row>
    <row r="20613" spans="1:2">
      <c r="A20613" s="223" t="s">
        <v>40607</v>
      </c>
      <c r="B20613" s="223" t="s">
        <v>24141</v>
      </c>
    </row>
    <row r="20614" spans="1:2">
      <c r="A20614" s="223" t="s">
        <v>3179</v>
      </c>
      <c r="B20614" s="223" t="s">
        <v>24142</v>
      </c>
    </row>
    <row r="20615" spans="1:2">
      <c r="A20615" s="223" t="s">
        <v>1</v>
      </c>
      <c r="B20615" s="223" t="s">
        <v>24143</v>
      </c>
    </row>
    <row r="20616" spans="1:2">
      <c r="A20616" s="223" t="s">
        <v>0</v>
      </c>
      <c r="B20616" s="223" t="s">
        <v>24144</v>
      </c>
    </row>
    <row r="20617" spans="1:2">
      <c r="A20617" s="223" t="s">
        <v>1</v>
      </c>
      <c r="B20617" s="223" t="s">
        <v>24145</v>
      </c>
    </row>
    <row r="20618" spans="1:2">
      <c r="A20618" s="223" t="s">
        <v>40606</v>
      </c>
      <c r="B20618" s="223" t="s">
        <v>24146</v>
      </c>
    </row>
    <row r="20619" spans="1:2">
      <c r="A20619" s="223" t="s">
        <v>3179</v>
      </c>
      <c r="B20619" s="223" t="s">
        <v>24147</v>
      </c>
    </row>
    <row r="20620" spans="1:2">
      <c r="A20620" s="223" t="s">
        <v>3179</v>
      </c>
      <c r="B20620" s="223" t="s">
        <v>24148</v>
      </c>
    </row>
    <row r="20621" spans="1:2">
      <c r="A20621" s="223" t="s">
        <v>40607</v>
      </c>
      <c r="B20621" s="223" t="s">
        <v>24149</v>
      </c>
    </row>
    <row r="20622" spans="1:2">
      <c r="A20622" s="223" t="s">
        <v>1</v>
      </c>
      <c r="B20622" s="223" t="s">
        <v>24150</v>
      </c>
    </row>
    <row r="20623" spans="1:2">
      <c r="A20623" s="223" t="s">
        <v>40607</v>
      </c>
      <c r="B20623" s="223" t="s">
        <v>24151</v>
      </c>
    </row>
    <row r="20624" spans="1:2">
      <c r="A20624" s="223" t="s">
        <v>40606</v>
      </c>
      <c r="B20624" s="223" t="s">
        <v>24152</v>
      </c>
    </row>
    <row r="20625" spans="1:2">
      <c r="A20625" s="223" t="s">
        <v>3179</v>
      </c>
      <c r="B20625" s="223" t="s">
        <v>24153</v>
      </c>
    </row>
    <row r="20626" spans="1:2">
      <c r="A20626" s="223" t="s">
        <v>40607</v>
      </c>
      <c r="B20626" s="223" t="s">
        <v>24154</v>
      </c>
    </row>
    <row r="20627" spans="1:2">
      <c r="A20627" s="223" t="s">
        <v>1</v>
      </c>
      <c r="B20627" s="223" t="s">
        <v>24155</v>
      </c>
    </row>
    <row r="20628" spans="1:2">
      <c r="A20628" s="223" t="s">
        <v>40607</v>
      </c>
      <c r="B20628" s="223" t="s">
        <v>24156</v>
      </c>
    </row>
    <row r="20629" spans="1:2">
      <c r="A20629" s="223" t="s">
        <v>3179</v>
      </c>
      <c r="B20629" s="223" t="s">
        <v>24157</v>
      </c>
    </row>
    <row r="20630" spans="1:2">
      <c r="A20630" s="223" t="s">
        <v>1</v>
      </c>
      <c r="B20630" s="223" t="s">
        <v>24158</v>
      </c>
    </row>
    <row r="20631" spans="1:2">
      <c r="A20631" s="223" t="s">
        <v>1</v>
      </c>
      <c r="B20631" s="223" t="s">
        <v>24159</v>
      </c>
    </row>
    <row r="20632" spans="1:2">
      <c r="A20632" s="223" t="s">
        <v>0</v>
      </c>
      <c r="B20632" s="223" t="s">
        <v>24160</v>
      </c>
    </row>
    <row r="20633" spans="1:2">
      <c r="A20633" s="223" t="s">
        <v>3179</v>
      </c>
      <c r="B20633" s="223" t="s">
        <v>24161</v>
      </c>
    </row>
    <row r="20634" spans="1:2">
      <c r="A20634" s="223" t="s">
        <v>40608</v>
      </c>
      <c r="B20634" s="223" t="s">
        <v>24162</v>
      </c>
    </row>
    <row r="20635" spans="1:2">
      <c r="A20635" s="223" t="s">
        <v>1</v>
      </c>
      <c r="B20635" s="223" t="s">
        <v>24163</v>
      </c>
    </row>
    <row r="20636" spans="1:2">
      <c r="A20636" s="223" t="s">
        <v>40606</v>
      </c>
      <c r="B20636" s="223" t="s">
        <v>24164</v>
      </c>
    </row>
    <row r="20637" spans="1:2">
      <c r="A20637" s="223" t="s">
        <v>1</v>
      </c>
      <c r="B20637" s="223" t="s">
        <v>24165</v>
      </c>
    </row>
    <row r="20638" spans="1:2">
      <c r="A20638" s="223" t="s">
        <v>40605</v>
      </c>
      <c r="B20638" s="223" t="s">
        <v>24166</v>
      </c>
    </row>
    <row r="20639" spans="1:2">
      <c r="A20639" s="223" t="s">
        <v>1</v>
      </c>
      <c r="B20639" s="223" t="s">
        <v>24167</v>
      </c>
    </row>
    <row r="20640" spans="1:2">
      <c r="A20640" s="223" t="s">
        <v>0</v>
      </c>
      <c r="B20640" s="223" t="s">
        <v>24168</v>
      </c>
    </row>
    <row r="20641" spans="1:2">
      <c r="A20641" s="223" t="s">
        <v>1</v>
      </c>
      <c r="B20641" s="223" t="s">
        <v>24169</v>
      </c>
    </row>
    <row r="20642" spans="1:2">
      <c r="A20642" s="223" t="s">
        <v>1</v>
      </c>
      <c r="B20642" s="223" t="s">
        <v>24170</v>
      </c>
    </row>
    <row r="20643" spans="1:2">
      <c r="A20643" s="223" t="s">
        <v>40607</v>
      </c>
      <c r="B20643" s="223" t="s">
        <v>24171</v>
      </c>
    </row>
    <row r="20644" spans="1:2">
      <c r="A20644" s="223" t="s">
        <v>40608</v>
      </c>
      <c r="B20644" s="223" t="s">
        <v>24172</v>
      </c>
    </row>
    <row r="20645" spans="1:2">
      <c r="A20645" s="223" t="s">
        <v>40607</v>
      </c>
      <c r="B20645" s="223" t="s">
        <v>24173</v>
      </c>
    </row>
    <row r="20646" spans="1:2">
      <c r="A20646" s="223" t="s">
        <v>3179</v>
      </c>
      <c r="B20646" s="223" t="s">
        <v>24174</v>
      </c>
    </row>
    <row r="20647" spans="1:2">
      <c r="A20647" s="223" t="s">
        <v>40607</v>
      </c>
      <c r="B20647" s="223" t="s">
        <v>24175</v>
      </c>
    </row>
    <row r="20648" spans="1:2">
      <c r="A20648" s="223" t="s">
        <v>1</v>
      </c>
      <c r="B20648" s="223" t="s">
        <v>24176</v>
      </c>
    </row>
    <row r="20649" spans="1:2">
      <c r="A20649" s="223" t="s">
        <v>1</v>
      </c>
      <c r="B20649" s="223" t="s">
        <v>24177</v>
      </c>
    </row>
    <row r="20650" spans="1:2">
      <c r="A20650" s="223" t="s">
        <v>1</v>
      </c>
      <c r="B20650" s="223" t="s">
        <v>24178</v>
      </c>
    </row>
    <row r="20651" spans="1:2">
      <c r="A20651" s="223" t="s">
        <v>40607</v>
      </c>
      <c r="B20651" s="223" t="s">
        <v>24179</v>
      </c>
    </row>
    <row r="20652" spans="1:2">
      <c r="A20652" s="223" t="s">
        <v>1</v>
      </c>
      <c r="B20652" s="223" t="s">
        <v>24180</v>
      </c>
    </row>
    <row r="20653" spans="1:2">
      <c r="A20653" s="223" t="s">
        <v>0</v>
      </c>
      <c r="B20653" s="223" t="s">
        <v>24181</v>
      </c>
    </row>
    <row r="20654" spans="1:2">
      <c r="A20654" s="223" t="s">
        <v>1</v>
      </c>
      <c r="B20654" s="223" t="s">
        <v>24182</v>
      </c>
    </row>
    <row r="20655" spans="1:2">
      <c r="A20655" s="223" t="s">
        <v>1</v>
      </c>
      <c r="B20655" s="223" t="s">
        <v>24183</v>
      </c>
    </row>
    <row r="20656" spans="1:2">
      <c r="A20656" s="223" t="s">
        <v>3179</v>
      </c>
      <c r="B20656" s="223" t="s">
        <v>24184</v>
      </c>
    </row>
    <row r="20657" spans="1:2">
      <c r="A20657" s="223" t="s">
        <v>40605</v>
      </c>
      <c r="B20657" s="223" t="s">
        <v>24185</v>
      </c>
    </row>
    <row r="20658" spans="1:2">
      <c r="A20658" s="223" t="s">
        <v>1</v>
      </c>
      <c r="B20658" s="223" t="s">
        <v>24186</v>
      </c>
    </row>
    <row r="20659" spans="1:2">
      <c r="A20659" s="223" t="s">
        <v>0</v>
      </c>
      <c r="B20659" s="223" t="s">
        <v>24187</v>
      </c>
    </row>
    <row r="20660" spans="1:2">
      <c r="A20660" s="223" t="s">
        <v>1</v>
      </c>
      <c r="B20660" s="223" t="s">
        <v>24188</v>
      </c>
    </row>
    <row r="20661" spans="1:2">
      <c r="A20661" s="223" t="s">
        <v>1</v>
      </c>
      <c r="B20661" s="223" t="s">
        <v>24189</v>
      </c>
    </row>
    <row r="20662" spans="1:2">
      <c r="A20662" s="223" t="s">
        <v>1</v>
      </c>
      <c r="B20662" s="223" t="s">
        <v>24190</v>
      </c>
    </row>
    <row r="20663" spans="1:2">
      <c r="A20663" s="223" t="s">
        <v>1</v>
      </c>
      <c r="B20663" s="223" t="s">
        <v>24191</v>
      </c>
    </row>
    <row r="20664" spans="1:2">
      <c r="A20664" s="223" t="s">
        <v>0</v>
      </c>
      <c r="B20664" s="223" t="s">
        <v>24192</v>
      </c>
    </row>
    <row r="20665" spans="1:2">
      <c r="A20665" s="223" t="s">
        <v>3179</v>
      </c>
      <c r="B20665" s="223" t="s">
        <v>24193</v>
      </c>
    </row>
    <row r="20666" spans="1:2">
      <c r="A20666" s="223" t="s">
        <v>1</v>
      </c>
      <c r="B20666" s="223" t="s">
        <v>24194</v>
      </c>
    </row>
    <row r="20667" spans="1:2">
      <c r="A20667" s="223" t="s">
        <v>0</v>
      </c>
      <c r="B20667" s="223" t="s">
        <v>24195</v>
      </c>
    </row>
    <row r="20668" spans="1:2">
      <c r="A20668" s="223" t="s">
        <v>0</v>
      </c>
      <c r="B20668" s="223" t="s">
        <v>24196</v>
      </c>
    </row>
    <row r="20669" spans="1:2">
      <c r="A20669" s="223" t="s">
        <v>0</v>
      </c>
      <c r="B20669" s="223" t="s">
        <v>24197</v>
      </c>
    </row>
    <row r="20670" spans="1:2">
      <c r="A20670" s="223" t="s">
        <v>40607</v>
      </c>
      <c r="B20670" s="223" t="s">
        <v>24198</v>
      </c>
    </row>
    <row r="20671" spans="1:2">
      <c r="A20671" s="223" t="s">
        <v>40607</v>
      </c>
      <c r="B20671" s="223" t="s">
        <v>24199</v>
      </c>
    </row>
    <row r="20672" spans="1:2">
      <c r="A20672" s="223" t="s">
        <v>40607</v>
      </c>
      <c r="B20672" s="223" t="s">
        <v>24200</v>
      </c>
    </row>
    <row r="20673" spans="1:2">
      <c r="A20673" s="223" t="s">
        <v>1</v>
      </c>
      <c r="B20673" s="223" t="s">
        <v>24201</v>
      </c>
    </row>
    <row r="20674" spans="1:2">
      <c r="A20674" s="223" t="s">
        <v>3179</v>
      </c>
      <c r="B20674" s="223" t="s">
        <v>24202</v>
      </c>
    </row>
    <row r="20675" spans="1:2">
      <c r="A20675" s="223" t="s">
        <v>1</v>
      </c>
      <c r="B20675" s="223" t="s">
        <v>24203</v>
      </c>
    </row>
    <row r="20676" spans="1:2">
      <c r="A20676" s="223" t="s">
        <v>1</v>
      </c>
      <c r="B20676" s="223" t="s">
        <v>24204</v>
      </c>
    </row>
    <row r="20677" spans="1:2">
      <c r="A20677" s="223" t="s">
        <v>1</v>
      </c>
      <c r="B20677" s="223" t="s">
        <v>24205</v>
      </c>
    </row>
    <row r="20678" spans="1:2">
      <c r="A20678" s="223" t="s">
        <v>1</v>
      </c>
      <c r="B20678" s="223" t="s">
        <v>24206</v>
      </c>
    </row>
    <row r="20679" spans="1:2">
      <c r="A20679" s="223" t="s">
        <v>40605</v>
      </c>
      <c r="B20679" s="223" t="s">
        <v>24207</v>
      </c>
    </row>
    <row r="20680" spans="1:2">
      <c r="A20680" s="223" t="s">
        <v>0</v>
      </c>
      <c r="B20680" s="223" t="s">
        <v>24208</v>
      </c>
    </row>
    <row r="20681" spans="1:2">
      <c r="A20681" s="223" t="s">
        <v>1</v>
      </c>
      <c r="B20681" s="223" t="s">
        <v>24209</v>
      </c>
    </row>
    <row r="20682" spans="1:2">
      <c r="A20682" s="223" t="s">
        <v>1</v>
      </c>
      <c r="B20682" s="223" t="s">
        <v>24210</v>
      </c>
    </row>
    <row r="20683" spans="1:2">
      <c r="A20683" s="223" t="s">
        <v>3179</v>
      </c>
      <c r="B20683" s="223" t="s">
        <v>24211</v>
      </c>
    </row>
    <row r="20684" spans="1:2">
      <c r="A20684" s="223" t="s">
        <v>3179</v>
      </c>
      <c r="B20684" s="223" t="s">
        <v>24212</v>
      </c>
    </row>
    <row r="20685" spans="1:2">
      <c r="A20685" s="223" t="s">
        <v>40607</v>
      </c>
      <c r="B20685" s="223" t="s">
        <v>24213</v>
      </c>
    </row>
    <row r="20686" spans="1:2">
      <c r="A20686" s="223" t="s">
        <v>0</v>
      </c>
      <c r="B20686" s="223" t="s">
        <v>24214</v>
      </c>
    </row>
    <row r="20687" spans="1:2">
      <c r="A20687" s="223" t="s">
        <v>3179</v>
      </c>
      <c r="B20687" s="223" t="s">
        <v>24215</v>
      </c>
    </row>
    <row r="20688" spans="1:2">
      <c r="A20688" s="223" t="s">
        <v>1</v>
      </c>
      <c r="B20688" s="223" t="s">
        <v>24216</v>
      </c>
    </row>
    <row r="20689" spans="1:2">
      <c r="A20689" s="223" t="s">
        <v>3179</v>
      </c>
      <c r="B20689" s="223" t="s">
        <v>24217</v>
      </c>
    </row>
    <row r="20690" spans="1:2">
      <c r="A20690" s="223" t="s">
        <v>0</v>
      </c>
      <c r="B20690" s="223" t="s">
        <v>24218</v>
      </c>
    </row>
    <row r="20691" spans="1:2">
      <c r="A20691" s="223" t="s">
        <v>40605</v>
      </c>
      <c r="B20691" s="223" t="s">
        <v>24219</v>
      </c>
    </row>
    <row r="20692" spans="1:2">
      <c r="A20692" s="223" t="s">
        <v>0</v>
      </c>
      <c r="B20692" s="223" t="s">
        <v>24220</v>
      </c>
    </row>
    <row r="20693" spans="1:2">
      <c r="A20693" s="223" t="s">
        <v>1</v>
      </c>
      <c r="B20693" s="223" t="s">
        <v>24221</v>
      </c>
    </row>
    <row r="20694" spans="1:2">
      <c r="A20694" s="223" t="s">
        <v>3179</v>
      </c>
      <c r="B20694" s="223" t="s">
        <v>24222</v>
      </c>
    </row>
    <row r="20695" spans="1:2">
      <c r="A20695" s="223" t="s">
        <v>40607</v>
      </c>
      <c r="B20695" s="223" t="s">
        <v>24223</v>
      </c>
    </row>
    <row r="20696" spans="1:2">
      <c r="A20696" s="223" t="s">
        <v>1</v>
      </c>
      <c r="B20696" s="223" t="s">
        <v>24224</v>
      </c>
    </row>
    <row r="20697" spans="1:2">
      <c r="A20697" s="223" t="s">
        <v>40607</v>
      </c>
      <c r="B20697" s="223" t="s">
        <v>24225</v>
      </c>
    </row>
    <row r="20698" spans="1:2">
      <c r="A20698" s="223" t="s">
        <v>40605</v>
      </c>
      <c r="B20698" s="223" t="s">
        <v>24226</v>
      </c>
    </row>
    <row r="20699" spans="1:2">
      <c r="A20699" s="223" t="s">
        <v>1</v>
      </c>
      <c r="B20699" s="223" t="s">
        <v>24227</v>
      </c>
    </row>
    <row r="20700" spans="1:2">
      <c r="A20700" s="223" t="s">
        <v>40605</v>
      </c>
      <c r="B20700" s="223" t="s">
        <v>24228</v>
      </c>
    </row>
    <row r="20701" spans="1:2">
      <c r="A20701" s="223" t="s">
        <v>0</v>
      </c>
      <c r="B20701" s="223" t="s">
        <v>24229</v>
      </c>
    </row>
    <row r="20702" spans="1:2">
      <c r="A20702" s="223" t="s">
        <v>40607</v>
      </c>
      <c r="B20702" s="223" t="s">
        <v>24230</v>
      </c>
    </row>
    <row r="20703" spans="1:2">
      <c r="A20703" s="223" t="s">
        <v>40608</v>
      </c>
      <c r="B20703" s="223" t="s">
        <v>24231</v>
      </c>
    </row>
    <row r="20704" spans="1:2">
      <c r="A20704" s="223" t="s">
        <v>1</v>
      </c>
      <c r="B20704" s="223" t="s">
        <v>24232</v>
      </c>
    </row>
    <row r="20705" spans="1:2">
      <c r="A20705" s="223" t="s">
        <v>0</v>
      </c>
      <c r="B20705" s="223" t="s">
        <v>24233</v>
      </c>
    </row>
    <row r="20706" spans="1:2">
      <c r="A20706" s="223" t="s">
        <v>1</v>
      </c>
      <c r="B20706" s="223" t="s">
        <v>24234</v>
      </c>
    </row>
    <row r="20707" spans="1:2">
      <c r="A20707" s="223" t="s">
        <v>1</v>
      </c>
      <c r="B20707" s="223" t="s">
        <v>24235</v>
      </c>
    </row>
    <row r="20708" spans="1:2">
      <c r="A20708" s="223" t="s">
        <v>0</v>
      </c>
      <c r="B20708" s="223" t="s">
        <v>24236</v>
      </c>
    </row>
    <row r="20709" spans="1:2">
      <c r="A20709" s="223" t="s">
        <v>40607</v>
      </c>
      <c r="B20709" s="223" t="s">
        <v>24237</v>
      </c>
    </row>
    <row r="20710" spans="1:2">
      <c r="A20710" s="223" t="s">
        <v>40605</v>
      </c>
      <c r="B20710" s="223" t="s">
        <v>24238</v>
      </c>
    </row>
    <row r="20711" spans="1:2">
      <c r="A20711" s="223" t="s">
        <v>1</v>
      </c>
      <c r="B20711" s="223" t="s">
        <v>24239</v>
      </c>
    </row>
    <row r="20712" spans="1:2">
      <c r="A20712" s="223" t="s">
        <v>3179</v>
      </c>
      <c r="B20712" s="223" t="s">
        <v>24240</v>
      </c>
    </row>
    <row r="20713" spans="1:2">
      <c r="A20713" s="223" t="s">
        <v>3179</v>
      </c>
      <c r="B20713" s="223" t="s">
        <v>24241</v>
      </c>
    </row>
    <row r="20714" spans="1:2">
      <c r="A20714" s="223" t="s">
        <v>0</v>
      </c>
      <c r="B20714" s="223" t="s">
        <v>24242</v>
      </c>
    </row>
    <row r="20715" spans="1:2">
      <c r="A20715" s="223" t="s">
        <v>1</v>
      </c>
      <c r="B20715" s="223" t="s">
        <v>24243</v>
      </c>
    </row>
    <row r="20716" spans="1:2">
      <c r="A20716" s="223" t="s">
        <v>3179</v>
      </c>
      <c r="B20716" s="223" t="s">
        <v>24244</v>
      </c>
    </row>
    <row r="20717" spans="1:2">
      <c r="A20717" s="223" t="s">
        <v>3179</v>
      </c>
      <c r="B20717" s="223" t="s">
        <v>24245</v>
      </c>
    </row>
    <row r="20718" spans="1:2">
      <c r="A20718" s="223" t="s">
        <v>40608</v>
      </c>
      <c r="B20718" s="223" t="s">
        <v>24246</v>
      </c>
    </row>
    <row r="20719" spans="1:2">
      <c r="A20719" s="223" t="s">
        <v>1</v>
      </c>
      <c r="B20719" s="223" t="s">
        <v>24247</v>
      </c>
    </row>
    <row r="20720" spans="1:2">
      <c r="A20720" s="223" t="s">
        <v>0</v>
      </c>
      <c r="B20720" s="223" t="s">
        <v>24248</v>
      </c>
    </row>
    <row r="20721" spans="1:2">
      <c r="A20721" s="223" t="s">
        <v>40606</v>
      </c>
      <c r="B20721" s="223" t="s">
        <v>24249</v>
      </c>
    </row>
    <row r="20722" spans="1:2">
      <c r="A20722" s="223" t="s">
        <v>40605</v>
      </c>
      <c r="B20722" s="223" t="s">
        <v>24250</v>
      </c>
    </row>
    <row r="20723" spans="1:2">
      <c r="A20723" s="223" t="s">
        <v>1</v>
      </c>
      <c r="B20723" s="223" t="s">
        <v>24251</v>
      </c>
    </row>
    <row r="20724" spans="1:2">
      <c r="A20724" s="223" t="s">
        <v>40605</v>
      </c>
      <c r="B20724" s="223" t="s">
        <v>24252</v>
      </c>
    </row>
    <row r="20725" spans="1:2">
      <c r="A20725" s="223" t="s">
        <v>40607</v>
      </c>
      <c r="B20725" s="223" t="s">
        <v>24253</v>
      </c>
    </row>
    <row r="20726" spans="1:2">
      <c r="A20726" s="223" t="s">
        <v>0</v>
      </c>
      <c r="B20726" s="223" t="s">
        <v>24254</v>
      </c>
    </row>
    <row r="20727" spans="1:2">
      <c r="A20727" s="223" t="s">
        <v>0</v>
      </c>
      <c r="B20727" s="223" t="s">
        <v>24255</v>
      </c>
    </row>
    <row r="20728" spans="1:2">
      <c r="A20728" s="223" t="s">
        <v>1</v>
      </c>
      <c r="B20728" s="223" t="s">
        <v>24256</v>
      </c>
    </row>
    <row r="20729" spans="1:2">
      <c r="A20729" s="223" t="s">
        <v>0</v>
      </c>
      <c r="B20729" s="223" t="s">
        <v>24257</v>
      </c>
    </row>
    <row r="20730" spans="1:2">
      <c r="A20730" s="223" t="s">
        <v>1</v>
      </c>
      <c r="B20730" s="223" t="s">
        <v>24258</v>
      </c>
    </row>
    <row r="20731" spans="1:2">
      <c r="A20731" s="223" t="s">
        <v>40605</v>
      </c>
      <c r="B20731" s="223" t="s">
        <v>24259</v>
      </c>
    </row>
    <row r="20732" spans="1:2">
      <c r="A20732" s="223" t="s">
        <v>40608</v>
      </c>
      <c r="B20732" s="223" t="s">
        <v>24260</v>
      </c>
    </row>
    <row r="20733" spans="1:2">
      <c r="A20733" s="223" t="s">
        <v>40606</v>
      </c>
      <c r="B20733" s="223" t="s">
        <v>24261</v>
      </c>
    </row>
    <row r="20734" spans="1:2">
      <c r="A20734" s="223" t="s">
        <v>40607</v>
      </c>
      <c r="B20734" s="223" t="s">
        <v>24262</v>
      </c>
    </row>
    <row r="20735" spans="1:2">
      <c r="A20735" s="223" t="s">
        <v>3179</v>
      </c>
      <c r="B20735" s="223" t="s">
        <v>24263</v>
      </c>
    </row>
    <row r="20736" spans="1:2">
      <c r="A20736" s="223" t="s">
        <v>40608</v>
      </c>
      <c r="B20736" s="223" t="s">
        <v>24264</v>
      </c>
    </row>
    <row r="20737" spans="1:2">
      <c r="A20737" s="223" t="s">
        <v>0</v>
      </c>
      <c r="B20737" s="223" t="s">
        <v>24265</v>
      </c>
    </row>
    <row r="20738" spans="1:2">
      <c r="A20738" s="223" t="s">
        <v>40607</v>
      </c>
      <c r="B20738" s="223" t="s">
        <v>24266</v>
      </c>
    </row>
    <row r="20739" spans="1:2">
      <c r="A20739" s="223" t="s">
        <v>3179</v>
      </c>
      <c r="B20739" s="223" t="s">
        <v>24267</v>
      </c>
    </row>
    <row r="20740" spans="1:2">
      <c r="A20740" s="223" t="s">
        <v>40605</v>
      </c>
      <c r="B20740" s="223" t="s">
        <v>24268</v>
      </c>
    </row>
    <row r="20741" spans="1:2">
      <c r="A20741" s="223" t="s">
        <v>1</v>
      </c>
      <c r="B20741" s="223" t="s">
        <v>24269</v>
      </c>
    </row>
    <row r="20742" spans="1:2">
      <c r="A20742" s="223" t="s">
        <v>0</v>
      </c>
      <c r="B20742" s="223" t="s">
        <v>24270</v>
      </c>
    </row>
    <row r="20743" spans="1:2">
      <c r="A20743" s="223" t="s">
        <v>1</v>
      </c>
      <c r="B20743" s="223" t="s">
        <v>24271</v>
      </c>
    </row>
    <row r="20744" spans="1:2">
      <c r="A20744" s="223" t="s">
        <v>1</v>
      </c>
      <c r="B20744" s="223" t="s">
        <v>24272</v>
      </c>
    </row>
    <row r="20745" spans="1:2">
      <c r="A20745" s="223" t="s">
        <v>40607</v>
      </c>
      <c r="B20745" s="223" t="s">
        <v>24273</v>
      </c>
    </row>
    <row r="20746" spans="1:2">
      <c r="A20746" s="223" t="s">
        <v>1</v>
      </c>
      <c r="B20746" s="223" t="s">
        <v>24274</v>
      </c>
    </row>
    <row r="20747" spans="1:2">
      <c r="A20747" s="223" t="s">
        <v>1</v>
      </c>
      <c r="B20747" s="223" t="s">
        <v>24275</v>
      </c>
    </row>
    <row r="20748" spans="1:2">
      <c r="A20748" s="223" t="s">
        <v>40607</v>
      </c>
      <c r="B20748" s="223" t="s">
        <v>24276</v>
      </c>
    </row>
    <row r="20749" spans="1:2">
      <c r="A20749" s="223" t="s">
        <v>40607</v>
      </c>
      <c r="B20749" s="223" t="s">
        <v>24277</v>
      </c>
    </row>
    <row r="20750" spans="1:2">
      <c r="A20750" s="223" t="s">
        <v>3179</v>
      </c>
      <c r="B20750" s="223" t="s">
        <v>24278</v>
      </c>
    </row>
    <row r="20751" spans="1:2">
      <c r="A20751" s="223" t="s">
        <v>3179</v>
      </c>
      <c r="B20751" s="223" t="s">
        <v>24279</v>
      </c>
    </row>
    <row r="20752" spans="1:2">
      <c r="A20752" s="223" t="s">
        <v>0</v>
      </c>
      <c r="B20752" s="223" t="s">
        <v>24280</v>
      </c>
    </row>
    <row r="20753" spans="1:2">
      <c r="A20753" s="223" t="s">
        <v>1</v>
      </c>
      <c r="B20753" s="223" t="s">
        <v>24281</v>
      </c>
    </row>
    <row r="20754" spans="1:2">
      <c r="A20754" s="223" t="s">
        <v>1</v>
      </c>
      <c r="B20754" s="223" t="s">
        <v>24282</v>
      </c>
    </row>
    <row r="20755" spans="1:2">
      <c r="A20755" s="223" t="s">
        <v>1</v>
      </c>
      <c r="B20755" s="223" t="s">
        <v>24283</v>
      </c>
    </row>
    <row r="20756" spans="1:2">
      <c r="A20756" s="223" t="s">
        <v>1</v>
      </c>
      <c r="B20756" s="223" t="s">
        <v>24284</v>
      </c>
    </row>
    <row r="20757" spans="1:2">
      <c r="A20757" s="223" t="s">
        <v>1</v>
      </c>
      <c r="B20757" s="223" t="s">
        <v>24285</v>
      </c>
    </row>
    <row r="20758" spans="1:2">
      <c r="A20758" s="223" t="s">
        <v>0</v>
      </c>
      <c r="B20758" s="223" t="s">
        <v>24286</v>
      </c>
    </row>
    <row r="20759" spans="1:2">
      <c r="A20759" s="223" t="s">
        <v>1</v>
      </c>
      <c r="B20759" s="223" t="s">
        <v>24287</v>
      </c>
    </row>
    <row r="20760" spans="1:2">
      <c r="A20760" s="223" t="s">
        <v>1</v>
      </c>
      <c r="B20760" s="223" t="s">
        <v>24288</v>
      </c>
    </row>
    <row r="20761" spans="1:2">
      <c r="A20761" s="223" t="s">
        <v>1</v>
      </c>
      <c r="B20761" s="223" t="s">
        <v>24289</v>
      </c>
    </row>
    <row r="20762" spans="1:2">
      <c r="A20762" s="223" t="s">
        <v>1</v>
      </c>
      <c r="B20762" s="223" t="s">
        <v>24290</v>
      </c>
    </row>
    <row r="20763" spans="1:2">
      <c r="A20763" s="223" t="s">
        <v>40607</v>
      </c>
      <c r="B20763" s="223" t="s">
        <v>24291</v>
      </c>
    </row>
    <row r="20764" spans="1:2">
      <c r="A20764" s="223" t="s">
        <v>40607</v>
      </c>
      <c r="B20764" s="223" t="s">
        <v>24292</v>
      </c>
    </row>
    <row r="20765" spans="1:2">
      <c r="A20765" s="223" t="s">
        <v>3179</v>
      </c>
      <c r="B20765" s="223" t="s">
        <v>24293</v>
      </c>
    </row>
    <row r="20766" spans="1:2">
      <c r="A20766" s="223" t="s">
        <v>3179</v>
      </c>
      <c r="B20766" s="223" t="s">
        <v>24294</v>
      </c>
    </row>
    <row r="20767" spans="1:2">
      <c r="A20767" s="223" t="s">
        <v>0</v>
      </c>
      <c r="B20767" s="223" t="s">
        <v>24295</v>
      </c>
    </row>
    <row r="20768" spans="1:2">
      <c r="A20768" s="223" t="s">
        <v>40607</v>
      </c>
      <c r="B20768" s="223" t="s">
        <v>24296</v>
      </c>
    </row>
    <row r="20769" spans="1:2">
      <c r="A20769" s="223" t="s">
        <v>40606</v>
      </c>
      <c r="B20769" s="223" t="s">
        <v>24297</v>
      </c>
    </row>
    <row r="20770" spans="1:2">
      <c r="A20770" s="223" t="s">
        <v>40607</v>
      </c>
      <c r="B20770" s="223" t="s">
        <v>24298</v>
      </c>
    </row>
    <row r="20771" spans="1:2">
      <c r="A20771" s="223" t="s">
        <v>1</v>
      </c>
      <c r="B20771" s="223" t="s">
        <v>24299</v>
      </c>
    </row>
    <row r="20772" spans="1:2">
      <c r="A20772" s="223" t="s">
        <v>40607</v>
      </c>
      <c r="B20772" s="223" t="s">
        <v>24300</v>
      </c>
    </row>
    <row r="20773" spans="1:2">
      <c r="A20773" s="223" t="s">
        <v>0</v>
      </c>
      <c r="B20773" s="223" t="s">
        <v>24301</v>
      </c>
    </row>
    <row r="20774" spans="1:2">
      <c r="A20774" s="223" t="s">
        <v>40607</v>
      </c>
      <c r="B20774" s="223" t="s">
        <v>24302</v>
      </c>
    </row>
    <row r="20775" spans="1:2">
      <c r="A20775" s="223" t="s">
        <v>40605</v>
      </c>
      <c r="B20775" s="223" t="s">
        <v>24303</v>
      </c>
    </row>
    <row r="20776" spans="1:2">
      <c r="A20776" s="223" t="s">
        <v>1</v>
      </c>
      <c r="B20776" s="223" t="s">
        <v>24304</v>
      </c>
    </row>
    <row r="20777" spans="1:2">
      <c r="A20777" s="223" t="s">
        <v>3179</v>
      </c>
      <c r="B20777" s="223" t="s">
        <v>24305</v>
      </c>
    </row>
    <row r="20778" spans="1:2">
      <c r="A20778" s="223" t="s">
        <v>40607</v>
      </c>
      <c r="B20778" s="223" t="s">
        <v>24306</v>
      </c>
    </row>
    <row r="20779" spans="1:2">
      <c r="A20779" s="223" t="s">
        <v>3179</v>
      </c>
      <c r="B20779" s="223" t="s">
        <v>24307</v>
      </c>
    </row>
    <row r="20780" spans="1:2">
      <c r="A20780" s="223" t="s">
        <v>40608</v>
      </c>
      <c r="B20780" s="223" t="s">
        <v>24308</v>
      </c>
    </row>
    <row r="20781" spans="1:2">
      <c r="A20781" s="223" t="s">
        <v>1</v>
      </c>
      <c r="B20781" s="223" t="s">
        <v>24309</v>
      </c>
    </row>
    <row r="20782" spans="1:2">
      <c r="A20782" s="223" t="s">
        <v>40607</v>
      </c>
      <c r="B20782" s="223" t="s">
        <v>24310</v>
      </c>
    </row>
    <row r="20783" spans="1:2">
      <c r="A20783" s="223" t="s">
        <v>1</v>
      </c>
      <c r="B20783" s="223" t="s">
        <v>24311</v>
      </c>
    </row>
    <row r="20784" spans="1:2">
      <c r="A20784" s="223" t="s">
        <v>1</v>
      </c>
      <c r="B20784" s="223" t="s">
        <v>24312</v>
      </c>
    </row>
    <row r="20785" spans="1:2">
      <c r="A20785" s="223" t="s">
        <v>0</v>
      </c>
      <c r="B20785" s="223" t="s">
        <v>24313</v>
      </c>
    </row>
    <row r="20786" spans="1:2">
      <c r="A20786" s="223" t="s">
        <v>3179</v>
      </c>
      <c r="B20786" s="223" t="s">
        <v>24314</v>
      </c>
    </row>
    <row r="20787" spans="1:2">
      <c r="A20787" s="223" t="s">
        <v>1</v>
      </c>
      <c r="B20787" s="223" t="s">
        <v>24315</v>
      </c>
    </row>
    <row r="20788" spans="1:2">
      <c r="A20788" s="223" t="s">
        <v>40607</v>
      </c>
      <c r="B20788" s="223" t="s">
        <v>24316</v>
      </c>
    </row>
    <row r="20789" spans="1:2">
      <c r="A20789" s="223" t="s">
        <v>1</v>
      </c>
      <c r="B20789" s="223" t="s">
        <v>24317</v>
      </c>
    </row>
    <row r="20790" spans="1:2">
      <c r="A20790" s="223" t="s">
        <v>1</v>
      </c>
      <c r="B20790" s="223" t="s">
        <v>24318</v>
      </c>
    </row>
    <row r="20791" spans="1:2">
      <c r="A20791" s="223" t="s">
        <v>1</v>
      </c>
      <c r="B20791" s="223" t="s">
        <v>24319</v>
      </c>
    </row>
    <row r="20792" spans="1:2">
      <c r="A20792" s="223" t="s">
        <v>40607</v>
      </c>
      <c r="B20792" s="223" t="s">
        <v>24320</v>
      </c>
    </row>
    <row r="20793" spans="1:2">
      <c r="A20793" s="223" t="s">
        <v>0</v>
      </c>
      <c r="B20793" s="223" t="s">
        <v>24321</v>
      </c>
    </row>
    <row r="20794" spans="1:2">
      <c r="A20794" s="223" t="s">
        <v>1</v>
      </c>
      <c r="B20794" s="223" t="s">
        <v>24322</v>
      </c>
    </row>
    <row r="20795" spans="1:2">
      <c r="A20795" s="223" t="s">
        <v>1</v>
      </c>
      <c r="B20795" s="223" t="s">
        <v>24323</v>
      </c>
    </row>
    <row r="20796" spans="1:2">
      <c r="A20796" s="223" t="s">
        <v>40608</v>
      </c>
      <c r="B20796" s="223" t="s">
        <v>24324</v>
      </c>
    </row>
    <row r="20797" spans="1:2">
      <c r="A20797" s="223" t="s">
        <v>1</v>
      </c>
      <c r="B20797" s="223" t="s">
        <v>24325</v>
      </c>
    </row>
    <row r="20798" spans="1:2">
      <c r="A20798" s="223" t="s">
        <v>3179</v>
      </c>
      <c r="B20798" s="223" t="s">
        <v>24326</v>
      </c>
    </row>
    <row r="20799" spans="1:2">
      <c r="A20799" s="223" t="s">
        <v>3179</v>
      </c>
      <c r="B20799" s="223" t="s">
        <v>24327</v>
      </c>
    </row>
    <row r="20800" spans="1:2">
      <c r="A20800" s="223" t="s">
        <v>1</v>
      </c>
      <c r="B20800" s="223" t="s">
        <v>24328</v>
      </c>
    </row>
    <row r="20801" spans="1:2">
      <c r="A20801" s="223" t="s">
        <v>1</v>
      </c>
      <c r="B20801" s="223" t="s">
        <v>24329</v>
      </c>
    </row>
    <row r="20802" spans="1:2">
      <c r="A20802" s="223" t="s">
        <v>3179</v>
      </c>
      <c r="B20802" s="223" t="s">
        <v>24330</v>
      </c>
    </row>
    <row r="20803" spans="1:2">
      <c r="A20803" s="223" t="s">
        <v>0</v>
      </c>
      <c r="B20803" s="223" t="s">
        <v>24331</v>
      </c>
    </row>
    <row r="20804" spans="1:2">
      <c r="A20804" s="223" t="s">
        <v>0</v>
      </c>
      <c r="B20804" s="223" t="s">
        <v>24332</v>
      </c>
    </row>
    <row r="20805" spans="1:2">
      <c r="A20805" s="223" t="s">
        <v>0</v>
      </c>
      <c r="B20805" s="223" t="s">
        <v>24333</v>
      </c>
    </row>
    <row r="20806" spans="1:2">
      <c r="A20806" s="223" t="s">
        <v>0</v>
      </c>
      <c r="B20806" s="223" t="s">
        <v>24334</v>
      </c>
    </row>
    <row r="20807" spans="1:2">
      <c r="A20807" s="223" t="s">
        <v>3179</v>
      </c>
      <c r="B20807" s="223" t="s">
        <v>24335</v>
      </c>
    </row>
    <row r="20808" spans="1:2">
      <c r="A20808" s="223" t="s">
        <v>3179</v>
      </c>
      <c r="B20808" s="223" t="s">
        <v>24336</v>
      </c>
    </row>
    <row r="20809" spans="1:2">
      <c r="A20809" s="223" t="s">
        <v>3179</v>
      </c>
      <c r="B20809" s="223" t="s">
        <v>24337</v>
      </c>
    </row>
    <row r="20810" spans="1:2">
      <c r="A20810" s="223" t="s">
        <v>40607</v>
      </c>
      <c r="B20810" s="223" t="s">
        <v>24338</v>
      </c>
    </row>
    <row r="20811" spans="1:2">
      <c r="A20811" s="223" t="s">
        <v>0</v>
      </c>
      <c r="B20811" s="223" t="s">
        <v>24339</v>
      </c>
    </row>
    <row r="20812" spans="1:2">
      <c r="A20812" s="223" t="s">
        <v>40605</v>
      </c>
      <c r="B20812" s="223" t="s">
        <v>24340</v>
      </c>
    </row>
    <row r="20813" spans="1:2">
      <c r="A20813" s="223" t="s">
        <v>40608</v>
      </c>
      <c r="B20813" s="223" t="s">
        <v>24341</v>
      </c>
    </row>
    <row r="20814" spans="1:2">
      <c r="A20814" s="223" t="s">
        <v>40607</v>
      </c>
      <c r="B20814" s="223" t="s">
        <v>24342</v>
      </c>
    </row>
    <row r="20815" spans="1:2">
      <c r="A20815" s="223" t="s">
        <v>3179</v>
      </c>
      <c r="B20815" s="223" t="s">
        <v>24343</v>
      </c>
    </row>
    <row r="20816" spans="1:2">
      <c r="A20816" s="223" t="s">
        <v>1</v>
      </c>
      <c r="B20816" s="223" t="s">
        <v>24344</v>
      </c>
    </row>
    <row r="20817" spans="1:2">
      <c r="A20817" s="223" t="s">
        <v>1</v>
      </c>
      <c r="B20817" s="223" t="s">
        <v>24345</v>
      </c>
    </row>
    <row r="20818" spans="1:2">
      <c r="A20818" s="223" t="s">
        <v>3179</v>
      </c>
      <c r="B20818" s="223" t="s">
        <v>24346</v>
      </c>
    </row>
    <row r="20819" spans="1:2">
      <c r="A20819" s="223" t="s">
        <v>40607</v>
      </c>
      <c r="B20819" s="223" t="s">
        <v>24347</v>
      </c>
    </row>
    <row r="20820" spans="1:2">
      <c r="A20820" s="223" t="s">
        <v>0</v>
      </c>
      <c r="B20820" s="223" t="s">
        <v>24348</v>
      </c>
    </row>
    <row r="20821" spans="1:2">
      <c r="A20821" s="223" t="s">
        <v>3179</v>
      </c>
      <c r="B20821" s="223" t="s">
        <v>24349</v>
      </c>
    </row>
    <row r="20822" spans="1:2">
      <c r="A20822" s="223" t="s">
        <v>3179</v>
      </c>
      <c r="B20822" s="223" t="s">
        <v>24350</v>
      </c>
    </row>
    <row r="20823" spans="1:2">
      <c r="A20823" s="223" t="s">
        <v>0</v>
      </c>
      <c r="B20823" s="223" t="s">
        <v>24351</v>
      </c>
    </row>
    <row r="20824" spans="1:2">
      <c r="A20824" s="223" t="s">
        <v>1</v>
      </c>
      <c r="B20824" s="223" t="s">
        <v>24352</v>
      </c>
    </row>
    <row r="20825" spans="1:2">
      <c r="A20825" s="223" t="s">
        <v>3179</v>
      </c>
      <c r="B20825" s="223" t="s">
        <v>24353</v>
      </c>
    </row>
    <row r="20826" spans="1:2">
      <c r="A20826" s="223" t="s">
        <v>40607</v>
      </c>
      <c r="B20826" s="223" t="s">
        <v>24354</v>
      </c>
    </row>
    <row r="20827" spans="1:2">
      <c r="A20827" s="223" t="s">
        <v>1</v>
      </c>
      <c r="B20827" s="223" t="s">
        <v>24355</v>
      </c>
    </row>
    <row r="20828" spans="1:2">
      <c r="A20828" s="223" t="s">
        <v>1</v>
      </c>
      <c r="B20828" s="223" t="s">
        <v>24356</v>
      </c>
    </row>
    <row r="20829" spans="1:2">
      <c r="A20829" s="223" t="s">
        <v>40607</v>
      </c>
      <c r="B20829" s="223" t="s">
        <v>24357</v>
      </c>
    </row>
    <row r="20830" spans="1:2">
      <c r="A20830" s="223" t="s">
        <v>1</v>
      </c>
      <c r="B20830" s="223" t="s">
        <v>24358</v>
      </c>
    </row>
    <row r="20831" spans="1:2">
      <c r="A20831" s="223" t="s">
        <v>40605</v>
      </c>
      <c r="B20831" s="223" t="s">
        <v>24359</v>
      </c>
    </row>
    <row r="20832" spans="1:2">
      <c r="A20832" s="223" t="s">
        <v>1</v>
      </c>
      <c r="B20832" s="223" t="s">
        <v>24360</v>
      </c>
    </row>
    <row r="20833" spans="1:2">
      <c r="A20833" s="223" t="s">
        <v>3179</v>
      </c>
      <c r="B20833" s="223" t="s">
        <v>24361</v>
      </c>
    </row>
    <row r="20834" spans="1:2">
      <c r="A20834" s="223" t="s">
        <v>1</v>
      </c>
      <c r="B20834" s="223" t="s">
        <v>24362</v>
      </c>
    </row>
    <row r="20835" spans="1:2">
      <c r="A20835" s="223" t="s">
        <v>40607</v>
      </c>
      <c r="B20835" s="223" t="s">
        <v>24363</v>
      </c>
    </row>
    <row r="20836" spans="1:2">
      <c r="A20836" s="223" t="s">
        <v>0</v>
      </c>
      <c r="B20836" s="223" t="s">
        <v>24364</v>
      </c>
    </row>
    <row r="20837" spans="1:2">
      <c r="A20837" s="223" t="s">
        <v>40605</v>
      </c>
      <c r="B20837" s="223" t="s">
        <v>24365</v>
      </c>
    </row>
    <row r="20838" spans="1:2">
      <c r="A20838" s="223" t="s">
        <v>1</v>
      </c>
      <c r="B20838" s="223" t="s">
        <v>24366</v>
      </c>
    </row>
    <row r="20839" spans="1:2">
      <c r="A20839" s="223" t="s">
        <v>3179</v>
      </c>
      <c r="B20839" s="223" t="s">
        <v>24367</v>
      </c>
    </row>
    <row r="20840" spans="1:2">
      <c r="A20840" s="223" t="s">
        <v>0</v>
      </c>
      <c r="B20840" s="223" t="s">
        <v>24368</v>
      </c>
    </row>
    <row r="20841" spans="1:2">
      <c r="A20841" s="223" t="s">
        <v>0</v>
      </c>
      <c r="B20841" s="223" t="s">
        <v>24369</v>
      </c>
    </row>
    <row r="20842" spans="1:2">
      <c r="A20842" s="223" t="s">
        <v>40605</v>
      </c>
      <c r="B20842" s="223" t="s">
        <v>24370</v>
      </c>
    </row>
    <row r="20843" spans="1:2">
      <c r="A20843" s="223" t="s">
        <v>40607</v>
      </c>
      <c r="B20843" s="223" t="s">
        <v>24371</v>
      </c>
    </row>
    <row r="20844" spans="1:2">
      <c r="A20844" s="223" t="s">
        <v>40606</v>
      </c>
      <c r="B20844" s="223" t="s">
        <v>24372</v>
      </c>
    </row>
    <row r="20845" spans="1:2">
      <c r="A20845" s="223" t="s">
        <v>0</v>
      </c>
      <c r="B20845" s="223" t="s">
        <v>24373</v>
      </c>
    </row>
    <row r="20846" spans="1:2">
      <c r="A20846" s="223" t="s">
        <v>40607</v>
      </c>
      <c r="B20846" s="223" t="s">
        <v>24374</v>
      </c>
    </row>
    <row r="20847" spans="1:2">
      <c r="A20847" s="223" t="s">
        <v>40607</v>
      </c>
      <c r="B20847" s="223" t="s">
        <v>24375</v>
      </c>
    </row>
    <row r="20848" spans="1:2">
      <c r="A20848" s="223" t="s">
        <v>1</v>
      </c>
      <c r="B20848" s="223" t="s">
        <v>24376</v>
      </c>
    </row>
    <row r="20849" spans="1:2">
      <c r="A20849" s="223" t="s">
        <v>0</v>
      </c>
      <c r="B20849" s="223" t="s">
        <v>24377</v>
      </c>
    </row>
    <row r="20850" spans="1:2">
      <c r="A20850" s="223" t="s">
        <v>1</v>
      </c>
      <c r="B20850" s="223" t="s">
        <v>24378</v>
      </c>
    </row>
    <row r="20851" spans="1:2">
      <c r="A20851" s="223" t="s">
        <v>40607</v>
      </c>
      <c r="B20851" s="223" t="s">
        <v>24379</v>
      </c>
    </row>
    <row r="20852" spans="1:2">
      <c r="A20852" s="223" t="s">
        <v>1</v>
      </c>
      <c r="B20852" s="223" t="s">
        <v>24380</v>
      </c>
    </row>
    <row r="20853" spans="1:2">
      <c r="A20853" s="223" t="s">
        <v>1</v>
      </c>
      <c r="B20853" s="223" t="s">
        <v>24381</v>
      </c>
    </row>
    <row r="20854" spans="1:2">
      <c r="A20854" s="223" t="s">
        <v>40606</v>
      </c>
      <c r="B20854" s="223" t="s">
        <v>24382</v>
      </c>
    </row>
    <row r="20855" spans="1:2">
      <c r="A20855" s="223" t="s">
        <v>40605</v>
      </c>
      <c r="B20855" s="223" t="s">
        <v>24383</v>
      </c>
    </row>
    <row r="20856" spans="1:2">
      <c r="A20856" s="223" t="s">
        <v>3179</v>
      </c>
      <c r="B20856" s="223" t="s">
        <v>24384</v>
      </c>
    </row>
    <row r="20857" spans="1:2">
      <c r="A20857" s="223" t="s">
        <v>40606</v>
      </c>
      <c r="B20857" s="223" t="s">
        <v>24385</v>
      </c>
    </row>
    <row r="20858" spans="1:2">
      <c r="A20858" s="223" t="s">
        <v>0</v>
      </c>
      <c r="B20858" s="223" t="s">
        <v>24386</v>
      </c>
    </row>
    <row r="20859" spans="1:2">
      <c r="A20859" s="223" t="s">
        <v>3179</v>
      </c>
      <c r="B20859" s="223" t="s">
        <v>24387</v>
      </c>
    </row>
    <row r="20860" spans="1:2">
      <c r="A20860" s="223" t="s">
        <v>1</v>
      </c>
      <c r="B20860" s="223" t="s">
        <v>24388</v>
      </c>
    </row>
    <row r="20861" spans="1:2">
      <c r="A20861" s="223" t="s">
        <v>1</v>
      </c>
      <c r="B20861" s="223" t="s">
        <v>24389</v>
      </c>
    </row>
    <row r="20862" spans="1:2">
      <c r="A20862" s="223" t="s">
        <v>1</v>
      </c>
      <c r="B20862" s="223" t="s">
        <v>24390</v>
      </c>
    </row>
    <row r="20863" spans="1:2">
      <c r="A20863" s="223" t="s">
        <v>1</v>
      </c>
      <c r="B20863" s="223" t="s">
        <v>24391</v>
      </c>
    </row>
    <row r="20864" spans="1:2">
      <c r="A20864" s="223" t="s">
        <v>0</v>
      </c>
      <c r="B20864" s="223" t="s">
        <v>24392</v>
      </c>
    </row>
    <row r="20865" spans="1:2">
      <c r="A20865" s="223" t="s">
        <v>40607</v>
      </c>
      <c r="B20865" s="223" t="s">
        <v>24393</v>
      </c>
    </row>
    <row r="20866" spans="1:2">
      <c r="A20866" s="223" t="s">
        <v>3179</v>
      </c>
      <c r="B20866" s="223" t="s">
        <v>24394</v>
      </c>
    </row>
    <row r="20867" spans="1:2">
      <c r="A20867" s="223" t="s">
        <v>40605</v>
      </c>
      <c r="B20867" s="223" t="s">
        <v>24395</v>
      </c>
    </row>
    <row r="20868" spans="1:2">
      <c r="A20868" s="223" t="s">
        <v>3179</v>
      </c>
      <c r="B20868" s="223" t="s">
        <v>24396</v>
      </c>
    </row>
    <row r="20869" spans="1:2">
      <c r="A20869" s="223" t="s">
        <v>1</v>
      </c>
      <c r="B20869" s="223" t="s">
        <v>24397</v>
      </c>
    </row>
    <row r="20870" spans="1:2">
      <c r="A20870" s="223" t="s">
        <v>40606</v>
      </c>
      <c r="B20870" s="223" t="s">
        <v>24398</v>
      </c>
    </row>
    <row r="20871" spans="1:2">
      <c r="A20871" s="223" t="s">
        <v>3179</v>
      </c>
      <c r="B20871" s="223" t="s">
        <v>24399</v>
      </c>
    </row>
    <row r="20872" spans="1:2">
      <c r="A20872" s="223" t="s">
        <v>1</v>
      </c>
      <c r="B20872" s="223" t="s">
        <v>24400</v>
      </c>
    </row>
    <row r="20873" spans="1:2">
      <c r="A20873" s="223" t="s">
        <v>1</v>
      </c>
      <c r="B20873" s="223" t="s">
        <v>24401</v>
      </c>
    </row>
    <row r="20874" spans="1:2">
      <c r="A20874" s="223" t="s">
        <v>1</v>
      </c>
      <c r="B20874" s="223" t="s">
        <v>24402</v>
      </c>
    </row>
    <row r="20875" spans="1:2">
      <c r="A20875" s="223" t="s">
        <v>0</v>
      </c>
      <c r="B20875" s="223" t="s">
        <v>24403</v>
      </c>
    </row>
    <row r="20876" spans="1:2">
      <c r="A20876" s="223" t="s">
        <v>1</v>
      </c>
      <c r="B20876" s="223" t="s">
        <v>24404</v>
      </c>
    </row>
    <row r="20877" spans="1:2">
      <c r="A20877" s="223" t="s">
        <v>40607</v>
      </c>
      <c r="B20877" s="223" t="s">
        <v>24405</v>
      </c>
    </row>
    <row r="20878" spans="1:2">
      <c r="A20878" s="223" t="s">
        <v>0</v>
      </c>
      <c r="B20878" s="223" t="s">
        <v>24406</v>
      </c>
    </row>
    <row r="20879" spans="1:2">
      <c r="A20879" s="223" t="s">
        <v>1</v>
      </c>
      <c r="B20879" s="223" t="s">
        <v>24407</v>
      </c>
    </row>
    <row r="20880" spans="1:2">
      <c r="A20880" s="223" t="s">
        <v>40607</v>
      </c>
      <c r="B20880" s="223" t="s">
        <v>24408</v>
      </c>
    </row>
    <row r="20881" spans="1:2">
      <c r="A20881" s="223" t="s">
        <v>0</v>
      </c>
      <c r="B20881" s="223" t="s">
        <v>24409</v>
      </c>
    </row>
    <row r="20882" spans="1:2">
      <c r="A20882" s="223" t="s">
        <v>40606</v>
      </c>
      <c r="B20882" s="223" t="s">
        <v>24410</v>
      </c>
    </row>
    <row r="20883" spans="1:2">
      <c r="A20883" s="223" t="s">
        <v>1</v>
      </c>
      <c r="B20883" s="223" t="s">
        <v>24411</v>
      </c>
    </row>
    <row r="20884" spans="1:2">
      <c r="A20884" s="223" t="s">
        <v>3179</v>
      </c>
      <c r="B20884" s="223" t="s">
        <v>24412</v>
      </c>
    </row>
    <row r="20885" spans="1:2">
      <c r="A20885" s="223" t="s">
        <v>1</v>
      </c>
      <c r="B20885" s="223" t="s">
        <v>24413</v>
      </c>
    </row>
    <row r="20886" spans="1:2">
      <c r="A20886" s="223" t="s">
        <v>40605</v>
      </c>
      <c r="B20886" s="223" t="s">
        <v>24414</v>
      </c>
    </row>
    <row r="20887" spans="1:2">
      <c r="A20887" s="223" t="s">
        <v>0</v>
      </c>
      <c r="B20887" s="223" t="s">
        <v>24415</v>
      </c>
    </row>
    <row r="20888" spans="1:2">
      <c r="A20888" s="223" t="s">
        <v>40605</v>
      </c>
      <c r="B20888" s="223" t="s">
        <v>24416</v>
      </c>
    </row>
    <row r="20889" spans="1:2">
      <c r="A20889" s="223" t="s">
        <v>1</v>
      </c>
      <c r="B20889" s="223" t="s">
        <v>24417</v>
      </c>
    </row>
    <row r="20890" spans="1:2">
      <c r="A20890" s="223" t="s">
        <v>1</v>
      </c>
      <c r="B20890" s="223" t="s">
        <v>24418</v>
      </c>
    </row>
    <row r="20891" spans="1:2">
      <c r="A20891" s="223" t="s">
        <v>40605</v>
      </c>
      <c r="B20891" s="223" t="s">
        <v>24419</v>
      </c>
    </row>
    <row r="20892" spans="1:2">
      <c r="A20892" s="223" t="s">
        <v>40607</v>
      </c>
      <c r="B20892" s="223" t="s">
        <v>24420</v>
      </c>
    </row>
    <row r="20893" spans="1:2">
      <c r="A20893" s="223" t="s">
        <v>3179</v>
      </c>
      <c r="B20893" s="223" t="s">
        <v>24421</v>
      </c>
    </row>
    <row r="20894" spans="1:2">
      <c r="A20894" s="223" t="s">
        <v>3179</v>
      </c>
      <c r="B20894" s="223" t="s">
        <v>24422</v>
      </c>
    </row>
    <row r="20895" spans="1:2">
      <c r="A20895" s="223" t="s">
        <v>3179</v>
      </c>
      <c r="B20895" s="223" t="s">
        <v>24423</v>
      </c>
    </row>
    <row r="20896" spans="1:2">
      <c r="A20896" s="223" t="s">
        <v>1</v>
      </c>
      <c r="B20896" s="223" t="s">
        <v>24424</v>
      </c>
    </row>
    <row r="20897" spans="1:2">
      <c r="A20897" s="223" t="s">
        <v>40607</v>
      </c>
      <c r="B20897" s="223" t="s">
        <v>24425</v>
      </c>
    </row>
    <row r="20898" spans="1:2">
      <c r="A20898" s="223" t="s">
        <v>3179</v>
      </c>
      <c r="B20898" s="223" t="s">
        <v>24426</v>
      </c>
    </row>
    <row r="20899" spans="1:2">
      <c r="A20899" s="223" t="s">
        <v>0</v>
      </c>
      <c r="B20899" s="223" t="s">
        <v>24427</v>
      </c>
    </row>
    <row r="20900" spans="1:2">
      <c r="A20900" s="223" t="s">
        <v>0</v>
      </c>
      <c r="B20900" s="223" t="s">
        <v>24428</v>
      </c>
    </row>
    <row r="20901" spans="1:2">
      <c r="A20901" s="223" t="s">
        <v>0</v>
      </c>
      <c r="B20901" s="223" t="s">
        <v>24429</v>
      </c>
    </row>
    <row r="20902" spans="1:2">
      <c r="A20902" s="223" t="s">
        <v>3179</v>
      </c>
      <c r="B20902" s="223" t="s">
        <v>24430</v>
      </c>
    </row>
    <row r="20903" spans="1:2">
      <c r="A20903" s="223" t="s">
        <v>0</v>
      </c>
      <c r="B20903" s="223" t="s">
        <v>24431</v>
      </c>
    </row>
    <row r="20904" spans="1:2">
      <c r="A20904" s="223" t="s">
        <v>0</v>
      </c>
      <c r="B20904" s="223" t="s">
        <v>24432</v>
      </c>
    </row>
    <row r="20905" spans="1:2">
      <c r="A20905" s="223" t="s">
        <v>1</v>
      </c>
      <c r="B20905" s="223" t="s">
        <v>24433</v>
      </c>
    </row>
    <row r="20906" spans="1:2">
      <c r="A20906" s="223" t="s">
        <v>0</v>
      </c>
      <c r="B20906" s="223" t="s">
        <v>24434</v>
      </c>
    </row>
    <row r="20907" spans="1:2">
      <c r="A20907" s="223" t="s">
        <v>1</v>
      </c>
      <c r="B20907" s="223" t="s">
        <v>24435</v>
      </c>
    </row>
    <row r="20908" spans="1:2">
      <c r="A20908" s="223" t="s">
        <v>1</v>
      </c>
      <c r="B20908" s="223" t="s">
        <v>24436</v>
      </c>
    </row>
    <row r="20909" spans="1:2">
      <c r="A20909" s="223" t="s">
        <v>1</v>
      </c>
      <c r="B20909" s="223" t="s">
        <v>24437</v>
      </c>
    </row>
    <row r="20910" spans="1:2">
      <c r="A20910" s="223" t="s">
        <v>0</v>
      </c>
      <c r="B20910" s="223" t="s">
        <v>24438</v>
      </c>
    </row>
    <row r="20911" spans="1:2">
      <c r="A20911" s="223" t="s">
        <v>1</v>
      </c>
      <c r="B20911" s="223" t="s">
        <v>24439</v>
      </c>
    </row>
    <row r="20912" spans="1:2">
      <c r="A20912" s="223" t="s">
        <v>1</v>
      </c>
      <c r="B20912" s="223" t="s">
        <v>24440</v>
      </c>
    </row>
    <row r="20913" spans="1:2">
      <c r="A20913" s="223" t="s">
        <v>1</v>
      </c>
      <c r="B20913" s="223" t="s">
        <v>24441</v>
      </c>
    </row>
    <row r="20914" spans="1:2">
      <c r="A20914" s="223" t="s">
        <v>1</v>
      </c>
      <c r="B20914" s="223" t="s">
        <v>24442</v>
      </c>
    </row>
    <row r="20915" spans="1:2">
      <c r="A20915" s="223" t="s">
        <v>3179</v>
      </c>
      <c r="B20915" s="223" t="s">
        <v>24443</v>
      </c>
    </row>
    <row r="20916" spans="1:2">
      <c r="A20916" s="223" t="s">
        <v>1</v>
      </c>
      <c r="B20916" s="223" t="s">
        <v>24444</v>
      </c>
    </row>
    <row r="20917" spans="1:2">
      <c r="A20917" s="223" t="s">
        <v>3179</v>
      </c>
      <c r="B20917" s="223" t="s">
        <v>24445</v>
      </c>
    </row>
    <row r="20918" spans="1:2">
      <c r="A20918" s="223" t="s">
        <v>1</v>
      </c>
      <c r="B20918" s="223" t="s">
        <v>24446</v>
      </c>
    </row>
    <row r="20919" spans="1:2">
      <c r="A20919" s="223" t="s">
        <v>0</v>
      </c>
      <c r="B20919" s="223" t="s">
        <v>24447</v>
      </c>
    </row>
    <row r="20920" spans="1:2">
      <c r="A20920" s="223" t="s">
        <v>1</v>
      </c>
      <c r="B20920" s="223" t="s">
        <v>24448</v>
      </c>
    </row>
    <row r="20921" spans="1:2">
      <c r="A20921" s="223" t="s">
        <v>1</v>
      </c>
      <c r="B20921" s="223" t="s">
        <v>24449</v>
      </c>
    </row>
    <row r="20922" spans="1:2">
      <c r="A20922" s="223" t="s">
        <v>0</v>
      </c>
      <c r="B20922" s="223" t="s">
        <v>24450</v>
      </c>
    </row>
    <row r="20923" spans="1:2">
      <c r="A20923" s="223" t="s">
        <v>0</v>
      </c>
      <c r="B20923" s="223" t="s">
        <v>24451</v>
      </c>
    </row>
    <row r="20924" spans="1:2">
      <c r="A20924" s="223" t="s">
        <v>3179</v>
      </c>
      <c r="B20924" s="223" t="s">
        <v>24452</v>
      </c>
    </row>
    <row r="20925" spans="1:2">
      <c r="A20925" s="223" t="s">
        <v>1</v>
      </c>
      <c r="B20925" s="223" t="s">
        <v>24453</v>
      </c>
    </row>
    <row r="20926" spans="1:2">
      <c r="A20926" s="223" t="s">
        <v>40607</v>
      </c>
      <c r="B20926" s="223" t="s">
        <v>24454</v>
      </c>
    </row>
    <row r="20927" spans="1:2">
      <c r="A20927" s="223" t="s">
        <v>3179</v>
      </c>
      <c r="B20927" s="223" t="s">
        <v>24455</v>
      </c>
    </row>
    <row r="20928" spans="1:2">
      <c r="A20928" s="223" t="s">
        <v>0</v>
      </c>
      <c r="B20928" s="223" t="s">
        <v>24456</v>
      </c>
    </row>
    <row r="20929" spans="1:2">
      <c r="A20929" s="223" t="s">
        <v>3179</v>
      </c>
      <c r="B20929" s="223" t="s">
        <v>24457</v>
      </c>
    </row>
    <row r="20930" spans="1:2">
      <c r="A20930" s="223" t="s">
        <v>1</v>
      </c>
      <c r="B20930" s="223" t="s">
        <v>24458</v>
      </c>
    </row>
    <row r="20931" spans="1:2">
      <c r="A20931" s="223" t="s">
        <v>3179</v>
      </c>
      <c r="B20931" s="223" t="s">
        <v>24459</v>
      </c>
    </row>
    <row r="20932" spans="1:2">
      <c r="A20932" s="223" t="s">
        <v>3179</v>
      </c>
      <c r="B20932" s="223" t="s">
        <v>24460</v>
      </c>
    </row>
    <row r="20933" spans="1:2">
      <c r="A20933" s="223" t="s">
        <v>1</v>
      </c>
      <c r="B20933" s="223" t="s">
        <v>24461</v>
      </c>
    </row>
    <row r="20934" spans="1:2">
      <c r="A20934" s="223" t="s">
        <v>40605</v>
      </c>
      <c r="B20934" s="223" t="s">
        <v>24462</v>
      </c>
    </row>
    <row r="20935" spans="1:2">
      <c r="A20935" s="223" t="s">
        <v>1</v>
      </c>
      <c r="B20935" s="223" t="s">
        <v>24463</v>
      </c>
    </row>
    <row r="20936" spans="1:2">
      <c r="A20936" s="223" t="s">
        <v>40607</v>
      </c>
      <c r="B20936" s="223" t="s">
        <v>24464</v>
      </c>
    </row>
    <row r="20937" spans="1:2">
      <c r="A20937" s="223" t="s">
        <v>1</v>
      </c>
      <c r="B20937" s="223" t="s">
        <v>24465</v>
      </c>
    </row>
    <row r="20938" spans="1:2">
      <c r="A20938" s="223" t="s">
        <v>0</v>
      </c>
      <c r="B20938" s="223" t="s">
        <v>24466</v>
      </c>
    </row>
    <row r="20939" spans="1:2">
      <c r="A20939" s="223" t="s">
        <v>1</v>
      </c>
      <c r="B20939" s="223" t="s">
        <v>24467</v>
      </c>
    </row>
    <row r="20940" spans="1:2">
      <c r="A20940" s="223" t="s">
        <v>40606</v>
      </c>
      <c r="B20940" s="223" t="s">
        <v>24468</v>
      </c>
    </row>
    <row r="20941" spans="1:2">
      <c r="A20941" s="223" t="s">
        <v>1</v>
      </c>
      <c r="B20941" s="223" t="s">
        <v>24469</v>
      </c>
    </row>
    <row r="20942" spans="1:2">
      <c r="A20942" s="223" t="s">
        <v>3179</v>
      </c>
      <c r="B20942" s="223" t="s">
        <v>24470</v>
      </c>
    </row>
    <row r="20943" spans="1:2">
      <c r="A20943" s="223" t="s">
        <v>1</v>
      </c>
      <c r="B20943" s="223" t="s">
        <v>24471</v>
      </c>
    </row>
    <row r="20944" spans="1:2">
      <c r="A20944" s="223" t="s">
        <v>0</v>
      </c>
      <c r="B20944" s="223" t="s">
        <v>24472</v>
      </c>
    </row>
    <row r="20945" spans="1:2">
      <c r="A20945" s="223" t="s">
        <v>40607</v>
      </c>
      <c r="B20945" s="223" t="s">
        <v>24473</v>
      </c>
    </row>
    <row r="20946" spans="1:2">
      <c r="A20946" s="223" t="s">
        <v>0</v>
      </c>
      <c r="B20946" s="223" t="s">
        <v>24474</v>
      </c>
    </row>
    <row r="20947" spans="1:2">
      <c r="A20947" s="223" t="s">
        <v>40605</v>
      </c>
      <c r="B20947" s="223" t="s">
        <v>24475</v>
      </c>
    </row>
    <row r="20948" spans="1:2">
      <c r="A20948" s="223" t="s">
        <v>40607</v>
      </c>
      <c r="B20948" s="223" t="s">
        <v>24476</v>
      </c>
    </row>
    <row r="20949" spans="1:2">
      <c r="A20949" s="223" t="s">
        <v>1</v>
      </c>
      <c r="B20949" s="223" t="s">
        <v>24477</v>
      </c>
    </row>
    <row r="20950" spans="1:2">
      <c r="A20950" s="223" t="s">
        <v>3179</v>
      </c>
      <c r="B20950" s="223" t="s">
        <v>24478</v>
      </c>
    </row>
    <row r="20951" spans="1:2">
      <c r="A20951" s="223" t="s">
        <v>40606</v>
      </c>
      <c r="B20951" s="223" t="s">
        <v>24479</v>
      </c>
    </row>
    <row r="20952" spans="1:2">
      <c r="A20952" s="223" t="s">
        <v>40607</v>
      </c>
      <c r="B20952" s="223" t="s">
        <v>24480</v>
      </c>
    </row>
    <row r="20953" spans="1:2">
      <c r="A20953" s="223" t="s">
        <v>1</v>
      </c>
      <c r="B20953" s="223" t="s">
        <v>24481</v>
      </c>
    </row>
    <row r="20954" spans="1:2">
      <c r="A20954" s="223" t="s">
        <v>40607</v>
      </c>
      <c r="B20954" s="223" t="s">
        <v>24482</v>
      </c>
    </row>
    <row r="20955" spans="1:2">
      <c r="A20955" s="223" t="s">
        <v>0</v>
      </c>
      <c r="B20955" s="223" t="s">
        <v>24483</v>
      </c>
    </row>
    <row r="20956" spans="1:2">
      <c r="A20956" s="223" t="s">
        <v>1</v>
      </c>
      <c r="B20956" s="223" t="s">
        <v>24484</v>
      </c>
    </row>
    <row r="20957" spans="1:2">
      <c r="A20957" s="223" t="s">
        <v>1</v>
      </c>
      <c r="B20957" s="223" t="s">
        <v>24485</v>
      </c>
    </row>
    <row r="20958" spans="1:2">
      <c r="A20958" s="223" t="s">
        <v>1</v>
      </c>
      <c r="B20958" s="223" t="s">
        <v>24486</v>
      </c>
    </row>
    <row r="20959" spans="1:2">
      <c r="A20959" s="223" t="s">
        <v>40607</v>
      </c>
      <c r="B20959" s="223" t="s">
        <v>24487</v>
      </c>
    </row>
    <row r="20960" spans="1:2">
      <c r="A20960" s="223" t="s">
        <v>40605</v>
      </c>
      <c r="B20960" s="223" t="s">
        <v>24488</v>
      </c>
    </row>
    <row r="20961" spans="1:2">
      <c r="A20961" s="223" t="s">
        <v>40607</v>
      </c>
      <c r="B20961" s="223" t="s">
        <v>24489</v>
      </c>
    </row>
    <row r="20962" spans="1:2">
      <c r="A20962" s="223" t="s">
        <v>40607</v>
      </c>
      <c r="B20962" s="223" t="s">
        <v>24490</v>
      </c>
    </row>
    <row r="20963" spans="1:2">
      <c r="A20963" s="223" t="s">
        <v>1</v>
      </c>
      <c r="B20963" s="223" t="s">
        <v>24491</v>
      </c>
    </row>
    <row r="20964" spans="1:2">
      <c r="A20964" s="223" t="s">
        <v>1</v>
      </c>
      <c r="B20964" s="223" t="s">
        <v>24492</v>
      </c>
    </row>
    <row r="20965" spans="1:2">
      <c r="A20965" s="223" t="s">
        <v>40607</v>
      </c>
      <c r="B20965" s="223" t="s">
        <v>24493</v>
      </c>
    </row>
    <row r="20966" spans="1:2">
      <c r="A20966" s="223" t="s">
        <v>40607</v>
      </c>
      <c r="B20966" s="223" t="s">
        <v>24494</v>
      </c>
    </row>
    <row r="20967" spans="1:2">
      <c r="A20967" s="223" t="s">
        <v>40607</v>
      </c>
      <c r="B20967" s="223" t="s">
        <v>24495</v>
      </c>
    </row>
    <row r="20968" spans="1:2">
      <c r="A20968" s="223" t="s">
        <v>40605</v>
      </c>
      <c r="B20968" s="223" t="s">
        <v>24496</v>
      </c>
    </row>
    <row r="20969" spans="1:2">
      <c r="A20969" s="223" t="s">
        <v>40605</v>
      </c>
      <c r="B20969" s="223" t="s">
        <v>24497</v>
      </c>
    </row>
    <row r="20970" spans="1:2">
      <c r="A20970" s="223" t="s">
        <v>1</v>
      </c>
      <c r="B20970" s="223" t="s">
        <v>24498</v>
      </c>
    </row>
    <row r="20971" spans="1:2">
      <c r="A20971" s="223" t="s">
        <v>1</v>
      </c>
      <c r="B20971" s="223" t="s">
        <v>24499</v>
      </c>
    </row>
    <row r="20972" spans="1:2">
      <c r="A20972" s="223" t="s">
        <v>1</v>
      </c>
      <c r="B20972" s="223" t="s">
        <v>24500</v>
      </c>
    </row>
    <row r="20973" spans="1:2">
      <c r="A20973" s="223" t="s">
        <v>1</v>
      </c>
      <c r="B20973" s="223" t="s">
        <v>24501</v>
      </c>
    </row>
    <row r="20974" spans="1:2">
      <c r="A20974" s="223" t="s">
        <v>40605</v>
      </c>
      <c r="B20974" s="223" t="s">
        <v>24502</v>
      </c>
    </row>
    <row r="20975" spans="1:2">
      <c r="A20975" s="223" t="s">
        <v>1</v>
      </c>
      <c r="B20975" s="223" t="s">
        <v>24503</v>
      </c>
    </row>
    <row r="20976" spans="1:2">
      <c r="A20976" s="223" t="s">
        <v>1</v>
      </c>
      <c r="B20976" s="223" t="s">
        <v>24504</v>
      </c>
    </row>
    <row r="20977" spans="1:2">
      <c r="A20977" s="223" t="s">
        <v>0</v>
      </c>
      <c r="B20977" s="223" t="s">
        <v>24505</v>
      </c>
    </row>
    <row r="20978" spans="1:2">
      <c r="A20978" s="223" t="s">
        <v>3179</v>
      </c>
      <c r="B20978" s="223" t="s">
        <v>24506</v>
      </c>
    </row>
    <row r="20979" spans="1:2">
      <c r="A20979" s="223" t="s">
        <v>40606</v>
      </c>
      <c r="B20979" s="223" t="s">
        <v>24507</v>
      </c>
    </row>
    <row r="20980" spans="1:2">
      <c r="A20980" s="223" t="s">
        <v>1</v>
      </c>
      <c r="B20980" s="223" t="s">
        <v>24508</v>
      </c>
    </row>
    <row r="20981" spans="1:2">
      <c r="A20981" s="223" t="s">
        <v>1</v>
      </c>
      <c r="B20981" s="223" t="s">
        <v>24509</v>
      </c>
    </row>
    <row r="20982" spans="1:2">
      <c r="A20982" s="223" t="s">
        <v>40608</v>
      </c>
      <c r="B20982" s="223" t="s">
        <v>24510</v>
      </c>
    </row>
    <row r="20983" spans="1:2">
      <c r="A20983" s="223" t="s">
        <v>1</v>
      </c>
      <c r="B20983" s="223" t="s">
        <v>24511</v>
      </c>
    </row>
    <row r="20984" spans="1:2">
      <c r="A20984" s="223" t="s">
        <v>1</v>
      </c>
      <c r="B20984" s="223" t="s">
        <v>24512</v>
      </c>
    </row>
    <row r="20985" spans="1:2">
      <c r="A20985" s="223" t="s">
        <v>40607</v>
      </c>
      <c r="B20985" s="223" t="s">
        <v>24513</v>
      </c>
    </row>
    <row r="20986" spans="1:2">
      <c r="A20986" s="223" t="s">
        <v>1</v>
      </c>
      <c r="B20986" s="223" t="s">
        <v>24514</v>
      </c>
    </row>
    <row r="20987" spans="1:2">
      <c r="A20987" s="223" t="s">
        <v>40607</v>
      </c>
      <c r="B20987" s="223" t="s">
        <v>24515</v>
      </c>
    </row>
    <row r="20988" spans="1:2">
      <c r="A20988" s="223" t="s">
        <v>1</v>
      </c>
      <c r="B20988" s="223" t="s">
        <v>24516</v>
      </c>
    </row>
    <row r="20989" spans="1:2">
      <c r="A20989" s="223" t="s">
        <v>1</v>
      </c>
      <c r="B20989" s="223" t="s">
        <v>24517</v>
      </c>
    </row>
    <row r="20990" spans="1:2">
      <c r="A20990" s="223" t="s">
        <v>0</v>
      </c>
      <c r="B20990" s="223" t="s">
        <v>24518</v>
      </c>
    </row>
    <row r="20991" spans="1:2">
      <c r="A20991" s="223" t="s">
        <v>40607</v>
      </c>
      <c r="B20991" s="223" t="s">
        <v>24519</v>
      </c>
    </row>
    <row r="20992" spans="1:2">
      <c r="A20992" s="223" t="s">
        <v>0</v>
      </c>
      <c r="B20992" s="223" t="s">
        <v>24520</v>
      </c>
    </row>
    <row r="20993" spans="1:2">
      <c r="A20993" s="223" t="s">
        <v>0</v>
      </c>
      <c r="B20993" s="223" t="s">
        <v>24521</v>
      </c>
    </row>
    <row r="20994" spans="1:2">
      <c r="A20994" s="223" t="s">
        <v>3179</v>
      </c>
      <c r="B20994" s="223" t="s">
        <v>24522</v>
      </c>
    </row>
    <row r="20995" spans="1:2">
      <c r="A20995" s="223" t="s">
        <v>40607</v>
      </c>
      <c r="B20995" s="223" t="s">
        <v>24523</v>
      </c>
    </row>
    <row r="20996" spans="1:2">
      <c r="A20996" s="223" t="s">
        <v>0</v>
      </c>
      <c r="B20996" s="223" t="s">
        <v>24524</v>
      </c>
    </row>
    <row r="20997" spans="1:2">
      <c r="A20997" s="223" t="s">
        <v>0</v>
      </c>
      <c r="B20997" s="223" t="s">
        <v>24525</v>
      </c>
    </row>
    <row r="20998" spans="1:2">
      <c r="A20998" s="223" t="s">
        <v>1</v>
      </c>
      <c r="B20998" s="223" t="s">
        <v>24526</v>
      </c>
    </row>
    <row r="20999" spans="1:2">
      <c r="A20999" s="223" t="s">
        <v>40607</v>
      </c>
      <c r="B20999" s="223" t="s">
        <v>24527</v>
      </c>
    </row>
    <row r="21000" spans="1:2">
      <c r="A21000" s="223" t="s">
        <v>40607</v>
      </c>
      <c r="B21000" s="223" t="s">
        <v>24528</v>
      </c>
    </row>
    <row r="21001" spans="1:2">
      <c r="A21001" s="223" t="s">
        <v>1</v>
      </c>
      <c r="B21001" s="223" t="e">
        <f>-methionine sulfoxide oxidase MICAL3-like</f>
        <v>#NAME?</v>
      </c>
    </row>
    <row r="21002" spans="1:2">
      <c r="A21002" s="223" t="s">
        <v>1</v>
      </c>
      <c r="B21002" s="223" t="s">
        <v>24529</v>
      </c>
    </row>
    <row r="21003" spans="1:2">
      <c r="A21003" s="223" t="s">
        <v>0</v>
      </c>
      <c r="B21003" s="223" t="s">
        <v>24530</v>
      </c>
    </row>
    <row r="21004" spans="1:2">
      <c r="A21004" s="223" t="s">
        <v>40605</v>
      </c>
      <c r="B21004" s="223" t="s">
        <v>24531</v>
      </c>
    </row>
    <row r="21005" spans="1:2">
      <c r="A21005" s="223" t="s">
        <v>1</v>
      </c>
      <c r="B21005" s="223" t="s">
        <v>24532</v>
      </c>
    </row>
    <row r="21006" spans="1:2">
      <c r="A21006" s="223" t="s">
        <v>3179</v>
      </c>
      <c r="B21006" s="223" t="s">
        <v>24533</v>
      </c>
    </row>
    <row r="21007" spans="1:2">
      <c r="A21007" s="223" t="s">
        <v>40607</v>
      </c>
      <c r="B21007" s="223" t="s">
        <v>24534</v>
      </c>
    </row>
    <row r="21008" spans="1:2">
      <c r="A21008" s="223" t="s">
        <v>40607</v>
      </c>
      <c r="B21008" s="223" t="s">
        <v>24535</v>
      </c>
    </row>
    <row r="21009" spans="1:2">
      <c r="A21009" s="223" t="s">
        <v>3179</v>
      </c>
      <c r="B21009" s="223" t="s">
        <v>24536</v>
      </c>
    </row>
    <row r="21010" spans="1:2">
      <c r="A21010" s="223" t="s">
        <v>1</v>
      </c>
      <c r="B21010" s="223" t="s">
        <v>24537</v>
      </c>
    </row>
    <row r="21011" spans="1:2">
      <c r="A21011" s="223" t="s">
        <v>40607</v>
      </c>
      <c r="B21011" s="223" t="s">
        <v>24538</v>
      </c>
    </row>
    <row r="21012" spans="1:2">
      <c r="A21012" s="223" t="s">
        <v>0</v>
      </c>
      <c r="B21012" s="223" t="s">
        <v>24539</v>
      </c>
    </row>
    <row r="21013" spans="1:2">
      <c r="A21013" s="223" t="s">
        <v>1</v>
      </c>
      <c r="B21013" s="223" t="s">
        <v>24540</v>
      </c>
    </row>
    <row r="21014" spans="1:2">
      <c r="A21014" s="223" t="s">
        <v>0</v>
      </c>
      <c r="B21014" s="223" t="s">
        <v>24541</v>
      </c>
    </row>
    <row r="21015" spans="1:2">
      <c r="A21015" s="223" t="s">
        <v>1</v>
      </c>
      <c r="B21015" s="223" t="s">
        <v>24542</v>
      </c>
    </row>
    <row r="21016" spans="1:2">
      <c r="A21016" s="223" t="s">
        <v>3179</v>
      </c>
      <c r="B21016" s="223" t="s">
        <v>24543</v>
      </c>
    </row>
    <row r="21017" spans="1:2">
      <c r="A21017" s="223" t="s">
        <v>40607</v>
      </c>
      <c r="B21017" s="223" t="s">
        <v>24544</v>
      </c>
    </row>
    <row r="21018" spans="1:2">
      <c r="A21018" s="223" t="s">
        <v>1</v>
      </c>
      <c r="B21018" s="223" t="s">
        <v>24545</v>
      </c>
    </row>
    <row r="21019" spans="1:2">
      <c r="A21019" s="223" t="s">
        <v>1</v>
      </c>
      <c r="B21019" s="223" t="s">
        <v>24546</v>
      </c>
    </row>
    <row r="21020" spans="1:2">
      <c r="A21020" s="223" t="s">
        <v>3179</v>
      </c>
      <c r="B21020" s="223" t="s">
        <v>24547</v>
      </c>
    </row>
    <row r="21021" spans="1:2">
      <c r="A21021" s="223" t="s">
        <v>0</v>
      </c>
      <c r="B21021" s="223" t="s">
        <v>24548</v>
      </c>
    </row>
    <row r="21022" spans="1:2">
      <c r="A21022" s="223" t="s">
        <v>40608</v>
      </c>
      <c r="B21022" s="223" t="s">
        <v>24549</v>
      </c>
    </row>
    <row r="21023" spans="1:2">
      <c r="A21023" s="223" t="s">
        <v>3179</v>
      </c>
      <c r="B21023" s="223" t="s">
        <v>24550</v>
      </c>
    </row>
    <row r="21024" spans="1:2">
      <c r="A21024" s="223" t="s">
        <v>1</v>
      </c>
      <c r="B21024" s="223" t="s">
        <v>24551</v>
      </c>
    </row>
    <row r="21025" spans="1:2">
      <c r="A21025" s="223" t="s">
        <v>0</v>
      </c>
      <c r="B21025" s="223" t="s">
        <v>24552</v>
      </c>
    </row>
    <row r="21026" spans="1:2">
      <c r="A21026" s="223" t="s">
        <v>40607</v>
      </c>
      <c r="B21026" s="223" t="s">
        <v>24553</v>
      </c>
    </row>
    <row r="21027" spans="1:2">
      <c r="A21027" s="223" t="s">
        <v>0</v>
      </c>
      <c r="B21027" s="223" t="s">
        <v>24554</v>
      </c>
    </row>
    <row r="21028" spans="1:2">
      <c r="A21028" s="223" t="s">
        <v>3179</v>
      </c>
      <c r="B21028" s="223" t="s">
        <v>24555</v>
      </c>
    </row>
    <row r="21029" spans="1:2">
      <c r="A21029" s="223" t="s">
        <v>40606</v>
      </c>
      <c r="B21029" s="223" t="s">
        <v>24556</v>
      </c>
    </row>
    <row r="21030" spans="1:2">
      <c r="A21030" s="223" t="s">
        <v>1</v>
      </c>
      <c r="B21030" s="223" t="s">
        <v>24557</v>
      </c>
    </row>
    <row r="21031" spans="1:2">
      <c r="A21031" s="223" t="s">
        <v>40607</v>
      </c>
      <c r="B21031" s="223" t="s">
        <v>24558</v>
      </c>
    </row>
    <row r="21032" spans="1:2">
      <c r="A21032" s="223" t="s">
        <v>1</v>
      </c>
      <c r="B21032" s="223" t="s">
        <v>24559</v>
      </c>
    </row>
    <row r="21033" spans="1:2">
      <c r="A21033" s="223" t="s">
        <v>1</v>
      </c>
      <c r="B21033" s="223" t="s">
        <v>24560</v>
      </c>
    </row>
    <row r="21034" spans="1:2">
      <c r="A21034" s="223" t="s">
        <v>1</v>
      </c>
      <c r="B21034" s="223" t="s">
        <v>24561</v>
      </c>
    </row>
    <row r="21035" spans="1:2">
      <c r="A21035" s="223" t="s">
        <v>40607</v>
      </c>
      <c r="B21035" s="223" t="s">
        <v>24562</v>
      </c>
    </row>
    <row r="21036" spans="1:2">
      <c r="A21036" s="223" t="s">
        <v>3179</v>
      </c>
      <c r="B21036" s="223" t="s">
        <v>24563</v>
      </c>
    </row>
    <row r="21037" spans="1:2">
      <c r="A21037" s="223" t="s">
        <v>0</v>
      </c>
      <c r="B21037" s="223" t="s">
        <v>24564</v>
      </c>
    </row>
    <row r="21038" spans="1:2">
      <c r="A21038" s="223" t="s">
        <v>3179</v>
      </c>
      <c r="B21038" s="223" t="s">
        <v>24565</v>
      </c>
    </row>
    <row r="21039" spans="1:2">
      <c r="A21039" s="223" t="s">
        <v>1</v>
      </c>
      <c r="B21039" s="223" t="s">
        <v>24566</v>
      </c>
    </row>
    <row r="21040" spans="1:2">
      <c r="A21040" s="223" t="s">
        <v>0</v>
      </c>
      <c r="B21040" s="223" t="s">
        <v>24567</v>
      </c>
    </row>
    <row r="21041" spans="1:2">
      <c r="A21041" s="223" t="s">
        <v>1</v>
      </c>
      <c r="B21041" s="223" t="s">
        <v>24568</v>
      </c>
    </row>
    <row r="21042" spans="1:2">
      <c r="A21042" s="223" t="s">
        <v>3179</v>
      </c>
      <c r="B21042" s="223" t="s">
        <v>24569</v>
      </c>
    </row>
    <row r="21043" spans="1:2">
      <c r="A21043" s="223" t="s">
        <v>40608</v>
      </c>
      <c r="B21043" s="223" t="s">
        <v>24570</v>
      </c>
    </row>
    <row r="21044" spans="1:2">
      <c r="A21044" s="223" t="s">
        <v>0</v>
      </c>
      <c r="B21044" s="223" t="s">
        <v>24571</v>
      </c>
    </row>
    <row r="21045" spans="1:2">
      <c r="A21045" s="223" t="s">
        <v>1</v>
      </c>
      <c r="B21045" s="223" t="s">
        <v>24572</v>
      </c>
    </row>
    <row r="21046" spans="1:2">
      <c r="A21046" s="223" t="s">
        <v>0</v>
      </c>
      <c r="B21046" s="223" t="s">
        <v>24573</v>
      </c>
    </row>
    <row r="21047" spans="1:2">
      <c r="A21047" s="223" t="s">
        <v>0</v>
      </c>
      <c r="B21047" s="223" t="s">
        <v>24574</v>
      </c>
    </row>
    <row r="21048" spans="1:2">
      <c r="A21048" s="223" t="s">
        <v>0</v>
      </c>
      <c r="B21048" s="223" t="s">
        <v>24575</v>
      </c>
    </row>
    <row r="21049" spans="1:2">
      <c r="A21049" s="223" t="s">
        <v>40607</v>
      </c>
      <c r="B21049" s="223" t="s">
        <v>24576</v>
      </c>
    </row>
    <row r="21050" spans="1:2">
      <c r="A21050" s="223" t="s">
        <v>3179</v>
      </c>
      <c r="B21050" s="223" t="s">
        <v>24577</v>
      </c>
    </row>
    <row r="21051" spans="1:2">
      <c r="A21051" s="223" t="s">
        <v>0</v>
      </c>
      <c r="B21051" s="223" t="s">
        <v>24578</v>
      </c>
    </row>
    <row r="21052" spans="1:2">
      <c r="A21052" s="223" t="s">
        <v>40607</v>
      </c>
      <c r="B21052" s="223" t="s">
        <v>24579</v>
      </c>
    </row>
    <row r="21053" spans="1:2">
      <c r="A21053" s="223" t="s">
        <v>0</v>
      </c>
      <c r="B21053" s="223" t="s">
        <v>24580</v>
      </c>
    </row>
    <row r="21054" spans="1:2">
      <c r="A21054" s="223" t="s">
        <v>0</v>
      </c>
      <c r="B21054" s="223" t="s">
        <v>24581</v>
      </c>
    </row>
    <row r="21055" spans="1:2">
      <c r="A21055" s="223" t="s">
        <v>0</v>
      </c>
      <c r="B21055" s="223" t="s">
        <v>24582</v>
      </c>
    </row>
    <row r="21056" spans="1:2">
      <c r="A21056" s="223" t="s">
        <v>40607</v>
      </c>
      <c r="B21056" s="223" t="s">
        <v>24583</v>
      </c>
    </row>
    <row r="21057" spans="1:2">
      <c r="A21057" s="223" t="s">
        <v>1</v>
      </c>
      <c r="B21057" s="223" t="s">
        <v>24584</v>
      </c>
    </row>
    <row r="21058" spans="1:2">
      <c r="A21058" s="223" t="s">
        <v>40608</v>
      </c>
      <c r="B21058" s="223" t="s">
        <v>24585</v>
      </c>
    </row>
    <row r="21059" spans="1:2">
      <c r="A21059" s="223" t="s">
        <v>40607</v>
      </c>
      <c r="B21059" s="223" t="s">
        <v>24586</v>
      </c>
    </row>
    <row r="21060" spans="1:2">
      <c r="A21060" s="223" t="s">
        <v>1</v>
      </c>
      <c r="B21060" s="223" t="s">
        <v>24587</v>
      </c>
    </row>
    <row r="21061" spans="1:2">
      <c r="A21061" s="223" t="s">
        <v>0</v>
      </c>
      <c r="B21061" s="223" t="s">
        <v>24588</v>
      </c>
    </row>
    <row r="21062" spans="1:2">
      <c r="A21062" s="223" t="s">
        <v>1</v>
      </c>
      <c r="B21062" s="223" t="s">
        <v>24589</v>
      </c>
    </row>
    <row r="21063" spans="1:2">
      <c r="A21063" s="223" t="s">
        <v>1</v>
      </c>
      <c r="B21063" s="223" t="s">
        <v>24590</v>
      </c>
    </row>
    <row r="21064" spans="1:2">
      <c r="A21064" s="223" t="s">
        <v>0</v>
      </c>
      <c r="B21064" s="223" t="s">
        <v>24591</v>
      </c>
    </row>
    <row r="21065" spans="1:2">
      <c r="A21065" s="223" t="s">
        <v>1</v>
      </c>
      <c r="B21065" s="223" t="s">
        <v>24592</v>
      </c>
    </row>
    <row r="21066" spans="1:2">
      <c r="A21066" s="223" t="s">
        <v>3179</v>
      </c>
      <c r="B21066" s="223" t="s">
        <v>24593</v>
      </c>
    </row>
    <row r="21067" spans="1:2">
      <c r="A21067" s="223" t="s">
        <v>1</v>
      </c>
      <c r="B21067" s="223" t="s">
        <v>24594</v>
      </c>
    </row>
    <row r="21068" spans="1:2">
      <c r="A21068" s="223" t="s">
        <v>1</v>
      </c>
      <c r="B21068" s="223" t="s">
        <v>24595</v>
      </c>
    </row>
    <row r="21069" spans="1:2">
      <c r="A21069" s="223" t="s">
        <v>40605</v>
      </c>
      <c r="B21069" s="223" t="s">
        <v>24596</v>
      </c>
    </row>
    <row r="21070" spans="1:2">
      <c r="A21070" s="223" t="s">
        <v>40607</v>
      </c>
      <c r="B21070" s="223" t="s">
        <v>24597</v>
      </c>
    </row>
    <row r="21071" spans="1:2">
      <c r="A21071" s="223" t="s">
        <v>40607</v>
      </c>
      <c r="B21071" s="223" t="s">
        <v>24598</v>
      </c>
    </row>
    <row r="21072" spans="1:2">
      <c r="A21072" s="223" t="s">
        <v>40607</v>
      </c>
      <c r="B21072" s="223" t="s">
        <v>24599</v>
      </c>
    </row>
    <row r="21073" spans="1:2">
      <c r="A21073" s="223" t="s">
        <v>1</v>
      </c>
      <c r="B21073" s="223" t="s">
        <v>24600</v>
      </c>
    </row>
    <row r="21074" spans="1:2">
      <c r="A21074" s="223" t="s">
        <v>3179</v>
      </c>
      <c r="B21074" s="223" t="s">
        <v>24601</v>
      </c>
    </row>
    <row r="21075" spans="1:2">
      <c r="A21075" s="223" t="s">
        <v>40607</v>
      </c>
      <c r="B21075" s="223" t="s">
        <v>24602</v>
      </c>
    </row>
    <row r="21076" spans="1:2">
      <c r="A21076" s="223" t="s">
        <v>40608</v>
      </c>
      <c r="B21076" s="223" t="s">
        <v>24603</v>
      </c>
    </row>
    <row r="21077" spans="1:2">
      <c r="A21077" s="223" t="s">
        <v>1</v>
      </c>
      <c r="B21077" s="223" t="s">
        <v>24604</v>
      </c>
    </row>
    <row r="21078" spans="1:2">
      <c r="A21078" s="223" t="s">
        <v>40607</v>
      </c>
      <c r="B21078" s="223" t="s">
        <v>24605</v>
      </c>
    </row>
    <row r="21079" spans="1:2">
      <c r="A21079" s="223" t="s">
        <v>40607</v>
      </c>
      <c r="B21079" s="223" t="s">
        <v>24606</v>
      </c>
    </row>
    <row r="21080" spans="1:2">
      <c r="A21080" s="223" t="s">
        <v>40607</v>
      </c>
      <c r="B21080" s="223" t="s">
        <v>24607</v>
      </c>
    </row>
    <row r="21081" spans="1:2">
      <c r="A21081" s="223" t="s">
        <v>1</v>
      </c>
      <c r="B21081" s="223" t="s">
        <v>24608</v>
      </c>
    </row>
    <row r="21082" spans="1:2">
      <c r="A21082" s="223" t="s">
        <v>40607</v>
      </c>
      <c r="B21082" s="223" t="s">
        <v>24609</v>
      </c>
    </row>
    <row r="21083" spans="1:2">
      <c r="A21083" s="223" t="s">
        <v>40607</v>
      </c>
      <c r="B21083" s="223" t="s">
        <v>24610</v>
      </c>
    </row>
    <row r="21084" spans="1:2">
      <c r="A21084" s="223" t="s">
        <v>40607</v>
      </c>
      <c r="B21084" s="223" t="s">
        <v>24611</v>
      </c>
    </row>
    <row r="21085" spans="1:2">
      <c r="A21085" s="223" t="s">
        <v>40607</v>
      </c>
      <c r="B21085" s="223" t="s">
        <v>24612</v>
      </c>
    </row>
    <row r="21086" spans="1:2">
      <c r="A21086" s="223" t="s">
        <v>1</v>
      </c>
      <c r="B21086" s="223" t="s">
        <v>24613</v>
      </c>
    </row>
    <row r="21087" spans="1:2">
      <c r="A21087" s="223" t="s">
        <v>3179</v>
      </c>
      <c r="B21087" s="223" t="s">
        <v>24614</v>
      </c>
    </row>
    <row r="21088" spans="1:2">
      <c r="A21088" s="223" t="s">
        <v>0</v>
      </c>
      <c r="B21088" s="223" t="s">
        <v>24615</v>
      </c>
    </row>
    <row r="21089" spans="1:2">
      <c r="A21089" s="223" t="s">
        <v>0</v>
      </c>
      <c r="B21089" s="223" t="s">
        <v>24616</v>
      </c>
    </row>
    <row r="21090" spans="1:2">
      <c r="A21090" s="223" t="s">
        <v>40607</v>
      </c>
      <c r="B21090" s="223" t="s">
        <v>24617</v>
      </c>
    </row>
    <row r="21091" spans="1:2">
      <c r="A21091" s="223" t="s">
        <v>3179</v>
      </c>
      <c r="B21091" s="223" t="s">
        <v>24618</v>
      </c>
    </row>
    <row r="21092" spans="1:2">
      <c r="A21092" s="223" t="s">
        <v>0</v>
      </c>
      <c r="B21092" s="223" t="s">
        <v>24619</v>
      </c>
    </row>
    <row r="21093" spans="1:2">
      <c r="A21093" s="223" t="s">
        <v>0</v>
      </c>
      <c r="B21093" s="223" t="s">
        <v>24620</v>
      </c>
    </row>
    <row r="21094" spans="1:2">
      <c r="A21094" s="223" t="s">
        <v>1</v>
      </c>
      <c r="B21094" s="223" t="s">
        <v>24621</v>
      </c>
    </row>
    <row r="21095" spans="1:2">
      <c r="A21095" s="223" t="s">
        <v>40607</v>
      </c>
      <c r="B21095" s="223" t="s">
        <v>24622</v>
      </c>
    </row>
    <row r="21096" spans="1:2">
      <c r="A21096" s="223" t="s">
        <v>3179</v>
      </c>
      <c r="B21096" s="223" t="s">
        <v>24623</v>
      </c>
    </row>
    <row r="21097" spans="1:2">
      <c r="A21097" s="223" t="s">
        <v>1</v>
      </c>
      <c r="B21097" s="223" t="s">
        <v>24624</v>
      </c>
    </row>
    <row r="21098" spans="1:2">
      <c r="A21098" s="223" t="s">
        <v>0</v>
      </c>
      <c r="B21098" s="223" t="s">
        <v>24625</v>
      </c>
    </row>
    <row r="21099" spans="1:2">
      <c r="A21099" s="223" t="s">
        <v>1</v>
      </c>
      <c r="B21099" s="223" t="s">
        <v>24626</v>
      </c>
    </row>
    <row r="21100" spans="1:2">
      <c r="A21100" s="223" t="s">
        <v>40607</v>
      </c>
      <c r="B21100" s="223" t="s">
        <v>24627</v>
      </c>
    </row>
    <row r="21101" spans="1:2">
      <c r="A21101" s="223" t="s">
        <v>0</v>
      </c>
      <c r="B21101" s="223" t="s">
        <v>24628</v>
      </c>
    </row>
    <row r="21102" spans="1:2">
      <c r="A21102" s="223" t="s">
        <v>1</v>
      </c>
      <c r="B21102" s="223" t="s">
        <v>24629</v>
      </c>
    </row>
    <row r="21103" spans="1:2">
      <c r="A21103" s="223" t="s">
        <v>0</v>
      </c>
      <c r="B21103" s="223" t="s">
        <v>24630</v>
      </c>
    </row>
    <row r="21104" spans="1:2">
      <c r="A21104" s="223" t="s">
        <v>1</v>
      </c>
      <c r="B21104" s="223" t="s">
        <v>24631</v>
      </c>
    </row>
    <row r="21105" spans="1:2">
      <c r="A21105" s="223" t="s">
        <v>40608</v>
      </c>
      <c r="B21105" s="223" t="s">
        <v>24632</v>
      </c>
    </row>
    <row r="21106" spans="1:2">
      <c r="A21106" s="223" t="s">
        <v>40608</v>
      </c>
      <c r="B21106" s="223" t="s">
        <v>24633</v>
      </c>
    </row>
    <row r="21107" spans="1:2">
      <c r="A21107" s="223" t="s">
        <v>0</v>
      </c>
      <c r="B21107" s="223" t="s">
        <v>24634</v>
      </c>
    </row>
    <row r="21108" spans="1:2">
      <c r="A21108" s="223" t="s">
        <v>1</v>
      </c>
      <c r="B21108" s="223" t="s">
        <v>24635</v>
      </c>
    </row>
    <row r="21109" spans="1:2">
      <c r="A21109" s="223" t="s">
        <v>3179</v>
      </c>
      <c r="B21109" s="223" t="s">
        <v>24636</v>
      </c>
    </row>
    <row r="21110" spans="1:2">
      <c r="A21110" s="223" t="s">
        <v>1</v>
      </c>
      <c r="B21110" s="223" t="s">
        <v>24637</v>
      </c>
    </row>
    <row r="21111" spans="1:2">
      <c r="A21111" s="223" t="s">
        <v>1</v>
      </c>
      <c r="B21111" s="223" t="s">
        <v>24638</v>
      </c>
    </row>
    <row r="21112" spans="1:2">
      <c r="A21112" s="223" t="s">
        <v>40607</v>
      </c>
      <c r="B21112" s="223" t="s">
        <v>24639</v>
      </c>
    </row>
    <row r="21113" spans="1:2">
      <c r="A21113" s="223" t="s">
        <v>0</v>
      </c>
      <c r="B21113" s="223" t="s">
        <v>24640</v>
      </c>
    </row>
    <row r="21114" spans="1:2">
      <c r="A21114" s="223" t="s">
        <v>3179</v>
      </c>
      <c r="B21114" s="223" t="s">
        <v>24641</v>
      </c>
    </row>
    <row r="21115" spans="1:2">
      <c r="A21115" s="223" t="s">
        <v>1</v>
      </c>
      <c r="B21115" s="223" t="s">
        <v>24642</v>
      </c>
    </row>
    <row r="21116" spans="1:2">
      <c r="A21116" s="223" t="s">
        <v>40605</v>
      </c>
      <c r="B21116" s="223" t="s">
        <v>24643</v>
      </c>
    </row>
    <row r="21117" spans="1:2">
      <c r="A21117" s="223" t="s">
        <v>3179</v>
      </c>
      <c r="B21117" s="223" t="s">
        <v>24644</v>
      </c>
    </row>
    <row r="21118" spans="1:2">
      <c r="A21118" s="223" t="s">
        <v>40607</v>
      </c>
      <c r="B21118" s="223" t="s">
        <v>24645</v>
      </c>
    </row>
    <row r="21119" spans="1:2">
      <c r="A21119" s="223" t="s">
        <v>1</v>
      </c>
      <c r="B21119" s="223" t="s">
        <v>24646</v>
      </c>
    </row>
    <row r="21120" spans="1:2">
      <c r="A21120" s="223" t="s">
        <v>40605</v>
      </c>
      <c r="B21120" s="223" t="s">
        <v>24647</v>
      </c>
    </row>
    <row r="21121" spans="1:2">
      <c r="A21121" s="223" t="s">
        <v>1</v>
      </c>
      <c r="B21121" s="223" t="s">
        <v>24648</v>
      </c>
    </row>
    <row r="21122" spans="1:2">
      <c r="A21122" s="223" t="s">
        <v>40607</v>
      </c>
      <c r="B21122" s="223" t="s">
        <v>24649</v>
      </c>
    </row>
    <row r="21123" spans="1:2">
      <c r="A21123" s="223" t="s">
        <v>0</v>
      </c>
      <c r="B21123" s="223" t="s">
        <v>24650</v>
      </c>
    </row>
    <row r="21124" spans="1:2">
      <c r="A21124" s="223" t="s">
        <v>0</v>
      </c>
      <c r="B21124" s="223" t="s">
        <v>24651</v>
      </c>
    </row>
    <row r="21125" spans="1:2">
      <c r="A21125" s="223" t="s">
        <v>3179</v>
      </c>
      <c r="B21125" s="223" t="s">
        <v>24652</v>
      </c>
    </row>
    <row r="21126" spans="1:2">
      <c r="A21126" s="223" t="s">
        <v>40607</v>
      </c>
      <c r="B21126" s="223" t="s">
        <v>24653</v>
      </c>
    </row>
    <row r="21127" spans="1:2">
      <c r="A21127" s="223" t="s">
        <v>0</v>
      </c>
      <c r="B21127" s="223" t="s">
        <v>24654</v>
      </c>
    </row>
    <row r="21128" spans="1:2">
      <c r="A21128" s="223" t="s">
        <v>1</v>
      </c>
      <c r="B21128" s="223" t="s">
        <v>24655</v>
      </c>
    </row>
    <row r="21129" spans="1:2">
      <c r="A21129" s="223" t="s">
        <v>1</v>
      </c>
      <c r="B21129" s="223" t="s">
        <v>24656</v>
      </c>
    </row>
    <row r="21130" spans="1:2">
      <c r="A21130" s="223" t="s">
        <v>40605</v>
      </c>
      <c r="B21130" s="223" t="s">
        <v>24657</v>
      </c>
    </row>
    <row r="21131" spans="1:2">
      <c r="A21131" s="223" t="s">
        <v>40607</v>
      </c>
      <c r="B21131" s="223" t="s">
        <v>24658</v>
      </c>
    </row>
    <row r="21132" spans="1:2">
      <c r="A21132" s="223" t="s">
        <v>40607</v>
      </c>
      <c r="B21132" s="223" t="s">
        <v>24659</v>
      </c>
    </row>
    <row r="21133" spans="1:2">
      <c r="A21133" s="223" t="s">
        <v>3179</v>
      </c>
      <c r="B21133" s="223" t="s">
        <v>24660</v>
      </c>
    </row>
    <row r="21134" spans="1:2">
      <c r="A21134" s="223" t="s">
        <v>40607</v>
      </c>
      <c r="B21134" s="223" t="s">
        <v>24661</v>
      </c>
    </row>
    <row r="21135" spans="1:2">
      <c r="A21135" s="223" t="s">
        <v>0</v>
      </c>
      <c r="B21135" s="223" t="s">
        <v>24662</v>
      </c>
    </row>
    <row r="21136" spans="1:2">
      <c r="A21136" s="223" t="s">
        <v>0</v>
      </c>
      <c r="B21136" s="223" t="s">
        <v>24663</v>
      </c>
    </row>
    <row r="21137" spans="1:2">
      <c r="A21137" s="223" t="s">
        <v>40607</v>
      </c>
      <c r="B21137" s="223" t="s">
        <v>24664</v>
      </c>
    </row>
    <row r="21138" spans="1:2">
      <c r="A21138" s="223" t="s">
        <v>0</v>
      </c>
      <c r="B21138" s="223" t="s">
        <v>24665</v>
      </c>
    </row>
    <row r="21139" spans="1:2">
      <c r="A21139" s="223" t="s">
        <v>40607</v>
      </c>
      <c r="B21139" s="223" t="s">
        <v>24666</v>
      </c>
    </row>
    <row r="21140" spans="1:2">
      <c r="A21140" s="223" t="s">
        <v>3179</v>
      </c>
      <c r="B21140" s="223" t="s">
        <v>24667</v>
      </c>
    </row>
    <row r="21141" spans="1:2">
      <c r="A21141" s="223" t="s">
        <v>40607</v>
      </c>
      <c r="B21141" s="223" t="s">
        <v>24668</v>
      </c>
    </row>
    <row r="21142" spans="1:2">
      <c r="A21142" s="223" t="s">
        <v>3179</v>
      </c>
      <c r="B21142" s="223" t="s">
        <v>24669</v>
      </c>
    </row>
    <row r="21143" spans="1:2">
      <c r="A21143" s="223" t="s">
        <v>0</v>
      </c>
      <c r="B21143" s="223" t="s">
        <v>24670</v>
      </c>
    </row>
    <row r="21144" spans="1:2">
      <c r="A21144" s="223" t="s">
        <v>0</v>
      </c>
      <c r="B21144" s="223" t="s">
        <v>24671</v>
      </c>
    </row>
    <row r="21145" spans="1:2">
      <c r="A21145" s="223" t="s">
        <v>1</v>
      </c>
      <c r="B21145" s="223" t="s">
        <v>24672</v>
      </c>
    </row>
    <row r="21146" spans="1:2">
      <c r="A21146" s="223" t="s">
        <v>1</v>
      </c>
      <c r="B21146" s="223" t="s">
        <v>24673</v>
      </c>
    </row>
    <row r="21147" spans="1:2">
      <c r="A21147" s="223" t="s">
        <v>40607</v>
      </c>
      <c r="B21147" s="223" t="s">
        <v>24674</v>
      </c>
    </row>
    <row r="21148" spans="1:2">
      <c r="A21148" s="223" t="s">
        <v>3179</v>
      </c>
      <c r="B21148" s="223" t="s">
        <v>24675</v>
      </c>
    </row>
    <row r="21149" spans="1:2">
      <c r="A21149" s="223" t="s">
        <v>40605</v>
      </c>
      <c r="B21149" s="223" t="s">
        <v>24676</v>
      </c>
    </row>
    <row r="21150" spans="1:2">
      <c r="A21150" s="223" t="s">
        <v>1</v>
      </c>
      <c r="B21150" s="223" t="s">
        <v>24677</v>
      </c>
    </row>
    <row r="21151" spans="1:2">
      <c r="A21151" s="223" t="s">
        <v>1</v>
      </c>
      <c r="B21151" s="223" t="s">
        <v>24678</v>
      </c>
    </row>
    <row r="21152" spans="1:2">
      <c r="A21152" s="223" t="s">
        <v>3179</v>
      </c>
      <c r="B21152" s="223" t="s">
        <v>24679</v>
      </c>
    </row>
    <row r="21153" spans="1:2">
      <c r="A21153" s="223" t="s">
        <v>0</v>
      </c>
      <c r="B21153" s="223" t="s">
        <v>24680</v>
      </c>
    </row>
    <row r="21154" spans="1:2">
      <c r="A21154" s="223" t="s">
        <v>40608</v>
      </c>
      <c r="B21154" s="223" t="s">
        <v>24681</v>
      </c>
    </row>
    <row r="21155" spans="1:2">
      <c r="A21155" s="223" t="s">
        <v>40607</v>
      </c>
      <c r="B21155" s="223" t="s">
        <v>24682</v>
      </c>
    </row>
    <row r="21156" spans="1:2">
      <c r="A21156" s="223" t="s">
        <v>0</v>
      </c>
      <c r="B21156" s="223" t="s">
        <v>24683</v>
      </c>
    </row>
    <row r="21157" spans="1:2">
      <c r="A21157" s="223" t="s">
        <v>3179</v>
      </c>
      <c r="B21157" s="223" t="s">
        <v>24684</v>
      </c>
    </row>
    <row r="21158" spans="1:2">
      <c r="A21158" s="223" t="s">
        <v>0</v>
      </c>
      <c r="B21158" s="223" t="s">
        <v>24685</v>
      </c>
    </row>
    <row r="21159" spans="1:2">
      <c r="A21159" s="223" t="s">
        <v>1</v>
      </c>
      <c r="B21159" s="223" t="s">
        <v>24686</v>
      </c>
    </row>
    <row r="21160" spans="1:2">
      <c r="A21160" s="223" t="s">
        <v>1</v>
      </c>
      <c r="B21160" s="223" t="s">
        <v>24687</v>
      </c>
    </row>
    <row r="21161" spans="1:2">
      <c r="A21161" s="223" t="s">
        <v>3179</v>
      </c>
      <c r="B21161" s="223" t="s">
        <v>24688</v>
      </c>
    </row>
    <row r="21162" spans="1:2">
      <c r="A21162" s="223" t="s">
        <v>1</v>
      </c>
      <c r="B21162" s="223" t="s">
        <v>24689</v>
      </c>
    </row>
    <row r="21163" spans="1:2">
      <c r="A21163" s="223" t="s">
        <v>40607</v>
      </c>
      <c r="B21163" s="223" t="s">
        <v>24690</v>
      </c>
    </row>
    <row r="21164" spans="1:2">
      <c r="A21164" s="223" t="s">
        <v>0</v>
      </c>
      <c r="B21164" s="223" t="s">
        <v>24691</v>
      </c>
    </row>
    <row r="21165" spans="1:2">
      <c r="A21165" s="223" t="s">
        <v>1</v>
      </c>
      <c r="B21165" s="223" t="s">
        <v>24692</v>
      </c>
    </row>
    <row r="21166" spans="1:2">
      <c r="A21166" s="223" t="s">
        <v>3179</v>
      </c>
      <c r="B21166" s="223" t="s">
        <v>24693</v>
      </c>
    </row>
    <row r="21167" spans="1:2">
      <c r="A21167" s="223" t="s">
        <v>1</v>
      </c>
      <c r="B21167" s="223" t="s">
        <v>24694</v>
      </c>
    </row>
    <row r="21168" spans="1:2">
      <c r="A21168" s="223" t="s">
        <v>0</v>
      </c>
      <c r="B21168" s="223" t="s">
        <v>24695</v>
      </c>
    </row>
    <row r="21169" spans="1:2">
      <c r="A21169" s="223" t="s">
        <v>0</v>
      </c>
      <c r="B21169" s="223" t="s">
        <v>24696</v>
      </c>
    </row>
    <row r="21170" spans="1:2">
      <c r="A21170" s="223" t="s">
        <v>40607</v>
      </c>
      <c r="B21170" s="223" t="s">
        <v>24697</v>
      </c>
    </row>
    <row r="21171" spans="1:2">
      <c r="A21171" s="223" t="s">
        <v>1</v>
      </c>
      <c r="B21171" s="223" t="s">
        <v>24698</v>
      </c>
    </row>
    <row r="21172" spans="1:2">
      <c r="A21172" s="223" t="s">
        <v>40605</v>
      </c>
      <c r="B21172" s="223" t="s">
        <v>24699</v>
      </c>
    </row>
    <row r="21173" spans="1:2">
      <c r="A21173" s="223" t="s">
        <v>0</v>
      </c>
      <c r="B21173" s="223" t="s">
        <v>24700</v>
      </c>
    </row>
    <row r="21174" spans="1:2">
      <c r="A21174" s="223" t="s">
        <v>40605</v>
      </c>
      <c r="B21174" s="223" t="s">
        <v>24701</v>
      </c>
    </row>
    <row r="21175" spans="1:2">
      <c r="A21175" s="223" t="s">
        <v>40605</v>
      </c>
      <c r="B21175" s="223" t="s">
        <v>24702</v>
      </c>
    </row>
    <row r="21176" spans="1:2">
      <c r="A21176" s="223" t="s">
        <v>3179</v>
      </c>
      <c r="B21176" s="223" t="s">
        <v>24703</v>
      </c>
    </row>
    <row r="21177" spans="1:2">
      <c r="A21177" s="223" t="s">
        <v>3179</v>
      </c>
      <c r="B21177" s="223" t="s">
        <v>24704</v>
      </c>
    </row>
    <row r="21178" spans="1:2">
      <c r="A21178" s="223" t="s">
        <v>3179</v>
      </c>
      <c r="B21178" s="223" t="s">
        <v>24705</v>
      </c>
    </row>
    <row r="21179" spans="1:2">
      <c r="A21179" s="223" t="s">
        <v>1</v>
      </c>
      <c r="B21179" s="223" t="s">
        <v>24706</v>
      </c>
    </row>
    <row r="21180" spans="1:2">
      <c r="A21180" s="223" t="s">
        <v>1</v>
      </c>
      <c r="B21180" s="223" t="s">
        <v>24707</v>
      </c>
    </row>
    <row r="21181" spans="1:2">
      <c r="A21181" s="223" t="s">
        <v>1</v>
      </c>
      <c r="B21181" s="223" t="s">
        <v>24708</v>
      </c>
    </row>
    <row r="21182" spans="1:2">
      <c r="A21182" s="223" t="s">
        <v>40607</v>
      </c>
      <c r="B21182" s="223" t="s">
        <v>24709</v>
      </c>
    </row>
    <row r="21183" spans="1:2">
      <c r="A21183" s="223" t="s">
        <v>3179</v>
      </c>
      <c r="B21183" s="223" t="s">
        <v>24710</v>
      </c>
    </row>
    <row r="21184" spans="1:2">
      <c r="A21184" s="223" t="s">
        <v>1</v>
      </c>
      <c r="B21184" s="223" t="s">
        <v>24711</v>
      </c>
    </row>
    <row r="21185" spans="1:2">
      <c r="A21185" s="223" t="s">
        <v>40607</v>
      </c>
      <c r="B21185" s="223" t="s">
        <v>24712</v>
      </c>
    </row>
    <row r="21186" spans="1:2">
      <c r="A21186" s="223" t="s">
        <v>0</v>
      </c>
      <c r="B21186" s="223" t="s">
        <v>24713</v>
      </c>
    </row>
    <row r="21187" spans="1:2">
      <c r="A21187" s="223" t="s">
        <v>0</v>
      </c>
      <c r="B21187" s="223" t="s">
        <v>24714</v>
      </c>
    </row>
    <row r="21188" spans="1:2">
      <c r="A21188" s="223" t="s">
        <v>1</v>
      </c>
      <c r="B21188" s="223" t="s">
        <v>24715</v>
      </c>
    </row>
    <row r="21189" spans="1:2">
      <c r="A21189" s="223" t="s">
        <v>1</v>
      </c>
      <c r="B21189" s="223" t="s">
        <v>24716</v>
      </c>
    </row>
    <row r="21190" spans="1:2">
      <c r="A21190" s="223" t="s">
        <v>40605</v>
      </c>
      <c r="B21190" s="223" t="s">
        <v>24717</v>
      </c>
    </row>
    <row r="21191" spans="1:2">
      <c r="A21191" s="223" t="s">
        <v>0</v>
      </c>
      <c r="B21191" s="223" t="s">
        <v>24718</v>
      </c>
    </row>
    <row r="21192" spans="1:2">
      <c r="A21192" s="223" t="s">
        <v>1</v>
      </c>
      <c r="B21192" s="223" t="s">
        <v>24719</v>
      </c>
    </row>
    <row r="21193" spans="1:2">
      <c r="A21193" s="223" t="s">
        <v>3179</v>
      </c>
      <c r="B21193" s="223" t="s">
        <v>24720</v>
      </c>
    </row>
    <row r="21194" spans="1:2">
      <c r="A21194" s="223" t="s">
        <v>1</v>
      </c>
      <c r="B21194" s="223" t="s">
        <v>24721</v>
      </c>
    </row>
    <row r="21195" spans="1:2">
      <c r="A21195" s="223" t="s">
        <v>0</v>
      </c>
      <c r="B21195" s="223" t="s">
        <v>24722</v>
      </c>
    </row>
    <row r="21196" spans="1:2">
      <c r="A21196" s="223" t="s">
        <v>0</v>
      </c>
      <c r="B21196" s="223" t="s">
        <v>24723</v>
      </c>
    </row>
    <row r="21197" spans="1:2">
      <c r="A21197" s="223" t="s">
        <v>40607</v>
      </c>
      <c r="B21197" s="223" t="s">
        <v>24724</v>
      </c>
    </row>
    <row r="21198" spans="1:2">
      <c r="A21198" s="223" t="s">
        <v>0</v>
      </c>
      <c r="B21198" s="223" t="s">
        <v>24725</v>
      </c>
    </row>
    <row r="21199" spans="1:2">
      <c r="A21199" s="223" t="s">
        <v>1</v>
      </c>
      <c r="B21199" s="223" t="s">
        <v>24726</v>
      </c>
    </row>
    <row r="21200" spans="1:2">
      <c r="A21200" s="223" t="s">
        <v>3179</v>
      </c>
      <c r="B21200" s="223" t="s">
        <v>24727</v>
      </c>
    </row>
    <row r="21201" spans="1:2">
      <c r="A21201" s="223" t="s">
        <v>1</v>
      </c>
      <c r="B21201" s="223" t="s">
        <v>24728</v>
      </c>
    </row>
    <row r="21202" spans="1:2">
      <c r="A21202" s="223" t="s">
        <v>40607</v>
      </c>
      <c r="B21202" s="223" t="s">
        <v>24729</v>
      </c>
    </row>
    <row r="21203" spans="1:2">
      <c r="A21203" s="223" t="s">
        <v>0</v>
      </c>
      <c r="B21203" s="223" t="s">
        <v>24730</v>
      </c>
    </row>
    <row r="21204" spans="1:2">
      <c r="A21204" s="223" t="s">
        <v>40606</v>
      </c>
      <c r="B21204" s="223" t="s">
        <v>24731</v>
      </c>
    </row>
    <row r="21205" spans="1:2">
      <c r="A21205" s="223" t="s">
        <v>40605</v>
      </c>
      <c r="B21205" s="223" t="s">
        <v>24732</v>
      </c>
    </row>
    <row r="21206" spans="1:2">
      <c r="A21206" s="223" t="s">
        <v>40605</v>
      </c>
      <c r="B21206" s="223" t="s">
        <v>24733</v>
      </c>
    </row>
    <row r="21207" spans="1:2">
      <c r="A21207" s="223" t="s">
        <v>1</v>
      </c>
      <c r="B21207" s="223" t="s">
        <v>24734</v>
      </c>
    </row>
    <row r="21208" spans="1:2">
      <c r="A21208" s="223" t="s">
        <v>40606</v>
      </c>
      <c r="B21208" s="223" t="s">
        <v>24735</v>
      </c>
    </row>
    <row r="21209" spans="1:2">
      <c r="A21209" s="223" t="s">
        <v>40606</v>
      </c>
      <c r="B21209" s="223" t="s">
        <v>24736</v>
      </c>
    </row>
    <row r="21210" spans="1:2">
      <c r="A21210" s="223" t="s">
        <v>0</v>
      </c>
      <c r="B21210" s="223" t="s">
        <v>24737</v>
      </c>
    </row>
    <row r="21211" spans="1:2">
      <c r="A21211" s="223" t="s">
        <v>1</v>
      </c>
      <c r="B21211" s="223" t="s">
        <v>24738</v>
      </c>
    </row>
    <row r="21212" spans="1:2">
      <c r="A21212" s="223" t="s">
        <v>40605</v>
      </c>
      <c r="B21212" s="223" t="s">
        <v>24739</v>
      </c>
    </row>
    <row r="21213" spans="1:2">
      <c r="A21213" s="223" t="s">
        <v>0</v>
      </c>
      <c r="B21213" s="223" t="s">
        <v>24740</v>
      </c>
    </row>
    <row r="21214" spans="1:2">
      <c r="A21214" s="223" t="s">
        <v>0</v>
      </c>
      <c r="B21214" s="223" t="s">
        <v>24741</v>
      </c>
    </row>
    <row r="21215" spans="1:2">
      <c r="A21215" s="223" t="s">
        <v>40605</v>
      </c>
      <c r="B21215" s="223" t="s">
        <v>24742</v>
      </c>
    </row>
    <row r="21216" spans="1:2">
      <c r="A21216" s="223" t="s">
        <v>3179</v>
      </c>
      <c r="B21216" s="223" t="s">
        <v>24743</v>
      </c>
    </row>
    <row r="21217" spans="1:2">
      <c r="A21217" s="223" t="s">
        <v>40607</v>
      </c>
      <c r="B21217" s="223" t="s">
        <v>24744</v>
      </c>
    </row>
    <row r="21218" spans="1:2">
      <c r="A21218" s="223" t="s">
        <v>40608</v>
      </c>
      <c r="B21218" s="223" t="s">
        <v>24745</v>
      </c>
    </row>
    <row r="21219" spans="1:2">
      <c r="A21219" s="223" t="s">
        <v>1</v>
      </c>
      <c r="B21219" s="223" t="s">
        <v>24746</v>
      </c>
    </row>
    <row r="21220" spans="1:2">
      <c r="A21220" s="223" t="s">
        <v>1</v>
      </c>
      <c r="B21220" s="223" t="s">
        <v>24747</v>
      </c>
    </row>
    <row r="21221" spans="1:2">
      <c r="A21221" s="223" t="s">
        <v>40605</v>
      </c>
      <c r="B21221" s="223" t="s">
        <v>24748</v>
      </c>
    </row>
    <row r="21222" spans="1:2">
      <c r="A21222" s="223" t="s">
        <v>1</v>
      </c>
      <c r="B21222" s="223" t="s">
        <v>24749</v>
      </c>
    </row>
    <row r="21223" spans="1:2">
      <c r="A21223" s="223" t="s">
        <v>1</v>
      </c>
      <c r="B21223" s="223" t="s">
        <v>24750</v>
      </c>
    </row>
    <row r="21224" spans="1:2">
      <c r="A21224" s="223" t="s">
        <v>0</v>
      </c>
      <c r="B21224" s="223" t="s">
        <v>24751</v>
      </c>
    </row>
    <row r="21225" spans="1:2">
      <c r="A21225" s="223" t="s">
        <v>3179</v>
      </c>
      <c r="B21225" s="223" t="s">
        <v>24752</v>
      </c>
    </row>
    <row r="21226" spans="1:2">
      <c r="A21226" s="223" t="s">
        <v>0</v>
      </c>
      <c r="B21226" s="223" t="s">
        <v>24753</v>
      </c>
    </row>
    <row r="21227" spans="1:2">
      <c r="A21227" s="223" t="s">
        <v>40605</v>
      </c>
      <c r="B21227" s="223" t="s">
        <v>24754</v>
      </c>
    </row>
    <row r="21228" spans="1:2">
      <c r="A21228" s="223" t="s">
        <v>1</v>
      </c>
      <c r="B21228" s="223" t="s">
        <v>24755</v>
      </c>
    </row>
    <row r="21229" spans="1:2">
      <c r="A21229" s="223" t="s">
        <v>0</v>
      </c>
      <c r="B21229" s="223" t="s">
        <v>24756</v>
      </c>
    </row>
    <row r="21230" spans="1:2">
      <c r="A21230" s="223" t="s">
        <v>1</v>
      </c>
      <c r="B21230" s="223" t="s">
        <v>24757</v>
      </c>
    </row>
    <row r="21231" spans="1:2">
      <c r="A21231" s="223" t="s">
        <v>1</v>
      </c>
      <c r="B21231" s="223" t="s">
        <v>24758</v>
      </c>
    </row>
    <row r="21232" spans="1:2">
      <c r="A21232" s="223" t="s">
        <v>40608</v>
      </c>
      <c r="B21232" s="223" t="s">
        <v>24759</v>
      </c>
    </row>
    <row r="21233" spans="1:2">
      <c r="A21233" s="223" t="s">
        <v>1</v>
      </c>
      <c r="B21233" s="223" t="s">
        <v>24760</v>
      </c>
    </row>
    <row r="21234" spans="1:2">
      <c r="A21234" s="223" t="s">
        <v>40606</v>
      </c>
      <c r="B21234" s="223" t="s">
        <v>24761</v>
      </c>
    </row>
    <row r="21235" spans="1:2">
      <c r="A21235" s="223" t="s">
        <v>3179</v>
      </c>
      <c r="B21235" s="223" t="s">
        <v>24762</v>
      </c>
    </row>
    <row r="21236" spans="1:2">
      <c r="A21236" s="223" t="s">
        <v>3179</v>
      </c>
      <c r="B21236" s="223" t="s">
        <v>24763</v>
      </c>
    </row>
    <row r="21237" spans="1:2">
      <c r="A21237" s="223" t="s">
        <v>0</v>
      </c>
      <c r="B21237" s="223" t="s">
        <v>24764</v>
      </c>
    </row>
    <row r="21238" spans="1:2">
      <c r="A21238" s="223" t="s">
        <v>1</v>
      </c>
      <c r="B21238" s="223" t="s">
        <v>24765</v>
      </c>
    </row>
    <row r="21239" spans="1:2">
      <c r="A21239" s="223" t="s">
        <v>3179</v>
      </c>
      <c r="B21239" s="223" t="s">
        <v>24766</v>
      </c>
    </row>
    <row r="21240" spans="1:2">
      <c r="A21240" s="223" t="s">
        <v>40607</v>
      </c>
      <c r="B21240" s="223" t="s">
        <v>24767</v>
      </c>
    </row>
    <row r="21241" spans="1:2">
      <c r="A21241" s="223" t="s">
        <v>1</v>
      </c>
      <c r="B21241" s="223" t="s">
        <v>24768</v>
      </c>
    </row>
    <row r="21242" spans="1:2">
      <c r="A21242" s="223" t="s">
        <v>3179</v>
      </c>
      <c r="B21242" s="223" t="s">
        <v>24769</v>
      </c>
    </row>
    <row r="21243" spans="1:2">
      <c r="A21243" s="223" t="s">
        <v>1</v>
      </c>
      <c r="B21243" s="223" t="s">
        <v>24770</v>
      </c>
    </row>
    <row r="21244" spans="1:2">
      <c r="A21244" s="223" t="s">
        <v>40608</v>
      </c>
      <c r="B21244" s="223" t="s">
        <v>24771</v>
      </c>
    </row>
    <row r="21245" spans="1:2">
      <c r="A21245" s="223" t="s">
        <v>1</v>
      </c>
      <c r="B21245" s="223" t="s">
        <v>24772</v>
      </c>
    </row>
    <row r="21246" spans="1:2">
      <c r="A21246" s="223" t="s">
        <v>0</v>
      </c>
      <c r="B21246" s="223" t="s">
        <v>24773</v>
      </c>
    </row>
    <row r="21247" spans="1:2">
      <c r="A21247" s="223" t="s">
        <v>1</v>
      </c>
      <c r="B21247" s="223" t="s">
        <v>24774</v>
      </c>
    </row>
    <row r="21248" spans="1:2">
      <c r="A21248" s="223" t="s">
        <v>40607</v>
      </c>
      <c r="B21248" s="223" t="s">
        <v>24775</v>
      </c>
    </row>
    <row r="21249" spans="1:2">
      <c r="A21249" s="223" t="s">
        <v>0</v>
      </c>
      <c r="B21249" s="223" t="s">
        <v>24776</v>
      </c>
    </row>
    <row r="21250" spans="1:2">
      <c r="A21250" s="223" t="s">
        <v>40605</v>
      </c>
      <c r="B21250" s="223" t="s">
        <v>24777</v>
      </c>
    </row>
    <row r="21251" spans="1:2">
      <c r="A21251" s="223" t="s">
        <v>40606</v>
      </c>
      <c r="B21251" s="223" t="s">
        <v>24778</v>
      </c>
    </row>
    <row r="21252" spans="1:2">
      <c r="A21252" s="223" t="s">
        <v>1</v>
      </c>
      <c r="B21252" s="223" t="s">
        <v>24779</v>
      </c>
    </row>
    <row r="21253" spans="1:2">
      <c r="A21253" s="223" t="s">
        <v>1</v>
      </c>
      <c r="B21253" s="223" t="s">
        <v>24780</v>
      </c>
    </row>
    <row r="21254" spans="1:2">
      <c r="A21254" s="223" t="s">
        <v>40606</v>
      </c>
      <c r="B21254" s="223" t="s">
        <v>24781</v>
      </c>
    </row>
    <row r="21255" spans="1:2">
      <c r="A21255" s="223" t="s">
        <v>3179</v>
      </c>
      <c r="B21255" s="223" t="s">
        <v>24782</v>
      </c>
    </row>
    <row r="21256" spans="1:2">
      <c r="A21256" s="223" t="s">
        <v>0</v>
      </c>
      <c r="B21256" s="223" t="s">
        <v>24783</v>
      </c>
    </row>
    <row r="21257" spans="1:2">
      <c r="A21257" s="223" t="s">
        <v>1</v>
      </c>
      <c r="B21257" s="223" t="s">
        <v>24784</v>
      </c>
    </row>
    <row r="21258" spans="1:2">
      <c r="A21258" s="223" t="s">
        <v>1</v>
      </c>
      <c r="B21258" s="223" t="s">
        <v>24785</v>
      </c>
    </row>
    <row r="21259" spans="1:2">
      <c r="A21259" s="223" t="s">
        <v>1</v>
      </c>
      <c r="B21259" s="223" t="s">
        <v>24786</v>
      </c>
    </row>
    <row r="21260" spans="1:2">
      <c r="A21260" s="223" t="s">
        <v>1</v>
      </c>
      <c r="B21260" s="223" t="s">
        <v>24787</v>
      </c>
    </row>
    <row r="21261" spans="1:2">
      <c r="A21261" s="223" t="s">
        <v>40605</v>
      </c>
      <c r="B21261" s="223" t="s">
        <v>24788</v>
      </c>
    </row>
    <row r="21262" spans="1:2">
      <c r="A21262" s="223" t="s">
        <v>40607</v>
      </c>
      <c r="B21262" s="223" t="s">
        <v>24789</v>
      </c>
    </row>
    <row r="21263" spans="1:2">
      <c r="A21263" s="223" t="s">
        <v>3179</v>
      </c>
      <c r="B21263" s="223" t="s">
        <v>24790</v>
      </c>
    </row>
    <row r="21264" spans="1:2">
      <c r="A21264" s="223" t="s">
        <v>1</v>
      </c>
      <c r="B21264" s="223" t="s">
        <v>24791</v>
      </c>
    </row>
    <row r="21265" spans="1:2">
      <c r="A21265" s="223" t="s">
        <v>3179</v>
      </c>
      <c r="B21265" s="223" t="s">
        <v>24792</v>
      </c>
    </row>
    <row r="21266" spans="1:2">
      <c r="A21266" s="223" t="s">
        <v>1</v>
      </c>
      <c r="B21266" s="223" t="s">
        <v>24793</v>
      </c>
    </row>
    <row r="21267" spans="1:2">
      <c r="A21267" s="223" t="s">
        <v>1</v>
      </c>
      <c r="B21267" s="223" t="s">
        <v>24794</v>
      </c>
    </row>
    <row r="21268" spans="1:2">
      <c r="A21268" s="223" t="s">
        <v>40606</v>
      </c>
      <c r="B21268" s="223" t="s">
        <v>24795</v>
      </c>
    </row>
    <row r="21269" spans="1:2">
      <c r="A21269" s="223" t="s">
        <v>1</v>
      </c>
      <c r="B21269" s="223" t="s">
        <v>24796</v>
      </c>
    </row>
    <row r="21270" spans="1:2">
      <c r="A21270" s="223" t="s">
        <v>40605</v>
      </c>
      <c r="B21270" s="223" t="s">
        <v>24797</v>
      </c>
    </row>
    <row r="21271" spans="1:2">
      <c r="A21271" s="223" t="s">
        <v>0</v>
      </c>
      <c r="B21271" s="223" t="s">
        <v>24798</v>
      </c>
    </row>
    <row r="21272" spans="1:2">
      <c r="A21272" s="223" t="s">
        <v>1</v>
      </c>
      <c r="B21272" s="223" t="s">
        <v>24799</v>
      </c>
    </row>
    <row r="21273" spans="1:2">
      <c r="A21273" s="223" t="s">
        <v>3179</v>
      </c>
      <c r="B21273" s="223" t="s">
        <v>24800</v>
      </c>
    </row>
    <row r="21274" spans="1:2">
      <c r="A21274" s="223" t="s">
        <v>40607</v>
      </c>
      <c r="B21274" s="223" t="s">
        <v>24801</v>
      </c>
    </row>
    <row r="21275" spans="1:2">
      <c r="A21275" s="223" t="s">
        <v>0</v>
      </c>
      <c r="B21275" s="223" t="s">
        <v>24802</v>
      </c>
    </row>
    <row r="21276" spans="1:2">
      <c r="A21276" s="223" t="s">
        <v>0</v>
      </c>
      <c r="B21276" s="223" t="s">
        <v>24803</v>
      </c>
    </row>
    <row r="21277" spans="1:2">
      <c r="A21277" s="223" t="s">
        <v>1</v>
      </c>
      <c r="B21277" s="223" t="s">
        <v>24804</v>
      </c>
    </row>
    <row r="21278" spans="1:2">
      <c r="A21278" s="223" t="s">
        <v>40608</v>
      </c>
      <c r="B21278" s="223" t="s">
        <v>24805</v>
      </c>
    </row>
    <row r="21279" spans="1:2">
      <c r="A21279" s="223" t="s">
        <v>3179</v>
      </c>
      <c r="B21279" s="223" t="s">
        <v>24806</v>
      </c>
    </row>
    <row r="21280" spans="1:2">
      <c r="A21280" s="223" t="s">
        <v>40607</v>
      </c>
      <c r="B21280" s="223" t="s">
        <v>24807</v>
      </c>
    </row>
    <row r="21281" spans="1:2">
      <c r="A21281" s="223" t="s">
        <v>40606</v>
      </c>
      <c r="B21281" s="223" t="s">
        <v>24808</v>
      </c>
    </row>
    <row r="21282" spans="1:2">
      <c r="A21282" s="223" t="s">
        <v>40608</v>
      </c>
      <c r="B21282" s="223" t="s">
        <v>24809</v>
      </c>
    </row>
    <row r="21283" spans="1:2">
      <c r="A21283" s="223" t="s">
        <v>40607</v>
      </c>
      <c r="B21283" s="223" t="s">
        <v>24810</v>
      </c>
    </row>
    <row r="21284" spans="1:2">
      <c r="A21284" s="223" t="s">
        <v>1</v>
      </c>
      <c r="B21284" s="223" t="s">
        <v>24811</v>
      </c>
    </row>
    <row r="21285" spans="1:2">
      <c r="A21285" s="223" t="s">
        <v>0</v>
      </c>
      <c r="B21285" s="223" t="s">
        <v>24812</v>
      </c>
    </row>
    <row r="21286" spans="1:2">
      <c r="A21286" s="223" t="s">
        <v>0</v>
      </c>
      <c r="B21286" s="223" t="s">
        <v>24813</v>
      </c>
    </row>
    <row r="21287" spans="1:2">
      <c r="A21287" s="223" t="s">
        <v>1</v>
      </c>
      <c r="B21287" s="223" t="s">
        <v>24814</v>
      </c>
    </row>
    <row r="21288" spans="1:2">
      <c r="A21288" s="223" t="s">
        <v>40608</v>
      </c>
      <c r="B21288" s="223" t="s">
        <v>24815</v>
      </c>
    </row>
    <row r="21289" spans="1:2">
      <c r="A21289" s="223" t="s">
        <v>0</v>
      </c>
      <c r="B21289" s="223" t="s">
        <v>24816</v>
      </c>
    </row>
    <row r="21290" spans="1:2">
      <c r="A21290" s="223" t="s">
        <v>0</v>
      </c>
      <c r="B21290" s="223" t="s">
        <v>24817</v>
      </c>
    </row>
    <row r="21291" spans="1:2">
      <c r="A21291" s="223" t="s">
        <v>1</v>
      </c>
      <c r="B21291" s="223" t="s">
        <v>24818</v>
      </c>
    </row>
    <row r="21292" spans="1:2">
      <c r="A21292" s="223" t="s">
        <v>40607</v>
      </c>
      <c r="B21292" s="223" t="s">
        <v>24819</v>
      </c>
    </row>
    <row r="21293" spans="1:2">
      <c r="A21293" s="223" t="s">
        <v>3179</v>
      </c>
      <c r="B21293" s="223" t="s">
        <v>24820</v>
      </c>
    </row>
    <row r="21294" spans="1:2">
      <c r="A21294" s="223" t="s">
        <v>3179</v>
      </c>
      <c r="B21294" s="223" t="s">
        <v>24821</v>
      </c>
    </row>
    <row r="21295" spans="1:2">
      <c r="A21295" s="223" t="s">
        <v>40607</v>
      </c>
      <c r="B21295" s="223" t="s">
        <v>24822</v>
      </c>
    </row>
    <row r="21296" spans="1:2">
      <c r="A21296" s="223" t="s">
        <v>0</v>
      </c>
      <c r="B21296" s="223" t="s">
        <v>24823</v>
      </c>
    </row>
    <row r="21297" spans="1:2">
      <c r="A21297" s="223" t="s">
        <v>1</v>
      </c>
      <c r="B21297" s="223" t="s">
        <v>24824</v>
      </c>
    </row>
    <row r="21298" spans="1:2">
      <c r="A21298" s="223" t="s">
        <v>1</v>
      </c>
      <c r="B21298" s="223" t="s">
        <v>24825</v>
      </c>
    </row>
    <row r="21299" spans="1:2">
      <c r="A21299" s="223" t="s">
        <v>40605</v>
      </c>
      <c r="B21299" s="223" t="s">
        <v>24826</v>
      </c>
    </row>
    <row r="21300" spans="1:2">
      <c r="A21300" s="223" t="s">
        <v>0</v>
      </c>
      <c r="B21300" s="223" t="s">
        <v>24827</v>
      </c>
    </row>
    <row r="21301" spans="1:2">
      <c r="A21301" s="223" t="s">
        <v>3179</v>
      </c>
      <c r="B21301" s="223" t="s">
        <v>24828</v>
      </c>
    </row>
    <row r="21302" spans="1:2">
      <c r="A21302" s="223" t="s">
        <v>40607</v>
      </c>
      <c r="B21302" s="223" t="s">
        <v>24829</v>
      </c>
    </row>
    <row r="21303" spans="1:2">
      <c r="A21303" s="223" t="s">
        <v>40608</v>
      </c>
      <c r="B21303" s="223" t="s">
        <v>24830</v>
      </c>
    </row>
    <row r="21304" spans="1:2">
      <c r="A21304" s="223" t="s">
        <v>40607</v>
      </c>
      <c r="B21304" s="223" t="s">
        <v>24831</v>
      </c>
    </row>
    <row r="21305" spans="1:2">
      <c r="A21305" s="223" t="s">
        <v>40605</v>
      </c>
      <c r="B21305" s="223" t="s">
        <v>24832</v>
      </c>
    </row>
    <row r="21306" spans="1:2">
      <c r="A21306" s="223" t="s">
        <v>40607</v>
      </c>
      <c r="B21306" s="223" t="s">
        <v>24833</v>
      </c>
    </row>
    <row r="21307" spans="1:2">
      <c r="A21307" s="223" t="s">
        <v>40607</v>
      </c>
      <c r="B21307" s="223" t="s">
        <v>24834</v>
      </c>
    </row>
    <row r="21308" spans="1:2">
      <c r="A21308" s="223" t="s">
        <v>1</v>
      </c>
      <c r="B21308" s="223" t="s">
        <v>24835</v>
      </c>
    </row>
    <row r="21309" spans="1:2">
      <c r="A21309" s="223" t="s">
        <v>1</v>
      </c>
      <c r="B21309" s="223" t="s">
        <v>24836</v>
      </c>
    </row>
    <row r="21310" spans="1:2">
      <c r="A21310" s="223" t="s">
        <v>40605</v>
      </c>
      <c r="B21310" s="223" t="s">
        <v>24837</v>
      </c>
    </row>
    <row r="21311" spans="1:2">
      <c r="A21311" s="223" t="s">
        <v>0</v>
      </c>
      <c r="B21311" s="223" t="s">
        <v>24838</v>
      </c>
    </row>
    <row r="21312" spans="1:2">
      <c r="A21312" s="223" t="s">
        <v>1</v>
      </c>
      <c r="B21312" s="223" t="s">
        <v>24839</v>
      </c>
    </row>
    <row r="21313" spans="1:2">
      <c r="A21313" s="223" t="s">
        <v>1</v>
      </c>
      <c r="B21313" s="223" t="s">
        <v>24840</v>
      </c>
    </row>
    <row r="21314" spans="1:2">
      <c r="A21314" s="223" t="s">
        <v>40607</v>
      </c>
      <c r="B21314" s="223" t="s">
        <v>24841</v>
      </c>
    </row>
    <row r="21315" spans="1:2">
      <c r="A21315" s="223" t="s">
        <v>1</v>
      </c>
      <c r="B21315" s="223" t="s">
        <v>24842</v>
      </c>
    </row>
    <row r="21316" spans="1:2">
      <c r="A21316" s="223" t="s">
        <v>40605</v>
      </c>
      <c r="B21316" s="223" t="s">
        <v>24843</v>
      </c>
    </row>
    <row r="21317" spans="1:2">
      <c r="A21317" s="223" t="s">
        <v>1</v>
      </c>
      <c r="B21317" s="223" t="s">
        <v>24844</v>
      </c>
    </row>
    <row r="21318" spans="1:2">
      <c r="A21318" s="223" t="s">
        <v>1</v>
      </c>
      <c r="B21318" s="223" t="s">
        <v>24845</v>
      </c>
    </row>
    <row r="21319" spans="1:2">
      <c r="A21319" s="223" t="s">
        <v>1</v>
      </c>
      <c r="B21319" s="223" t="s">
        <v>24846</v>
      </c>
    </row>
    <row r="21320" spans="1:2">
      <c r="A21320" s="223" t="s">
        <v>40608</v>
      </c>
      <c r="B21320" s="223" t="s">
        <v>24847</v>
      </c>
    </row>
    <row r="21321" spans="1:2">
      <c r="A21321" s="223" t="s">
        <v>0</v>
      </c>
      <c r="B21321" s="223" t="s">
        <v>24848</v>
      </c>
    </row>
    <row r="21322" spans="1:2">
      <c r="A21322" s="223" t="s">
        <v>1</v>
      </c>
      <c r="B21322" s="223" t="s">
        <v>24849</v>
      </c>
    </row>
    <row r="21323" spans="1:2">
      <c r="A21323" s="223" t="s">
        <v>0</v>
      </c>
      <c r="B21323" s="223" t="s">
        <v>24850</v>
      </c>
    </row>
    <row r="21324" spans="1:2">
      <c r="A21324" s="223" t="s">
        <v>40605</v>
      </c>
      <c r="B21324" s="223" t="s">
        <v>24851</v>
      </c>
    </row>
    <row r="21325" spans="1:2">
      <c r="A21325" s="223" t="s">
        <v>0</v>
      </c>
      <c r="B21325" s="223" t="s">
        <v>24852</v>
      </c>
    </row>
    <row r="21326" spans="1:2">
      <c r="A21326" s="223" t="s">
        <v>1</v>
      </c>
      <c r="B21326" s="223" t="s">
        <v>24853</v>
      </c>
    </row>
    <row r="21327" spans="1:2">
      <c r="A21327" s="223" t="s">
        <v>3179</v>
      </c>
      <c r="B21327" s="223" t="s">
        <v>24854</v>
      </c>
    </row>
    <row r="21328" spans="1:2">
      <c r="A21328" s="223" t="s">
        <v>40606</v>
      </c>
      <c r="B21328" s="223" t="s">
        <v>24855</v>
      </c>
    </row>
    <row r="21329" spans="1:2">
      <c r="A21329" s="223" t="s">
        <v>1</v>
      </c>
      <c r="B21329" s="223" t="s">
        <v>24856</v>
      </c>
    </row>
    <row r="21330" spans="1:2">
      <c r="A21330" s="223" t="s">
        <v>3179</v>
      </c>
      <c r="B21330" s="223" t="s">
        <v>24857</v>
      </c>
    </row>
    <row r="21331" spans="1:2">
      <c r="A21331" s="223" t="s">
        <v>40605</v>
      </c>
      <c r="B21331" s="223" t="s">
        <v>24858</v>
      </c>
    </row>
    <row r="21332" spans="1:2">
      <c r="A21332" s="223" t="s">
        <v>40607</v>
      </c>
      <c r="B21332" s="223" t="s">
        <v>24859</v>
      </c>
    </row>
    <row r="21333" spans="1:2">
      <c r="A21333" s="223" t="s">
        <v>40605</v>
      </c>
      <c r="B21333" s="223" t="s">
        <v>24860</v>
      </c>
    </row>
    <row r="21334" spans="1:2">
      <c r="A21334" s="223" t="s">
        <v>40605</v>
      </c>
      <c r="B21334" s="223" t="s">
        <v>24861</v>
      </c>
    </row>
    <row r="21335" spans="1:2">
      <c r="A21335" s="223" t="s">
        <v>40607</v>
      </c>
      <c r="B21335" s="223" t="s">
        <v>24862</v>
      </c>
    </row>
    <row r="21336" spans="1:2">
      <c r="A21336" s="223" t="s">
        <v>40608</v>
      </c>
      <c r="B21336" s="223" t="s">
        <v>24863</v>
      </c>
    </row>
    <row r="21337" spans="1:2">
      <c r="A21337" s="223" t="s">
        <v>1</v>
      </c>
      <c r="B21337" s="223" t="s">
        <v>24864</v>
      </c>
    </row>
    <row r="21338" spans="1:2">
      <c r="A21338" s="223" t="s">
        <v>1</v>
      </c>
      <c r="B21338" s="223" t="s">
        <v>24865</v>
      </c>
    </row>
    <row r="21339" spans="1:2">
      <c r="A21339" s="223" t="s">
        <v>1</v>
      </c>
      <c r="B21339" s="223" t="s">
        <v>24866</v>
      </c>
    </row>
    <row r="21340" spans="1:2">
      <c r="A21340" s="223" t="s">
        <v>40606</v>
      </c>
      <c r="B21340" s="223" t="s">
        <v>24867</v>
      </c>
    </row>
    <row r="21341" spans="1:2">
      <c r="A21341" s="223" t="s">
        <v>1</v>
      </c>
      <c r="B21341" s="223" t="s">
        <v>24868</v>
      </c>
    </row>
    <row r="21342" spans="1:2">
      <c r="A21342" s="223" t="s">
        <v>0</v>
      </c>
      <c r="B21342" s="223" t="s">
        <v>24869</v>
      </c>
    </row>
    <row r="21343" spans="1:2">
      <c r="A21343" s="223" t="s">
        <v>0</v>
      </c>
      <c r="B21343" s="223" t="s">
        <v>24870</v>
      </c>
    </row>
    <row r="21344" spans="1:2">
      <c r="A21344" s="223" t="s">
        <v>1</v>
      </c>
      <c r="B21344" s="223" t="s">
        <v>24871</v>
      </c>
    </row>
    <row r="21345" spans="1:2">
      <c r="A21345" s="223" t="s">
        <v>3179</v>
      </c>
      <c r="B21345" s="223" t="s">
        <v>24872</v>
      </c>
    </row>
    <row r="21346" spans="1:2">
      <c r="A21346" s="223" t="s">
        <v>1</v>
      </c>
      <c r="B21346" s="223" t="s">
        <v>24873</v>
      </c>
    </row>
    <row r="21347" spans="1:2">
      <c r="A21347" s="223" t="s">
        <v>0</v>
      </c>
      <c r="B21347" s="223" t="s">
        <v>24874</v>
      </c>
    </row>
    <row r="21348" spans="1:2">
      <c r="A21348" s="223" t="s">
        <v>40605</v>
      </c>
      <c r="B21348" s="223" t="s">
        <v>24875</v>
      </c>
    </row>
    <row r="21349" spans="1:2">
      <c r="A21349" s="223" t="s">
        <v>40607</v>
      </c>
      <c r="B21349" s="223" t="s">
        <v>24876</v>
      </c>
    </row>
    <row r="21350" spans="1:2">
      <c r="A21350" s="223" t="s">
        <v>1</v>
      </c>
      <c r="B21350" s="223" t="s">
        <v>24877</v>
      </c>
    </row>
    <row r="21351" spans="1:2">
      <c r="A21351" s="223" t="s">
        <v>0</v>
      </c>
      <c r="B21351" s="223" t="s">
        <v>24878</v>
      </c>
    </row>
    <row r="21352" spans="1:2">
      <c r="A21352" s="223" t="s">
        <v>40606</v>
      </c>
      <c r="B21352" s="223" t="s">
        <v>24879</v>
      </c>
    </row>
    <row r="21353" spans="1:2">
      <c r="A21353" s="223" t="s">
        <v>3179</v>
      </c>
      <c r="B21353" s="223" t="s">
        <v>24880</v>
      </c>
    </row>
    <row r="21354" spans="1:2">
      <c r="A21354" s="223" t="s">
        <v>40606</v>
      </c>
      <c r="B21354" s="223" t="s">
        <v>24881</v>
      </c>
    </row>
    <row r="21355" spans="1:2">
      <c r="A21355" s="223" t="s">
        <v>40606</v>
      </c>
      <c r="B21355" s="223" t="s">
        <v>24882</v>
      </c>
    </row>
    <row r="21356" spans="1:2">
      <c r="A21356" s="223" t="s">
        <v>40605</v>
      </c>
      <c r="B21356" s="223" t="s">
        <v>24883</v>
      </c>
    </row>
    <row r="21357" spans="1:2">
      <c r="A21357" s="223" t="s">
        <v>40607</v>
      </c>
      <c r="B21357" s="223" t="s">
        <v>24884</v>
      </c>
    </row>
    <row r="21358" spans="1:2">
      <c r="A21358" s="223" t="s">
        <v>40607</v>
      </c>
      <c r="B21358" s="223" t="s">
        <v>24885</v>
      </c>
    </row>
    <row r="21359" spans="1:2">
      <c r="A21359" s="223" t="s">
        <v>40605</v>
      </c>
      <c r="B21359" s="223" t="s">
        <v>24886</v>
      </c>
    </row>
    <row r="21360" spans="1:2">
      <c r="A21360" s="223" t="s">
        <v>1</v>
      </c>
      <c r="B21360" s="223" t="s">
        <v>24887</v>
      </c>
    </row>
    <row r="21361" spans="1:2">
      <c r="A21361" s="223" t="s">
        <v>40605</v>
      </c>
      <c r="B21361" s="223" t="s">
        <v>24888</v>
      </c>
    </row>
    <row r="21362" spans="1:2">
      <c r="A21362" s="223" t="s">
        <v>1</v>
      </c>
      <c r="B21362" s="223" t="s">
        <v>24889</v>
      </c>
    </row>
    <row r="21363" spans="1:2">
      <c r="A21363" s="223" t="s">
        <v>40607</v>
      </c>
      <c r="B21363" s="223" t="s">
        <v>24890</v>
      </c>
    </row>
    <row r="21364" spans="1:2">
      <c r="A21364" s="223" t="s">
        <v>3179</v>
      </c>
      <c r="B21364" s="223" t="s">
        <v>24891</v>
      </c>
    </row>
    <row r="21365" spans="1:2">
      <c r="A21365" s="223" t="s">
        <v>40605</v>
      </c>
      <c r="B21365" s="223" t="s">
        <v>24892</v>
      </c>
    </row>
    <row r="21366" spans="1:2">
      <c r="A21366" s="223" t="s">
        <v>40607</v>
      </c>
      <c r="B21366" s="223" t="s">
        <v>24893</v>
      </c>
    </row>
    <row r="21367" spans="1:2">
      <c r="A21367" s="223" t="s">
        <v>40607</v>
      </c>
      <c r="B21367" s="223" t="s">
        <v>24894</v>
      </c>
    </row>
    <row r="21368" spans="1:2">
      <c r="A21368" s="223" t="s">
        <v>40605</v>
      </c>
      <c r="B21368" s="223" t="s">
        <v>24895</v>
      </c>
    </row>
    <row r="21369" spans="1:2">
      <c r="A21369" s="223" t="s">
        <v>3179</v>
      </c>
      <c r="B21369" s="223" t="s">
        <v>24896</v>
      </c>
    </row>
    <row r="21370" spans="1:2">
      <c r="A21370" s="223" t="s">
        <v>1</v>
      </c>
      <c r="B21370" s="223" t="s">
        <v>24897</v>
      </c>
    </row>
    <row r="21371" spans="1:2">
      <c r="A21371" s="223" t="s">
        <v>40605</v>
      </c>
      <c r="B21371" s="223" t="s">
        <v>24898</v>
      </c>
    </row>
    <row r="21372" spans="1:2">
      <c r="A21372" s="223" t="s">
        <v>40607</v>
      </c>
      <c r="B21372" s="223" t="s">
        <v>24899</v>
      </c>
    </row>
    <row r="21373" spans="1:2">
      <c r="A21373" s="223" t="s">
        <v>40607</v>
      </c>
      <c r="B21373" s="223" t="s">
        <v>24900</v>
      </c>
    </row>
    <row r="21374" spans="1:2">
      <c r="A21374" s="223" t="s">
        <v>40607</v>
      </c>
      <c r="B21374" s="223" t="s">
        <v>24901</v>
      </c>
    </row>
    <row r="21375" spans="1:2">
      <c r="A21375" s="223" t="s">
        <v>0</v>
      </c>
      <c r="B21375" s="223" t="s">
        <v>24902</v>
      </c>
    </row>
    <row r="21376" spans="1:2">
      <c r="A21376" s="223" t="s">
        <v>40607</v>
      </c>
      <c r="B21376" s="223" t="s">
        <v>24903</v>
      </c>
    </row>
    <row r="21377" spans="1:2">
      <c r="A21377" s="223" t="s">
        <v>40605</v>
      </c>
      <c r="B21377" s="223" t="s">
        <v>24904</v>
      </c>
    </row>
    <row r="21378" spans="1:2">
      <c r="A21378" s="223" t="s">
        <v>1</v>
      </c>
      <c r="B21378" s="223" t="s">
        <v>24905</v>
      </c>
    </row>
    <row r="21379" spans="1:2">
      <c r="A21379" s="223" t="s">
        <v>40607</v>
      </c>
      <c r="B21379" s="223" t="s">
        <v>24906</v>
      </c>
    </row>
    <row r="21380" spans="1:2">
      <c r="A21380" s="223" t="s">
        <v>40606</v>
      </c>
      <c r="B21380" s="223" t="s">
        <v>24907</v>
      </c>
    </row>
    <row r="21381" spans="1:2">
      <c r="A21381" s="223" t="s">
        <v>1</v>
      </c>
      <c r="B21381" s="223" t="s">
        <v>24908</v>
      </c>
    </row>
    <row r="21382" spans="1:2">
      <c r="A21382" s="223" t="s">
        <v>1</v>
      </c>
      <c r="B21382" s="223" t="s">
        <v>24909</v>
      </c>
    </row>
    <row r="21383" spans="1:2">
      <c r="A21383" s="223" t="s">
        <v>40607</v>
      </c>
      <c r="B21383" s="223" t="s">
        <v>24910</v>
      </c>
    </row>
    <row r="21384" spans="1:2">
      <c r="A21384" s="223" t="s">
        <v>40606</v>
      </c>
      <c r="B21384" s="223" t="s">
        <v>24911</v>
      </c>
    </row>
    <row r="21385" spans="1:2">
      <c r="A21385" s="223" t="s">
        <v>1</v>
      </c>
      <c r="B21385" s="223" t="s">
        <v>24912</v>
      </c>
    </row>
    <row r="21386" spans="1:2">
      <c r="A21386" s="223" t="s">
        <v>40607</v>
      </c>
      <c r="B21386" s="223" t="s">
        <v>24913</v>
      </c>
    </row>
    <row r="21387" spans="1:2">
      <c r="A21387" s="223" t="s">
        <v>3179</v>
      </c>
      <c r="B21387" s="223" t="s">
        <v>24914</v>
      </c>
    </row>
    <row r="21388" spans="1:2">
      <c r="A21388" s="223" t="s">
        <v>1</v>
      </c>
      <c r="B21388" s="223" t="s">
        <v>24915</v>
      </c>
    </row>
    <row r="21389" spans="1:2">
      <c r="A21389" s="223" t="s">
        <v>1</v>
      </c>
      <c r="B21389" s="223" t="s">
        <v>24916</v>
      </c>
    </row>
    <row r="21390" spans="1:2">
      <c r="A21390" s="223" t="s">
        <v>0</v>
      </c>
      <c r="B21390" s="223" t="s">
        <v>24917</v>
      </c>
    </row>
    <row r="21391" spans="1:2">
      <c r="A21391" s="223" t="s">
        <v>40605</v>
      </c>
      <c r="B21391" s="223" t="s">
        <v>24918</v>
      </c>
    </row>
    <row r="21392" spans="1:2">
      <c r="A21392" s="223" t="s">
        <v>0</v>
      </c>
      <c r="B21392" s="223" t="s">
        <v>24919</v>
      </c>
    </row>
    <row r="21393" spans="1:2">
      <c r="A21393" s="223" t="s">
        <v>3179</v>
      </c>
      <c r="B21393" s="223" t="s">
        <v>24920</v>
      </c>
    </row>
    <row r="21394" spans="1:2">
      <c r="A21394" s="223" t="s">
        <v>1</v>
      </c>
      <c r="B21394" s="223" t="s">
        <v>24921</v>
      </c>
    </row>
    <row r="21395" spans="1:2">
      <c r="A21395" s="223" t="s">
        <v>3179</v>
      </c>
      <c r="B21395" s="223" t="s">
        <v>24922</v>
      </c>
    </row>
    <row r="21396" spans="1:2">
      <c r="A21396" s="223" t="s">
        <v>40608</v>
      </c>
      <c r="B21396" s="223" t="s">
        <v>24923</v>
      </c>
    </row>
    <row r="21397" spans="1:2">
      <c r="A21397" s="223" t="s">
        <v>3179</v>
      </c>
      <c r="B21397" s="223" t="s">
        <v>24924</v>
      </c>
    </row>
    <row r="21398" spans="1:2">
      <c r="A21398" s="223" t="s">
        <v>40608</v>
      </c>
      <c r="B21398" s="223" t="s">
        <v>24925</v>
      </c>
    </row>
    <row r="21399" spans="1:2">
      <c r="A21399" s="223" t="s">
        <v>0</v>
      </c>
      <c r="B21399" s="223" t="s">
        <v>24926</v>
      </c>
    </row>
    <row r="21400" spans="1:2">
      <c r="A21400" s="223" t="s">
        <v>1</v>
      </c>
      <c r="B21400" s="223" t="s">
        <v>24927</v>
      </c>
    </row>
    <row r="21401" spans="1:2">
      <c r="A21401" s="223" t="s">
        <v>0</v>
      </c>
      <c r="B21401" s="223" t="s">
        <v>24928</v>
      </c>
    </row>
    <row r="21402" spans="1:2">
      <c r="A21402" s="223" t="s">
        <v>40608</v>
      </c>
      <c r="B21402" s="223" t="s">
        <v>24929</v>
      </c>
    </row>
    <row r="21403" spans="1:2">
      <c r="A21403" s="223" t="s">
        <v>40607</v>
      </c>
      <c r="B21403" s="223" t="s">
        <v>24930</v>
      </c>
    </row>
    <row r="21404" spans="1:2">
      <c r="A21404" s="223" t="s">
        <v>40605</v>
      </c>
      <c r="B21404" s="223" t="s">
        <v>24931</v>
      </c>
    </row>
    <row r="21405" spans="1:2">
      <c r="A21405" s="223" t="s">
        <v>0</v>
      </c>
      <c r="B21405" s="223" t="s">
        <v>24932</v>
      </c>
    </row>
    <row r="21406" spans="1:2">
      <c r="A21406" s="223" t="s">
        <v>40607</v>
      </c>
      <c r="B21406" s="223" t="s">
        <v>24933</v>
      </c>
    </row>
    <row r="21407" spans="1:2">
      <c r="A21407" s="223" t="s">
        <v>40608</v>
      </c>
      <c r="B21407" s="223" t="s">
        <v>24934</v>
      </c>
    </row>
    <row r="21408" spans="1:2">
      <c r="A21408" s="223" t="s">
        <v>1</v>
      </c>
      <c r="B21408" s="223" t="s">
        <v>24935</v>
      </c>
    </row>
    <row r="21409" spans="1:2">
      <c r="A21409" s="223" t="s">
        <v>1</v>
      </c>
      <c r="B21409" s="223" t="s">
        <v>24936</v>
      </c>
    </row>
    <row r="21410" spans="1:2">
      <c r="A21410" s="223" t="s">
        <v>1</v>
      </c>
      <c r="B21410" s="223" t="s">
        <v>24937</v>
      </c>
    </row>
    <row r="21411" spans="1:2">
      <c r="A21411" s="223" t="s">
        <v>3179</v>
      </c>
      <c r="B21411" s="223" t="s">
        <v>24938</v>
      </c>
    </row>
    <row r="21412" spans="1:2">
      <c r="A21412" s="223" t="s">
        <v>0</v>
      </c>
      <c r="B21412" s="223" t="s">
        <v>24939</v>
      </c>
    </row>
    <row r="21413" spans="1:2">
      <c r="A21413" s="223" t="s">
        <v>3179</v>
      </c>
      <c r="B21413" s="223" t="s">
        <v>24940</v>
      </c>
    </row>
    <row r="21414" spans="1:2">
      <c r="A21414" s="223" t="s">
        <v>40608</v>
      </c>
      <c r="B21414" s="223" t="s">
        <v>24941</v>
      </c>
    </row>
    <row r="21415" spans="1:2">
      <c r="A21415" s="223" t="s">
        <v>1</v>
      </c>
      <c r="B21415" s="223" t="s">
        <v>24942</v>
      </c>
    </row>
    <row r="21416" spans="1:2">
      <c r="A21416" s="223" t="s">
        <v>3179</v>
      </c>
      <c r="B21416" s="223" t="s">
        <v>24943</v>
      </c>
    </row>
    <row r="21417" spans="1:2">
      <c r="A21417" s="223" t="s">
        <v>1</v>
      </c>
      <c r="B21417" s="223" t="s">
        <v>24944</v>
      </c>
    </row>
    <row r="21418" spans="1:2">
      <c r="A21418" s="223" t="s">
        <v>1</v>
      </c>
      <c r="B21418" s="223" t="s">
        <v>24945</v>
      </c>
    </row>
    <row r="21419" spans="1:2">
      <c r="A21419" s="223" t="s">
        <v>40605</v>
      </c>
      <c r="B21419" s="223" t="s">
        <v>24946</v>
      </c>
    </row>
    <row r="21420" spans="1:2">
      <c r="A21420" s="223" t="s">
        <v>40605</v>
      </c>
      <c r="B21420" s="223" t="s">
        <v>24947</v>
      </c>
    </row>
    <row r="21421" spans="1:2">
      <c r="A21421" s="223" t="s">
        <v>40606</v>
      </c>
      <c r="B21421" s="223" t="s">
        <v>24948</v>
      </c>
    </row>
    <row r="21422" spans="1:2">
      <c r="A21422" s="223" t="s">
        <v>1</v>
      </c>
      <c r="B21422" s="223" t="s">
        <v>24949</v>
      </c>
    </row>
    <row r="21423" spans="1:2">
      <c r="A21423" s="223" t="s">
        <v>3179</v>
      </c>
      <c r="B21423" s="223" t="s">
        <v>24950</v>
      </c>
    </row>
    <row r="21424" spans="1:2">
      <c r="A21424" s="223" t="s">
        <v>1</v>
      </c>
      <c r="B21424" s="223" t="s">
        <v>24951</v>
      </c>
    </row>
    <row r="21425" spans="1:2">
      <c r="A21425" s="223" t="s">
        <v>40606</v>
      </c>
      <c r="B21425" s="223" t="s">
        <v>24952</v>
      </c>
    </row>
    <row r="21426" spans="1:2">
      <c r="A21426" s="223" t="s">
        <v>1</v>
      </c>
      <c r="B21426" s="223" t="s">
        <v>24953</v>
      </c>
    </row>
    <row r="21427" spans="1:2">
      <c r="A21427" s="223" t="s">
        <v>40605</v>
      </c>
      <c r="B21427" s="223" t="s">
        <v>24954</v>
      </c>
    </row>
    <row r="21428" spans="1:2">
      <c r="A21428" s="223" t="s">
        <v>1</v>
      </c>
      <c r="B21428" s="223" t="s">
        <v>24955</v>
      </c>
    </row>
    <row r="21429" spans="1:2">
      <c r="A21429" s="223" t="s">
        <v>1</v>
      </c>
      <c r="B21429" s="223" t="s">
        <v>24956</v>
      </c>
    </row>
    <row r="21430" spans="1:2">
      <c r="A21430" s="223" t="s">
        <v>40607</v>
      </c>
      <c r="B21430" s="223" t="s">
        <v>24957</v>
      </c>
    </row>
    <row r="21431" spans="1:2">
      <c r="A21431" s="223" t="s">
        <v>40606</v>
      </c>
      <c r="B21431" s="223" t="s">
        <v>24958</v>
      </c>
    </row>
    <row r="21432" spans="1:2">
      <c r="A21432" s="223" t="s">
        <v>40605</v>
      </c>
      <c r="B21432" s="223" t="s">
        <v>24959</v>
      </c>
    </row>
    <row r="21433" spans="1:2">
      <c r="A21433" s="223" t="s">
        <v>40608</v>
      </c>
      <c r="B21433" s="223" t="s">
        <v>24960</v>
      </c>
    </row>
    <row r="21434" spans="1:2">
      <c r="A21434" s="223" t="s">
        <v>40605</v>
      </c>
      <c r="B21434" s="223" t="s">
        <v>24961</v>
      </c>
    </row>
    <row r="21435" spans="1:2">
      <c r="A21435" s="223" t="s">
        <v>40608</v>
      </c>
      <c r="B21435" s="223" t="s">
        <v>24962</v>
      </c>
    </row>
    <row r="21436" spans="1:2">
      <c r="A21436" s="223" t="s">
        <v>0</v>
      </c>
      <c r="B21436" s="223" t="s">
        <v>24963</v>
      </c>
    </row>
    <row r="21437" spans="1:2">
      <c r="A21437" s="223" t="s">
        <v>0</v>
      </c>
      <c r="B21437" s="223" t="s">
        <v>24964</v>
      </c>
    </row>
    <row r="21438" spans="1:2">
      <c r="A21438" s="223" t="s">
        <v>40606</v>
      </c>
      <c r="B21438" s="223" t="s">
        <v>24965</v>
      </c>
    </row>
    <row r="21439" spans="1:2">
      <c r="A21439" s="223" t="s">
        <v>3179</v>
      </c>
      <c r="B21439" s="223" t="s">
        <v>24966</v>
      </c>
    </row>
    <row r="21440" spans="1:2">
      <c r="A21440" s="223" t="s">
        <v>3179</v>
      </c>
      <c r="B21440" s="223" t="s">
        <v>24967</v>
      </c>
    </row>
    <row r="21441" spans="1:2">
      <c r="A21441" s="223" t="s">
        <v>3179</v>
      </c>
      <c r="B21441" s="223" t="s">
        <v>24968</v>
      </c>
    </row>
    <row r="21442" spans="1:2">
      <c r="A21442" s="223" t="s">
        <v>1</v>
      </c>
      <c r="B21442" s="223" t="s">
        <v>24969</v>
      </c>
    </row>
    <row r="21443" spans="1:2">
      <c r="A21443" s="223" t="s">
        <v>40608</v>
      </c>
      <c r="B21443" s="223" t="s">
        <v>24970</v>
      </c>
    </row>
    <row r="21444" spans="1:2">
      <c r="A21444" s="223" t="s">
        <v>40606</v>
      </c>
      <c r="B21444" s="223" t="s">
        <v>24971</v>
      </c>
    </row>
    <row r="21445" spans="1:2">
      <c r="A21445" s="223" t="s">
        <v>0</v>
      </c>
      <c r="B21445" s="223" t="s">
        <v>24972</v>
      </c>
    </row>
    <row r="21446" spans="1:2">
      <c r="A21446" s="223" t="s">
        <v>40605</v>
      </c>
      <c r="B21446" s="223" t="s">
        <v>24973</v>
      </c>
    </row>
    <row r="21447" spans="1:2">
      <c r="A21447" s="223" t="s">
        <v>1</v>
      </c>
      <c r="B21447" s="223" t="s">
        <v>24974</v>
      </c>
    </row>
    <row r="21448" spans="1:2">
      <c r="A21448" s="223" t="s">
        <v>40606</v>
      </c>
      <c r="B21448" s="223" t="s">
        <v>24975</v>
      </c>
    </row>
    <row r="21449" spans="1:2">
      <c r="A21449" s="223" t="s">
        <v>3179</v>
      </c>
      <c r="B21449" s="223" t="s">
        <v>24976</v>
      </c>
    </row>
    <row r="21450" spans="1:2">
      <c r="A21450" s="223" t="s">
        <v>0</v>
      </c>
      <c r="B21450" s="223" t="s">
        <v>24977</v>
      </c>
    </row>
    <row r="21451" spans="1:2">
      <c r="A21451" s="223" t="s">
        <v>40607</v>
      </c>
      <c r="B21451" s="223" t="s">
        <v>24978</v>
      </c>
    </row>
    <row r="21452" spans="1:2">
      <c r="A21452" s="223" t="s">
        <v>0</v>
      </c>
      <c r="B21452" s="223" t="s">
        <v>24979</v>
      </c>
    </row>
    <row r="21453" spans="1:2">
      <c r="A21453" s="223" t="s">
        <v>40608</v>
      </c>
      <c r="B21453" s="223" t="s">
        <v>24980</v>
      </c>
    </row>
    <row r="21454" spans="1:2">
      <c r="A21454" s="223" t="s">
        <v>1</v>
      </c>
      <c r="B21454" s="223" t="s">
        <v>24981</v>
      </c>
    </row>
    <row r="21455" spans="1:2">
      <c r="A21455" s="223" t="s">
        <v>3179</v>
      </c>
      <c r="B21455" s="223" t="s">
        <v>24982</v>
      </c>
    </row>
    <row r="21456" spans="1:2">
      <c r="A21456" s="223" t="s">
        <v>1</v>
      </c>
      <c r="B21456" s="223" t="s">
        <v>24983</v>
      </c>
    </row>
    <row r="21457" spans="1:2">
      <c r="A21457" s="223" t="s">
        <v>3179</v>
      </c>
      <c r="B21457" s="223" t="s">
        <v>24984</v>
      </c>
    </row>
    <row r="21458" spans="1:2">
      <c r="A21458" s="223" t="s">
        <v>40607</v>
      </c>
      <c r="B21458" s="223" t="s">
        <v>24985</v>
      </c>
    </row>
    <row r="21459" spans="1:2">
      <c r="A21459" s="223" t="s">
        <v>3179</v>
      </c>
      <c r="B21459" s="223" t="s">
        <v>24986</v>
      </c>
    </row>
    <row r="21460" spans="1:2">
      <c r="A21460" s="223" t="s">
        <v>1</v>
      </c>
      <c r="B21460" s="223" t="s">
        <v>24987</v>
      </c>
    </row>
    <row r="21461" spans="1:2">
      <c r="A21461" s="223" t="s">
        <v>1</v>
      </c>
      <c r="B21461" s="223" t="s">
        <v>24988</v>
      </c>
    </row>
    <row r="21462" spans="1:2">
      <c r="A21462" s="223" t="s">
        <v>3179</v>
      </c>
      <c r="B21462" s="223" t="s">
        <v>24989</v>
      </c>
    </row>
    <row r="21463" spans="1:2">
      <c r="A21463" s="223" t="s">
        <v>0</v>
      </c>
      <c r="B21463" s="223" t="s">
        <v>24990</v>
      </c>
    </row>
    <row r="21464" spans="1:2">
      <c r="A21464" s="223" t="s">
        <v>40607</v>
      </c>
      <c r="B21464" s="223" t="s">
        <v>24991</v>
      </c>
    </row>
    <row r="21465" spans="1:2">
      <c r="A21465" s="223" t="s">
        <v>40607</v>
      </c>
      <c r="B21465" s="223" t="s">
        <v>24992</v>
      </c>
    </row>
    <row r="21466" spans="1:2">
      <c r="A21466" s="223" t="s">
        <v>40605</v>
      </c>
      <c r="B21466" s="223" t="s">
        <v>24993</v>
      </c>
    </row>
    <row r="21467" spans="1:2">
      <c r="A21467" s="223" t="s">
        <v>40605</v>
      </c>
      <c r="B21467" s="223" t="s">
        <v>24994</v>
      </c>
    </row>
    <row r="21468" spans="1:2">
      <c r="A21468" s="223" t="s">
        <v>1</v>
      </c>
      <c r="B21468" s="223" t="s">
        <v>24995</v>
      </c>
    </row>
    <row r="21469" spans="1:2">
      <c r="A21469" s="223" t="s">
        <v>1</v>
      </c>
      <c r="B21469" s="223" t="s">
        <v>24996</v>
      </c>
    </row>
    <row r="21470" spans="1:2">
      <c r="A21470" s="223" t="s">
        <v>0</v>
      </c>
      <c r="B21470" s="223" t="s">
        <v>24997</v>
      </c>
    </row>
    <row r="21471" spans="1:2">
      <c r="A21471" s="223" t="s">
        <v>1</v>
      </c>
      <c r="B21471" s="223" t="s">
        <v>24998</v>
      </c>
    </row>
    <row r="21472" spans="1:2">
      <c r="A21472" s="223" t="s">
        <v>40607</v>
      </c>
      <c r="B21472" s="223" t="s">
        <v>24999</v>
      </c>
    </row>
    <row r="21473" spans="1:2">
      <c r="A21473" s="223" t="s">
        <v>3179</v>
      </c>
      <c r="B21473" s="223" t="s">
        <v>25000</v>
      </c>
    </row>
    <row r="21474" spans="1:2">
      <c r="A21474" s="223" t="s">
        <v>0</v>
      </c>
      <c r="B21474" s="223" t="s">
        <v>25001</v>
      </c>
    </row>
    <row r="21475" spans="1:2">
      <c r="A21475" s="223" t="s">
        <v>1</v>
      </c>
      <c r="B21475" s="223" t="s">
        <v>25002</v>
      </c>
    </row>
    <row r="21476" spans="1:2">
      <c r="A21476" s="223" t="s">
        <v>3179</v>
      </c>
      <c r="B21476" s="223" t="s">
        <v>25003</v>
      </c>
    </row>
    <row r="21477" spans="1:2">
      <c r="A21477" s="223" t="s">
        <v>40608</v>
      </c>
      <c r="B21477" s="223" t="s">
        <v>25004</v>
      </c>
    </row>
    <row r="21478" spans="1:2">
      <c r="A21478" s="223" t="s">
        <v>0</v>
      </c>
      <c r="B21478" s="223" t="s">
        <v>25005</v>
      </c>
    </row>
    <row r="21479" spans="1:2">
      <c r="A21479" s="223" t="s">
        <v>1</v>
      </c>
      <c r="B21479" s="223" t="s">
        <v>25006</v>
      </c>
    </row>
    <row r="21480" spans="1:2">
      <c r="A21480" s="223" t="s">
        <v>1</v>
      </c>
      <c r="B21480" s="223" t="s">
        <v>25007</v>
      </c>
    </row>
    <row r="21481" spans="1:2">
      <c r="A21481" s="223" t="s">
        <v>40607</v>
      </c>
      <c r="B21481" s="223" t="s">
        <v>25008</v>
      </c>
    </row>
    <row r="21482" spans="1:2">
      <c r="A21482" s="223" t="s">
        <v>40608</v>
      </c>
      <c r="B21482" s="223" t="s">
        <v>25009</v>
      </c>
    </row>
    <row r="21483" spans="1:2">
      <c r="A21483" s="223" t="s">
        <v>0</v>
      </c>
      <c r="B21483" s="223" t="s">
        <v>25010</v>
      </c>
    </row>
    <row r="21484" spans="1:2">
      <c r="A21484" s="223" t="s">
        <v>3179</v>
      </c>
      <c r="B21484" s="223" t="s">
        <v>25011</v>
      </c>
    </row>
    <row r="21485" spans="1:2">
      <c r="A21485" s="223" t="s">
        <v>1</v>
      </c>
      <c r="B21485" s="223" t="s">
        <v>25012</v>
      </c>
    </row>
    <row r="21486" spans="1:2">
      <c r="A21486" s="223" t="s">
        <v>1</v>
      </c>
      <c r="B21486" s="223" t="s">
        <v>25013</v>
      </c>
    </row>
    <row r="21487" spans="1:2">
      <c r="A21487" s="223" t="s">
        <v>40605</v>
      </c>
      <c r="B21487" s="223" t="s">
        <v>25014</v>
      </c>
    </row>
    <row r="21488" spans="1:2">
      <c r="A21488" s="223" t="s">
        <v>1</v>
      </c>
      <c r="B21488" s="223" t="s">
        <v>25015</v>
      </c>
    </row>
    <row r="21489" spans="1:2">
      <c r="A21489" s="223" t="s">
        <v>40605</v>
      </c>
      <c r="B21489" s="223" t="s">
        <v>25016</v>
      </c>
    </row>
    <row r="21490" spans="1:2">
      <c r="A21490" s="223" t="s">
        <v>0</v>
      </c>
      <c r="B21490" s="223" t="s">
        <v>25017</v>
      </c>
    </row>
    <row r="21491" spans="1:2">
      <c r="A21491" s="223" t="s">
        <v>40607</v>
      </c>
      <c r="B21491" s="223" t="s">
        <v>25018</v>
      </c>
    </row>
    <row r="21492" spans="1:2">
      <c r="A21492" s="223" t="s">
        <v>0</v>
      </c>
      <c r="B21492" s="223" t="s">
        <v>25019</v>
      </c>
    </row>
    <row r="21493" spans="1:2">
      <c r="A21493" s="223" t="s">
        <v>0</v>
      </c>
      <c r="B21493" s="223" t="s">
        <v>25020</v>
      </c>
    </row>
    <row r="21494" spans="1:2">
      <c r="A21494" s="223" t="s">
        <v>3179</v>
      </c>
      <c r="B21494" s="223" t="s">
        <v>25021</v>
      </c>
    </row>
    <row r="21495" spans="1:2">
      <c r="A21495" s="223" t="s">
        <v>40607</v>
      </c>
      <c r="B21495" s="223" t="s">
        <v>25022</v>
      </c>
    </row>
    <row r="21496" spans="1:2">
      <c r="A21496" s="223" t="s">
        <v>40607</v>
      </c>
      <c r="B21496" s="223" t="s">
        <v>25023</v>
      </c>
    </row>
    <row r="21497" spans="1:2">
      <c r="A21497" s="223" t="s">
        <v>1</v>
      </c>
      <c r="B21497" s="223" t="s">
        <v>25024</v>
      </c>
    </row>
    <row r="21498" spans="1:2">
      <c r="A21498" s="223" t="s">
        <v>40607</v>
      </c>
      <c r="B21498" s="223" t="s">
        <v>25025</v>
      </c>
    </row>
    <row r="21499" spans="1:2">
      <c r="A21499" s="223" t="s">
        <v>0</v>
      </c>
      <c r="B21499" s="223" t="s">
        <v>25026</v>
      </c>
    </row>
    <row r="21500" spans="1:2">
      <c r="A21500" s="223" t="s">
        <v>40608</v>
      </c>
      <c r="B21500" s="223" t="s">
        <v>25027</v>
      </c>
    </row>
    <row r="21501" spans="1:2">
      <c r="A21501" s="223" t="s">
        <v>40607</v>
      </c>
      <c r="B21501" s="223" t="s">
        <v>25028</v>
      </c>
    </row>
    <row r="21502" spans="1:2">
      <c r="A21502" s="223" t="s">
        <v>1</v>
      </c>
      <c r="B21502" s="223" t="s">
        <v>25029</v>
      </c>
    </row>
    <row r="21503" spans="1:2">
      <c r="A21503" s="223" t="s">
        <v>1</v>
      </c>
      <c r="B21503" s="223" t="s">
        <v>25030</v>
      </c>
    </row>
    <row r="21504" spans="1:2">
      <c r="A21504" s="223" t="s">
        <v>1</v>
      </c>
      <c r="B21504" s="223" t="s">
        <v>25031</v>
      </c>
    </row>
    <row r="21505" spans="1:2">
      <c r="A21505" s="223" t="s">
        <v>40607</v>
      </c>
      <c r="B21505" s="223" t="s">
        <v>25032</v>
      </c>
    </row>
    <row r="21506" spans="1:2">
      <c r="A21506" s="223" t="s">
        <v>1</v>
      </c>
      <c r="B21506" s="223" t="s">
        <v>25033</v>
      </c>
    </row>
    <row r="21507" spans="1:2">
      <c r="A21507" s="223" t="s">
        <v>40605</v>
      </c>
      <c r="B21507" s="223" t="s">
        <v>25034</v>
      </c>
    </row>
    <row r="21508" spans="1:2">
      <c r="A21508" s="223" t="s">
        <v>0</v>
      </c>
      <c r="B21508" s="223" t="s">
        <v>25035</v>
      </c>
    </row>
    <row r="21509" spans="1:2">
      <c r="A21509" s="223" t="s">
        <v>1</v>
      </c>
      <c r="B21509" s="223" t="s">
        <v>25036</v>
      </c>
    </row>
    <row r="21510" spans="1:2">
      <c r="A21510" s="223" t="s">
        <v>3179</v>
      </c>
      <c r="B21510" s="223" t="s">
        <v>25037</v>
      </c>
    </row>
    <row r="21511" spans="1:2">
      <c r="A21511" s="223" t="s">
        <v>0</v>
      </c>
      <c r="B21511" s="223" t="s">
        <v>25038</v>
      </c>
    </row>
    <row r="21512" spans="1:2">
      <c r="A21512" s="223" t="s">
        <v>3179</v>
      </c>
      <c r="B21512" s="223" t="s">
        <v>25039</v>
      </c>
    </row>
    <row r="21513" spans="1:2">
      <c r="A21513" s="223" t="s">
        <v>1</v>
      </c>
      <c r="B21513" s="223" t="s">
        <v>25040</v>
      </c>
    </row>
    <row r="21514" spans="1:2">
      <c r="A21514" s="223" t="s">
        <v>40607</v>
      </c>
      <c r="B21514" s="223" t="s">
        <v>25041</v>
      </c>
    </row>
    <row r="21515" spans="1:2">
      <c r="A21515" s="223" t="s">
        <v>40607</v>
      </c>
      <c r="B21515" s="223" t="s">
        <v>25042</v>
      </c>
    </row>
    <row r="21516" spans="1:2">
      <c r="A21516" s="223" t="s">
        <v>40607</v>
      </c>
      <c r="B21516" s="223" t="s">
        <v>25043</v>
      </c>
    </row>
    <row r="21517" spans="1:2">
      <c r="A21517" s="223" t="s">
        <v>40607</v>
      </c>
      <c r="B21517" s="223" t="s">
        <v>25044</v>
      </c>
    </row>
    <row r="21518" spans="1:2">
      <c r="A21518" s="223" t="s">
        <v>40607</v>
      </c>
      <c r="B21518" s="223" t="s">
        <v>25045</v>
      </c>
    </row>
    <row r="21519" spans="1:2">
      <c r="A21519" s="223" t="s">
        <v>40607</v>
      </c>
      <c r="B21519" s="223" t="s">
        <v>25046</v>
      </c>
    </row>
    <row r="21520" spans="1:2">
      <c r="A21520" s="223" t="s">
        <v>40608</v>
      </c>
      <c r="B21520" s="223" t="s">
        <v>25047</v>
      </c>
    </row>
    <row r="21521" spans="1:2">
      <c r="A21521" s="223" t="s">
        <v>40607</v>
      </c>
      <c r="B21521" s="223" t="s">
        <v>25048</v>
      </c>
    </row>
    <row r="21522" spans="1:2">
      <c r="A21522" s="223" t="s">
        <v>3179</v>
      </c>
      <c r="B21522" s="223" t="s">
        <v>25049</v>
      </c>
    </row>
    <row r="21523" spans="1:2">
      <c r="A21523" s="223" t="s">
        <v>0</v>
      </c>
      <c r="B21523" s="223" t="s">
        <v>25050</v>
      </c>
    </row>
    <row r="21524" spans="1:2">
      <c r="A21524" s="223" t="s">
        <v>1</v>
      </c>
      <c r="B21524" s="223" t="s">
        <v>25051</v>
      </c>
    </row>
    <row r="21525" spans="1:2">
      <c r="A21525" s="223" t="s">
        <v>40607</v>
      </c>
      <c r="B21525" s="223" t="s">
        <v>25052</v>
      </c>
    </row>
    <row r="21526" spans="1:2">
      <c r="A21526" s="223" t="s">
        <v>1</v>
      </c>
      <c r="B21526" s="223" t="s">
        <v>25053</v>
      </c>
    </row>
    <row r="21527" spans="1:2">
      <c r="A21527" s="223" t="s">
        <v>1</v>
      </c>
      <c r="B21527" s="223" t="s">
        <v>25054</v>
      </c>
    </row>
    <row r="21528" spans="1:2">
      <c r="A21528" s="223" t="s">
        <v>40605</v>
      </c>
      <c r="B21528" s="223" t="s">
        <v>25055</v>
      </c>
    </row>
    <row r="21529" spans="1:2">
      <c r="A21529" s="223" t="s">
        <v>3179</v>
      </c>
      <c r="B21529" s="223" t="s">
        <v>25056</v>
      </c>
    </row>
    <row r="21530" spans="1:2">
      <c r="A21530" s="223" t="s">
        <v>40607</v>
      </c>
      <c r="B21530" s="223" t="s">
        <v>25057</v>
      </c>
    </row>
    <row r="21531" spans="1:2">
      <c r="A21531" s="223" t="s">
        <v>1</v>
      </c>
      <c r="B21531" s="223" t="s">
        <v>25058</v>
      </c>
    </row>
    <row r="21532" spans="1:2">
      <c r="A21532" s="223" t="s">
        <v>3179</v>
      </c>
      <c r="B21532" s="223" t="s">
        <v>25059</v>
      </c>
    </row>
    <row r="21533" spans="1:2">
      <c r="A21533" s="223" t="s">
        <v>1</v>
      </c>
      <c r="B21533" s="223" t="s">
        <v>25060</v>
      </c>
    </row>
    <row r="21534" spans="1:2">
      <c r="A21534" s="223" t="s">
        <v>40607</v>
      </c>
      <c r="B21534" s="223" t="s">
        <v>25061</v>
      </c>
    </row>
    <row r="21535" spans="1:2">
      <c r="A21535" s="223" t="s">
        <v>3179</v>
      </c>
      <c r="B21535" s="223" t="s">
        <v>25062</v>
      </c>
    </row>
    <row r="21536" spans="1:2">
      <c r="A21536" s="223" t="s">
        <v>40607</v>
      </c>
      <c r="B21536" s="223" t="s">
        <v>25063</v>
      </c>
    </row>
    <row r="21537" spans="1:2">
      <c r="A21537" s="223" t="s">
        <v>40607</v>
      </c>
      <c r="B21537" s="223" t="s">
        <v>25064</v>
      </c>
    </row>
    <row r="21538" spans="1:2">
      <c r="A21538" s="223" t="s">
        <v>1</v>
      </c>
      <c r="B21538" s="223" t="s">
        <v>25065</v>
      </c>
    </row>
    <row r="21539" spans="1:2">
      <c r="A21539" s="223" t="s">
        <v>3179</v>
      </c>
      <c r="B21539" s="223" t="s">
        <v>25066</v>
      </c>
    </row>
    <row r="21540" spans="1:2">
      <c r="A21540" s="223" t="s">
        <v>1</v>
      </c>
      <c r="B21540" s="223" t="s">
        <v>25067</v>
      </c>
    </row>
    <row r="21541" spans="1:2">
      <c r="A21541" s="223" t="s">
        <v>1</v>
      </c>
      <c r="B21541" s="223" t="s">
        <v>25068</v>
      </c>
    </row>
    <row r="21542" spans="1:2">
      <c r="A21542" s="223" t="s">
        <v>40607</v>
      </c>
      <c r="B21542" s="223" t="s">
        <v>25069</v>
      </c>
    </row>
    <row r="21543" spans="1:2">
      <c r="A21543" s="223" t="s">
        <v>3179</v>
      </c>
      <c r="B21543" s="223" t="s">
        <v>25070</v>
      </c>
    </row>
    <row r="21544" spans="1:2">
      <c r="A21544" s="223" t="s">
        <v>0</v>
      </c>
      <c r="B21544" s="223" t="s">
        <v>25071</v>
      </c>
    </row>
    <row r="21545" spans="1:2">
      <c r="A21545" s="223" t="s">
        <v>40606</v>
      </c>
      <c r="B21545" s="223" t="s">
        <v>25072</v>
      </c>
    </row>
    <row r="21546" spans="1:2">
      <c r="A21546" s="223" t="s">
        <v>0</v>
      </c>
      <c r="B21546" s="223" t="s">
        <v>25073</v>
      </c>
    </row>
    <row r="21547" spans="1:2">
      <c r="A21547" s="223" t="s">
        <v>40607</v>
      </c>
      <c r="B21547" s="223" t="s">
        <v>25074</v>
      </c>
    </row>
    <row r="21548" spans="1:2">
      <c r="A21548" s="223" t="s">
        <v>1</v>
      </c>
      <c r="B21548" s="223" t="s">
        <v>25075</v>
      </c>
    </row>
    <row r="21549" spans="1:2">
      <c r="A21549" s="223" t="s">
        <v>3179</v>
      </c>
      <c r="B21549" s="223" t="s">
        <v>25076</v>
      </c>
    </row>
    <row r="21550" spans="1:2">
      <c r="A21550" s="223" t="s">
        <v>1</v>
      </c>
      <c r="B21550" s="223" t="s">
        <v>25077</v>
      </c>
    </row>
    <row r="21551" spans="1:2">
      <c r="A21551" s="223" t="s">
        <v>1</v>
      </c>
      <c r="B21551" s="223" t="s">
        <v>25078</v>
      </c>
    </row>
    <row r="21552" spans="1:2">
      <c r="A21552" s="223" t="s">
        <v>40607</v>
      </c>
      <c r="B21552" s="223" t="s">
        <v>25079</v>
      </c>
    </row>
    <row r="21553" spans="1:2">
      <c r="A21553" s="223" t="s">
        <v>3179</v>
      </c>
      <c r="B21553" s="223" t="s">
        <v>25080</v>
      </c>
    </row>
    <row r="21554" spans="1:2">
      <c r="A21554" s="223" t="s">
        <v>40607</v>
      </c>
      <c r="B21554" s="223" t="s">
        <v>25081</v>
      </c>
    </row>
    <row r="21555" spans="1:2">
      <c r="A21555" s="223" t="s">
        <v>1</v>
      </c>
      <c r="B21555" s="223" t="s">
        <v>25082</v>
      </c>
    </row>
    <row r="21556" spans="1:2">
      <c r="A21556" s="223" t="s">
        <v>1</v>
      </c>
      <c r="B21556" s="223" t="s">
        <v>25083</v>
      </c>
    </row>
    <row r="21557" spans="1:2">
      <c r="A21557" s="223" t="s">
        <v>0</v>
      </c>
      <c r="B21557" s="223" t="s">
        <v>25084</v>
      </c>
    </row>
    <row r="21558" spans="1:2">
      <c r="A21558" s="223" t="s">
        <v>1</v>
      </c>
      <c r="B21558" s="223" t="s">
        <v>25085</v>
      </c>
    </row>
    <row r="21559" spans="1:2">
      <c r="A21559" s="223" t="s">
        <v>1</v>
      </c>
      <c r="B21559" s="223" t="s">
        <v>25086</v>
      </c>
    </row>
    <row r="21560" spans="1:2">
      <c r="A21560" s="223" t="s">
        <v>1</v>
      </c>
      <c r="B21560" s="223" t="s">
        <v>25087</v>
      </c>
    </row>
    <row r="21561" spans="1:2">
      <c r="A21561" s="223" t="s">
        <v>0</v>
      </c>
      <c r="B21561" s="223" t="s">
        <v>25088</v>
      </c>
    </row>
    <row r="21562" spans="1:2">
      <c r="A21562" s="223" t="s">
        <v>1</v>
      </c>
      <c r="B21562" s="223" t="s">
        <v>25089</v>
      </c>
    </row>
    <row r="21563" spans="1:2">
      <c r="A21563" s="223" t="s">
        <v>0</v>
      </c>
      <c r="B21563" s="223" t="s">
        <v>25090</v>
      </c>
    </row>
    <row r="21564" spans="1:2">
      <c r="A21564" s="223" t="s">
        <v>3179</v>
      </c>
      <c r="B21564" s="223" t="s">
        <v>25091</v>
      </c>
    </row>
    <row r="21565" spans="1:2">
      <c r="A21565" s="223" t="s">
        <v>0</v>
      </c>
      <c r="B21565" s="223" t="s">
        <v>25092</v>
      </c>
    </row>
    <row r="21566" spans="1:2">
      <c r="A21566" s="223" t="s">
        <v>0</v>
      </c>
      <c r="B21566" s="223" t="s">
        <v>25093</v>
      </c>
    </row>
    <row r="21567" spans="1:2">
      <c r="A21567" s="223" t="s">
        <v>0</v>
      </c>
      <c r="B21567" s="223" t="s">
        <v>25094</v>
      </c>
    </row>
    <row r="21568" spans="1:2">
      <c r="A21568" s="223" t="s">
        <v>1</v>
      </c>
      <c r="B21568" s="223" t="s">
        <v>25095</v>
      </c>
    </row>
    <row r="21569" spans="1:2">
      <c r="A21569" s="223" t="s">
        <v>40607</v>
      </c>
      <c r="B21569" s="223" t="s">
        <v>25096</v>
      </c>
    </row>
    <row r="21570" spans="1:2">
      <c r="A21570" s="223" t="s">
        <v>0</v>
      </c>
      <c r="B21570" s="223" t="s">
        <v>25097</v>
      </c>
    </row>
    <row r="21571" spans="1:2">
      <c r="A21571" s="223" t="s">
        <v>1</v>
      </c>
      <c r="B21571" s="223" t="s">
        <v>25098</v>
      </c>
    </row>
    <row r="21572" spans="1:2">
      <c r="A21572" s="223" t="s">
        <v>1</v>
      </c>
      <c r="B21572" s="223" t="s">
        <v>25099</v>
      </c>
    </row>
    <row r="21573" spans="1:2">
      <c r="A21573" s="223" t="s">
        <v>40607</v>
      </c>
      <c r="B21573" s="223" t="s">
        <v>25100</v>
      </c>
    </row>
    <row r="21574" spans="1:2">
      <c r="A21574" s="223" t="s">
        <v>1</v>
      </c>
      <c r="B21574" s="223" t="s">
        <v>25101</v>
      </c>
    </row>
    <row r="21575" spans="1:2">
      <c r="A21575" s="223" t="s">
        <v>40607</v>
      </c>
      <c r="B21575" s="223" t="s">
        <v>25102</v>
      </c>
    </row>
    <row r="21576" spans="1:2">
      <c r="A21576" s="223" t="s">
        <v>3179</v>
      </c>
      <c r="B21576" s="223" t="s">
        <v>25103</v>
      </c>
    </row>
    <row r="21577" spans="1:2">
      <c r="A21577" s="223" t="s">
        <v>1</v>
      </c>
      <c r="B21577" s="223" t="s">
        <v>25104</v>
      </c>
    </row>
    <row r="21578" spans="1:2">
      <c r="A21578" s="223" t="s">
        <v>0</v>
      </c>
      <c r="B21578" s="223" t="s">
        <v>25105</v>
      </c>
    </row>
    <row r="21579" spans="1:2">
      <c r="A21579" s="223" t="s">
        <v>0</v>
      </c>
      <c r="B21579" s="223" t="s">
        <v>25106</v>
      </c>
    </row>
    <row r="21580" spans="1:2">
      <c r="A21580" s="223" t="s">
        <v>40607</v>
      </c>
      <c r="B21580" s="223" t="s">
        <v>25107</v>
      </c>
    </row>
    <row r="21581" spans="1:2">
      <c r="A21581" s="223" t="s">
        <v>40607</v>
      </c>
      <c r="B21581" s="223" t="s">
        <v>25108</v>
      </c>
    </row>
    <row r="21582" spans="1:2">
      <c r="A21582" s="223" t="s">
        <v>0</v>
      </c>
      <c r="B21582" s="223" t="s">
        <v>25109</v>
      </c>
    </row>
    <row r="21583" spans="1:2">
      <c r="A21583" s="223" t="s">
        <v>1</v>
      </c>
      <c r="B21583" s="223" t="s">
        <v>25110</v>
      </c>
    </row>
    <row r="21584" spans="1:2">
      <c r="A21584" s="223" t="s">
        <v>1</v>
      </c>
      <c r="B21584" s="223" t="s">
        <v>25111</v>
      </c>
    </row>
    <row r="21585" spans="1:2">
      <c r="A21585" s="223" t="s">
        <v>40607</v>
      </c>
      <c r="B21585" s="223" t="s">
        <v>25112</v>
      </c>
    </row>
    <row r="21586" spans="1:2">
      <c r="A21586" s="223" t="s">
        <v>40607</v>
      </c>
      <c r="B21586" s="223" t="s">
        <v>25113</v>
      </c>
    </row>
    <row r="21587" spans="1:2">
      <c r="A21587" s="223" t="s">
        <v>0</v>
      </c>
      <c r="B21587" s="223" t="s">
        <v>25114</v>
      </c>
    </row>
    <row r="21588" spans="1:2">
      <c r="A21588" s="223" t="s">
        <v>40607</v>
      </c>
      <c r="B21588" s="223" t="s">
        <v>25115</v>
      </c>
    </row>
    <row r="21589" spans="1:2">
      <c r="A21589" s="223" t="s">
        <v>1</v>
      </c>
      <c r="B21589" s="223" t="s">
        <v>25116</v>
      </c>
    </row>
    <row r="21590" spans="1:2">
      <c r="A21590" s="223" t="s">
        <v>1</v>
      </c>
      <c r="B21590" s="223" t="s">
        <v>25117</v>
      </c>
    </row>
    <row r="21591" spans="1:2">
      <c r="A21591" s="223" t="s">
        <v>40605</v>
      </c>
      <c r="B21591" s="223" t="s">
        <v>25118</v>
      </c>
    </row>
    <row r="21592" spans="1:2">
      <c r="A21592" s="223" t="s">
        <v>1</v>
      </c>
      <c r="B21592" s="223" t="s">
        <v>25119</v>
      </c>
    </row>
    <row r="21593" spans="1:2">
      <c r="A21593" s="223" t="s">
        <v>0</v>
      </c>
      <c r="B21593" s="223" t="s">
        <v>25120</v>
      </c>
    </row>
    <row r="21594" spans="1:2">
      <c r="A21594" s="223" t="s">
        <v>1</v>
      </c>
      <c r="B21594" s="223" t="s">
        <v>25121</v>
      </c>
    </row>
    <row r="21595" spans="1:2">
      <c r="A21595" s="223" t="s">
        <v>1</v>
      </c>
      <c r="B21595" s="223" t="s">
        <v>25122</v>
      </c>
    </row>
    <row r="21596" spans="1:2">
      <c r="A21596" s="223" t="s">
        <v>40607</v>
      </c>
      <c r="B21596" s="223" t="s">
        <v>25123</v>
      </c>
    </row>
    <row r="21597" spans="1:2">
      <c r="A21597" s="223" t="s">
        <v>0</v>
      </c>
      <c r="B21597" s="223" t="s">
        <v>25124</v>
      </c>
    </row>
    <row r="21598" spans="1:2">
      <c r="A21598" s="223" t="s">
        <v>0</v>
      </c>
      <c r="B21598" s="223" t="s">
        <v>25125</v>
      </c>
    </row>
    <row r="21599" spans="1:2">
      <c r="A21599" s="223" t="s">
        <v>0</v>
      </c>
      <c r="B21599" s="223" t="s">
        <v>25126</v>
      </c>
    </row>
    <row r="21600" spans="1:2">
      <c r="A21600" s="223" t="s">
        <v>1</v>
      </c>
      <c r="B21600" s="223" t="s">
        <v>25127</v>
      </c>
    </row>
    <row r="21601" spans="1:2">
      <c r="A21601" s="223" t="s">
        <v>0</v>
      </c>
      <c r="B21601" s="223" t="s">
        <v>25128</v>
      </c>
    </row>
    <row r="21602" spans="1:2">
      <c r="A21602" s="223" t="s">
        <v>1</v>
      </c>
      <c r="B21602" s="223" t="s">
        <v>25129</v>
      </c>
    </row>
    <row r="21603" spans="1:2">
      <c r="A21603" s="223" t="s">
        <v>1</v>
      </c>
      <c r="B21603" s="223" t="s">
        <v>25130</v>
      </c>
    </row>
    <row r="21604" spans="1:2">
      <c r="A21604" s="223" t="s">
        <v>40608</v>
      </c>
      <c r="B21604" s="223" t="s">
        <v>25131</v>
      </c>
    </row>
    <row r="21605" spans="1:2">
      <c r="A21605" s="223" t="s">
        <v>40608</v>
      </c>
      <c r="B21605" s="223" t="s">
        <v>25132</v>
      </c>
    </row>
    <row r="21606" spans="1:2">
      <c r="A21606" s="223" t="s">
        <v>3179</v>
      </c>
      <c r="B21606" s="223" t="s">
        <v>25133</v>
      </c>
    </row>
    <row r="21607" spans="1:2">
      <c r="A21607" s="223" t="s">
        <v>1</v>
      </c>
      <c r="B21607" s="223" t="s">
        <v>25134</v>
      </c>
    </row>
    <row r="21608" spans="1:2">
      <c r="A21608" s="223" t="s">
        <v>0</v>
      </c>
      <c r="B21608" s="223" t="s">
        <v>25135</v>
      </c>
    </row>
    <row r="21609" spans="1:2">
      <c r="A21609" s="223" t="s">
        <v>0</v>
      </c>
      <c r="B21609" s="223" t="s">
        <v>25136</v>
      </c>
    </row>
    <row r="21610" spans="1:2">
      <c r="A21610" s="223" t="s">
        <v>3179</v>
      </c>
      <c r="B21610" s="223" t="s">
        <v>25137</v>
      </c>
    </row>
    <row r="21611" spans="1:2">
      <c r="A21611" s="223" t="s">
        <v>0</v>
      </c>
      <c r="B21611" s="223" t="s">
        <v>25138</v>
      </c>
    </row>
    <row r="21612" spans="1:2">
      <c r="A21612" s="223" t="s">
        <v>1</v>
      </c>
      <c r="B21612" s="223" t="s">
        <v>25139</v>
      </c>
    </row>
    <row r="21613" spans="1:2">
      <c r="A21613" s="223" t="s">
        <v>40608</v>
      </c>
      <c r="B21613" s="223" t="s">
        <v>25140</v>
      </c>
    </row>
    <row r="21614" spans="1:2">
      <c r="A21614" s="223" t="s">
        <v>40607</v>
      </c>
      <c r="B21614" s="223" t="s">
        <v>25141</v>
      </c>
    </row>
    <row r="21615" spans="1:2">
      <c r="A21615" s="223" t="s">
        <v>40607</v>
      </c>
      <c r="B21615" s="223" t="s">
        <v>25142</v>
      </c>
    </row>
    <row r="21616" spans="1:2">
      <c r="A21616" s="223" t="s">
        <v>1</v>
      </c>
      <c r="B21616" s="223" t="s">
        <v>25143</v>
      </c>
    </row>
    <row r="21617" spans="1:2">
      <c r="A21617" s="223" t="s">
        <v>1</v>
      </c>
      <c r="B21617" s="223" t="s">
        <v>25144</v>
      </c>
    </row>
    <row r="21618" spans="1:2">
      <c r="A21618" s="223" t="s">
        <v>1</v>
      </c>
      <c r="B21618" s="223" t="s">
        <v>25145</v>
      </c>
    </row>
    <row r="21619" spans="1:2">
      <c r="A21619" s="223" t="s">
        <v>40605</v>
      </c>
      <c r="B21619" s="223" t="s">
        <v>25146</v>
      </c>
    </row>
    <row r="21620" spans="1:2">
      <c r="A21620" s="223" t="s">
        <v>1</v>
      </c>
      <c r="B21620" s="223" t="s">
        <v>25147</v>
      </c>
    </row>
    <row r="21621" spans="1:2">
      <c r="A21621" s="223" t="s">
        <v>1</v>
      </c>
      <c r="B21621" s="223" t="s">
        <v>25148</v>
      </c>
    </row>
    <row r="21622" spans="1:2">
      <c r="A21622" s="223" t="s">
        <v>1</v>
      </c>
      <c r="B21622" s="223" t="s">
        <v>25149</v>
      </c>
    </row>
    <row r="21623" spans="1:2">
      <c r="A21623" s="223" t="s">
        <v>40607</v>
      </c>
      <c r="B21623" s="223" t="s">
        <v>25150</v>
      </c>
    </row>
    <row r="21624" spans="1:2">
      <c r="A21624" s="223" t="s">
        <v>0</v>
      </c>
      <c r="B21624" s="223" t="s">
        <v>25151</v>
      </c>
    </row>
    <row r="21625" spans="1:2">
      <c r="A21625" s="223" t="s">
        <v>40607</v>
      </c>
      <c r="B21625" s="223" t="s">
        <v>25152</v>
      </c>
    </row>
    <row r="21626" spans="1:2">
      <c r="A21626" s="223" t="s">
        <v>0</v>
      </c>
      <c r="B21626" s="223" t="s">
        <v>25153</v>
      </c>
    </row>
    <row r="21627" spans="1:2">
      <c r="A21627" s="223" t="s">
        <v>0</v>
      </c>
      <c r="B21627" s="223" t="s">
        <v>25154</v>
      </c>
    </row>
    <row r="21628" spans="1:2">
      <c r="A21628" s="223" t="s">
        <v>1</v>
      </c>
      <c r="B21628" s="223" t="s">
        <v>25155</v>
      </c>
    </row>
    <row r="21629" spans="1:2">
      <c r="A21629" s="223" t="s">
        <v>1</v>
      </c>
      <c r="B21629" s="223" t="s">
        <v>25156</v>
      </c>
    </row>
    <row r="21630" spans="1:2">
      <c r="A21630" s="223" t="s">
        <v>40606</v>
      </c>
      <c r="B21630" s="223" t="s">
        <v>25157</v>
      </c>
    </row>
    <row r="21631" spans="1:2">
      <c r="A21631" s="223" t="s">
        <v>40607</v>
      </c>
      <c r="B21631" s="223" t="s">
        <v>25158</v>
      </c>
    </row>
    <row r="21632" spans="1:2">
      <c r="A21632" s="223" t="s">
        <v>1</v>
      </c>
      <c r="B21632" s="223" t="s">
        <v>25159</v>
      </c>
    </row>
    <row r="21633" spans="1:2">
      <c r="A21633" s="223" t="s">
        <v>0</v>
      </c>
      <c r="B21633" s="223" t="s">
        <v>25160</v>
      </c>
    </row>
    <row r="21634" spans="1:2">
      <c r="A21634" s="223" t="s">
        <v>3179</v>
      </c>
      <c r="B21634" s="223" t="s">
        <v>25161</v>
      </c>
    </row>
    <row r="21635" spans="1:2">
      <c r="A21635" s="223" t="s">
        <v>40605</v>
      </c>
      <c r="B21635" s="223" t="s">
        <v>25162</v>
      </c>
    </row>
    <row r="21636" spans="1:2">
      <c r="A21636" s="223" t="s">
        <v>0</v>
      </c>
      <c r="B21636" s="223" t="s">
        <v>25163</v>
      </c>
    </row>
    <row r="21637" spans="1:2">
      <c r="A21637" s="223" t="s">
        <v>1</v>
      </c>
      <c r="B21637" s="223" t="s">
        <v>25164</v>
      </c>
    </row>
    <row r="21638" spans="1:2">
      <c r="A21638" s="223" t="s">
        <v>0</v>
      </c>
      <c r="B21638" s="223" t="s">
        <v>25165</v>
      </c>
    </row>
    <row r="21639" spans="1:2">
      <c r="A21639" s="223" t="s">
        <v>40607</v>
      </c>
      <c r="B21639" s="223" t="s">
        <v>25166</v>
      </c>
    </row>
    <row r="21640" spans="1:2">
      <c r="A21640" s="223" t="s">
        <v>1</v>
      </c>
      <c r="B21640" s="223" t="s">
        <v>25167</v>
      </c>
    </row>
    <row r="21641" spans="1:2">
      <c r="A21641" s="223" t="s">
        <v>3179</v>
      </c>
      <c r="B21641" s="223" t="s">
        <v>25168</v>
      </c>
    </row>
    <row r="21642" spans="1:2">
      <c r="A21642" s="223" t="s">
        <v>40605</v>
      </c>
      <c r="B21642" s="223" t="s">
        <v>25169</v>
      </c>
    </row>
    <row r="21643" spans="1:2">
      <c r="A21643" s="223" t="s">
        <v>40605</v>
      </c>
      <c r="B21643" s="223" t="s">
        <v>25170</v>
      </c>
    </row>
    <row r="21644" spans="1:2">
      <c r="A21644" s="223" t="s">
        <v>1</v>
      </c>
      <c r="B21644" s="223" t="s">
        <v>25171</v>
      </c>
    </row>
    <row r="21645" spans="1:2">
      <c r="A21645" s="223" t="s">
        <v>1</v>
      </c>
      <c r="B21645" s="223" t="s">
        <v>25172</v>
      </c>
    </row>
    <row r="21646" spans="1:2">
      <c r="A21646" s="223" t="s">
        <v>1</v>
      </c>
      <c r="B21646" s="223" t="s">
        <v>25173</v>
      </c>
    </row>
    <row r="21647" spans="1:2">
      <c r="A21647" s="223" t="s">
        <v>1</v>
      </c>
      <c r="B21647" s="223" t="s">
        <v>25174</v>
      </c>
    </row>
    <row r="21648" spans="1:2">
      <c r="A21648" s="223" t="s">
        <v>40607</v>
      </c>
      <c r="B21648" s="223" t="s">
        <v>25175</v>
      </c>
    </row>
    <row r="21649" spans="1:2">
      <c r="A21649" s="223" t="s">
        <v>1</v>
      </c>
      <c r="B21649" s="223" t="s">
        <v>25176</v>
      </c>
    </row>
    <row r="21650" spans="1:2">
      <c r="A21650" s="223" t="s">
        <v>1</v>
      </c>
      <c r="B21650" s="223" t="s">
        <v>25177</v>
      </c>
    </row>
    <row r="21651" spans="1:2">
      <c r="A21651" s="223" t="s">
        <v>1</v>
      </c>
      <c r="B21651" s="223" t="s">
        <v>25178</v>
      </c>
    </row>
    <row r="21652" spans="1:2">
      <c r="A21652" s="223" t="s">
        <v>3179</v>
      </c>
      <c r="B21652" s="223" t="s">
        <v>25179</v>
      </c>
    </row>
    <row r="21653" spans="1:2">
      <c r="A21653" s="223" t="s">
        <v>40606</v>
      </c>
      <c r="B21653" s="223" t="s">
        <v>25180</v>
      </c>
    </row>
    <row r="21654" spans="1:2">
      <c r="A21654" s="223" t="s">
        <v>0</v>
      </c>
      <c r="B21654" s="223" t="s">
        <v>25181</v>
      </c>
    </row>
    <row r="21655" spans="1:2">
      <c r="A21655" s="223" t="s">
        <v>1</v>
      </c>
      <c r="B21655" s="223" t="s">
        <v>25182</v>
      </c>
    </row>
    <row r="21656" spans="1:2">
      <c r="A21656" s="223" t="s">
        <v>40607</v>
      </c>
      <c r="B21656" s="223" t="s">
        <v>25183</v>
      </c>
    </row>
    <row r="21657" spans="1:2">
      <c r="A21657" s="223" t="s">
        <v>1</v>
      </c>
      <c r="B21657" s="223" t="s">
        <v>25184</v>
      </c>
    </row>
    <row r="21658" spans="1:2">
      <c r="A21658" s="223" t="s">
        <v>1</v>
      </c>
      <c r="B21658" s="223" t="s">
        <v>25185</v>
      </c>
    </row>
    <row r="21659" spans="1:2">
      <c r="A21659" s="223" t="s">
        <v>40607</v>
      </c>
      <c r="B21659" s="223" t="s">
        <v>25186</v>
      </c>
    </row>
    <row r="21660" spans="1:2">
      <c r="A21660" s="223" t="s">
        <v>40606</v>
      </c>
      <c r="B21660" s="223" t="s">
        <v>25187</v>
      </c>
    </row>
    <row r="21661" spans="1:2">
      <c r="A21661" s="223" t="s">
        <v>0</v>
      </c>
      <c r="B21661" s="223" t="s">
        <v>25188</v>
      </c>
    </row>
    <row r="21662" spans="1:2">
      <c r="A21662" s="223" t="s">
        <v>0</v>
      </c>
      <c r="B21662" s="223" t="s">
        <v>25189</v>
      </c>
    </row>
    <row r="21663" spans="1:2">
      <c r="A21663" s="223" t="s">
        <v>3179</v>
      </c>
      <c r="B21663" s="223" t="s">
        <v>25190</v>
      </c>
    </row>
    <row r="21664" spans="1:2">
      <c r="A21664" s="223" t="s">
        <v>3179</v>
      </c>
      <c r="B21664" s="223" t="s">
        <v>25191</v>
      </c>
    </row>
    <row r="21665" spans="1:2">
      <c r="A21665" s="223" t="s">
        <v>40608</v>
      </c>
      <c r="B21665" s="223" t="s">
        <v>25192</v>
      </c>
    </row>
    <row r="21666" spans="1:2">
      <c r="A21666" s="223" t="s">
        <v>40607</v>
      </c>
      <c r="B21666" s="223" t="s">
        <v>25193</v>
      </c>
    </row>
    <row r="21667" spans="1:2">
      <c r="A21667" s="223" t="s">
        <v>40605</v>
      </c>
      <c r="B21667" s="223" t="s">
        <v>25194</v>
      </c>
    </row>
    <row r="21668" spans="1:2">
      <c r="A21668" s="223" t="s">
        <v>3179</v>
      </c>
      <c r="B21668" s="223" t="s">
        <v>25195</v>
      </c>
    </row>
    <row r="21669" spans="1:2">
      <c r="A21669" s="223" t="s">
        <v>3179</v>
      </c>
      <c r="B21669" s="223" t="s">
        <v>25196</v>
      </c>
    </row>
    <row r="21670" spans="1:2">
      <c r="A21670" s="223" t="s">
        <v>1</v>
      </c>
      <c r="B21670" s="223" t="s">
        <v>25197</v>
      </c>
    </row>
    <row r="21671" spans="1:2">
      <c r="A21671" s="223" t="s">
        <v>1</v>
      </c>
      <c r="B21671" s="223" t="s">
        <v>25198</v>
      </c>
    </row>
    <row r="21672" spans="1:2">
      <c r="A21672" s="223" t="s">
        <v>40605</v>
      </c>
      <c r="B21672" s="223" t="s">
        <v>25199</v>
      </c>
    </row>
    <row r="21673" spans="1:2">
      <c r="A21673" s="223" t="s">
        <v>0</v>
      </c>
      <c r="B21673" s="223" t="s">
        <v>25200</v>
      </c>
    </row>
    <row r="21674" spans="1:2">
      <c r="A21674" s="223" t="s">
        <v>3179</v>
      </c>
      <c r="B21674" s="223" t="s">
        <v>25201</v>
      </c>
    </row>
    <row r="21675" spans="1:2">
      <c r="A21675" s="223" t="s">
        <v>0</v>
      </c>
      <c r="B21675" s="223" t="s">
        <v>25202</v>
      </c>
    </row>
    <row r="21676" spans="1:2">
      <c r="A21676" s="223" t="s">
        <v>1</v>
      </c>
      <c r="B21676" s="223" t="s">
        <v>25203</v>
      </c>
    </row>
    <row r="21677" spans="1:2">
      <c r="A21677" s="223" t="s">
        <v>1</v>
      </c>
      <c r="B21677" s="223" t="s">
        <v>25204</v>
      </c>
    </row>
    <row r="21678" spans="1:2">
      <c r="A21678" s="223" t="s">
        <v>0</v>
      </c>
      <c r="B21678" s="223" t="s">
        <v>25205</v>
      </c>
    </row>
    <row r="21679" spans="1:2">
      <c r="A21679" s="223" t="s">
        <v>0</v>
      </c>
      <c r="B21679" s="223" t="s">
        <v>25206</v>
      </c>
    </row>
    <row r="21680" spans="1:2">
      <c r="A21680" s="223" t="s">
        <v>1</v>
      </c>
      <c r="B21680" s="223" t="s">
        <v>25207</v>
      </c>
    </row>
    <row r="21681" spans="1:2">
      <c r="A21681" s="223" t="s">
        <v>40607</v>
      </c>
      <c r="B21681" s="223" t="s">
        <v>25208</v>
      </c>
    </row>
    <row r="21682" spans="1:2">
      <c r="A21682" s="223" t="s">
        <v>40608</v>
      </c>
      <c r="B21682" s="223" t="s">
        <v>25209</v>
      </c>
    </row>
    <row r="21683" spans="1:2">
      <c r="A21683" s="223" t="s">
        <v>40607</v>
      </c>
      <c r="B21683" s="223" t="s">
        <v>25210</v>
      </c>
    </row>
    <row r="21684" spans="1:2">
      <c r="A21684" s="223" t="s">
        <v>1</v>
      </c>
      <c r="B21684" s="223" t="s">
        <v>25211</v>
      </c>
    </row>
    <row r="21685" spans="1:2">
      <c r="A21685" s="223" t="s">
        <v>1</v>
      </c>
      <c r="B21685" s="223" t="s">
        <v>25212</v>
      </c>
    </row>
    <row r="21686" spans="1:2">
      <c r="A21686" s="223" t="s">
        <v>40606</v>
      </c>
      <c r="B21686" s="223" t="s">
        <v>25213</v>
      </c>
    </row>
    <row r="21687" spans="1:2">
      <c r="A21687" s="223" t="s">
        <v>1</v>
      </c>
      <c r="B21687" s="223" t="s">
        <v>25214</v>
      </c>
    </row>
    <row r="21688" spans="1:2">
      <c r="A21688" s="223" t="s">
        <v>0</v>
      </c>
      <c r="B21688" s="223" t="s">
        <v>25215</v>
      </c>
    </row>
    <row r="21689" spans="1:2">
      <c r="A21689" s="223" t="s">
        <v>0</v>
      </c>
      <c r="B21689" s="223" t="s">
        <v>25216</v>
      </c>
    </row>
    <row r="21690" spans="1:2">
      <c r="A21690" s="223" t="s">
        <v>40607</v>
      </c>
      <c r="B21690" s="223" t="s">
        <v>25217</v>
      </c>
    </row>
    <row r="21691" spans="1:2">
      <c r="A21691" s="223" t="s">
        <v>3179</v>
      </c>
      <c r="B21691" s="223" t="s">
        <v>25218</v>
      </c>
    </row>
    <row r="21692" spans="1:2">
      <c r="A21692" s="223" t="s">
        <v>3179</v>
      </c>
      <c r="B21692" s="223" t="s">
        <v>25219</v>
      </c>
    </row>
    <row r="21693" spans="1:2">
      <c r="A21693" s="223" t="s">
        <v>1</v>
      </c>
      <c r="B21693" s="223" t="s">
        <v>25220</v>
      </c>
    </row>
    <row r="21694" spans="1:2">
      <c r="A21694" s="223" t="s">
        <v>1</v>
      </c>
      <c r="B21694" s="223" t="s">
        <v>25221</v>
      </c>
    </row>
    <row r="21695" spans="1:2">
      <c r="A21695" s="223" t="s">
        <v>0</v>
      </c>
      <c r="B21695" s="223" t="s">
        <v>25222</v>
      </c>
    </row>
    <row r="21696" spans="1:2">
      <c r="A21696" s="223" t="s">
        <v>0</v>
      </c>
      <c r="B21696" s="223" t="s">
        <v>25223</v>
      </c>
    </row>
    <row r="21697" spans="1:2">
      <c r="A21697" s="223" t="s">
        <v>0</v>
      </c>
      <c r="B21697" s="223" t="s">
        <v>25224</v>
      </c>
    </row>
    <row r="21698" spans="1:2">
      <c r="A21698" s="223" t="s">
        <v>1</v>
      </c>
      <c r="B21698" s="223" t="s">
        <v>25225</v>
      </c>
    </row>
    <row r="21699" spans="1:2">
      <c r="A21699" s="223" t="s">
        <v>0</v>
      </c>
      <c r="B21699" s="223" t="s">
        <v>25226</v>
      </c>
    </row>
    <row r="21700" spans="1:2">
      <c r="A21700" s="223" t="s">
        <v>1</v>
      </c>
      <c r="B21700" s="223" t="s">
        <v>25227</v>
      </c>
    </row>
    <row r="21701" spans="1:2">
      <c r="A21701" s="223" t="s">
        <v>1</v>
      </c>
      <c r="B21701" s="223" t="s">
        <v>25228</v>
      </c>
    </row>
    <row r="21702" spans="1:2">
      <c r="A21702" s="223" t="s">
        <v>1</v>
      </c>
      <c r="B21702" s="223" t="s">
        <v>25229</v>
      </c>
    </row>
    <row r="21703" spans="1:2">
      <c r="A21703" s="223" t="s">
        <v>0</v>
      </c>
      <c r="B21703" s="223" t="s">
        <v>25230</v>
      </c>
    </row>
    <row r="21704" spans="1:2">
      <c r="A21704" s="223" t="s">
        <v>0</v>
      </c>
      <c r="B21704" s="223" t="s">
        <v>25231</v>
      </c>
    </row>
    <row r="21705" spans="1:2">
      <c r="A21705" s="223" t="s">
        <v>1</v>
      </c>
      <c r="B21705" s="223" t="s">
        <v>25232</v>
      </c>
    </row>
    <row r="21706" spans="1:2">
      <c r="A21706" s="223" t="s">
        <v>40607</v>
      </c>
      <c r="B21706" s="223" t="s">
        <v>25233</v>
      </c>
    </row>
    <row r="21707" spans="1:2">
      <c r="A21707" s="223" t="s">
        <v>0</v>
      </c>
      <c r="B21707" s="223" t="s">
        <v>25234</v>
      </c>
    </row>
    <row r="21708" spans="1:2">
      <c r="A21708" s="223" t="s">
        <v>1</v>
      </c>
      <c r="B21708" s="223" t="s">
        <v>25235</v>
      </c>
    </row>
    <row r="21709" spans="1:2">
      <c r="A21709" s="223" t="s">
        <v>1</v>
      </c>
      <c r="B21709" s="223" t="s">
        <v>25236</v>
      </c>
    </row>
    <row r="21710" spans="1:2">
      <c r="A21710" s="223" t="s">
        <v>1</v>
      </c>
      <c r="B21710" s="223" t="s">
        <v>25237</v>
      </c>
    </row>
    <row r="21711" spans="1:2">
      <c r="A21711" s="223" t="s">
        <v>40607</v>
      </c>
      <c r="B21711" s="223" t="s">
        <v>25238</v>
      </c>
    </row>
    <row r="21712" spans="1:2">
      <c r="A21712" s="223" t="s">
        <v>0</v>
      </c>
      <c r="B21712" s="223" t="s">
        <v>25239</v>
      </c>
    </row>
    <row r="21713" spans="1:2">
      <c r="A21713" s="223" t="s">
        <v>40605</v>
      </c>
      <c r="B21713" s="223" t="s">
        <v>25240</v>
      </c>
    </row>
    <row r="21714" spans="1:2">
      <c r="A21714" s="223" t="s">
        <v>1</v>
      </c>
      <c r="B21714" s="223" t="s">
        <v>25241</v>
      </c>
    </row>
    <row r="21715" spans="1:2">
      <c r="A21715" s="223" t="s">
        <v>40607</v>
      </c>
      <c r="B21715" s="223" t="s">
        <v>25242</v>
      </c>
    </row>
    <row r="21716" spans="1:2">
      <c r="A21716" s="223" t="s">
        <v>1</v>
      </c>
      <c r="B21716" s="223" t="s">
        <v>25243</v>
      </c>
    </row>
    <row r="21717" spans="1:2">
      <c r="A21717" s="223" t="s">
        <v>0</v>
      </c>
      <c r="B21717" s="223" t="s">
        <v>25244</v>
      </c>
    </row>
    <row r="21718" spans="1:2">
      <c r="A21718" s="223" t="s">
        <v>1</v>
      </c>
      <c r="B21718" s="223" t="s">
        <v>25245</v>
      </c>
    </row>
    <row r="21719" spans="1:2">
      <c r="A21719" s="223" t="s">
        <v>40606</v>
      </c>
      <c r="B21719" s="223" t="s">
        <v>25246</v>
      </c>
    </row>
    <row r="21720" spans="1:2">
      <c r="A21720" s="223" t="s">
        <v>1</v>
      </c>
      <c r="B21720" s="223" t="s">
        <v>25247</v>
      </c>
    </row>
    <row r="21721" spans="1:2">
      <c r="A21721" s="223" t="s">
        <v>3179</v>
      </c>
      <c r="B21721" s="223" t="s">
        <v>25248</v>
      </c>
    </row>
    <row r="21722" spans="1:2">
      <c r="A21722" s="223" t="s">
        <v>40608</v>
      </c>
      <c r="B21722" s="223" t="s">
        <v>25249</v>
      </c>
    </row>
    <row r="21723" spans="1:2">
      <c r="A21723" s="223" t="s">
        <v>1</v>
      </c>
      <c r="B21723" s="223" t="s">
        <v>25250</v>
      </c>
    </row>
    <row r="21724" spans="1:2">
      <c r="A21724" s="223" t="s">
        <v>40607</v>
      </c>
      <c r="B21724" s="223" t="s">
        <v>25251</v>
      </c>
    </row>
    <row r="21725" spans="1:2">
      <c r="A21725" s="223" t="s">
        <v>1</v>
      </c>
      <c r="B21725" s="223" t="s">
        <v>25252</v>
      </c>
    </row>
    <row r="21726" spans="1:2">
      <c r="A21726" s="223" t="s">
        <v>40606</v>
      </c>
      <c r="B21726" s="223" t="s">
        <v>25253</v>
      </c>
    </row>
    <row r="21727" spans="1:2">
      <c r="A21727" s="223" t="s">
        <v>1</v>
      </c>
      <c r="B21727" s="223" t="s">
        <v>25254</v>
      </c>
    </row>
    <row r="21728" spans="1:2">
      <c r="A21728" s="223" t="s">
        <v>1</v>
      </c>
      <c r="B21728" s="223" t="s">
        <v>25255</v>
      </c>
    </row>
    <row r="21729" spans="1:2">
      <c r="A21729" s="223" t="s">
        <v>1</v>
      </c>
      <c r="B21729" s="223" t="s">
        <v>25256</v>
      </c>
    </row>
    <row r="21730" spans="1:2">
      <c r="A21730" s="223" t="s">
        <v>3179</v>
      </c>
      <c r="B21730" s="223" t="s">
        <v>25257</v>
      </c>
    </row>
    <row r="21731" spans="1:2">
      <c r="A21731" s="223" t="s">
        <v>0</v>
      </c>
      <c r="B21731" s="223" t="s">
        <v>25258</v>
      </c>
    </row>
    <row r="21732" spans="1:2">
      <c r="A21732" s="223" t="s">
        <v>40606</v>
      </c>
      <c r="B21732" s="223" t="s">
        <v>25259</v>
      </c>
    </row>
    <row r="21733" spans="1:2">
      <c r="A21733" s="223" t="s">
        <v>3179</v>
      </c>
      <c r="B21733" s="223" t="s">
        <v>25260</v>
      </c>
    </row>
    <row r="21734" spans="1:2">
      <c r="A21734" s="223" t="s">
        <v>0</v>
      </c>
      <c r="B21734" s="223" t="s">
        <v>25261</v>
      </c>
    </row>
    <row r="21735" spans="1:2">
      <c r="A21735" s="223" t="s">
        <v>40607</v>
      </c>
      <c r="B21735" s="223" t="s">
        <v>25262</v>
      </c>
    </row>
    <row r="21736" spans="1:2">
      <c r="A21736" s="223" t="s">
        <v>1</v>
      </c>
      <c r="B21736" s="223" t="s">
        <v>25263</v>
      </c>
    </row>
    <row r="21737" spans="1:2">
      <c r="A21737" s="223" t="s">
        <v>0</v>
      </c>
      <c r="B21737" s="223" t="s">
        <v>25264</v>
      </c>
    </row>
    <row r="21738" spans="1:2">
      <c r="A21738" s="223" t="s">
        <v>40607</v>
      </c>
      <c r="B21738" s="223" t="s">
        <v>25265</v>
      </c>
    </row>
    <row r="21739" spans="1:2">
      <c r="A21739" s="223" t="s">
        <v>40605</v>
      </c>
      <c r="B21739" s="223" t="s">
        <v>25266</v>
      </c>
    </row>
    <row r="21740" spans="1:2">
      <c r="A21740" s="223" t="s">
        <v>0</v>
      </c>
      <c r="B21740" s="223" t="s">
        <v>25267</v>
      </c>
    </row>
    <row r="21741" spans="1:2">
      <c r="A21741" s="223" t="s">
        <v>0</v>
      </c>
      <c r="B21741" s="223" t="s">
        <v>25268</v>
      </c>
    </row>
    <row r="21742" spans="1:2">
      <c r="A21742" s="223" t="s">
        <v>0</v>
      </c>
      <c r="B21742" s="223" t="s">
        <v>25269</v>
      </c>
    </row>
    <row r="21743" spans="1:2">
      <c r="A21743" s="223" t="s">
        <v>1</v>
      </c>
      <c r="B21743" s="223" t="s">
        <v>25270</v>
      </c>
    </row>
    <row r="21744" spans="1:2">
      <c r="A21744" s="223" t="s">
        <v>0</v>
      </c>
      <c r="B21744" s="223" t="s">
        <v>25271</v>
      </c>
    </row>
    <row r="21745" spans="1:2">
      <c r="A21745" s="223" t="s">
        <v>1</v>
      </c>
      <c r="B21745" s="223" t="s">
        <v>25272</v>
      </c>
    </row>
    <row r="21746" spans="1:2">
      <c r="A21746" s="223" t="s">
        <v>40607</v>
      </c>
      <c r="B21746" s="223" t="s">
        <v>25273</v>
      </c>
    </row>
    <row r="21747" spans="1:2">
      <c r="A21747" s="223" t="s">
        <v>3179</v>
      </c>
      <c r="B21747" s="223" t="s">
        <v>25274</v>
      </c>
    </row>
    <row r="21748" spans="1:2">
      <c r="A21748" s="223" t="s">
        <v>1</v>
      </c>
      <c r="B21748" s="223" t="s">
        <v>25275</v>
      </c>
    </row>
    <row r="21749" spans="1:2">
      <c r="A21749" s="223" t="s">
        <v>1</v>
      </c>
      <c r="B21749" s="223" t="s">
        <v>25276</v>
      </c>
    </row>
    <row r="21750" spans="1:2">
      <c r="A21750" s="223" t="s">
        <v>1</v>
      </c>
      <c r="B21750" s="223" t="s">
        <v>25277</v>
      </c>
    </row>
    <row r="21751" spans="1:2">
      <c r="A21751" s="223" t="s">
        <v>0</v>
      </c>
      <c r="B21751" s="223" t="s">
        <v>25278</v>
      </c>
    </row>
    <row r="21752" spans="1:2">
      <c r="A21752" s="223" t="s">
        <v>40605</v>
      </c>
      <c r="B21752" s="223" t="s">
        <v>25279</v>
      </c>
    </row>
    <row r="21753" spans="1:2">
      <c r="A21753" s="223" t="s">
        <v>0</v>
      </c>
      <c r="B21753" s="223" t="s">
        <v>25280</v>
      </c>
    </row>
    <row r="21754" spans="1:2">
      <c r="A21754" s="223" t="s">
        <v>1</v>
      </c>
      <c r="B21754" s="223" t="s">
        <v>25281</v>
      </c>
    </row>
    <row r="21755" spans="1:2">
      <c r="A21755" s="223" t="s">
        <v>1</v>
      </c>
      <c r="B21755" s="223" t="s">
        <v>25282</v>
      </c>
    </row>
    <row r="21756" spans="1:2">
      <c r="A21756" s="223" t="s">
        <v>40608</v>
      </c>
      <c r="B21756" s="223" t="s">
        <v>25283</v>
      </c>
    </row>
    <row r="21757" spans="1:2">
      <c r="A21757" s="223" t="s">
        <v>40608</v>
      </c>
      <c r="B21757" s="223" t="s">
        <v>25284</v>
      </c>
    </row>
    <row r="21758" spans="1:2">
      <c r="A21758" s="223" t="s">
        <v>40607</v>
      </c>
      <c r="B21758" s="223" t="s">
        <v>25285</v>
      </c>
    </row>
    <row r="21759" spans="1:2">
      <c r="A21759" s="223" t="s">
        <v>1</v>
      </c>
      <c r="B21759" s="223" t="s">
        <v>25286</v>
      </c>
    </row>
    <row r="21760" spans="1:2">
      <c r="A21760" s="223" t="s">
        <v>1</v>
      </c>
      <c r="B21760" s="223" t="s">
        <v>25287</v>
      </c>
    </row>
    <row r="21761" spans="1:2">
      <c r="A21761" s="223" t="s">
        <v>1</v>
      </c>
      <c r="B21761" s="223" t="s">
        <v>25288</v>
      </c>
    </row>
    <row r="21762" spans="1:2">
      <c r="A21762" s="223" t="s">
        <v>1</v>
      </c>
      <c r="B21762" s="223" t="s">
        <v>25289</v>
      </c>
    </row>
    <row r="21763" spans="1:2">
      <c r="A21763" s="223" t="s">
        <v>3179</v>
      </c>
      <c r="B21763" s="223" t="s">
        <v>25290</v>
      </c>
    </row>
    <row r="21764" spans="1:2">
      <c r="A21764" s="223" t="s">
        <v>0</v>
      </c>
      <c r="B21764" s="223" t="s">
        <v>25291</v>
      </c>
    </row>
    <row r="21765" spans="1:2">
      <c r="A21765" s="223" t="s">
        <v>40608</v>
      </c>
      <c r="B21765" s="223" t="s">
        <v>25292</v>
      </c>
    </row>
    <row r="21766" spans="1:2">
      <c r="A21766" s="223" t="s">
        <v>40607</v>
      </c>
      <c r="B21766" s="223" t="s">
        <v>25293</v>
      </c>
    </row>
    <row r="21767" spans="1:2">
      <c r="A21767" s="223" t="s">
        <v>40607</v>
      </c>
      <c r="B21767" s="223" t="s">
        <v>25294</v>
      </c>
    </row>
    <row r="21768" spans="1:2">
      <c r="A21768" s="223" t="s">
        <v>40607</v>
      </c>
      <c r="B21768" s="223" t="s">
        <v>25295</v>
      </c>
    </row>
    <row r="21769" spans="1:2">
      <c r="A21769" s="223" t="s">
        <v>1</v>
      </c>
      <c r="B21769" s="223" t="s">
        <v>25296</v>
      </c>
    </row>
    <row r="21770" spans="1:2">
      <c r="A21770" s="223" t="s">
        <v>40607</v>
      </c>
      <c r="B21770" s="223" t="s">
        <v>25297</v>
      </c>
    </row>
    <row r="21771" spans="1:2">
      <c r="A21771" s="223" t="s">
        <v>40605</v>
      </c>
      <c r="B21771" s="223" t="s">
        <v>25298</v>
      </c>
    </row>
    <row r="21772" spans="1:2">
      <c r="A21772" s="223" t="s">
        <v>1</v>
      </c>
      <c r="B21772" s="223" t="s">
        <v>25299</v>
      </c>
    </row>
    <row r="21773" spans="1:2">
      <c r="A21773" s="223" t="s">
        <v>1</v>
      </c>
      <c r="B21773" s="223" t="s">
        <v>25300</v>
      </c>
    </row>
    <row r="21774" spans="1:2">
      <c r="A21774" s="223" t="s">
        <v>1</v>
      </c>
      <c r="B21774" s="223" t="s">
        <v>25301</v>
      </c>
    </row>
    <row r="21775" spans="1:2">
      <c r="A21775" s="223" t="s">
        <v>1</v>
      </c>
      <c r="B21775" s="223" t="s">
        <v>25302</v>
      </c>
    </row>
    <row r="21776" spans="1:2">
      <c r="A21776" s="223" t="s">
        <v>0</v>
      </c>
      <c r="B21776" s="223" t="s">
        <v>25303</v>
      </c>
    </row>
    <row r="21777" spans="1:2">
      <c r="A21777" s="223" t="s">
        <v>3179</v>
      </c>
      <c r="B21777" s="223" t="s">
        <v>25304</v>
      </c>
    </row>
    <row r="21778" spans="1:2">
      <c r="A21778" s="223" t="s">
        <v>1</v>
      </c>
      <c r="B21778" s="223" t="s">
        <v>25305</v>
      </c>
    </row>
    <row r="21779" spans="1:2">
      <c r="A21779" s="223" t="s">
        <v>1</v>
      </c>
      <c r="B21779" s="223" t="s">
        <v>25306</v>
      </c>
    </row>
    <row r="21780" spans="1:2">
      <c r="A21780" s="223" t="s">
        <v>40608</v>
      </c>
      <c r="B21780" s="223" t="s">
        <v>25307</v>
      </c>
    </row>
    <row r="21781" spans="1:2">
      <c r="A21781" s="223" t="s">
        <v>0</v>
      </c>
      <c r="B21781" s="223" t="s">
        <v>25308</v>
      </c>
    </row>
    <row r="21782" spans="1:2">
      <c r="A21782" s="223" t="s">
        <v>1</v>
      </c>
      <c r="B21782" s="223" t="s">
        <v>25309</v>
      </c>
    </row>
    <row r="21783" spans="1:2">
      <c r="A21783" s="223" t="s">
        <v>3179</v>
      </c>
      <c r="B21783" s="223" t="s">
        <v>25310</v>
      </c>
    </row>
    <row r="21784" spans="1:2">
      <c r="A21784" s="223" t="s">
        <v>40607</v>
      </c>
      <c r="B21784" s="223" t="s">
        <v>25311</v>
      </c>
    </row>
    <row r="21785" spans="1:2">
      <c r="A21785" s="223" t="s">
        <v>1</v>
      </c>
      <c r="B21785" s="223" t="s">
        <v>25312</v>
      </c>
    </row>
    <row r="21786" spans="1:2">
      <c r="A21786" s="223" t="s">
        <v>1</v>
      </c>
      <c r="B21786" s="223" t="s">
        <v>25313</v>
      </c>
    </row>
    <row r="21787" spans="1:2">
      <c r="A21787" s="223" t="s">
        <v>1</v>
      </c>
      <c r="B21787" s="223" t="s">
        <v>25314</v>
      </c>
    </row>
    <row r="21788" spans="1:2">
      <c r="A21788" s="223" t="s">
        <v>0</v>
      </c>
      <c r="B21788" s="223" t="s">
        <v>25315</v>
      </c>
    </row>
    <row r="21789" spans="1:2">
      <c r="A21789" s="223" t="s">
        <v>40608</v>
      </c>
      <c r="B21789" s="223" t="s">
        <v>25316</v>
      </c>
    </row>
    <row r="21790" spans="1:2">
      <c r="A21790" s="223" t="s">
        <v>40605</v>
      </c>
      <c r="B21790" s="223" t="s">
        <v>25317</v>
      </c>
    </row>
    <row r="21791" spans="1:2">
      <c r="A21791" s="223" t="s">
        <v>1</v>
      </c>
      <c r="B21791" s="223" t="s">
        <v>25318</v>
      </c>
    </row>
    <row r="21792" spans="1:2">
      <c r="A21792" s="223" t="s">
        <v>1</v>
      </c>
      <c r="B21792" s="223" t="s">
        <v>25319</v>
      </c>
    </row>
    <row r="21793" spans="1:2">
      <c r="A21793" s="223" t="s">
        <v>40607</v>
      </c>
      <c r="B21793" s="223" t="s">
        <v>25320</v>
      </c>
    </row>
    <row r="21794" spans="1:2">
      <c r="A21794" s="223" t="s">
        <v>3179</v>
      </c>
      <c r="B21794" s="223" t="s">
        <v>25321</v>
      </c>
    </row>
    <row r="21795" spans="1:2">
      <c r="A21795" s="223" t="s">
        <v>0</v>
      </c>
      <c r="B21795" s="223" t="s">
        <v>25322</v>
      </c>
    </row>
    <row r="21796" spans="1:2">
      <c r="A21796" s="223" t="s">
        <v>1</v>
      </c>
      <c r="B21796" s="223" t="s">
        <v>25323</v>
      </c>
    </row>
    <row r="21797" spans="1:2">
      <c r="A21797" s="223" t="s">
        <v>0</v>
      </c>
      <c r="B21797" s="223" t="s">
        <v>25324</v>
      </c>
    </row>
    <row r="21798" spans="1:2">
      <c r="A21798" s="223" t="s">
        <v>40607</v>
      </c>
      <c r="B21798" s="223" t="s">
        <v>25325</v>
      </c>
    </row>
    <row r="21799" spans="1:2">
      <c r="A21799" s="223" t="s">
        <v>40605</v>
      </c>
      <c r="B21799" s="223" t="s">
        <v>25326</v>
      </c>
    </row>
    <row r="21800" spans="1:2">
      <c r="A21800" s="223" t="s">
        <v>40605</v>
      </c>
      <c r="B21800" s="223" t="s">
        <v>25327</v>
      </c>
    </row>
    <row r="21801" spans="1:2">
      <c r="A21801" s="223" t="s">
        <v>0</v>
      </c>
      <c r="B21801" s="223" t="s">
        <v>25328</v>
      </c>
    </row>
    <row r="21802" spans="1:2">
      <c r="A21802" s="223" t="s">
        <v>0</v>
      </c>
      <c r="B21802" s="223" t="s">
        <v>25329</v>
      </c>
    </row>
    <row r="21803" spans="1:2">
      <c r="A21803" s="223" t="s">
        <v>0</v>
      </c>
      <c r="B21803" s="223" t="s">
        <v>25330</v>
      </c>
    </row>
    <row r="21804" spans="1:2">
      <c r="A21804" s="223" t="s">
        <v>3179</v>
      </c>
      <c r="B21804" s="223" t="s">
        <v>25331</v>
      </c>
    </row>
    <row r="21805" spans="1:2">
      <c r="A21805" s="223" t="s">
        <v>1</v>
      </c>
      <c r="B21805" s="223" t="s">
        <v>25332</v>
      </c>
    </row>
    <row r="21806" spans="1:2">
      <c r="A21806" s="223" t="s">
        <v>0</v>
      </c>
      <c r="B21806" s="223" t="s">
        <v>25333</v>
      </c>
    </row>
    <row r="21807" spans="1:2">
      <c r="A21807" s="223" t="s">
        <v>40608</v>
      </c>
      <c r="B21807" s="223" t="s">
        <v>25334</v>
      </c>
    </row>
    <row r="21808" spans="1:2">
      <c r="A21808" s="223" t="s">
        <v>1</v>
      </c>
      <c r="B21808" s="223" t="s">
        <v>25335</v>
      </c>
    </row>
    <row r="21809" spans="1:2">
      <c r="A21809" s="223" t="s">
        <v>40608</v>
      </c>
      <c r="B21809" s="223" t="s">
        <v>25336</v>
      </c>
    </row>
    <row r="21810" spans="1:2">
      <c r="A21810" s="223" t="s">
        <v>40606</v>
      </c>
      <c r="B21810" s="223" t="s">
        <v>25337</v>
      </c>
    </row>
    <row r="21811" spans="1:2">
      <c r="A21811" s="223" t="s">
        <v>1</v>
      </c>
      <c r="B21811" s="223" t="s">
        <v>25338</v>
      </c>
    </row>
    <row r="21812" spans="1:2">
      <c r="A21812" s="223" t="s">
        <v>1</v>
      </c>
      <c r="B21812" s="223" t="s">
        <v>25339</v>
      </c>
    </row>
    <row r="21813" spans="1:2">
      <c r="A21813" s="223" t="s">
        <v>40605</v>
      </c>
      <c r="B21813" s="223" t="s">
        <v>25340</v>
      </c>
    </row>
    <row r="21814" spans="1:2">
      <c r="A21814" s="223" t="s">
        <v>1</v>
      </c>
      <c r="B21814" s="223" t="s">
        <v>25341</v>
      </c>
    </row>
    <row r="21815" spans="1:2">
      <c r="A21815" s="223" t="s">
        <v>0</v>
      </c>
      <c r="B21815" s="223" t="s">
        <v>25342</v>
      </c>
    </row>
    <row r="21816" spans="1:2">
      <c r="A21816" s="223" t="s">
        <v>40605</v>
      </c>
      <c r="B21816" s="223" t="s">
        <v>25343</v>
      </c>
    </row>
    <row r="21817" spans="1:2">
      <c r="A21817" s="223" t="s">
        <v>1</v>
      </c>
      <c r="B21817" s="223" t="s">
        <v>25344</v>
      </c>
    </row>
    <row r="21818" spans="1:2">
      <c r="A21818" s="223" t="s">
        <v>1</v>
      </c>
      <c r="B21818" s="223" t="s">
        <v>25345</v>
      </c>
    </row>
    <row r="21819" spans="1:2">
      <c r="A21819" s="223" t="s">
        <v>0</v>
      </c>
      <c r="B21819" s="223" t="s">
        <v>25346</v>
      </c>
    </row>
    <row r="21820" spans="1:2">
      <c r="A21820" s="223" t="s">
        <v>0</v>
      </c>
      <c r="B21820" s="223" t="s">
        <v>25347</v>
      </c>
    </row>
    <row r="21821" spans="1:2">
      <c r="A21821" s="223" t="s">
        <v>40607</v>
      </c>
      <c r="B21821" s="223" t="s">
        <v>25348</v>
      </c>
    </row>
    <row r="21822" spans="1:2">
      <c r="A21822" s="223" t="s">
        <v>0</v>
      </c>
      <c r="B21822" s="223" t="s">
        <v>25349</v>
      </c>
    </row>
    <row r="21823" spans="1:2">
      <c r="A21823" s="223" t="s">
        <v>3179</v>
      </c>
      <c r="B21823" s="223" t="s">
        <v>25350</v>
      </c>
    </row>
    <row r="21824" spans="1:2">
      <c r="A21824" s="223" t="s">
        <v>3179</v>
      </c>
      <c r="B21824" s="223" t="s">
        <v>25351</v>
      </c>
    </row>
    <row r="21825" spans="1:2">
      <c r="A21825" s="223" t="s">
        <v>40606</v>
      </c>
      <c r="B21825" s="223" t="s">
        <v>25352</v>
      </c>
    </row>
    <row r="21826" spans="1:2">
      <c r="A21826" s="223" t="s">
        <v>1</v>
      </c>
      <c r="B21826" s="223" t="s">
        <v>25353</v>
      </c>
    </row>
    <row r="21827" spans="1:2">
      <c r="A21827" s="223" t="s">
        <v>1</v>
      </c>
      <c r="B21827" s="223" t="s">
        <v>25354</v>
      </c>
    </row>
    <row r="21828" spans="1:2">
      <c r="A21828" s="223" t="s">
        <v>0</v>
      </c>
      <c r="B21828" s="223" t="s">
        <v>25355</v>
      </c>
    </row>
    <row r="21829" spans="1:2">
      <c r="A21829" s="223" t="s">
        <v>40607</v>
      </c>
      <c r="B21829" s="223" t="s">
        <v>25356</v>
      </c>
    </row>
    <row r="21830" spans="1:2">
      <c r="A21830" s="223" t="s">
        <v>0</v>
      </c>
      <c r="B21830" s="223" t="s">
        <v>25357</v>
      </c>
    </row>
    <row r="21831" spans="1:2">
      <c r="A21831" s="223" t="s">
        <v>3179</v>
      </c>
      <c r="B21831" s="223" t="s">
        <v>25358</v>
      </c>
    </row>
    <row r="21832" spans="1:2">
      <c r="A21832" s="223" t="s">
        <v>1</v>
      </c>
      <c r="B21832" s="223" t="s">
        <v>25359</v>
      </c>
    </row>
    <row r="21833" spans="1:2">
      <c r="A21833" s="223" t="s">
        <v>40607</v>
      </c>
      <c r="B21833" s="223" t="s">
        <v>25360</v>
      </c>
    </row>
    <row r="21834" spans="1:2">
      <c r="A21834" s="223" t="s">
        <v>1</v>
      </c>
      <c r="B21834" s="223" t="s">
        <v>25361</v>
      </c>
    </row>
    <row r="21835" spans="1:2">
      <c r="A21835" s="223" t="s">
        <v>40608</v>
      </c>
      <c r="B21835" s="223" t="s">
        <v>25362</v>
      </c>
    </row>
    <row r="21836" spans="1:2">
      <c r="A21836" s="223" t="s">
        <v>1</v>
      </c>
      <c r="B21836" s="223" t="s">
        <v>25363</v>
      </c>
    </row>
    <row r="21837" spans="1:2">
      <c r="A21837" s="223" t="s">
        <v>3179</v>
      </c>
      <c r="B21837" s="223" t="s">
        <v>25364</v>
      </c>
    </row>
    <row r="21838" spans="1:2">
      <c r="A21838" s="223" t="s">
        <v>0</v>
      </c>
      <c r="B21838" s="223" t="s">
        <v>25365</v>
      </c>
    </row>
    <row r="21839" spans="1:2">
      <c r="A21839" s="223" t="s">
        <v>3179</v>
      </c>
      <c r="B21839" s="223" t="s">
        <v>25366</v>
      </c>
    </row>
    <row r="21840" spans="1:2">
      <c r="A21840" s="223" t="s">
        <v>0</v>
      </c>
      <c r="B21840" s="223" t="s">
        <v>25367</v>
      </c>
    </row>
    <row r="21841" spans="1:2">
      <c r="A21841" s="223" t="s">
        <v>0</v>
      </c>
      <c r="B21841" s="223" t="s">
        <v>25368</v>
      </c>
    </row>
    <row r="21842" spans="1:2">
      <c r="A21842" s="223" t="s">
        <v>3179</v>
      </c>
      <c r="B21842" s="223" t="s">
        <v>25369</v>
      </c>
    </row>
    <row r="21843" spans="1:2">
      <c r="A21843" s="223" t="s">
        <v>40607</v>
      </c>
      <c r="B21843" s="223" t="s">
        <v>25370</v>
      </c>
    </row>
    <row r="21844" spans="1:2">
      <c r="A21844" s="223" t="s">
        <v>0</v>
      </c>
      <c r="B21844" s="223" t="s">
        <v>25371</v>
      </c>
    </row>
    <row r="21845" spans="1:2">
      <c r="A21845" s="223" t="s">
        <v>1</v>
      </c>
      <c r="B21845" s="223" t="s">
        <v>25372</v>
      </c>
    </row>
    <row r="21846" spans="1:2">
      <c r="A21846" s="223" t="s">
        <v>0</v>
      </c>
      <c r="B21846" s="223" t="s">
        <v>25373</v>
      </c>
    </row>
    <row r="21847" spans="1:2">
      <c r="A21847" s="223" t="s">
        <v>3179</v>
      </c>
      <c r="B21847" s="223" t="s">
        <v>25374</v>
      </c>
    </row>
    <row r="21848" spans="1:2">
      <c r="A21848" s="223" t="s">
        <v>0</v>
      </c>
      <c r="B21848" s="223" t="s">
        <v>25375</v>
      </c>
    </row>
    <row r="21849" spans="1:2">
      <c r="A21849" s="223" t="s">
        <v>3179</v>
      </c>
      <c r="B21849" s="223" t="s">
        <v>25376</v>
      </c>
    </row>
    <row r="21850" spans="1:2">
      <c r="A21850" s="223" t="s">
        <v>0</v>
      </c>
      <c r="B21850" s="223" t="s">
        <v>25377</v>
      </c>
    </row>
    <row r="21851" spans="1:2">
      <c r="A21851" s="223" t="s">
        <v>1</v>
      </c>
      <c r="B21851" s="223" t="s">
        <v>25378</v>
      </c>
    </row>
    <row r="21852" spans="1:2">
      <c r="A21852" s="223" t="s">
        <v>0</v>
      </c>
      <c r="B21852" s="223" t="s">
        <v>25379</v>
      </c>
    </row>
    <row r="21853" spans="1:2">
      <c r="A21853" s="223" t="s">
        <v>40608</v>
      </c>
      <c r="B21853" s="223" t="s">
        <v>25380</v>
      </c>
    </row>
    <row r="21854" spans="1:2">
      <c r="A21854" s="223" t="s">
        <v>0</v>
      </c>
      <c r="B21854" s="223" t="s">
        <v>25381</v>
      </c>
    </row>
    <row r="21855" spans="1:2">
      <c r="A21855" s="223" t="s">
        <v>40608</v>
      </c>
      <c r="B21855" s="223" t="s">
        <v>25382</v>
      </c>
    </row>
    <row r="21856" spans="1:2">
      <c r="A21856" s="223" t="s">
        <v>0</v>
      </c>
      <c r="B21856" s="223" t="s">
        <v>25383</v>
      </c>
    </row>
    <row r="21857" spans="1:2">
      <c r="A21857" s="223" t="s">
        <v>0</v>
      </c>
      <c r="B21857" s="223" t="s">
        <v>25384</v>
      </c>
    </row>
    <row r="21858" spans="1:2">
      <c r="A21858" s="223" t="s">
        <v>0</v>
      </c>
      <c r="B21858" s="223" t="s">
        <v>25385</v>
      </c>
    </row>
    <row r="21859" spans="1:2">
      <c r="A21859" s="223" t="s">
        <v>1</v>
      </c>
      <c r="B21859" s="223" t="s">
        <v>25386</v>
      </c>
    </row>
    <row r="21860" spans="1:2">
      <c r="A21860" s="223" t="s">
        <v>1</v>
      </c>
      <c r="B21860" s="223" t="s">
        <v>25387</v>
      </c>
    </row>
    <row r="21861" spans="1:2">
      <c r="A21861" s="223" t="s">
        <v>3179</v>
      </c>
      <c r="B21861" s="223" t="s">
        <v>25388</v>
      </c>
    </row>
    <row r="21862" spans="1:2">
      <c r="A21862" s="223" t="s">
        <v>40607</v>
      </c>
      <c r="B21862" s="223" t="s">
        <v>25389</v>
      </c>
    </row>
    <row r="21863" spans="1:2">
      <c r="A21863" s="223" t="s">
        <v>40605</v>
      </c>
      <c r="B21863" s="223" t="s">
        <v>25390</v>
      </c>
    </row>
    <row r="21864" spans="1:2">
      <c r="A21864" s="223" t="s">
        <v>1</v>
      </c>
      <c r="B21864" s="223" t="s">
        <v>25391</v>
      </c>
    </row>
    <row r="21865" spans="1:2">
      <c r="A21865" s="223" t="s">
        <v>40607</v>
      </c>
      <c r="B21865" s="223" t="s">
        <v>25392</v>
      </c>
    </row>
    <row r="21866" spans="1:2">
      <c r="A21866" s="223" t="s">
        <v>3179</v>
      </c>
      <c r="B21866" s="223" t="s">
        <v>25393</v>
      </c>
    </row>
    <row r="21867" spans="1:2">
      <c r="A21867" s="223" t="s">
        <v>0</v>
      </c>
      <c r="B21867" s="223" t="s">
        <v>25394</v>
      </c>
    </row>
    <row r="21868" spans="1:2">
      <c r="A21868" s="223" t="s">
        <v>0</v>
      </c>
      <c r="B21868" s="223" t="s">
        <v>25395</v>
      </c>
    </row>
    <row r="21869" spans="1:2">
      <c r="A21869" s="223" t="s">
        <v>0</v>
      </c>
      <c r="B21869" s="223" t="s">
        <v>25396</v>
      </c>
    </row>
    <row r="21870" spans="1:2">
      <c r="A21870" s="223" t="s">
        <v>1</v>
      </c>
      <c r="B21870" s="223" t="s">
        <v>25397</v>
      </c>
    </row>
    <row r="21871" spans="1:2">
      <c r="A21871" s="223" t="s">
        <v>3179</v>
      </c>
      <c r="B21871" s="223" t="s">
        <v>25398</v>
      </c>
    </row>
    <row r="21872" spans="1:2">
      <c r="A21872" s="223" t="s">
        <v>40605</v>
      </c>
      <c r="B21872" s="223" t="s">
        <v>25399</v>
      </c>
    </row>
    <row r="21873" spans="1:2">
      <c r="A21873" s="223" t="s">
        <v>40607</v>
      </c>
      <c r="B21873" s="223" t="s">
        <v>25400</v>
      </c>
    </row>
    <row r="21874" spans="1:2">
      <c r="A21874" s="223" t="s">
        <v>0</v>
      </c>
      <c r="B21874" s="223" t="s">
        <v>25401</v>
      </c>
    </row>
    <row r="21875" spans="1:2">
      <c r="A21875" s="223" t="s">
        <v>1</v>
      </c>
      <c r="B21875" s="223" t="s">
        <v>25402</v>
      </c>
    </row>
    <row r="21876" spans="1:2">
      <c r="A21876" s="223" t="s">
        <v>1</v>
      </c>
      <c r="B21876" s="223" t="s">
        <v>25403</v>
      </c>
    </row>
    <row r="21877" spans="1:2">
      <c r="A21877" s="223" t="s">
        <v>0</v>
      </c>
      <c r="B21877" s="223" t="s">
        <v>25404</v>
      </c>
    </row>
    <row r="21878" spans="1:2">
      <c r="A21878" s="223" t="s">
        <v>0</v>
      </c>
      <c r="B21878" s="223" t="s">
        <v>25405</v>
      </c>
    </row>
    <row r="21879" spans="1:2">
      <c r="A21879" s="223" t="s">
        <v>1</v>
      </c>
      <c r="B21879" s="223" t="s">
        <v>25406</v>
      </c>
    </row>
    <row r="21880" spans="1:2">
      <c r="A21880" s="223" t="s">
        <v>1</v>
      </c>
      <c r="B21880" s="223" t="s">
        <v>25407</v>
      </c>
    </row>
    <row r="21881" spans="1:2">
      <c r="A21881" s="223" t="s">
        <v>1</v>
      </c>
      <c r="B21881" s="223" t="s">
        <v>25408</v>
      </c>
    </row>
    <row r="21882" spans="1:2">
      <c r="A21882" s="223" t="s">
        <v>1</v>
      </c>
      <c r="B21882" s="223" t="s">
        <v>25409</v>
      </c>
    </row>
    <row r="21883" spans="1:2">
      <c r="A21883" s="223" t="s">
        <v>0</v>
      </c>
      <c r="B21883" s="223" t="s">
        <v>25410</v>
      </c>
    </row>
    <row r="21884" spans="1:2">
      <c r="A21884" s="223" t="s">
        <v>40605</v>
      </c>
      <c r="B21884" s="223" t="s">
        <v>25411</v>
      </c>
    </row>
    <row r="21885" spans="1:2">
      <c r="A21885" s="223" t="s">
        <v>40607</v>
      </c>
      <c r="B21885" s="223" t="s">
        <v>25412</v>
      </c>
    </row>
    <row r="21886" spans="1:2">
      <c r="A21886" s="223" t="s">
        <v>40605</v>
      </c>
      <c r="B21886" s="223" t="s">
        <v>25413</v>
      </c>
    </row>
    <row r="21887" spans="1:2">
      <c r="A21887" s="223" t="s">
        <v>0</v>
      </c>
      <c r="B21887" s="223" t="s">
        <v>25414</v>
      </c>
    </row>
    <row r="21888" spans="1:2">
      <c r="A21888" s="223" t="s">
        <v>0</v>
      </c>
      <c r="B21888" s="223" t="s">
        <v>25415</v>
      </c>
    </row>
    <row r="21889" spans="1:2">
      <c r="A21889" s="223" t="s">
        <v>3179</v>
      </c>
      <c r="B21889" s="223" t="s">
        <v>25416</v>
      </c>
    </row>
    <row r="21890" spans="1:2">
      <c r="A21890" s="223" t="s">
        <v>40607</v>
      </c>
      <c r="B21890" s="223" t="s">
        <v>25417</v>
      </c>
    </row>
    <row r="21891" spans="1:2">
      <c r="A21891" s="223" t="s">
        <v>40608</v>
      </c>
      <c r="B21891" s="223" t="s">
        <v>25418</v>
      </c>
    </row>
    <row r="21892" spans="1:2">
      <c r="A21892" s="223" t="s">
        <v>1</v>
      </c>
      <c r="B21892" s="223" t="s">
        <v>25419</v>
      </c>
    </row>
    <row r="21893" spans="1:2">
      <c r="A21893" s="223" t="s">
        <v>1</v>
      </c>
      <c r="B21893" s="223" t="s">
        <v>25420</v>
      </c>
    </row>
    <row r="21894" spans="1:2">
      <c r="A21894" s="223" t="s">
        <v>1</v>
      </c>
      <c r="B21894" s="223" t="s">
        <v>25421</v>
      </c>
    </row>
    <row r="21895" spans="1:2">
      <c r="A21895" s="223" t="s">
        <v>0</v>
      </c>
      <c r="B21895" s="223" t="s">
        <v>25422</v>
      </c>
    </row>
    <row r="21896" spans="1:2">
      <c r="A21896" s="223" t="s">
        <v>40608</v>
      </c>
      <c r="B21896" s="223" t="s">
        <v>25423</v>
      </c>
    </row>
    <row r="21897" spans="1:2">
      <c r="A21897" s="223" t="s">
        <v>0</v>
      </c>
      <c r="B21897" s="223" t="s">
        <v>25424</v>
      </c>
    </row>
    <row r="21898" spans="1:2">
      <c r="A21898" s="223" t="s">
        <v>1</v>
      </c>
      <c r="B21898" s="223" t="s">
        <v>25425</v>
      </c>
    </row>
    <row r="21899" spans="1:2">
      <c r="A21899" s="223" t="s">
        <v>1</v>
      </c>
      <c r="B21899" s="223" t="s">
        <v>25426</v>
      </c>
    </row>
    <row r="21900" spans="1:2">
      <c r="A21900" s="223" t="s">
        <v>40606</v>
      </c>
      <c r="B21900" s="223" t="s">
        <v>25427</v>
      </c>
    </row>
    <row r="21901" spans="1:2">
      <c r="A21901" s="223" t="s">
        <v>40608</v>
      </c>
      <c r="B21901" s="223" t="s">
        <v>25428</v>
      </c>
    </row>
    <row r="21902" spans="1:2">
      <c r="A21902" s="223" t="s">
        <v>40607</v>
      </c>
      <c r="B21902" s="223" t="s">
        <v>25429</v>
      </c>
    </row>
    <row r="21903" spans="1:2">
      <c r="A21903" s="223" t="s">
        <v>3179</v>
      </c>
      <c r="B21903" s="223" t="s">
        <v>25430</v>
      </c>
    </row>
    <row r="21904" spans="1:2">
      <c r="A21904" s="223" t="s">
        <v>1</v>
      </c>
      <c r="B21904" s="223" t="s">
        <v>25431</v>
      </c>
    </row>
    <row r="21905" spans="1:2">
      <c r="A21905" s="223" t="s">
        <v>40605</v>
      </c>
      <c r="B21905" s="223" t="s">
        <v>25432</v>
      </c>
    </row>
    <row r="21906" spans="1:2">
      <c r="A21906" s="223" t="s">
        <v>0</v>
      </c>
      <c r="B21906" s="223" t="s">
        <v>25433</v>
      </c>
    </row>
    <row r="21907" spans="1:2">
      <c r="A21907" s="223" t="s">
        <v>0</v>
      </c>
      <c r="B21907" s="223" t="s">
        <v>25434</v>
      </c>
    </row>
    <row r="21908" spans="1:2">
      <c r="A21908" s="223" t="s">
        <v>1</v>
      </c>
      <c r="B21908" s="223" t="s">
        <v>25435</v>
      </c>
    </row>
    <row r="21909" spans="1:2">
      <c r="A21909" s="223" t="s">
        <v>3179</v>
      </c>
      <c r="B21909" s="223" t="s">
        <v>25436</v>
      </c>
    </row>
    <row r="21910" spans="1:2">
      <c r="A21910" s="223" t="s">
        <v>40605</v>
      </c>
      <c r="B21910" s="223" t="s">
        <v>25437</v>
      </c>
    </row>
    <row r="21911" spans="1:2">
      <c r="A21911" s="223" t="s">
        <v>0</v>
      </c>
      <c r="B21911" s="223" t="s">
        <v>25438</v>
      </c>
    </row>
    <row r="21912" spans="1:2">
      <c r="A21912" s="223" t="s">
        <v>1</v>
      </c>
      <c r="B21912" s="223" t="s">
        <v>25439</v>
      </c>
    </row>
    <row r="21913" spans="1:2">
      <c r="A21913" s="223" t="s">
        <v>0</v>
      </c>
      <c r="B21913" s="223" t="s">
        <v>25440</v>
      </c>
    </row>
    <row r="21914" spans="1:2">
      <c r="A21914" s="223" t="s">
        <v>1</v>
      </c>
      <c r="B21914" s="223" t="s">
        <v>25441</v>
      </c>
    </row>
    <row r="21915" spans="1:2">
      <c r="A21915" s="223" t="s">
        <v>1</v>
      </c>
      <c r="B21915" s="223" t="s">
        <v>25442</v>
      </c>
    </row>
    <row r="21916" spans="1:2">
      <c r="A21916" s="223" t="s">
        <v>40608</v>
      </c>
      <c r="B21916" s="223" t="s">
        <v>25443</v>
      </c>
    </row>
    <row r="21917" spans="1:2">
      <c r="A21917" s="223" t="s">
        <v>40606</v>
      </c>
      <c r="B21917" s="223" t="s">
        <v>25444</v>
      </c>
    </row>
    <row r="21918" spans="1:2">
      <c r="A21918" s="223" t="s">
        <v>3179</v>
      </c>
      <c r="B21918" s="223" t="s">
        <v>25445</v>
      </c>
    </row>
    <row r="21919" spans="1:2">
      <c r="A21919" s="223" t="s">
        <v>40608</v>
      </c>
      <c r="B21919" s="223" t="s">
        <v>25446</v>
      </c>
    </row>
    <row r="21920" spans="1:2">
      <c r="A21920" s="223" t="s">
        <v>0</v>
      </c>
      <c r="B21920" s="223" t="s">
        <v>25447</v>
      </c>
    </row>
    <row r="21921" spans="1:2">
      <c r="A21921" s="223" t="s">
        <v>3179</v>
      </c>
      <c r="B21921" s="223" t="s">
        <v>25448</v>
      </c>
    </row>
    <row r="21922" spans="1:2">
      <c r="A21922" s="223" t="s">
        <v>1</v>
      </c>
      <c r="B21922" s="223" t="s">
        <v>25449</v>
      </c>
    </row>
    <row r="21923" spans="1:2">
      <c r="A21923" s="223" t="s">
        <v>1</v>
      </c>
      <c r="B21923" s="223" t="s">
        <v>25450</v>
      </c>
    </row>
    <row r="21924" spans="1:2">
      <c r="A21924" s="223" t="s">
        <v>3179</v>
      </c>
      <c r="B21924" s="223" t="s">
        <v>25451</v>
      </c>
    </row>
    <row r="21925" spans="1:2">
      <c r="A21925" s="223" t="s">
        <v>0</v>
      </c>
      <c r="B21925" s="223" t="s">
        <v>25452</v>
      </c>
    </row>
    <row r="21926" spans="1:2">
      <c r="A21926" s="223" t="s">
        <v>0</v>
      </c>
      <c r="B21926" s="223" t="s">
        <v>25453</v>
      </c>
    </row>
    <row r="21927" spans="1:2">
      <c r="A21927" s="223" t="s">
        <v>1</v>
      </c>
      <c r="B21927" s="223" t="s">
        <v>25454</v>
      </c>
    </row>
    <row r="21928" spans="1:2">
      <c r="A21928" s="223" t="s">
        <v>3179</v>
      </c>
      <c r="B21928" s="223" t="s">
        <v>25455</v>
      </c>
    </row>
    <row r="21929" spans="1:2">
      <c r="A21929" s="223" t="s">
        <v>40607</v>
      </c>
      <c r="B21929" s="223" t="s">
        <v>25456</v>
      </c>
    </row>
    <row r="21930" spans="1:2">
      <c r="A21930" s="223" t="s">
        <v>40607</v>
      </c>
      <c r="B21930" s="223" t="s">
        <v>25457</v>
      </c>
    </row>
    <row r="21931" spans="1:2">
      <c r="A21931" s="223" t="s">
        <v>40607</v>
      </c>
      <c r="B21931" s="223" t="s">
        <v>25458</v>
      </c>
    </row>
    <row r="21932" spans="1:2">
      <c r="A21932" s="223" t="s">
        <v>40607</v>
      </c>
      <c r="B21932" s="223" t="s">
        <v>25459</v>
      </c>
    </row>
    <row r="21933" spans="1:2">
      <c r="A21933" s="223" t="s">
        <v>40607</v>
      </c>
      <c r="B21933" s="223" t="s">
        <v>25460</v>
      </c>
    </row>
    <row r="21934" spans="1:2">
      <c r="A21934" s="223" t="s">
        <v>1</v>
      </c>
      <c r="B21934" s="223" t="s">
        <v>25461</v>
      </c>
    </row>
    <row r="21935" spans="1:2">
      <c r="A21935" s="223" t="s">
        <v>40607</v>
      </c>
      <c r="B21935" s="223" t="s">
        <v>25462</v>
      </c>
    </row>
    <row r="21936" spans="1:2">
      <c r="A21936" s="223" t="s">
        <v>40607</v>
      </c>
      <c r="B21936" s="223" t="s">
        <v>25463</v>
      </c>
    </row>
    <row r="21937" spans="1:2">
      <c r="A21937" s="223" t="s">
        <v>0</v>
      </c>
      <c r="B21937" s="223" t="s">
        <v>25464</v>
      </c>
    </row>
    <row r="21938" spans="1:2">
      <c r="A21938" s="223" t="s">
        <v>40608</v>
      </c>
      <c r="B21938" s="223" t="s">
        <v>25465</v>
      </c>
    </row>
    <row r="21939" spans="1:2">
      <c r="A21939" s="223" t="s">
        <v>3179</v>
      </c>
      <c r="B21939" s="223" t="s">
        <v>25466</v>
      </c>
    </row>
    <row r="21940" spans="1:2">
      <c r="A21940" s="223" t="s">
        <v>40607</v>
      </c>
      <c r="B21940" s="223" t="s">
        <v>25467</v>
      </c>
    </row>
    <row r="21941" spans="1:2">
      <c r="A21941" s="223" t="s">
        <v>40608</v>
      </c>
      <c r="B21941" s="223" t="s">
        <v>25468</v>
      </c>
    </row>
    <row r="21942" spans="1:2">
      <c r="A21942" s="223" t="s">
        <v>40607</v>
      </c>
      <c r="B21942" s="223" t="s">
        <v>25469</v>
      </c>
    </row>
    <row r="21943" spans="1:2">
      <c r="A21943" s="223" t="s">
        <v>40608</v>
      </c>
      <c r="B21943" s="223" t="s">
        <v>25470</v>
      </c>
    </row>
    <row r="21944" spans="1:2">
      <c r="A21944" s="223" t="s">
        <v>3179</v>
      </c>
      <c r="B21944" s="223" t="s">
        <v>25471</v>
      </c>
    </row>
    <row r="21945" spans="1:2">
      <c r="A21945" s="223" t="s">
        <v>1</v>
      </c>
      <c r="B21945" s="223" t="s">
        <v>25472</v>
      </c>
    </row>
    <row r="21946" spans="1:2">
      <c r="A21946" s="223" t="s">
        <v>1</v>
      </c>
      <c r="B21946" s="223" t="s">
        <v>25473</v>
      </c>
    </row>
    <row r="21947" spans="1:2">
      <c r="A21947" s="223" t="s">
        <v>1</v>
      </c>
      <c r="B21947" s="223" t="s">
        <v>25474</v>
      </c>
    </row>
    <row r="21948" spans="1:2">
      <c r="A21948" s="223" t="s">
        <v>1</v>
      </c>
      <c r="B21948" s="223" t="s">
        <v>25475</v>
      </c>
    </row>
    <row r="21949" spans="1:2">
      <c r="A21949" s="223" t="s">
        <v>3179</v>
      </c>
      <c r="B21949" s="223" t="s">
        <v>25476</v>
      </c>
    </row>
    <row r="21950" spans="1:2">
      <c r="A21950" s="223" t="s">
        <v>0</v>
      </c>
      <c r="B21950" s="223" t="s">
        <v>25477</v>
      </c>
    </row>
    <row r="21951" spans="1:2">
      <c r="A21951" s="223" t="s">
        <v>1</v>
      </c>
      <c r="B21951" s="223" t="s">
        <v>25478</v>
      </c>
    </row>
    <row r="21952" spans="1:2">
      <c r="A21952" s="223" t="s">
        <v>0</v>
      </c>
      <c r="B21952" s="223" t="s">
        <v>25479</v>
      </c>
    </row>
    <row r="21953" spans="1:2">
      <c r="A21953" s="223" t="s">
        <v>0</v>
      </c>
      <c r="B21953" s="223" t="s">
        <v>25480</v>
      </c>
    </row>
    <row r="21954" spans="1:2">
      <c r="A21954" s="223" t="s">
        <v>3179</v>
      </c>
      <c r="B21954" s="223" t="s">
        <v>25481</v>
      </c>
    </row>
    <row r="21955" spans="1:2">
      <c r="A21955" s="223" t="s">
        <v>40607</v>
      </c>
      <c r="B21955" s="223" t="s">
        <v>25482</v>
      </c>
    </row>
    <row r="21956" spans="1:2">
      <c r="A21956" s="223" t="s">
        <v>40607</v>
      </c>
      <c r="B21956" s="223" t="s">
        <v>25483</v>
      </c>
    </row>
    <row r="21957" spans="1:2">
      <c r="A21957" s="223" t="s">
        <v>40605</v>
      </c>
      <c r="B21957" s="223" t="s">
        <v>25484</v>
      </c>
    </row>
    <row r="21958" spans="1:2">
      <c r="A21958" s="223" t="s">
        <v>0</v>
      </c>
      <c r="B21958" s="223" t="s">
        <v>25485</v>
      </c>
    </row>
    <row r="21959" spans="1:2">
      <c r="A21959" s="223" t="s">
        <v>1</v>
      </c>
      <c r="B21959" s="223" t="s">
        <v>25486</v>
      </c>
    </row>
    <row r="21960" spans="1:2">
      <c r="A21960" s="223" t="s">
        <v>0</v>
      </c>
      <c r="B21960" s="223" t="s">
        <v>25487</v>
      </c>
    </row>
    <row r="21961" spans="1:2">
      <c r="A21961" s="223" t="s">
        <v>40607</v>
      </c>
      <c r="B21961" s="223" t="s">
        <v>25488</v>
      </c>
    </row>
    <row r="21962" spans="1:2">
      <c r="A21962" s="223" t="s">
        <v>0</v>
      </c>
      <c r="B21962" s="223" t="s">
        <v>25489</v>
      </c>
    </row>
    <row r="21963" spans="1:2">
      <c r="A21963" s="223" t="s">
        <v>1</v>
      </c>
      <c r="B21963" s="223" t="s">
        <v>25490</v>
      </c>
    </row>
    <row r="21964" spans="1:2">
      <c r="A21964" s="223" t="s">
        <v>40606</v>
      </c>
      <c r="B21964" s="223" t="s">
        <v>25491</v>
      </c>
    </row>
    <row r="21965" spans="1:2">
      <c r="A21965" s="223" t="s">
        <v>1</v>
      </c>
      <c r="B21965" s="223" t="s">
        <v>25492</v>
      </c>
    </row>
    <row r="21966" spans="1:2">
      <c r="A21966" s="223" t="s">
        <v>40605</v>
      </c>
      <c r="B21966" s="223" t="s">
        <v>25493</v>
      </c>
    </row>
    <row r="21967" spans="1:2">
      <c r="A21967" s="223" t="s">
        <v>40607</v>
      </c>
      <c r="B21967" s="223" t="s">
        <v>25494</v>
      </c>
    </row>
    <row r="21968" spans="1:2">
      <c r="A21968" s="223" t="s">
        <v>0</v>
      </c>
      <c r="B21968" s="223" t="s">
        <v>25495</v>
      </c>
    </row>
    <row r="21969" spans="1:2">
      <c r="A21969" s="223" t="s">
        <v>3179</v>
      </c>
      <c r="B21969" s="223" t="s">
        <v>25496</v>
      </c>
    </row>
    <row r="21970" spans="1:2">
      <c r="A21970" s="223" t="s">
        <v>0</v>
      </c>
      <c r="B21970" s="223" t="s">
        <v>25497</v>
      </c>
    </row>
    <row r="21971" spans="1:2">
      <c r="A21971" s="223" t="s">
        <v>0</v>
      </c>
      <c r="B21971" s="223" t="s">
        <v>25498</v>
      </c>
    </row>
    <row r="21972" spans="1:2">
      <c r="A21972" s="223" t="s">
        <v>1</v>
      </c>
      <c r="B21972" s="223" t="s">
        <v>25499</v>
      </c>
    </row>
    <row r="21973" spans="1:2">
      <c r="A21973" s="223" t="s">
        <v>40605</v>
      </c>
      <c r="B21973" s="223" t="s">
        <v>25500</v>
      </c>
    </row>
    <row r="21974" spans="1:2">
      <c r="A21974" s="223" t="s">
        <v>40606</v>
      </c>
      <c r="B21974" s="223" t="s">
        <v>25501</v>
      </c>
    </row>
    <row r="21975" spans="1:2">
      <c r="A21975" s="223" t="s">
        <v>40606</v>
      </c>
      <c r="B21975" s="223" t="s">
        <v>25502</v>
      </c>
    </row>
    <row r="21976" spans="1:2">
      <c r="A21976" s="223" t="s">
        <v>40606</v>
      </c>
      <c r="B21976" s="223" t="s">
        <v>25503</v>
      </c>
    </row>
    <row r="21977" spans="1:2">
      <c r="A21977" s="223" t="s">
        <v>1</v>
      </c>
      <c r="B21977" s="223" t="s">
        <v>25504</v>
      </c>
    </row>
    <row r="21978" spans="1:2">
      <c r="A21978" s="223" t="s">
        <v>3179</v>
      </c>
      <c r="B21978" s="223" t="s">
        <v>25505</v>
      </c>
    </row>
    <row r="21979" spans="1:2">
      <c r="A21979" s="223" t="s">
        <v>40607</v>
      </c>
      <c r="B21979" s="223" t="s">
        <v>25506</v>
      </c>
    </row>
    <row r="21980" spans="1:2">
      <c r="A21980" s="223" t="s">
        <v>3179</v>
      </c>
      <c r="B21980" s="223" t="s">
        <v>25507</v>
      </c>
    </row>
    <row r="21981" spans="1:2">
      <c r="A21981" s="223" t="s">
        <v>40608</v>
      </c>
      <c r="B21981" s="223" t="s">
        <v>25508</v>
      </c>
    </row>
    <row r="21982" spans="1:2">
      <c r="A21982" s="223" t="s">
        <v>1</v>
      </c>
      <c r="B21982" s="223" t="s">
        <v>25509</v>
      </c>
    </row>
    <row r="21983" spans="1:2">
      <c r="A21983" s="223" t="s">
        <v>40606</v>
      </c>
      <c r="B21983" s="223" t="s">
        <v>25510</v>
      </c>
    </row>
    <row r="21984" spans="1:2">
      <c r="A21984" s="223" t="s">
        <v>1</v>
      </c>
      <c r="B21984" s="223" t="s">
        <v>25511</v>
      </c>
    </row>
    <row r="21985" spans="1:2">
      <c r="A21985" s="223" t="s">
        <v>40605</v>
      </c>
      <c r="B21985" s="223" t="s">
        <v>25512</v>
      </c>
    </row>
    <row r="21986" spans="1:2">
      <c r="A21986" s="223" t="s">
        <v>1</v>
      </c>
      <c r="B21986" s="223" t="s">
        <v>25513</v>
      </c>
    </row>
    <row r="21987" spans="1:2">
      <c r="A21987" s="223" t="s">
        <v>0</v>
      </c>
      <c r="B21987" s="223" t="s">
        <v>25514</v>
      </c>
    </row>
    <row r="21988" spans="1:2">
      <c r="A21988" s="223" t="s">
        <v>40605</v>
      </c>
      <c r="B21988" s="223" t="s">
        <v>25515</v>
      </c>
    </row>
    <row r="21989" spans="1:2">
      <c r="A21989" s="223" t="s">
        <v>0</v>
      </c>
      <c r="B21989" s="223" t="s">
        <v>25516</v>
      </c>
    </row>
    <row r="21990" spans="1:2">
      <c r="A21990" s="223" t="s">
        <v>0</v>
      </c>
      <c r="B21990" s="223" t="s">
        <v>25517</v>
      </c>
    </row>
    <row r="21991" spans="1:2">
      <c r="A21991" s="223" t="s">
        <v>40605</v>
      </c>
      <c r="B21991" s="223" t="s">
        <v>25518</v>
      </c>
    </row>
    <row r="21992" spans="1:2">
      <c r="A21992" s="223" t="s">
        <v>3179</v>
      </c>
      <c r="B21992" s="223" t="s">
        <v>25519</v>
      </c>
    </row>
    <row r="21993" spans="1:2">
      <c r="A21993" s="223" t="s">
        <v>3179</v>
      </c>
      <c r="B21993" s="223" t="s">
        <v>25520</v>
      </c>
    </row>
    <row r="21994" spans="1:2">
      <c r="A21994" s="223" t="s">
        <v>40608</v>
      </c>
      <c r="B21994" s="223" t="s">
        <v>25521</v>
      </c>
    </row>
    <row r="21995" spans="1:2">
      <c r="A21995" s="223" t="s">
        <v>40607</v>
      </c>
      <c r="B21995" s="223" t="s">
        <v>25522</v>
      </c>
    </row>
    <row r="21996" spans="1:2">
      <c r="A21996" s="223" t="s">
        <v>40607</v>
      </c>
      <c r="B21996" s="223" t="s">
        <v>25523</v>
      </c>
    </row>
    <row r="21997" spans="1:2">
      <c r="A21997" s="223" t="s">
        <v>40607</v>
      </c>
      <c r="B21997" s="223" t="s">
        <v>25524</v>
      </c>
    </row>
    <row r="21998" spans="1:2">
      <c r="A21998" s="223" t="s">
        <v>40606</v>
      </c>
      <c r="B21998" s="223" t="s">
        <v>25525</v>
      </c>
    </row>
    <row r="21999" spans="1:2">
      <c r="A21999" s="223" t="s">
        <v>0</v>
      </c>
      <c r="B21999" s="223" t="s">
        <v>25526</v>
      </c>
    </row>
    <row r="22000" spans="1:2">
      <c r="A22000" s="223" t="s">
        <v>0</v>
      </c>
      <c r="B22000" s="223" t="s">
        <v>25527</v>
      </c>
    </row>
    <row r="22001" spans="1:2">
      <c r="A22001" s="223" t="s">
        <v>40606</v>
      </c>
      <c r="B22001" s="223" t="s">
        <v>25528</v>
      </c>
    </row>
    <row r="22002" spans="1:2">
      <c r="A22002" s="223" t="s">
        <v>40607</v>
      </c>
      <c r="B22002" s="223" t="s">
        <v>25529</v>
      </c>
    </row>
    <row r="22003" spans="1:2">
      <c r="A22003" s="223" t="s">
        <v>1</v>
      </c>
      <c r="B22003" s="223" t="s">
        <v>25530</v>
      </c>
    </row>
    <row r="22004" spans="1:2">
      <c r="A22004" s="223" t="s">
        <v>40607</v>
      </c>
      <c r="B22004" s="223" t="s">
        <v>25531</v>
      </c>
    </row>
    <row r="22005" spans="1:2">
      <c r="A22005" s="223" t="s">
        <v>0</v>
      </c>
      <c r="B22005" s="223" t="s">
        <v>25532</v>
      </c>
    </row>
    <row r="22006" spans="1:2">
      <c r="A22006" s="223" t="s">
        <v>1</v>
      </c>
      <c r="B22006" s="223" t="s">
        <v>25533</v>
      </c>
    </row>
    <row r="22007" spans="1:2">
      <c r="A22007" s="223" t="s">
        <v>3179</v>
      </c>
      <c r="B22007" s="223" t="s">
        <v>25534</v>
      </c>
    </row>
    <row r="22008" spans="1:2">
      <c r="A22008" s="223" t="s">
        <v>3179</v>
      </c>
      <c r="B22008" s="223" t="s">
        <v>25535</v>
      </c>
    </row>
    <row r="22009" spans="1:2">
      <c r="A22009" s="223" t="s">
        <v>40608</v>
      </c>
      <c r="B22009" s="223" t="s">
        <v>25536</v>
      </c>
    </row>
    <row r="22010" spans="1:2">
      <c r="A22010" s="223" t="s">
        <v>1</v>
      </c>
      <c r="B22010" s="223" t="s">
        <v>25537</v>
      </c>
    </row>
    <row r="22011" spans="1:2">
      <c r="A22011" s="223" t="s">
        <v>1</v>
      </c>
      <c r="B22011" s="223" t="s">
        <v>25538</v>
      </c>
    </row>
    <row r="22012" spans="1:2">
      <c r="A22012" s="223" t="s">
        <v>40605</v>
      </c>
      <c r="B22012" s="223" t="s">
        <v>25539</v>
      </c>
    </row>
    <row r="22013" spans="1:2">
      <c r="A22013" s="223" t="s">
        <v>40607</v>
      </c>
      <c r="B22013" s="223" t="s">
        <v>25540</v>
      </c>
    </row>
    <row r="22014" spans="1:2">
      <c r="A22014" s="223" t="s">
        <v>0</v>
      </c>
      <c r="B22014" s="223" t="s">
        <v>25541</v>
      </c>
    </row>
    <row r="22015" spans="1:2">
      <c r="A22015" s="223" t="s">
        <v>1</v>
      </c>
      <c r="B22015" s="223" t="s">
        <v>25542</v>
      </c>
    </row>
    <row r="22016" spans="1:2">
      <c r="A22016" s="223" t="s">
        <v>0</v>
      </c>
      <c r="B22016" s="223" t="s">
        <v>25543</v>
      </c>
    </row>
    <row r="22017" spans="1:2">
      <c r="A22017" s="223" t="s">
        <v>0</v>
      </c>
      <c r="B22017" s="223" t="s">
        <v>25544</v>
      </c>
    </row>
    <row r="22018" spans="1:2">
      <c r="A22018" s="223" t="s">
        <v>0</v>
      </c>
      <c r="B22018" s="223" t="s">
        <v>25545</v>
      </c>
    </row>
    <row r="22019" spans="1:2">
      <c r="A22019" s="223" t="s">
        <v>1</v>
      </c>
      <c r="B22019" s="223" t="s">
        <v>25546</v>
      </c>
    </row>
    <row r="22020" spans="1:2">
      <c r="A22020" s="223" t="s">
        <v>40605</v>
      </c>
      <c r="B22020" s="223" t="s">
        <v>25547</v>
      </c>
    </row>
    <row r="22021" spans="1:2">
      <c r="A22021" s="223" t="s">
        <v>1</v>
      </c>
      <c r="B22021" s="223" t="s">
        <v>25548</v>
      </c>
    </row>
    <row r="22022" spans="1:2">
      <c r="A22022" s="223" t="s">
        <v>3179</v>
      </c>
      <c r="B22022" s="223" t="s">
        <v>25549</v>
      </c>
    </row>
    <row r="22023" spans="1:2">
      <c r="A22023" s="223" t="s">
        <v>1</v>
      </c>
      <c r="B22023" s="223" t="s">
        <v>25550</v>
      </c>
    </row>
    <row r="22024" spans="1:2">
      <c r="A22024" s="223" t="s">
        <v>1</v>
      </c>
      <c r="B22024" s="223" t="s">
        <v>25551</v>
      </c>
    </row>
    <row r="22025" spans="1:2">
      <c r="A22025" s="223" t="s">
        <v>1</v>
      </c>
      <c r="B22025" s="223" t="s">
        <v>25552</v>
      </c>
    </row>
    <row r="22026" spans="1:2">
      <c r="A22026" s="223" t="s">
        <v>3179</v>
      </c>
      <c r="B22026" s="223" t="s">
        <v>25553</v>
      </c>
    </row>
    <row r="22027" spans="1:2">
      <c r="A22027" s="223" t="s">
        <v>0</v>
      </c>
      <c r="B22027" s="223" t="s">
        <v>25554</v>
      </c>
    </row>
    <row r="22028" spans="1:2">
      <c r="A22028" s="223" t="s">
        <v>3179</v>
      </c>
      <c r="B22028" s="223" t="s">
        <v>25555</v>
      </c>
    </row>
    <row r="22029" spans="1:2">
      <c r="A22029" s="223" t="s">
        <v>3179</v>
      </c>
      <c r="B22029" s="223" t="s">
        <v>25556</v>
      </c>
    </row>
    <row r="22030" spans="1:2">
      <c r="A22030" s="223" t="s">
        <v>0</v>
      </c>
      <c r="B22030" s="223" t="s">
        <v>25557</v>
      </c>
    </row>
    <row r="22031" spans="1:2">
      <c r="A22031" s="223" t="s">
        <v>1</v>
      </c>
      <c r="B22031" s="223" t="s">
        <v>25558</v>
      </c>
    </row>
    <row r="22032" spans="1:2">
      <c r="A22032" s="223" t="s">
        <v>3179</v>
      </c>
      <c r="B22032" s="223" t="s">
        <v>25559</v>
      </c>
    </row>
    <row r="22033" spans="1:2">
      <c r="A22033" s="223" t="s">
        <v>3179</v>
      </c>
      <c r="B22033" s="223" t="s">
        <v>25560</v>
      </c>
    </row>
    <row r="22034" spans="1:2">
      <c r="A22034" s="223" t="s">
        <v>1</v>
      </c>
      <c r="B22034" s="223" t="s">
        <v>25561</v>
      </c>
    </row>
    <row r="22035" spans="1:2">
      <c r="A22035" s="223" t="s">
        <v>40608</v>
      </c>
      <c r="B22035" s="223" t="s">
        <v>25562</v>
      </c>
    </row>
    <row r="22036" spans="1:2">
      <c r="A22036" s="223" t="s">
        <v>1</v>
      </c>
      <c r="B22036" s="223" t="s">
        <v>25563</v>
      </c>
    </row>
    <row r="22037" spans="1:2">
      <c r="A22037" s="223" t="s">
        <v>1</v>
      </c>
      <c r="B22037" s="223" t="s">
        <v>25564</v>
      </c>
    </row>
    <row r="22038" spans="1:2">
      <c r="A22038" s="223" t="s">
        <v>40607</v>
      </c>
      <c r="B22038" s="223" t="s">
        <v>25565</v>
      </c>
    </row>
    <row r="22039" spans="1:2">
      <c r="A22039" s="223" t="s">
        <v>0</v>
      </c>
      <c r="B22039" s="223" t="s">
        <v>25566</v>
      </c>
    </row>
    <row r="22040" spans="1:2">
      <c r="A22040" s="223" t="s">
        <v>0</v>
      </c>
      <c r="B22040" s="223" t="s">
        <v>25567</v>
      </c>
    </row>
    <row r="22041" spans="1:2">
      <c r="A22041" s="223" t="s">
        <v>1</v>
      </c>
      <c r="B22041" s="223" t="s">
        <v>25568</v>
      </c>
    </row>
    <row r="22042" spans="1:2">
      <c r="A22042" s="223" t="s">
        <v>0</v>
      </c>
      <c r="B22042" s="223" t="s">
        <v>25569</v>
      </c>
    </row>
    <row r="22043" spans="1:2">
      <c r="A22043" s="223" t="s">
        <v>40605</v>
      </c>
      <c r="B22043" s="223" t="s">
        <v>25570</v>
      </c>
    </row>
    <row r="22044" spans="1:2">
      <c r="A22044" s="223" t="s">
        <v>1</v>
      </c>
      <c r="B22044" s="223" t="s">
        <v>25571</v>
      </c>
    </row>
    <row r="22045" spans="1:2">
      <c r="A22045" s="223" t="s">
        <v>3179</v>
      </c>
      <c r="B22045" s="223" t="s">
        <v>25572</v>
      </c>
    </row>
    <row r="22046" spans="1:2">
      <c r="A22046" s="223" t="s">
        <v>0</v>
      </c>
      <c r="B22046" s="223" t="s">
        <v>25573</v>
      </c>
    </row>
    <row r="22047" spans="1:2">
      <c r="A22047" s="223" t="s">
        <v>40607</v>
      </c>
      <c r="B22047" s="223" t="s">
        <v>25574</v>
      </c>
    </row>
    <row r="22048" spans="1:2">
      <c r="A22048" s="223" t="s">
        <v>0</v>
      </c>
      <c r="B22048" s="223" t="s">
        <v>25575</v>
      </c>
    </row>
    <row r="22049" spans="1:2">
      <c r="A22049" s="223" t="s">
        <v>3179</v>
      </c>
      <c r="B22049" s="223" t="s">
        <v>25576</v>
      </c>
    </row>
    <row r="22050" spans="1:2">
      <c r="A22050" s="223" t="s">
        <v>1</v>
      </c>
      <c r="B22050" s="223" t="s">
        <v>25577</v>
      </c>
    </row>
    <row r="22051" spans="1:2">
      <c r="A22051" s="223" t="s">
        <v>1</v>
      </c>
      <c r="B22051" s="223" t="s">
        <v>25578</v>
      </c>
    </row>
    <row r="22052" spans="1:2">
      <c r="A22052" s="223" t="s">
        <v>0</v>
      </c>
      <c r="B22052" s="223" t="s">
        <v>25579</v>
      </c>
    </row>
    <row r="22053" spans="1:2">
      <c r="A22053" s="223" t="s">
        <v>1</v>
      </c>
      <c r="B22053" s="223" t="s">
        <v>25580</v>
      </c>
    </row>
    <row r="22054" spans="1:2">
      <c r="A22054" s="223" t="s">
        <v>0</v>
      </c>
      <c r="B22054" s="223" t="s">
        <v>25581</v>
      </c>
    </row>
    <row r="22055" spans="1:2">
      <c r="A22055" s="223" t="s">
        <v>40607</v>
      </c>
      <c r="B22055" s="223" t="s">
        <v>25582</v>
      </c>
    </row>
    <row r="22056" spans="1:2">
      <c r="A22056" s="223" t="s">
        <v>1</v>
      </c>
      <c r="B22056" s="223" t="s">
        <v>25583</v>
      </c>
    </row>
    <row r="22057" spans="1:2">
      <c r="A22057" s="223" t="s">
        <v>40605</v>
      </c>
      <c r="B22057" s="223" t="s">
        <v>25584</v>
      </c>
    </row>
    <row r="22058" spans="1:2">
      <c r="A22058" s="223" t="s">
        <v>40607</v>
      </c>
      <c r="B22058" s="223" t="s">
        <v>25585</v>
      </c>
    </row>
    <row r="22059" spans="1:2">
      <c r="A22059" s="223" t="s">
        <v>0</v>
      </c>
      <c r="B22059" s="223" t="s">
        <v>25586</v>
      </c>
    </row>
    <row r="22060" spans="1:2">
      <c r="A22060" s="223" t="s">
        <v>40607</v>
      </c>
      <c r="B22060" s="223" t="s">
        <v>25587</v>
      </c>
    </row>
    <row r="22061" spans="1:2">
      <c r="A22061" s="223" t="s">
        <v>1</v>
      </c>
      <c r="B22061" s="223" t="s">
        <v>25588</v>
      </c>
    </row>
    <row r="22062" spans="1:2">
      <c r="A22062" s="223" t="s">
        <v>40605</v>
      </c>
      <c r="B22062" s="223" t="s">
        <v>25589</v>
      </c>
    </row>
    <row r="22063" spans="1:2">
      <c r="A22063" s="223" t="s">
        <v>3179</v>
      </c>
      <c r="B22063" s="223" t="s">
        <v>25590</v>
      </c>
    </row>
    <row r="22064" spans="1:2">
      <c r="A22064" s="223" t="s">
        <v>3179</v>
      </c>
      <c r="B22064" s="223" t="s">
        <v>25591</v>
      </c>
    </row>
    <row r="22065" spans="1:2">
      <c r="A22065" s="223" t="s">
        <v>40607</v>
      </c>
      <c r="B22065" s="223" t="s">
        <v>25592</v>
      </c>
    </row>
    <row r="22066" spans="1:2">
      <c r="A22066" s="223" t="s">
        <v>0</v>
      </c>
      <c r="B22066" s="223" t="s">
        <v>25593</v>
      </c>
    </row>
    <row r="22067" spans="1:2">
      <c r="A22067" s="223" t="s">
        <v>40607</v>
      </c>
      <c r="B22067" s="223" t="s">
        <v>25594</v>
      </c>
    </row>
    <row r="22068" spans="1:2">
      <c r="A22068" s="223" t="s">
        <v>40607</v>
      </c>
      <c r="B22068" s="223" t="s">
        <v>25595</v>
      </c>
    </row>
    <row r="22069" spans="1:2">
      <c r="A22069" s="223" t="s">
        <v>40607</v>
      </c>
      <c r="B22069" s="223" t="s">
        <v>25596</v>
      </c>
    </row>
    <row r="22070" spans="1:2">
      <c r="A22070" s="223" t="s">
        <v>1</v>
      </c>
      <c r="B22070" s="223" t="s">
        <v>25597</v>
      </c>
    </row>
    <row r="22071" spans="1:2">
      <c r="A22071" s="223" t="s">
        <v>1</v>
      </c>
      <c r="B22071" s="223" t="s">
        <v>25598</v>
      </c>
    </row>
    <row r="22072" spans="1:2">
      <c r="A22072" s="223" t="s">
        <v>1</v>
      </c>
      <c r="B22072" s="223" t="s">
        <v>25599</v>
      </c>
    </row>
    <row r="22073" spans="1:2">
      <c r="A22073" s="223" t="s">
        <v>40607</v>
      </c>
      <c r="B22073" s="223" t="s">
        <v>25600</v>
      </c>
    </row>
    <row r="22074" spans="1:2">
      <c r="A22074" s="223" t="s">
        <v>40607</v>
      </c>
      <c r="B22074" s="223" t="s">
        <v>25601</v>
      </c>
    </row>
    <row r="22075" spans="1:2">
      <c r="A22075" s="223" t="s">
        <v>3179</v>
      </c>
      <c r="B22075" s="223" t="s">
        <v>25602</v>
      </c>
    </row>
    <row r="22076" spans="1:2">
      <c r="A22076" s="223" t="s">
        <v>1</v>
      </c>
      <c r="B22076" s="223" t="s">
        <v>25603</v>
      </c>
    </row>
    <row r="22077" spans="1:2">
      <c r="A22077" s="223" t="s">
        <v>40607</v>
      </c>
      <c r="B22077" s="223" t="s">
        <v>25604</v>
      </c>
    </row>
    <row r="22078" spans="1:2">
      <c r="A22078" s="223" t="s">
        <v>40606</v>
      </c>
      <c r="B22078" s="223" t="s">
        <v>25605</v>
      </c>
    </row>
    <row r="22079" spans="1:2">
      <c r="A22079" s="223" t="s">
        <v>1</v>
      </c>
      <c r="B22079" s="223" t="s">
        <v>25606</v>
      </c>
    </row>
    <row r="22080" spans="1:2">
      <c r="A22080" s="223" t="s">
        <v>1</v>
      </c>
      <c r="B22080" s="223" t="s">
        <v>25607</v>
      </c>
    </row>
    <row r="22081" spans="1:2">
      <c r="A22081" s="223" t="s">
        <v>3179</v>
      </c>
      <c r="B22081" s="223" t="s">
        <v>25608</v>
      </c>
    </row>
    <row r="22082" spans="1:2">
      <c r="A22082" s="223" t="s">
        <v>40607</v>
      </c>
      <c r="B22082" s="223" t="s">
        <v>25609</v>
      </c>
    </row>
    <row r="22083" spans="1:2">
      <c r="A22083" s="223" t="s">
        <v>1</v>
      </c>
      <c r="B22083" s="223" t="s">
        <v>25610</v>
      </c>
    </row>
    <row r="22084" spans="1:2">
      <c r="A22084" s="223" t="s">
        <v>40607</v>
      </c>
      <c r="B22084" s="223" t="s">
        <v>25611</v>
      </c>
    </row>
    <row r="22085" spans="1:2">
      <c r="A22085" s="223" t="s">
        <v>40607</v>
      </c>
      <c r="B22085" s="223" t="s">
        <v>25612</v>
      </c>
    </row>
    <row r="22086" spans="1:2">
      <c r="A22086" s="223" t="s">
        <v>1</v>
      </c>
      <c r="B22086" s="223" t="s">
        <v>25613</v>
      </c>
    </row>
    <row r="22087" spans="1:2">
      <c r="A22087" s="223" t="s">
        <v>0</v>
      </c>
      <c r="B22087" s="223" t="s">
        <v>25614</v>
      </c>
    </row>
    <row r="22088" spans="1:2">
      <c r="A22088" s="223" t="s">
        <v>40607</v>
      </c>
      <c r="B22088" s="223" t="s">
        <v>25615</v>
      </c>
    </row>
    <row r="22089" spans="1:2">
      <c r="A22089" s="223" t="s">
        <v>40605</v>
      </c>
      <c r="B22089" s="223" t="s">
        <v>25616</v>
      </c>
    </row>
    <row r="22090" spans="1:2">
      <c r="A22090" s="223" t="s">
        <v>40605</v>
      </c>
      <c r="B22090" s="223" t="s">
        <v>25617</v>
      </c>
    </row>
    <row r="22091" spans="1:2">
      <c r="A22091" s="223" t="s">
        <v>3179</v>
      </c>
      <c r="B22091" s="223" t="s">
        <v>25618</v>
      </c>
    </row>
    <row r="22092" spans="1:2">
      <c r="A22092" s="223" t="s">
        <v>3179</v>
      </c>
      <c r="B22092" s="223" t="s">
        <v>25619</v>
      </c>
    </row>
    <row r="22093" spans="1:2">
      <c r="A22093" s="223" t="s">
        <v>40607</v>
      </c>
      <c r="B22093" s="223" t="s">
        <v>25620</v>
      </c>
    </row>
    <row r="22094" spans="1:2">
      <c r="A22094" s="223" t="s">
        <v>3179</v>
      </c>
      <c r="B22094" s="223" t="s">
        <v>25621</v>
      </c>
    </row>
    <row r="22095" spans="1:2">
      <c r="A22095" s="223" t="s">
        <v>40606</v>
      </c>
      <c r="B22095" s="223" t="s">
        <v>25622</v>
      </c>
    </row>
    <row r="22096" spans="1:2">
      <c r="A22096" s="223" t="s">
        <v>40606</v>
      </c>
      <c r="B22096" s="223" t="s">
        <v>25623</v>
      </c>
    </row>
    <row r="22097" spans="1:2">
      <c r="A22097" s="223" t="s">
        <v>3179</v>
      </c>
      <c r="B22097" s="223" t="s">
        <v>25624</v>
      </c>
    </row>
    <row r="22098" spans="1:2">
      <c r="A22098" s="223" t="s">
        <v>40606</v>
      </c>
      <c r="B22098" s="223" t="s">
        <v>25625</v>
      </c>
    </row>
    <row r="22099" spans="1:2">
      <c r="A22099" s="223" t="s">
        <v>0</v>
      </c>
      <c r="B22099" s="223" t="s">
        <v>25626</v>
      </c>
    </row>
    <row r="22100" spans="1:2">
      <c r="A22100" s="223" t="s">
        <v>40606</v>
      </c>
      <c r="B22100" s="223" t="s">
        <v>25627</v>
      </c>
    </row>
    <row r="22101" spans="1:2">
      <c r="A22101" s="223" t="s">
        <v>1</v>
      </c>
      <c r="B22101" s="223" t="s">
        <v>25628</v>
      </c>
    </row>
    <row r="22102" spans="1:2">
      <c r="A22102" s="223" t="s">
        <v>40608</v>
      </c>
      <c r="B22102" s="223" t="s">
        <v>25629</v>
      </c>
    </row>
    <row r="22103" spans="1:2">
      <c r="A22103" s="223" t="s">
        <v>40606</v>
      </c>
      <c r="B22103" s="223" t="s">
        <v>25630</v>
      </c>
    </row>
    <row r="22104" spans="1:2">
      <c r="A22104" s="223" t="s">
        <v>0</v>
      </c>
      <c r="B22104" s="223" t="s">
        <v>25631</v>
      </c>
    </row>
    <row r="22105" spans="1:2">
      <c r="A22105" s="223" t="s">
        <v>1</v>
      </c>
      <c r="B22105" s="223" t="s">
        <v>25632</v>
      </c>
    </row>
    <row r="22106" spans="1:2">
      <c r="A22106" s="223" t="s">
        <v>40608</v>
      </c>
      <c r="B22106" s="223" t="s">
        <v>25633</v>
      </c>
    </row>
    <row r="22107" spans="1:2">
      <c r="A22107" s="223" t="s">
        <v>0</v>
      </c>
      <c r="B22107" s="223" t="s">
        <v>25634</v>
      </c>
    </row>
    <row r="22108" spans="1:2">
      <c r="A22108" s="223" t="s">
        <v>1</v>
      </c>
      <c r="B22108" s="223" t="s">
        <v>25635</v>
      </c>
    </row>
    <row r="22109" spans="1:2">
      <c r="A22109" s="223" t="s">
        <v>40605</v>
      </c>
      <c r="B22109" s="223" t="s">
        <v>25636</v>
      </c>
    </row>
    <row r="22110" spans="1:2">
      <c r="A22110" s="223" t="s">
        <v>40606</v>
      </c>
      <c r="B22110" s="223" t="s">
        <v>25637</v>
      </c>
    </row>
    <row r="22111" spans="1:2">
      <c r="A22111" s="223" t="s">
        <v>40607</v>
      </c>
      <c r="B22111" s="223" t="s">
        <v>25638</v>
      </c>
    </row>
    <row r="22112" spans="1:2">
      <c r="A22112" s="223" t="s">
        <v>1</v>
      </c>
      <c r="B22112" s="223" t="s">
        <v>25639</v>
      </c>
    </row>
    <row r="22113" spans="1:2">
      <c r="A22113" s="223" t="s">
        <v>1</v>
      </c>
      <c r="B22113" s="223" t="s">
        <v>25640</v>
      </c>
    </row>
    <row r="22114" spans="1:2">
      <c r="A22114" s="223" t="s">
        <v>1</v>
      </c>
      <c r="B22114" s="223" t="s">
        <v>25641</v>
      </c>
    </row>
    <row r="22115" spans="1:2">
      <c r="A22115" s="223" t="s">
        <v>0</v>
      </c>
      <c r="B22115" s="223" t="s">
        <v>25642</v>
      </c>
    </row>
    <row r="22116" spans="1:2">
      <c r="A22116" s="223" t="s">
        <v>0</v>
      </c>
      <c r="B22116" s="223" t="s">
        <v>25643</v>
      </c>
    </row>
    <row r="22117" spans="1:2">
      <c r="A22117" s="223" t="s">
        <v>1</v>
      </c>
      <c r="B22117" s="223" t="s">
        <v>25644</v>
      </c>
    </row>
    <row r="22118" spans="1:2">
      <c r="A22118" s="223" t="s">
        <v>0</v>
      </c>
      <c r="B22118" s="223" t="s">
        <v>25645</v>
      </c>
    </row>
    <row r="22119" spans="1:2">
      <c r="A22119" s="223" t="s">
        <v>1</v>
      </c>
      <c r="B22119" s="223" t="s">
        <v>25646</v>
      </c>
    </row>
    <row r="22120" spans="1:2">
      <c r="A22120" s="223" t="s">
        <v>0</v>
      </c>
      <c r="B22120" s="223" t="s">
        <v>25647</v>
      </c>
    </row>
    <row r="22121" spans="1:2">
      <c r="A22121" s="223" t="s">
        <v>3179</v>
      </c>
      <c r="B22121" s="223" t="s">
        <v>25648</v>
      </c>
    </row>
    <row r="22122" spans="1:2">
      <c r="A22122" s="223" t="s">
        <v>0</v>
      </c>
      <c r="B22122" s="223" t="s">
        <v>25649</v>
      </c>
    </row>
    <row r="22123" spans="1:2">
      <c r="A22123" s="223" t="s">
        <v>0</v>
      </c>
      <c r="B22123" s="223" t="s">
        <v>25650</v>
      </c>
    </row>
    <row r="22124" spans="1:2">
      <c r="A22124" s="223" t="s">
        <v>40607</v>
      </c>
      <c r="B22124" s="223" t="s">
        <v>25651</v>
      </c>
    </row>
    <row r="22125" spans="1:2">
      <c r="A22125" s="223" t="s">
        <v>1</v>
      </c>
      <c r="B22125" s="223" t="s">
        <v>25652</v>
      </c>
    </row>
    <row r="22126" spans="1:2">
      <c r="A22126" s="223" t="s">
        <v>0</v>
      </c>
      <c r="B22126" s="223" t="s">
        <v>25653</v>
      </c>
    </row>
    <row r="22127" spans="1:2">
      <c r="A22127" s="223" t="s">
        <v>40607</v>
      </c>
      <c r="B22127" s="223" t="s">
        <v>25654</v>
      </c>
    </row>
    <row r="22128" spans="1:2">
      <c r="A22128" s="223" t="s">
        <v>3179</v>
      </c>
      <c r="B22128" s="223" t="s">
        <v>25655</v>
      </c>
    </row>
    <row r="22129" spans="1:2">
      <c r="A22129" s="223" t="s">
        <v>0</v>
      </c>
      <c r="B22129" s="223" t="s">
        <v>25656</v>
      </c>
    </row>
    <row r="22130" spans="1:2">
      <c r="A22130" s="223" t="s">
        <v>0</v>
      </c>
      <c r="B22130" s="223" t="s">
        <v>25657</v>
      </c>
    </row>
    <row r="22131" spans="1:2">
      <c r="A22131" s="223" t="s">
        <v>1</v>
      </c>
      <c r="B22131" s="223" t="s">
        <v>25658</v>
      </c>
    </row>
    <row r="22132" spans="1:2">
      <c r="A22132" s="223" t="s">
        <v>1</v>
      </c>
      <c r="B22132" s="223" t="s">
        <v>25659</v>
      </c>
    </row>
    <row r="22133" spans="1:2">
      <c r="A22133" s="223" t="s">
        <v>1</v>
      </c>
      <c r="B22133" s="223" t="s">
        <v>25660</v>
      </c>
    </row>
    <row r="22134" spans="1:2">
      <c r="A22134" s="223" t="s">
        <v>40608</v>
      </c>
      <c r="B22134" s="223" t="s">
        <v>25661</v>
      </c>
    </row>
    <row r="22135" spans="1:2">
      <c r="A22135" s="223" t="s">
        <v>0</v>
      </c>
      <c r="B22135" s="223" t="s">
        <v>25662</v>
      </c>
    </row>
    <row r="22136" spans="1:2">
      <c r="A22136" s="223" t="s">
        <v>1</v>
      </c>
      <c r="B22136" s="223" t="s">
        <v>25663</v>
      </c>
    </row>
    <row r="22137" spans="1:2">
      <c r="A22137" s="223" t="s">
        <v>40605</v>
      </c>
      <c r="B22137" s="223" t="s">
        <v>25664</v>
      </c>
    </row>
    <row r="22138" spans="1:2">
      <c r="A22138" s="223" t="s">
        <v>0</v>
      </c>
      <c r="B22138" s="223" t="s">
        <v>25665</v>
      </c>
    </row>
    <row r="22139" spans="1:2">
      <c r="A22139" s="223" t="s">
        <v>40607</v>
      </c>
      <c r="B22139" s="223" t="s">
        <v>25666</v>
      </c>
    </row>
    <row r="22140" spans="1:2">
      <c r="A22140" s="223" t="s">
        <v>1</v>
      </c>
      <c r="B22140" s="223" t="s">
        <v>25667</v>
      </c>
    </row>
    <row r="22141" spans="1:2">
      <c r="A22141" s="223" t="s">
        <v>0</v>
      </c>
      <c r="B22141" s="223" t="s">
        <v>25668</v>
      </c>
    </row>
    <row r="22142" spans="1:2">
      <c r="A22142" s="223" t="s">
        <v>40608</v>
      </c>
      <c r="B22142" s="223" t="s">
        <v>25669</v>
      </c>
    </row>
    <row r="22143" spans="1:2">
      <c r="A22143" s="223" t="s">
        <v>1</v>
      </c>
      <c r="B22143" s="223" t="s">
        <v>25670</v>
      </c>
    </row>
    <row r="22144" spans="1:2">
      <c r="A22144" s="223" t="s">
        <v>3179</v>
      </c>
      <c r="B22144" s="223" t="s">
        <v>25671</v>
      </c>
    </row>
    <row r="22145" spans="1:2">
      <c r="A22145" s="223" t="s">
        <v>40607</v>
      </c>
      <c r="B22145" s="223" t="s">
        <v>25672</v>
      </c>
    </row>
    <row r="22146" spans="1:2">
      <c r="A22146" s="223" t="s">
        <v>40607</v>
      </c>
      <c r="B22146" s="223" t="s">
        <v>25673</v>
      </c>
    </row>
    <row r="22147" spans="1:2">
      <c r="A22147" s="223" t="s">
        <v>0</v>
      </c>
      <c r="B22147" s="223" t="s">
        <v>25674</v>
      </c>
    </row>
    <row r="22148" spans="1:2">
      <c r="A22148" s="223" t="s">
        <v>1</v>
      </c>
      <c r="B22148" s="223" t="s">
        <v>25675</v>
      </c>
    </row>
    <row r="22149" spans="1:2">
      <c r="A22149" s="223" t="s">
        <v>40607</v>
      </c>
      <c r="B22149" s="223" t="s">
        <v>25676</v>
      </c>
    </row>
    <row r="22150" spans="1:2">
      <c r="A22150" s="223" t="s">
        <v>0</v>
      </c>
      <c r="B22150" s="223" t="s">
        <v>25677</v>
      </c>
    </row>
    <row r="22151" spans="1:2">
      <c r="A22151" s="223" t="s">
        <v>1</v>
      </c>
      <c r="B22151" s="223" t="s">
        <v>25678</v>
      </c>
    </row>
    <row r="22152" spans="1:2">
      <c r="A22152" s="223" t="s">
        <v>1</v>
      </c>
      <c r="B22152" s="223" t="s">
        <v>25679</v>
      </c>
    </row>
    <row r="22153" spans="1:2">
      <c r="A22153" s="223" t="s">
        <v>1</v>
      </c>
      <c r="B22153" s="223" t="s">
        <v>25680</v>
      </c>
    </row>
    <row r="22154" spans="1:2">
      <c r="A22154" s="223" t="s">
        <v>0</v>
      </c>
      <c r="B22154" s="223" t="s">
        <v>25681</v>
      </c>
    </row>
    <row r="22155" spans="1:2">
      <c r="A22155" s="223" t="s">
        <v>0</v>
      </c>
      <c r="B22155" s="223" t="s">
        <v>25682</v>
      </c>
    </row>
    <row r="22156" spans="1:2">
      <c r="A22156" s="223" t="s">
        <v>3179</v>
      </c>
      <c r="B22156" s="223" t="s">
        <v>25683</v>
      </c>
    </row>
    <row r="22157" spans="1:2">
      <c r="A22157" s="223" t="s">
        <v>40606</v>
      </c>
      <c r="B22157" s="223" t="s">
        <v>25684</v>
      </c>
    </row>
    <row r="22158" spans="1:2">
      <c r="A22158" s="223" t="s">
        <v>0</v>
      </c>
      <c r="B22158" s="223" t="s">
        <v>25685</v>
      </c>
    </row>
    <row r="22159" spans="1:2">
      <c r="A22159" s="223" t="s">
        <v>40605</v>
      </c>
      <c r="B22159" s="223" t="s">
        <v>25686</v>
      </c>
    </row>
    <row r="22160" spans="1:2">
      <c r="A22160" s="223" t="s">
        <v>3179</v>
      </c>
      <c r="B22160" s="223" t="s">
        <v>25687</v>
      </c>
    </row>
    <row r="22161" spans="1:2">
      <c r="A22161" s="223" t="s">
        <v>40607</v>
      </c>
      <c r="B22161" s="223" t="s">
        <v>25688</v>
      </c>
    </row>
    <row r="22162" spans="1:2">
      <c r="A22162" s="223" t="s">
        <v>40607</v>
      </c>
      <c r="B22162" s="223" t="s">
        <v>25689</v>
      </c>
    </row>
    <row r="22163" spans="1:2">
      <c r="A22163" s="223" t="s">
        <v>40605</v>
      </c>
      <c r="B22163" s="223" t="s">
        <v>25690</v>
      </c>
    </row>
    <row r="22164" spans="1:2">
      <c r="A22164" s="223" t="s">
        <v>40606</v>
      </c>
      <c r="B22164" s="223" t="s">
        <v>25691</v>
      </c>
    </row>
    <row r="22165" spans="1:2">
      <c r="A22165" s="223" t="s">
        <v>1</v>
      </c>
      <c r="B22165" s="223" t="s">
        <v>25692</v>
      </c>
    </row>
    <row r="22166" spans="1:2">
      <c r="A22166" s="223" t="s">
        <v>1</v>
      </c>
      <c r="B22166" s="223" t="s">
        <v>25693</v>
      </c>
    </row>
    <row r="22167" spans="1:2">
      <c r="A22167" s="223" t="s">
        <v>1</v>
      </c>
      <c r="B22167" s="223" t="s">
        <v>25694</v>
      </c>
    </row>
    <row r="22168" spans="1:2">
      <c r="A22168" s="223" t="s">
        <v>40607</v>
      </c>
      <c r="B22168" s="223" t="s">
        <v>25695</v>
      </c>
    </row>
    <row r="22169" spans="1:2">
      <c r="A22169" s="223" t="s">
        <v>0</v>
      </c>
      <c r="B22169" s="223" t="s">
        <v>25696</v>
      </c>
    </row>
    <row r="22170" spans="1:2">
      <c r="A22170" s="223" t="s">
        <v>1</v>
      </c>
      <c r="B22170" s="223" t="s">
        <v>25697</v>
      </c>
    </row>
    <row r="22171" spans="1:2">
      <c r="A22171" s="223" t="s">
        <v>40605</v>
      </c>
      <c r="B22171" s="223" t="s">
        <v>25698</v>
      </c>
    </row>
    <row r="22172" spans="1:2">
      <c r="A22172" s="223" t="s">
        <v>1</v>
      </c>
      <c r="B22172" s="223" t="s">
        <v>25699</v>
      </c>
    </row>
    <row r="22173" spans="1:2">
      <c r="A22173" s="223" t="s">
        <v>0</v>
      </c>
      <c r="B22173" s="223" t="s">
        <v>25700</v>
      </c>
    </row>
    <row r="22174" spans="1:2">
      <c r="A22174" s="223" t="s">
        <v>40607</v>
      </c>
      <c r="B22174" s="223" t="s">
        <v>25701</v>
      </c>
    </row>
    <row r="22175" spans="1:2">
      <c r="A22175" s="223" t="s">
        <v>1</v>
      </c>
      <c r="B22175" s="223" t="s">
        <v>25702</v>
      </c>
    </row>
    <row r="22176" spans="1:2">
      <c r="A22176" s="223" t="s">
        <v>1</v>
      </c>
      <c r="B22176" s="223" t="s">
        <v>25703</v>
      </c>
    </row>
    <row r="22177" spans="1:2">
      <c r="A22177" s="223" t="s">
        <v>1</v>
      </c>
      <c r="B22177" s="223" t="s">
        <v>25704</v>
      </c>
    </row>
    <row r="22178" spans="1:2">
      <c r="A22178" s="223" t="s">
        <v>1</v>
      </c>
      <c r="B22178" s="223" t="s">
        <v>25705</v>
      </c>
    </row>
    <row r="22179" spans="1:2">
      <c r="A22179" s="223" t="s">
        <v>40607</v>
      </c>
      <c r="B22179" s="223" t="s">
        <v>25706</v>
      </c>
    </row>
    <row r="22180" spans="1:2">
      <c r="A22180" s="223" t="s">
        <v>1</v>
      </c>
      <c r="B22180" s="223" t="s">
        <v>25707</v>
      </c>
    </row>
    <row r="22181" spans="1:2">
      <c r="A22181" s="223" t="s">
        <v>40607</v>
      </c>
      <c r="B22181" s="223" t="s">
        <v>25708</v>
      </c>
    </row>
    <row r="22182" spans="1:2">
      <c r="A22182" s="223" t="s">
        <v>3179</v>
      </c>
      <c r="B22182" s="223" t="s">
        <v>25709</v>
      </c>
    </row>
    <row r="22183" spans="1:2">
      <c r="A22183" s="223" t="s">
        <v>0</v>
      </c>
      <c r="B22183" s="223" t="s">
        <v>25710</v>
      </c>
    </row>
    <row r="22184" spans="1:2">
      <c r="A22184" s="223" t="s">
        <v>1</v>
      </c>
      <c r="B22184" s="223" t="s">
        <v>25711</v>
      </c>
    </row>
    <row r="22185" spans="1:2">
      <c r="A22185" s="223" t="s">
        <v>3179</v>
      </c>
      <c r="B22185" s="223" t="s">
        <v>25712</v>
      </c>
    </row>
    <row r="22186" spans="1:2">
      <c r="A22186" s="223" t="s">
        <v>1</v>
      </c>
      <c r="B22186" s="223" t="s">
        <v>25713</v>
      </c>
    </row>
    <row r="22187" spans="1:2">
      <c r="A22187" s="223" t="s">
        <v>3179</v>
      </c>
      <c r="B22187" s="223" t="s">
        <v>25714</v>
      </c>
    </row>
    <row r="22188" spans="1:2">
      <c r="A22188" s="223" t="s">
        <v>0</v>
      </c>
      <c r="B22188" s="223" t="s">
        <v>25715</v>
      </c>
    </row>
    <row r="22189" spans="1:2">
      <c r="A22189" s="223" t="s">
        <v>40608</v>
      </c>
      <c r="B22189" s="223" t="s">
        <v>25716</v>
      </c>
    </row>
    <row r="22190" spans="1:2">
      <c r="A22190" s="223" t="s">
        <v>0</v>
      </c>
      <c r="B22190" s="223" t="s">
        <v>25717</v>
      </c>
    </row>
    <row r="22191" spans="1:2">
      <c r="A22191" s="223" t="s">
        <v>40607</v>
      </c>
      <c r="B22191" s="223" t="s">
        <v>25718</v>
      </c>
    </row>
    <row r="22192" spans="1:2">
      <c r="A22192" s="223" t="s">
        <v>0</v>
      </c>
      <c r="B22192" s="223" t="s">
        <v>25719</v>
      </c>
    </row>
    <row r="22193" spans="1:2">
      <c r="A22193" s="223" t="s">
        <v>40607</v>
      </c>
      <c r="B22193" s="223" t="s">
        <v>25720</v>
      </c>
    </row>
    <row r="22194" spans="1:2">
      <c r="A22194" s="223" t="s">
        <v>40607</v>
      </c>
      <c r="B22194" s="223" t="s">
        <v>25721</v>
      </c>
    </row>
    <row r="22195" spans="1:2">
      <c r="A22195" s="223" t="s">
        <v>1</v>
      </c>
      <c r="B22195" s="223" t="s">
        <v>25722</v>
      </c>
    </row>
    <row r="22196" spans="1:2">
      <c r="A22196" s="223" t="s">
        <v>1</v>
      </c>
      <c r="B22196" s="223" t="s">
        <v>25723</v>
      </c>
    </row>
    <row r="22197" spans="1:2">
      <c r="A22197" s="223" t="s">
        <v>40607</v>
      </c>
      <c r="B22197" s="223" t="s">
        <v>25724</v>
      </c>
    </row>
    <row r="22198" spans="1:2">
      <c r="A22198" s="223" t="s">
        <v>1</v>
      </c>
      <c r="B22198" s="223" t="s">
        <v>25725</v>
      </c>
    </row>
    <row r="22199" spans="1:2">
      <c r="A22199" s="223" t="s">
        <v>3179</v>
      </c>
      <c r="B22199" s="223" t="s">
        <v>25726</v>
      </c>
    </row>
    <row r="22200" spans="1:2">
      <c r="A22200" s="223" t="s">
        <v>1</v>
      </c>
      <c r="B22200" s="223" t="s">
        <v>25727</v>
      </c>
    </row>
    <row r="22201" spans="1:2">
      <c r="A22201" s="223" t="s">
        <v>1</v>
      </c>
      <c r="B22201" s="223" t="s">
        <v>25728</v>
      </c>
    </row>
    <row r="22202" spans="1:2">
      <c r="A22202" s="223" t="s">
        <v>0</v>
      </c>
      <c r="B22202" s="223" t="s">
        <v>25729</v>
      </c>
    </row>
    <row r="22203" spans="1:2">
      <c r="A22203" s="223" t="s">
        <v>40607</v>
      </c>
      <c r="B22203" s="223" t="s">
        <v>25730</v>
      </c>
    </row>
    <row r="22204" spans="1:2">
      <c r="A22204" s="223" t="s">
        <v>40606</v>
      </c>
      <c r="B22204" s="223" t="s">
        <v>25731</v>
      </c>
    </row>
    <row r="22205" spans="1:2">
      <c r="A22205" s="223" t="s">
        <v>40607</v>
      </c>
      <c r="B22205" s="223" t="s">
        <v>25732</v>
      </c>
    </row>
    <row r="22206" spans="1:2">
      <c r="A22206" s="223" t="s">
        <v>0</v>
      </c>
      <c r="B22206" s="223" t="s">
        <v>25733</v>
      </c>
    </row>
    <row r="22207" spans="1:2">
      <c r="A22207" s="223" t="s">
        <v>3179</v>
      </c>
      <c r="B22207" s="223" t="s">
        <v>25734</v>
      </c>
    </row>
    <row r="22208" spans="1:2">
      <c r="A22208" s="223" t="s">
        <v>1</v>
      </c>
      <c r="B22208" s="223" t="s">
        <v>25735</v>
      </c>
    </row>
    <row r="22209" spans="1:2">
      <c r="A22209" s="223" t="s">
        <v>40607</v>
      </c>
      <c r="B22209" s="223" t="s">
        <v>25736</v>
      </c>
    </row>
    <row r="22210" spans="1:2">
      <c r="A22210" s="223" t="s">
        <v>40607</v>
      </c>
      <c r="B22210" s="223" t="s">
        <v>25737</v>
      </c>
    </row>
    <row r="22211" spans="1:2">
      <c r="A22211" s="223" t="s">
        <v>1</v>
      </c>
      <c r="B22211" s="223" t="s">
        <v>25738</v>
      </c>
    </row>
    <row r="22212" spans="1:2">
      <c r="A22212" s="223" t="s">
        <v>40607</v>
      </c>
      <c r="B22212" s="223" t="s">
        <v>25739</v>
      </c>
    </row>
    <row r="22213" spans="1:2">
      <c r="A22213" s="223" t="s">
        <v>1</v>
      </c>
      <c r="B22213" s="223" t="s">
        <v>25740</v>
      </c>
    </row>
    <row r="22214" spans="1:2">
      <c r="A22214" s="223" t="s">
        <v>40606</v>
      </c>
      <c r="B22214" s="223" t="s">
        <v>25741</v>
      </c>
    </row>
    <row r="22215" spans="1:2">
      <c r="A22215" s="223" t="s">
        <v>1</v>
      </c>
      <c r="B22215" s="223" t="s">
        <v>25742</v>
      </c>
    </row>
    <row r="22216" spans="1:2">
      <c r="A22216" s="223" t="s">
        <v>1</v>
      </c>
      <c r="B22216" s="223" t="s">
        <v>25743</v>
      </c>
    </row>
    <row r="22217" spans="1:2">
      <c r="A22217" s="223" t="s">
        <v>0</v>
      </c>
      <c r="B22217" s="223" t="s">
        <v>25744</v>
      </c>
    </row>
    <row r="22218" spans="1:2">
      <c r="A22218" s="223" t="s">
        <v>0</v>
      </c>
      <c r="B22218" s="223" t="s">
        <v>25745</v>
      </c>
    </row>
    <row r="22219" spans="1:2">
      <c r="A22219" s="223" t="s">
        <v>0</v>
      </c>
      <c r="B22219" s="223" t="s">
        <v>25746</v>
      </c>
    </row>
    <row r="22220" spans="1:2">
      <c r="A22220" s="223" t="s">
        <v>3179</v>
      </c>
      <c r="B22220" s="223" t="s">
        <v>25747</v>
      </c>
    </row>
    <row r="22221" spans="1:2">
      <c r="A22221" s="223" t="s">
        <v>40607</v>
      </c>
      <c r="B22221" s="223" t="s">
        <v>25748</v>
      </c>
    </row>
    <row r="22222" spans="1:2">
      <c r="A22222" s="223" t="s">
        <v>1</v>
      </c>
      <c r="B22222" s="223" t="s">
        <v>25749</v>
      </c>
    </row>
    <row r="22223" spans="1:2">
      <c r="A22223" s="223" t="s">
        <v>40605</v>
      </c>
      <c r="B22223" s="223" t="s">
        <v>25750</v>
      </c>
    </row>
    <row r="22224" spans="1:2">
      <c r="A22224" s="223" t="s">
        <v>1</v>
      </c>
      <c r="B22224" s="223" t="s">
        <v>25751</v>
      </c>
    </row>
    <row r="22225" spans="1:2">
      <c r="A22225" s="223" t="s">
        <v>40606</v>
      </c>
      <c r="B22225" s="223" t="s">
        <v>25752</v>
      </c>
    </row>
    <row r="22226" spans="1:2">
      <c r="A22226" s="223" t="s">
        <v>1</v>
      </c>
      <c r="B22226" s="223" t="s">
        <v>25753</v>
      </c>
    </row>
    <row r="22227" spans="1:2">
      <c r="A22227" s="223" t="s">
        <v>1</v>
      </c>
      <c r="B22227" s="223" t="s">
        <v>25754</v>
      </c>
    </row>
    <row r="22228" spans="1:2">
      <c r="A22228" s="223" t="s">
        <v>40607</v>
      </c>
      <c r="B22228" s="223" t="s">
        <v>25755</v>
      </c>
    </row>
    <row r="22229" spans="1:2">
      <c r="A22229" s="223" t="s">
        <v>40606</v>
      </c>
      <c r="B22229" s="223" t="s">
        <v>25756</v>
      </c>
    </row>
    <row r="22230" spans="1:2">
      <c r="A22230" s="223" t="s">
        <v>40605</v>
      </c>
      <c r="B22230" s="223" t="s">
        <v>25757</v>
      </c>
    </row>
    <row r="22231" spans="1:2">
      <c r="A22231" s="223" t="s">
        <v>40605</v>
      </c>
      <c r="B22231" s="223" t="s">
        <v>25758</v>
      </c>
    </row>
    <row r="22232" spans="1:2">
      <c r="A22232" s="223" t="s">
        <v>40607</v>
      </c>
      <c r="B22232" s="223" t="s">
        <v>25759</v>
      </c>
    </row>
    <row r="22233" spans="1:2">
      <c r="A22233" s="223" t="s">
        <v>0</v>
      </c>
      <c r="B22233" s="223" t="s">
        <v>25760</v>
      </c>
    </row>
    <row r="22234" spans="1:2">
      <c r="A22234" s="223" t="s">
        <v>1</v>
      </c>
      <c r="B22234" s="223" t="s">
        <v>25761</v>
      </c>
    </row>
    <row r="22235" spans="1:2">
      <c r="A22235" s="223" t="s">
        <v>40606</v>
      </c>
      <c r="B22235" s="223" t="s">
        <v>25762</v>
      </c>
    </row>
    <row r="22236" spans="1:2">
      <c r="A22236" s="223" t="s">
        <v>3179</v>
      </c>
      <c r="B22236" s="223" t="s">
        <v>25763</v>
      </c>
    </row>
    <row r="22237" spans="1:2">
      <c r="A22237" s="223" t="s">
        <v>1</v>
      </c>
      <c r="B22237" s="223" t="s">
        <v>25764</v>
      </c>
    </row>
    <row r="22238" spans="1:2">
      <c r="A22238" s="223" t="s">
        <v>0</v>
      </c>
      <c r="B22238" s="223" t="s">
        <v>25765</v>
      </c>
    </row>
    <row r="22239" spans="1:2">
      <c r="A22239" s="223" t="s">
        <v>40608</v>
      </c>
      <c r="B22239" s="223" t="s">
        <v>25766</v>
      </c>
    </row>
    <row r="22240" spans="1:2">
      <c r="A22240" s="223" t="s">
        <v>40608</v>
      </c>
      <c r="B22240" s="223" t="s">
        <v>25767</v>
      </c>
    </row>
    <row r="22241" spans="1:2">
      <c r="A22241" s="223" t="s">
        <v>40608</v>
      </c>
      <c r="B22241" s="223" t="s">
        <v>25768</v>
      </c>
    </row>
    <row r="22242" spans="1:2">
      <c r="A22242" s="223" t="s">
        <v>0</v>
      </c>
      <c r="B22242" s="223" t="s">
        <v>25769</v>
      </c>
    </row>
    <row r="22243" spans="1:2">
      <c r="A22243" s="223" t="s">
        <v>1</v>
      </c>
      <c r="B22243" s="223" t="s">
        <v>25770</v>
      </c>
    </row>
    <row r="22244" spans="1:2">
      <c r="A22244" s="223" t="s">
        <v>3179</v>
      </c>
      <c r="B22244" s="223" t="s">
        <v>25771</v>
      </c>
    </row>
    <row r="22245" spans="1:2">
      <c r="A22245" s="223" t="s">
        <v>40607</v>
      </c>
      <c r="B22245" s="223" t="s">
        <v>25772</v>
      </c>
    </row>
    <row r="22246" spans="1:2">
      <c r="A22246" s="223" t="s">
        <v>0</v>
      </c>
      <c r="B22246" s="223" t="s">
        <v>25773</v>
      </c>
    </row>
    <row r="22247" spans="1:2">
      <c r="A22247" s="223" t="s">
        <v>0</v>
      </c>
      <c r="B22247" s="223" t="s">
        <v>25774</v>
      </c>
    </row>
    <row r="22248" spans="1:2">
      <c r="A22248" s="223" t="s">
        <v>40607</v>
      </c>
      <c r="B22248" s="223" t="s">
        <v>25775</v>
      </c>
    </row>
    <row r="22249" spans="1:2">
      <c r="A22249" s="223" t="s">
        <v>1</v>
      </c>
      <c r="B22249" s="223" t="s">
        <v>25776</v>
      </c>
    </row>
    <row r="22250" spans="1:2">
      <c r="A22250" s="223" t="s">
        <v>40605</v>
      </c>
      <c r="B22250" s="223" t="s">
        <v>25777</v>
      </c>
    </row>
    <row r="22251" spans="1:2">
      <c r="A22251" s="223" t="s">
        <v>40605</v>
      </c>
      <c r="B22251" s="223" t="s">
        <v>25778</v>
      </c>
    </row>
    <row r="22252" spans="1:2">
      <c r="A22252" s="223" t="s">
        <v>0</v>
      </c>
      <c r="B22252" s="223" t="s">
        <v>25779</v>
      </c>
    </row>
    <row r="22253" spans="1:2">
      <c r="A22253" s="223" t="s">
        <v>3179</v>
      </c>
      <c r="B22253" s="223" t="s">
        <v>25780</v>
      </c>
    </row>
    <row r="22254" spans="1:2">
      <c r="A22254" s="223" t="s">
        <v>1</v>
      </c>
      <c r="B22254" s="223" t="s">
        <v>25781</v>
      </c>
    </row>
    <row r="22255" spans="1:2">
      <c r="A22255" s="223" t="s">
        <v>40607</v>
      </c>
      <c r="B22255" s="223" t="s">
        <v>25782</v>
      </c>
    </row>
    <row r="22256" spans="1:2">
      <c r="A22256" s="223" t="s">
        <v>1</v>
      </c>
      <c r="B22256" s="223" t="s">
        <v>25783</v>
      </c>
    </row>
    <row r="22257" spans="1:2">
      <c r="A22257" s="223" t="s">
        <v>3179</v>
      </c>
      <c r="B22257" s="223" t="s">
        <v>25784</v>
      </c>
    </row>
    <row r="22258" spans="1:2">
      <c r="A22258" s="223" t="s">
        <v>0</v>
      </c>
      <c r="B22258" s="223" t="s">
        <v>25785</v>
      </c>
    </row>
    <row r="22259" spans="1:2">
      <c r="A22259" s="223" t="s">
        <v>40607</v>
      </c>
      <c r="B22259" s="223" t="s">
        <v>25786</v>
      </c>
    </row>
    <row r="22260" spans="1:2">
      <c r="A22260" s="223" t="s">
        <v>40608</v>
      </c>
      <c r="B22260" s="223" t="s">
        <v>25787</v>
      </c>
    </row>
    <row r="22261" spans="1:2">
      <c r="A22261" s="223" t="s">
        <v>40607</v>
      </c>
      <c r="B22261" s="223" t="s">
        <v>25788</v>
      </c>
    </row>
    <row r="22262" spans="1:2">
      <c r="A22262" s="223" t="s">
        <v>0</v>
      </c>
      <c r="B22262" s="223" t="s">
        <v>25789</v>
      </c>
    </row>
    <row r="22263" spans="1:2">
      <c r="A22263" s="223" t="s">
        <v>3179</v>
      </c>
      <c r="B22263" s="223" t="s">
        <v>25790</v>
      </c>
    </row>
    <row r="22264" spans="1:2">
      <c r="A22264" s="223" t="s">
        <v>3179</v>
      </c>
      <c r="B22264" s="223" t="s">
        <v>25791</v>
      </c>
    </row>
    <row r="22265" spans="1:2">
      <c r="A22265" s="223" t="s">
        <v>3179</v>
      </c>
      <c r="B22265" s="223" t="s">
        <v>25792</v>
      </c>
    </row>
    <row r="22266" spans="1:2">
      <c r="A22266" s="223" t="s">
        <v>0</v>
      </c>
      <c r="B22266" s="223" t="s">
        <v>25793</v>
      </c>
    </row>
    <row r="22267" spans="1:2">
      <c r="A22267" s="223" t="s">
        <v>1</v>
      </c>
      <c r="B22267" s="223" t="s">
        <v>25794</v>
      </c>
    </row>
    <row r="22268" spans="1:2">
      <c r="A22268" s="223" t="s">
        <v>40607</v>
      </c>
      <c r="B22268" s="223" t="s">
        <v>25795</v>
      </c>
    </row>
    <row r="22269" spans="1:2">
      <c r="A22269" s="223" t="s">
        <v>1</v>
      </c>
      <c r="B22269" s="223" t="s">
        <v>25796</v>
      </c>
    </row>
    <row r="22270" spans="1:2">
      <c r="A22270" s="223" t="s">
        <v>1</v>
      </c>
      <c r="B22270" s="223" t="s">
        <v>25797</v>
      </c>
    </row>
    <row r="22271" spans="1:2">
      <c r="A22271" s="223" t="s">
        <v>3179</v>
      </c>
      <c r="B22271" s="223" t="s">
        <v>25798</v>
      </c>
    </row>
    <row r="22272" spans="1:2">
      <c r="A22272" s="223" t="s">
        <v>3179</v>
      </c>
      <c r="B22272" s="223" t="s">
        <v>25799</v>
      </c>
    </row>
    <row r="22273" spans="1:2">
      <c r="A22273" s="223" t="s">
        <v>1</v>
      </c>
      <c r="B22273" s="223" t="s">
        <v>25800</v>
      </c>
    </row>
    <row r="22274" spans="1:2">
      <c r="A22274" s="223" t="s">
        <v>40608</v>
      </c>
      <c r="B22274" s="223" t="s">
        <v>25801</v>
      </c>
    </row>
    <row r="22275" spans="1:2">
      <c r="A22275" s="223" t="s">
        <v>1</v>
      </c>
      <c r="B22275" s="223" t="s">
        <v>25802</v>
      </c>
    </row>
    <row r="22276" spans="1:2">
      <c r="A22276" s="223" t="s">
        <v>1</v>
      </c>
      <c r="B22276" s="223" t="s">
        <v>25803</v>
      </c>
    </row>
    <row r="22277" spans="1:2">
      <c r="A22277" s="223" t="s">
        <v>3179</v>
      </c>
      <c r="B22277" s="223" t="s">
        <v>25804</v>
      </c>
    </row>
    <row r="22278" spans="1:2">
      <c r="A22278" s="223" t="s">
        <v>40605</v>
      </c>
      <c r="B22278" s="223" t="s">
        <v>25805</v>
      </c>
    </row>
    <row r="22279" spans="1:2">
      <c r="A22279" s="223" t="s">
        <v>40607</v>
      </c>
      <c r="B22279" s="223" t="s">
        <v>25806</v>
      </c>
    </row>
    <row r="22280" spans="1:2">
      <c r="A22280" s="223" t="s">
        <v>40605</v>
      </c>
      <c r="B22280" s="223" t="s">
        <v>25807</v>
      </c>
    </row>
    <row r="22281" spans="1:2">
      <c r="A22281" s="223" t="s">
        <v>1</v>
      </c>
      <c r="B22281" s="223" t="s">
        <v>25808</v>
      </c>
    </row>
    <row r="22282" spans="1:2">
      <c r="A22282" s="223" t="s">
        <v>3179</v>
      </c>
      <c r="B22282" s="223" t="s">
        <v>25809</v>
      </c>
    </row>
    <row r="22283" spans="1:2">
      <c r="A22283" s="223" t="s">
        <v>0</v>
      </c>
      <c r="B22283" s="223" t="s">
        <v>25810</v>
      </c>
    </row>
    <row r="22284" spans="1:2">
      <c r="A22284" s="223" t="s">
        <v>40607</v>
      </c>
      <c r="B22284" s="223" t="s">
        <v>25811</v>
      </c>
    </row>
    <row r="22285" spans="1:2">
      <c r="A22285" s="223" t="s">
        <v>1</v>
      </c>
      <c r="B22285" s="223" t="s">
        <v>25812</v>
      </c>
    </row>
    <row r="22286" spans="1:2">
      <c r="A22286" s="223" t="s">
        <v>40606</v>
      </c>
      <c r="B22286" s="223" t="s">
        <v>25813</v>
      </c>
    </row>
    <row r="22287" spans="1:2">
      <c r="A22287" s="223" t="s">
        <v>40607</v>
      </c>
      <c r="B22287" s="223" t="s">
        <v>25814</v>
      </c>
    </row>
    <row r="22288" spans="1:2">
      <c r="A22288" s="223" t="s">
        <v>3179</v>
      </c>
      <c r="B22288" s="223" t="s">
        <v>25815</v>
      </c>
    </row>
    <row r="22289" spans="1:2">
      <c r="A22289" s="223" t="s">
        <v>40606</v>
      </c>
      <c r="B22289" s="223" t="s">
        <v>25816</v>
      </c>
    </row>
    <row r="22290" spans="1:2">
      <c r="A22290" s="223" t="s">
        <v>1</v>
      </c>
      <c r="B22290" s="223" t="s">
        <v>25817</v>
      </c>
    </row>
    <row r="22291" spans="1:2">
      <c r="A22291" s="223" t="s">
        <v>40607</v>
      </c>
      <c r="B22291" s="223" t="s">
        <v>25818</v>
      </c>
    </row>
    <row r="22292" spans="1:2">
      <c r="A22292" s="223" t="s">
        <v>40607</v>
      </c>
      <c r="B22292" s="223" t="s">
        <v>25819</v>
      </c>
    </row>
    <row r="22293" spans="1:2">
      <c r="A22293" s="223" t="s">
        <v>0</v>
      </c>
      <c r="B22293" s="223" t="s">
        <v>25820</v>
      </c>
    </row>
    <row r="22294" spans="1:2">
      <c r="A22294" s="223" t="s">
        <v>3179</v>
      </c>
      <c r="B22294" s="223" t="s">
        <v>25821</v>
      </c>
    </row>
    <row r="22295" spans="1:2">
      <c r="A22295" s="223" t="s">
        <v>3179</v>
      </c>
      <c r="B22295" s="223" t="s">
        <v>25822</v>
      </c>
    </row>
    <row r="22296" spans="1:2">
      <c r="A22296" s="223" t="s">
        <v>1</v>
      </c>
      <c r="B22296" s="223" t="s">
        <v>25823</v>
      </c>
    </row>
    <row r="22297" spans="1:2">
      <c r="A22297" s="223" t="s">
        <v>1</v>
      </c>
      <c r="B22297" s="223" t="s">
        <v>25824</v>
      </c>
    </row>
    <row r="22298" spans="1:2">
      <c r="A22298" s="223" t="s">
        <v>0</v>
      </c>
      <c r="B22298" s="223" t="s">
        <v>25825</v>
      </c>
    </row>
    <row r="22299" spans="1:2">
      <c r="A22299" s="223" t="s">
        <v>40608</v>
      </c>
      <c r="B22299" s="223" t="s">
        <v>25826</v>
      </c>
    </row>
    <row r="22300" spans="1:2">
      <c r="A22300" s="223" t="s">
        <v>40605</v>
      </c>
      <c r="B22300" s="223" t="s">
        <v>25827</v>
      </c>
    </row>
    <row r="22301" spans="1:2">
      <c r="A22301" s="223" t="s">
        <v>0</v>
      </c>
      <c r="B22301" s="223" t="s">
        <v>25828</v>
      </c>
    </row>
    <row r="22302" spans="1:2">
      <c r="A22302" s="223" t="s">
        <v>40605</v>
      </c>
      <c r="B22302" s="223" t="s">
        <v>25829</v>
      </c>
    </row>
    <row r="22303" spans="1:2">
      <c r="A22303" s="223" t="s">
        <v>1</v>
      </c>
      <c r="B22303" s="223" t="s">
        <v>25830</v>
      </c>
    </row>
    <row r="22304" spans="1:2">
      <c r="A22304" s="223" t="s">
        <v>40607</v>
      </c>
      <c r="B22304" s="223" t="s">
        <v>25831</v>
      </c>
    </row>
    <row r="22305" spans="1:2">
      <c r="A22305" s="223" t="s">
        <v>1</v>
      </c>
      <c r="B22305" s="223" t="s">
        <v>25832</v>
      </c>
    </row>
    <row r="22306" spans="1:2">
      <c r="A22306" s="223" t="s">
        <v>0</v>
      </c>
      <c r="B22306" s="223" t="s">
        <v>25833</v>
      </c>
    </row>
    <row r="22307" spans="1:2">
      <c r="A22307" s="223" t="s">
        <v>0</v>
      </c>
      <c r="B22307" s="223" t="s">
        <v>25834</v>
      </c>
    </row>
    <row r="22308" spans="1:2">
      <c r="A22308" s="223" t="s">
        <v>1</v>
      </c>
      <c r="B22308" s="223" t="s">
        <v>25835</v>
      </c>
    </row>
    <row r="22309" spans="1:2">
      <c r="A22309" s="223" t="s">
        <v>1</v>
      </c>
      <c r="B22309" s="223" t="s">
        <v>25836</v>
      </c>
    </row>
    <row r="22310" spans="1:2">
      <c r="A22310" s="223" t="s">
        <v>1</v>
      </c>
      <c r="B22310" s="223" t="s">
        <v>25837</v>
      </c>
    </row>
    <row r="22311" spans="1:2">
      <c r="A22311" s="223" t="s">
        <v>1</v>
      </c>
      <c r="B22311" s="223" t="s">
        <v>25838</v>
      </c>
    </row>
    <row r="22312" spans="1:2">
      <c r="A22312" s="223" t="s">
        <v>1</v>
      </c>
      <c r="B22312" s="223" t="s">
        <v>25839</v>
      </c>
    </row>
    <row r="22313" spans="1:2">
      <c r="A22313" s="223" t="s">
        <v>3179</v>
      </c>
      <c r="B22313" s="223" t="s">
        <v>25840</v>
      </c>
    </row>
    <row r="22314" spans="1:2">
      <c r="A22314" s="223" t="s">
        <v>0</v>
      </c>
      <c r="B22314" s="223" t="s">
        <v>25841</v>
      </c>
    </row>
    <row r="22315" spans="1:2">
      <c r="A22315" s="223" t="s">
        <v>0</v>
      </c>
      <c r="B22315" s="223" t="s">
        <v>25842</v>
      </c>
    </row>
    <row r="22316" spans="1:2">
      <c r="A22316" s="223" t="s">
        <v>0</v>
      </c>
      <c r="B22316" s="223" t="s">
        <v>25843</v>
      </c>
    </row>
    <row r="22317" spans="1:2">
      <c r="A22317" s="223" t="s">
        <v>40605</v>
      </c>
      <c r="B22317" s="223" t="s">
        <v>25844</v>
      </c>
    </row>
    <row r="22318" spans="1:2">
      <c r="A22318" s="223" t="s">
        <v>40608</v>
      </c>
      <c r="B22318" s="223" t="s">
        <v>25845</v>
      </c>
    </row>
    <row r="22319" spans="1:2">
      <c r="A22319" s="223" t="s">
        <v>40607</v>
      </c>
      <c r="B22319" s="223" t="s">
        <v>25846</v>
      </c>
    </row>
    <row r="22320" spans="1:2">
      <c r="A22320" s="223" t="s">
        <v>0</v>
      </c>
      <c r="B22320" s="223" t="s">
        <v>25847</v>
      </c>
    </row>
    <row r="22321" spans="1:2">
      <c r="A22321" s="223" t="s">
        <v>40607</v>
      </c>
      <c r="B22321" s="223" t="s">
        <v>25848</v>
      </c>
    </row>
    <row r="22322" spans="1:2">
      <c r="A22322" s="223" t="s">
        <v>1</v>
      </c>
      <c r="B22322" s="223" t="s">
        <v>25849</v>
      </c>
    </row>
    <row r="22323" spans="1:2">
      <c r="A22323" s="223" t="s">
        <v>40605</v>
      </c>
      <c r="B22323" s="223" t="s">
        <v>25850</v>
      </c>
    </row>
    <row r="22324" spans="1:2">
      <c r="A22324" s="223" t="s">
        <v>1</v>
      </c>
      <c r="B22324" s="223" t="s">
        <v>25851</v>
      </c>
    </row>
    <row r="22325" spans="1:2">
      <c r="A22325" s="223" t="s">
        <v>40607</v>
      </c>
      <c r="B22325" s="223" t="s">
        <v>25852</v>
      </c>
    </row>
    <row r="22326" spans="1:2">
      <c r="A22326" s="223" t="s">
        <v>40607</v>
      </c>
      <c r="B22326" s="223" t="s">
        <v>25853</v>
      </c>
    </row>
    <row r="22327" spans="1:2">
      <c r="A22327" s="223" t="s">
        <v>40606</v>
      </c>
      <c r="B22327" s="223" t="s">
        <v>25854</v>
      </c>
    </row>
    <row r="22328" spans="1:2">
      <c r="A22328" s="223" t="s">
        <v>0</v>
      </c>
      <c r="B22328" s="223" t="s">
        <v>25855</v>
      </c>
    </row>
    <row r="22329" spans="1:2">
      <c r="A22329" s="223" t="s">
        <v>40607</v>
      </c>
      <c r="B22329" s="223" t="s">
        <v>25856</v>
      </c>
    </row>
    <row r="22330" spans="1:2">
      <c r="A22330" s="223" t="s">
        <v>1</v>
      </c>
      <c r="B22330" s="223" t="s">
        <v>25857</v>
      </c>
    </row>
    <row r="22331" spans="1:2">
      <c r="A22331" s="223" t="s">
        <v>40607</v>
      </c>
      <c r="B22331" s="223" t="s">
        <v>25858</v>
      </c>
    </row>
    <row r="22332" spans="1:2">
      <c r="A22332" s="223" t="s">
        <v>0</v>
      </c>
      <c r="B22332" s="223" t="s">
        <v>25859</v>
      </c>
    </row>
    <row r="22333" spans="1:2">
      <c r="A22333" s="223" t="s">
        <v>40607</v>
      </c>
      <c r="B22333" s="223" t="s">
        <v>25860</v>
      </c>
    </row>
    <row r="22334" spans="1:2">
      <c r="A22334" s="223" t="s">
        <v>1</v>
      </c>
      <c r="B22334" s="223" t="s">
        <v>25861</v>
      </c>
    </row>
    <row r="22335" spans="1:2">
      <c r="A22335" s="223" t="s">
        <v>40607</v>
      </c>
      <c r="B22335" s="223" t="s">
        <v>25862</v>
      </c>
    </row>
    <row r="22336" spans="1:2">
      <c r="A22336" s="223" t="s">
        <v>0</v>
      </c>
      <c r="B22336" s="223" t="s">
        <v>25863</v>
      </c>
    </row>
    <row r="22337" spans="1:2">
      <c r="A22337" s="223" t="s">
        <v>40607</v>
      </c>
      <c r="B22337" s="223" t="s">
        <v>25864</v>
      </c>
    </row>
    <row r="22338" spans="1:2">
      <c r="A22338" s="223" t="s">
        <v>1</v>
      </c>
      <c r="B22338" s="223" t="s">
        <v>25865</v>
      </c>
    </row>
    <row r="22339" spans="1:2">
      <c r="A22339" s="223" t="s">
        <v>40608</v>
      </c>
      <c r="B22339" s="223" t="s">
        <v>25866</v>
      </c>
    </row>
    <row r="22340" spans="1:2">
      <c r="A22340" s="223" t="s">
        <v>40605</v>
      </c>
      <c r="B22340" s="223" t="s">
        <v>25867</v>
      </c>
    </row>
    <row r="22341" spans="1:2">
      <c r="A22341" s="223" t="s">
        <v>0</v>
      </c>
      <c r="B22341" s="223" t="s">
        <v>25868</v>
      </c>
    </row>
    <row r="22342" spans="1:2">
      <c r="A22342" s="223" t="s">
        <v>40605</v>
      </c>
      <c r="B22342" s="223" t="s">
        <v>25869</v>
      </c>
    </row>
    <row r="22343" spans="1:2">
      <c r="A22343" s="223" t="s">
        <v>1</v>
      </c>
      <c r="B22343" s="223" t="s">
        <v>25870</v>
      </c>
    </row>
    <row r="22344" spans="1:2">
      <c r="A22344" s="223" t="s">
        <v>40608</v>
      </c>
      <c r="B22344" s="223" t="s">
        <v>25871</v>
      </c>
    </row>
    <row r="22345" spans="1:2">
      <c r="A22345" s="223" t="s">
        <v>0</v>
      </c>
      <c r="B22345" s="223" t="s">
        <v>25872</v>
      </c>
    </row>
    <row r="22346" spans="1:2">
      <c r="A22346" s="223" t="s">
        <v>1</v>
      </c>
      <c r="B22346" s="223" t="s">
        <v>25873</v>
      </c>
    </row>
    <row r="22347" spans="1:2">
      <c r="A22347" s="223" t="s">
        <v>40605</v>
      </c>
      <c r="B22347" s="223" t="s">
        <v>25874</v>
      </c>
    </row>
    <row r="22348" spans="1:2">
      <c r="A22348" s="223" t="s">
        <v>1</v>
      </c>
      <c r="B22348" s="223" t="s">
        <v>25875</v>
      </c>
    </row>
    <row r="22349" spans="1:2">
      <c r="A22349" s="223" t="s">
        <v>0</v>
      </c>
      <c r="B22349" s="223" t="s">
        <v>25876</v>
      </c>
    </row>
    <row r="22350" spans="1:2">
      <c r="A22350" s="223" t="s">
        <v>40607</v>
      </c>
      <c r="B22350" s="223" t="s">
        <v>25877</v>
      </c>
    </row>
    <row r="22351" spans="1:2">
      <c r="A22351" s="223" t="s">
        <v>40605</v>
      </c>
      <c r="B22351" s="223" t="s">
        <v>25878</v>
      </c>
    </row>
    <row r="22352" spans="1:2">
      <c r="A22352" s="223" t="s">
        <v>3179</v>
      </c>
      <c r="B22352" s="223" t="s">
        <v>25879</v>
      </c>
    </row>
    <row r="22353" spans="1:2">
      <c r="A22353" s="223" t="s">
        <v>40606</v>
      </c>
      <c r="B22353" s="223" t="s">
        <v>25880</v>
      </c>
    </row>
    <row r="22354" spans="1:2">
      <c r="A22354" s="223" t="s">
        <v>1</v>
      </c>
      <c r="B22354" s="223" t="s">
        <v>25881</v>
      </c>
    </row>
    <row r="22355" spans="1:2">
      <c r="A22355" s="223" t="s">
        <v>40605</v>
      </c>
      <c r="B22355" s="223" t="s">
        <v>25882</v>
      </c>
    </row>
    <row r="22356" spans="1:2">
      <c r="A22356" s="223" t="s">
        <v>40606</v>
      </c>
      <c r="B22356" s="223" t="s">
        <v>25883</v>
      </c>
    </row>
    <row r="22357" spans="1:2">
      <c r="A22357" s="223" t="s">
        <v>1</v>
      </c>
      <c r="B22357" s="223" t="s">
        <v>25884</v>
      </c>
    </row>
    <row r="22358" spans="1:2">
      <c r="A22358" s="223" t="s">
        <v>0</v>
      </c>
      <c r="B22358" s="223" t="s">
        <v>25885</v>
      </c>
    </row>
    <row r="22359" spans="1:2">
      <c r="A22359" s="223" t="s">
        <v>1</v>
      </c>
      <c r="B22359" s="223" t="s">
        <v>25886</v>
      </c>
    </row>
    <row r="22360" spans="1:2">
      <c r="A22360" s="223" t="s">
        <v>1</v>
      </c>
      <c r="B22360" s="223" t="s">
        <v>25887</v>
      </c>
    </row>
    <row r="22361" spans="1:2">
      <c r="A22361" s="223" t="s">
        <v>40607</v>
      </c>
      <c r="B22361" s="223" t="s">
        <v>25888</v>
      </c>
    </row>
    <row r="22362" spans="1:2">
      <c r="A22362" s="223" t="s">
        <v>0</v>
      </c>
      <c r="B22362" s="223" t="s">
        <v>25889</v>
      </c>
    </row>
    <row r="22363" spans="1:2">
      <c r="A22363" s="223" t="s">
        <v>40605</v>
      </c>
      <c r="B22363" s="223" t="s">
        <v>25890</v>
      </c>
    </row>
    <row r="22364" spans="1:2">
      <c r="A22364" s="223" t="s">
        <v>1</v>
      </c>
      <c r="B22364" s="223" t="s">
        <v>25891</v>
      </c>
    </row>
    <row r="22365" spans="1:2">
      <c r="A22365" s="223" t="s">
        <v>40608</v>
      </c>
      <c r="B22365" s="223" t="s">
        <v>25892</v>
      </c>
    </row>
    <row r="22366" spans="1:2">
      <c r="A22366" s="223" t="s">
        <v>1</v>
      </c>
      <c r="B22366" s="223" t="s">
        <v>25893</v>
      </c>
    </row>
    <row r="22367" spans="1:2">
      <c r="A22367" s="223" t="s">
        <v>40605</v>
      </c>
      <c r="B22367" s="223" t="s">
        <v>25894</v>
      </c>
    </row>
    <row r="22368" spans="1:2">
      <c r="A22368" s="223" t="s">
        <v>40607</v>
      </c>
      <c r="B22368" s="223" t="s">
        <v>25895</v>
      </c>
    </row>
    <row r="22369" spans="1:2">
      <c r="A22369" s="223" t="s">
        <v>40607</v>
      </c>
      <c r="B22369" s="223" t="s">
        <v>25896</v>
      </c>
    </row>
    <row r="22370" spans="1:2">
      <c r="A22370" s="223" t="s">
        <v>0</v>
      </c>
      <c r="B22370" s="223" t="s">
        <v>25897</v>
      </c>
    </row>
    <row r="22371" spans="1:2">
      <c r="A22371" s="223" t="s">
        <v>0</v>
      </c>
      <c r="B22371" s="223" t="s">
        <v>25898</v>
      </c>
    </row>
    <row r="22372" spans="1:2">
      <c r="A22372" s="223" t="s">
        <v>0</v>
      </c>
      <c r="B22372" s="223" t="s">
        <v>25899</v>
      </c>
    </row>
    <row r="22373" spans="1:2">
      <c r="A22373" s="223" t="s">
        <v>40607</v>
      </c>
      <c r="B22373" s="223" t="s">
        <v>25900</v>
      </c>
    </row>
    <row r="22374" spans="1:2">
      <c r="A22374" s="223" t="s">
        <v>0</v>
      </c>
      <c r="B22374" s="223" t="s">
        <v>25901</v>
      </c>
    </row>
    <row r="22375" spans="1:2">
      <c r="A22375" s="223" t="s">
        <v>40607</v>
      </c>
      <c r="B22375" s="223" t="s">
        <v>25902</v>
      </c>
    </row>
    <row r="22376" spans="1:2">
      <c r="A22376" s="223" t="s">
        <v>3179</v>
      </c>
      <c r="B22376" s="223" t="s">
        <v>25903</v>
      </c>
    </row>
    <row r="22377" spans="1:2">
      <c r="A22377" s="223" t="s">
        <v>3179</v>
      </c>
      <c r="B22377" s="223" t="s">
        <v>25904</v>
      </c>
    </row>
    <row r="22378" spans="1:2">
      <c r="A22378" s="223" t="s">
        <v>40606</v>
      </c>
      <c r="B22378" s="223" t="s">
        <v>25905</v>
      </c>
    </row>
    <row r="22379" spans="1:2">
      <c r="A22379" s="223" t="s">
        <v>1</v>
      </c>
      <c r="B22379" s="223" t="s">
        <v>25906</v>
      </c>
    </row>
    <row r="22380" spans="1:2">
      <c r="A22380" s="223" t="s">
        <v>0</v>
      </c>
      <c r="B22380" s="223" t="s">
        <v>25907</v>
      </c>
    </row>
    <row r="22381" spans="1:2">
      <c r="A22381" s="223" t="s">
        <v>40607</v>
      </c>
      <c r="B22381" s="223" t="s">
        <v>25908</v>
      </c>
    </row>
    <row r="22382" spans="1:2">
      <c r="A22382" s="223" t="s">
        <v>1</v>
      </c>
      <c r="B22382" s="223" t="s">
        <v>25909</v>
      </c>
    </row>
    <row r="22383" spans="1:2">
      <c r="A22383" s="223" t="s">
        <v>1</v>
      </c>
      <c r="B22383" s="223" t="s">
        <v>25910</v>
      </c>
    </row>
    <row r="22384" spans="1:2">
      <c r="A22384" s="223" t="s">
        <v>40607</v>
      </c>
      <c r="B22384" s="223" t="s">
        <v>25911</v>
      </c>
    </row>
    <row r="22385" spans="1:2">
      <c r="A22385" s="223" t="s">
        <v>0</v>
      </c>
      <c r="B22385" s="223" t="s">
        <v>25912</v>
      </c>
    </row>
    <row r="22386" spans="1:2">
      <c r="A22386" s="223" t="s">
        <v>1</v>
      </c>
      <c r="B22386" s="223" t="s">
        <v>25913</v>
      </c>
    </row>
    <row r="22387" spans="1:2">
      <c r="A22387" s="223" t="s">
        <v>0</v>
      </c>
      <c r="B22387" s="223" t="s">
        <v>25914</v>
      </c>
    </row>
    <row r="22388" spans="1:2">
      <c r="A22388" s="223" t="s">
        <v>40605</v>
      </c>
      <c r="B22388" s="223" t="s">
        <v>25915</v>
      </c>
    </row>
    <row r="22389" spans="1:2">
      <c r="A22389" s="223" t="s">
        <v>0</v>
      </c>
      <c r="B22389" s="223" t="s">
        <v>25916</v>
      </c>
    </row>
    <row r="22390" spans="1:2">
      <c r="A22390" s="223" t="s">
        <v>1</v>
      </c>
      <c r="B22390" s="223" t="s">
        <v>25917</v>
      </c>
    </row>
    <row r="22391" spans="1:2">
      <c r="A22391" s="223" t="s">
        <v>40605</v>
      </c>
      <c r="B22391" s="223" t="s">
        <v>25918</v>
      </c>
    </row>
    <row r="22392" spans="1:2">
      <c r="A22392" s="223" t="s">
        <v>3179</v>
      </c>
      <c r="B22392" s="223" t="s">
        <v>25919</v>
      </c>
    </row>
    <row r="22393" spans="1:2">
      <c r="A22393" s="223" t="s">
        <v>40606</v>
      </c>
      <c r="B22393" s="223" t="s">
        <v>25920</v>
      </c>
    </row>
    <row r="22394" spans="1:2">
      <c r="A22394" s="223" t="s">
        <v>40607</v>
      </c>
      <c r="B22394" s="223" t="s">
        <v>25921</v>
      </c>
    </row>
    <row r="22395" spans="1:2">
      <c r="A22395" s="223" t="s">
        <v>1</v>
      </c>
      <c r="B22395" s="223" t="s">
        <v>25922</v>
      </c>
    </row>
    <row r="22396" spans="1:2">
      <c r="A22396" s="223" t="s">
        <v>1</v>
      </c>
      <c r="B22396" s="223" t="s">
        <v>25923</v>
      </c>
    </row>
    <row r="22397" spans="1:2">
      <c r="A22397" s="223" t="s">
        <v>40608</v>
      </c>
      <c r="B22397" s="223" t="s">
        <v>25924</v>
      </c>
    </row>
    <row r="22398" spans="1:2">
      <c r="A22398" s="223" t="s">
        <v>40608</v>
      </c>
      <c r="B22398" s="223" t="s">
        <v>25925</v>
      </c>
    </row>
    <row r="22399" spans="1:2">
      <c r="A22399" s="223" t="s">
        <v>0</v>
      </c>
      <c r="B22399" s="223" t="s">
        <v>25926</v>
      </c>
    </row>
    <row r="22400" spans="1:2">
      <c r="A22400" s="223" t="s">
        <v>40607</v>
      </c>
      <c r="B22400" s="223" t="s">
        <v>25927</v>
      </c>
    </row>
    <row r="22401" spans="1:2">
      <c r="A22401" s="223" t="s">
        <v>40607</v>
      </c>
      <c r="B22401" s="223" t="s">
        <v>25928</v>
      </c>
    </row>
    <row r="22402" spans="1:2">
      <c r="A22402" s="223" t="s">
        <v>1</v>
      </c>
      <c r="B22402" s="223" t="s">
        <v>25929</v>
      </c>
    </row>
    <row r="22403" spans="1:2">
      <c r="A22403" s="223" t="s">
        <v>1</v>
      </c>
      <c r="B22403" s="223" t="s">
        <v>25930</v>
      </c>
    </row>
    <row r="22404" spans="1:2">
      <c r="A22404" s="223" t="s">
        <v>1</v>
      </c>
      <c r="B22404" s="223" t="s">
        <v>25931</v>
      </c>
    </row>
    <row r="22405" spans="1:2">
      <c r="A22405" s="223" t="s">
        <v>3179</v>
      </c>
      <c r="B22405" s="223" t="s">
        <v>25932</v>
      </c>
    </row>
    <row r="22406" spans="1:2">
      <c r="A22406" s="223" t="s">
        <v>0</v>
      </c>
      <c r="B22406" s="223" t="s">
        <v>25933</v>
      </c>
    </row>
    <row r="22407" spans="1:2">
      <c r="A22407" s="223" t="s">
        <v>0</v>
      </c>
      <c r="B22407" s="223" t="s">
        <v>25934</v>
      </c>
    </row>
    <row r="22408" spans="1:2">
      <c r="A22408" s="223" t="s">
        <v>3179</v>
      </c>
      <c r="B22408" s="223" t="s">
        <v>25935</v>
      </c>
    </row>
    <row r="22409" spans="1:2">
      <c r="A22409" s="223" t="s">
        <v>40607</v>
      </c>
      <c r="B22409" s="223" t="s">
        <v>25936</v>
      </c>
    </row>
    <row r="22410" spans="1:2">
      <c r="A22410" s="223" t="s">
        <v>1</v>
      </c>
      <c r="B22410" s="223" t="s">
        <v>25937</v>
      </c>
    </row>
    <row r="22411" spans="1:2">
      <c r="A22411" s="223" t="s">
        <v>0</v>
      </c>
      <c r="B22411" s="223" t="s">
        <v>25938</v>
      </c>
    </row>
    <row r="22412" spans="1:2">
      <c r="A22412" s="223" t="s">
        <v>1</v>
      </c>
      <c r="B22412" s="223" t="s">
        <v>25939</v>
      </c>
    </row>
    <row r="22413" spans="1:2">
      <c r="A22413" s="223" t="s">
        <v>40605</v>
      </c>
      <c r="B22413" s="223" t="s">
        <v>25940</v>
      </c>
    </row>
    <row r="22414" spans="1:2">
      <c r="A22414" s="223" t="s">
        <v>40608</v>
      </c>
      <c r="B22414" s="223" t="s">
        <v>25941</v>
      </c>
    </row>
    <row r="22415" spans="1:2">
      <c r="A22415" s="223" t="s">
        <v>3179</v>
      </c>
      <c r="B22415" s="223" t="s">
        <v>25942</v>
      </c>
    </row>
    <row r="22416" spans="1:2">
      <c r="A22416" s="223" t="s">
        <v>40607</v>
      </c>
      <c r="B22416" s="223" t="s">
        <v>25943</v>
      </c>
    </row>
    <row r="22417" spans="1:2">
      <c r="A22417" s="223" t="s">
        <v>0</v>
      </c>
      <c r="B22417" s="223" t="s">
        <v>25944</v>
      </c>
    </row>
    <row r="22418" spans="1:2">
      <c r="A22418" s="223" t="s">
        <v>3179</v>
      </c>
      <c r="B22418" s="223" t="s">
        <v>25945</v>
      </c>
    </row>
    <row r="22419" spans="1:2">
      <c r="A22419" s="223" t="s">
        <v>1</v>
      </c>
      <c r="B22419" s="223" t="s">
        <v>25946</v>
      </c>
    </row>
    <row r="22420" spans="1:2">
      <c r="A22420" s="223" t="s">
        <v>1</v>
      </c>
      <c r="B22420" s="223" t="s">
        <v>25947</v>
      </c>
    </row>
    <row r="22421" spans="1:2">
      <c r="A22421" s="223" t="s">
        <v>0</v>
      </c>
      <c r="B22421" s="223" t="s">
        <v>25948</v>
      </c>
    </row>
    <row r="22422" spans="1:2">
      <c r="A22422" s="223" t="s">
        <v>1</v>
      </c>
      <c r="B22422" s="223" t="s">
        <v>25949</v>
      </c>
    </row>
    <row r="22423" spans="1:2">
      <c r="A22423" s="223" t="s">
        <v>1</v>
      </c>
      <c r="B22423" s="223" t="s">
        <v>25950</v>
      </c>
    </row>
    <row r="22424" spans="1:2">
      <c r="A22424" s="223" t="s">
        <v>0</v>
      </c>
      <c r="B22424" s="223" t="s">
        <v>25951</v>
      </c>
    </row>
    <row r="22425" spans="1:2">
      <c r="A22425" s="223" t="s">
        <v>40605</v>
      </c>
      <c r="B22425" s="223" t="s">
        <v>25952</v>
      </c>
    </row>
    <row r="22426" spans="1:2">
      <c r="A22426" s="223" t="s">
        <v>1</v>
      </c>
      <c r="B22426" s="223" t="s">
        <v>25953</v>
      </c>
    </row>
    <row r="22427" spans="1:2">
      <c r="A22427" s="223" t="s">
        <v>1</v>
      </c>
      <c r="B22427" s="223" t="s">
        <v>25954</v>
      </c>
    </row>
    <row r="22428" spans="1:2">
      <c r="A22428" s="223" t="s">
        <v>40607</v>
      </c>
      <c r="B22428" s="223" t="s">
        <v>25955</v>
      </c>
    </row>
    <row r="22429" spans="1:2">
      <c r="A22429" s="223" t="s">
        <v>0</v>
      </c>
      <c r="B22429" s="223" t="s">
        <v>25956</v>
      </c>
    </row>
    <row r="22430" spans="1:2">
      <c r="A22430" s="223" t="s">
        <v>3179</v>
      </c>
      <c r="B22430" s="223" t="s">
        <v>25957</v>
      </c>
    </row>
    <row r="22431" spans="1:2">
      <c r="A22431" s="223" t="s">
        <v>40606</v>
      </c>
      <c r="B22431" s="223" t="s">
        <v>25958</v>
      </c>
    </row>
    <row r="22432" spans="1:2">
      <c r="A22432" s="223" t="s">
        <v>1</v>
      </c>
      <c r="B22432" s="223" t="s">
        <v>25959</v>
      </c>
    </row>
    <row r="22433" spans="1:2">
      <c r="A22433" s="223" t="s">
        <v>40605</v>
      </c>
      <c r="B22433" s="223" t="s">
        <v>25960</v>
      </c>
    </row>
    <row r="22434" spans="1:2">
      <c r="A22434" s="223" t="s">
        <v>1</v>
      </c>
      <c r="B22434" s="223" t="s">
        <v>25961</v>
      </c>
    </row>
    <row r="22435" spans="1:2">
      <c r="A22435" s="223" t="s">
        <v>0</v>
      </c>
      <c r="B22435" s="223" t="s">
        <v>25962</v>
      </c>
    </row>
    <row r="22436" spans="1:2">
      <c r="A22436" s="223" t="s">
        <v>1</v>
      </c>
      <c r="B22436" s="223" t="s">
        <v>25963</v>
      </c>
    </row>
    <row r="22437" spans="1:2">
      <c r="A22437" s="223" t="s">
        <v>3179</v>
      </c>
      <c r="B22437" s="223" t="s">
        <v>25964</v>
      </c>
    </row>
    <row r="22438" spans="1:2">
      <c r="A22438" s="223" t="s">
        <v>1</v>
      </c>
      <c r="B22438" s="223" t="s">
        <v>25965</v>
      </c>
    </row>
    <row r="22439" spans="1:2">
      <c r="A22439" s="223" t="s">
        <v>0</v>
      </c>
      <c r="B22439" s="223" t="s">
        <v>25966</v>
      </c>
    </row>
    <row r="22440" spans="1:2">
      <c r="A22440" s="223" t="s">
        <v>0</v>
      </c>
      <c r="B22440" s="223" t="s">
        <v>25967</v>
      </c>
    </row>
    <row r="22441" spans="1:2">
      <c r="A22441" s="223" t="s">
        <v>1</v>
      </c>
      <c r="B22441" s="223" t="s">
        <v>25968</v>
      </c>
    </row>
    <row r="22442" spans="1:2">
      <c r="A22442" s="223" t="s">
        <v>0</v>
      </c>
      <c r="B22442" s="223" t="s">
        <v>25969</v>
      </c>
    </row>
    <row r="22443" spans="1:2">
      <c r="A22443" s="223" t="s">
        <v>0</v>
      </c>
      <c r="B22443" s="223" t="s">
        <v>25970</v>
      </c>
    </row>
    <row r="22444" spans="1:2">
      <c r="A22444" s="223" t="s">
        <v>1</v>
      </c>
      <c r="B22444" s="223" t="s">
        <v>25971</v>
      </c>
    </row>
    <row r="22445" spans="1:2">
      <c r="A22445" s="223" t="s">
        <v>0</v>
      </c>
      <c r="B22445" s="223" t="s">
        <v>25972</v>
      </c>
    </row>
    <row r="22446" spans="1:2">
      <c r="A22446" s="223" t="s">
        <v>40607</v>
      </c>
      <c r="B22446" s="223" t="s">
        <v>25973</v>
      </c>
    </row>
    <row r="22447" spans="1:2">
      <c r="A22447" s="223" t="s">
        <v>40607</v>
      </c>
      <c r="B22447" s="223" t="s">
        <v>25974</v>
      </c>
    </row>
    <row r="22448" spans="1:2">
      <c r="A22448" s="223" t="s">
        <v>0</v>
      </c>
      <c r="B22448" s="223" t="s">
        <v>25975</v>
      </c>
    </row>
    <row r="22449" spans="1:2">
      <c r="A22449" s="223" t="s">
        <v>0</v>
      </c>
      <c r="B22449" s="223" t="s">
        <v>25976</v>
      </c>
    </row>
    <row r="22450" spans="1:2">
      <c r="A22450" s="223" t="s">
        <v>40608</v>
      </c>
      <c r="B22450" s="223" t="s">
        <v>25977</v>
      </c>
    </row>
    <row r="22451" spans="1:2">
      <c r="A22451" s="223" t="s">
        <v>0</v>
      </c>
      <c r="B22451" s="223" t="s">
        <v>25978</v>
      </c>
    </row>
    <row r="22452" spans="1:2">
      <c r="A22452" s="223" t="s">
        <v>40608</v>
      </c>
      <c r="B22452" s="223" t="s">
        <v>25979</v>
      </c>
    </row>
    <row r="22453" spans="1:2">
      <c r="A22453" s="223" t="s">
        <v>0</v>
      </c>
      <c r="B22453" s="223" t="s">
        <v>25980</v>
      </c>
    </row>
    <row r="22454" spans="1:2">
      <c r="A22454" s="223" t="s">
        <v>1</v>
      </c>
      <c r="B22454" s="223" t="s">
        <v>25981</v>
      </c>
    </row>
    <row r="22455" spans="1:2">
      <c r="A22455" s="223" t="s">
        <v>1</v>
      </c>
      <c r="B22455" s="223" t="s">
        <v>25982</v>
      </c>
    </row>
    <row r="22456" spans="1:2">
      <c r="A22456" s="223" t="s">
        <v>40607</v>
      </c>
      <c r="B22456" s="223" t="s">
        <v>25983</v>
      </c>
    </row>
    <row r="22457" spans="1:2">
      <c r="A22457" s="223" t="s">
        <v>40607</v>
      </c>
      <c r="B22457" s="223" t="s">
        <v>25984</v>
      </c>
    </row>
    <row r="22458" spans="1:2">
      <c r="A22458" s="223" t="s">
        <v>0</v>
      </c>
      <c r="B22458" s="223" t="s">
        <v>25985</v>
      </c>
    </row>
    <row r="22459" spans="1:2">
      <c r="A22459" s="223" t="s">
        <v>40606</v>
      </c>
      <c r="B22459" s="223" t="s">
        <v>25986</v>
      </c>
    </row>
    <row r="22460" spans="1:2">
      <c r="A22460" s="223" t="s">
        <v>0</v>
      </c>
      <c r="B22460" s="223" t="s">
        <v>25987</v>
      </c>
    </row>
    <row r="22461" spans="1:2">
      <c r="A22461" s="223" t="s">
        <v>40607</v>
      </c>
      <c r="B22461" s="223" t="s">
        <v>25988</v>
      </c>
    </row>
    <row r="22462" spans="1:2">
      <c r="A22462" s="223" t="s">
        <v>40608</v>
      </c>
      <c r="B22462" s="223" t="s">
        <v>25989</v>
      </c>
    </row>
    <row r="22463" spans="1:2">
      <c r="A22463" s="223" t="s">
        <v>40607</v>
      </c>
      <c r="B22463" s="223" t="s">
        <v>25990</v>
      </c>
    </row>
    <row r="22464" spans="1:2">
      <c r="A22464" s="223" t="s">
        <v>1</v>
      </c>
      <c r="B22464" s="223" t="s">
        <v>25991</v>
      </c>
    </row>
    <row r="22465" spans="1:2">
      <c r="A22465" s="223" t="s">
        <v>3179</v>
      </c>
      <c r="B22465" s="223" t="s">
        <v>25992</v>
      </c>
    </row>
    <row r="22466" spans="1:2">
      <c r="A22466" s="223" t="s">
        <v>40607</v>
      </c>
      <c r="B22466" s="223" t="s">
        <v>25993</v>
      </c>
    </row>
    <row r="22467" spans="1:2">
      <c r="A22467" s="223" t="s">
        <v>0</v>
      </c>
      <c r="B22467" s="223" t="s">
        <v>25994</v>
      </c>
    </row>
    <row r="22468" spans="1:2">
      <c r="A22468" s="223" t="s">
        <v>1</v>
      </c>
      <c r="B22468" s="223" t="s">
        <v>25995</v>
      </c>
    </row>
    <row r="22469" spans="1:2">
      <c r="A22469" s="223" t="s">
        <v>40607</v>
      </c>
      <c r="B22469" s="223" t="s">
        <v>25996</v>
      </c>
    </row>
    <row r="22470" spans="1:2">
      <c r="A22470" s="223" t="s">
        <v>3179</v>
      </c>
      <c r="B22470" s="223" t="s">
        <v>25997</v>
      </c>
    </row>
    <row r="22471" spans="1:2">
      <c r="A22471" s="223" t="s">
        <v>40608</v>
      </c>
      <c r="B22471" s="223" t="s">
        <v>25998</v>
      </c>
    </row>
    <row r="22472" spans="1:2">
      <c r="A22472" s="223" t="s">
        <v>0</v>
      </c>
      <c r="B22472" s="223" t="s">
        <v>25999</v>
      </c>
    </row>
    <row r="22473" spans="1:2">
      <c r="A22473" s="223" t="s">
        <v>40608</v>
      </c>
      <c r="B22473" s="223" t="s">
        <v>26000</v>
      </c>
    </row>
    <row r="22474" spans="1:2">
      <c r="A22474" s="223" t="s">
        <v>40608</v>
      </c>
      <c r="B22474" s="223" t="s">
        <v>26001</v>
      </c>
    </row>
    <row r="22475" spans="1:2">
      <c r="A22475" s="223" t="s">
        <v>3179</v>
      </c>
      <c r="B22475" s="223" t="s">
        <v>26002</v>
      </c>
    </row>
    <row r="22476" spans="1:2">
      <c r="A22476" s="223" t="s">
        <v>0</v>
      </c>
      <c r="B22476" s="223" t="s">
        <v>26003</v>
      </c>
    </row>
    <row r="22477" spans="1:2">
      <c r="A22477" s="223" t="s">
        <v>40607</v>
      </c>
      <c r="B22477" s="223" t="s">
        <v>26004</v>
      </c>
    </row>
    <row r="22478" spans="1:2">
      <c r="A22478" s="223" t="s">
        <v>40607</v>
      </c>
      <c r="B22478" s="223" t="s">
        <v>26005</v>
      </c>
    </row>
    <row r="22479" spans="1:2">
      <c r="A22479" s="223" t="s">
        <v>3179</v>
      </c>
      <c r="B22479" s="223" t="s">
        <v>26006</v>
      </c>
    </row>
    <row r="22480" spans="1:2">
      <c r="A22480" s="223" t="s">
        <v>1</v>
      </c>
      <c r="B22480" s="223" t="s">
        <v>26007</v>
      </c>
    </row>
    <row r="22481" spans="1:2">
      <c r="A22481" s="223" t="s">
        <v>40605</v>
      </c>
      <c r="B22481" s="223" t="s">
        <v>26008</v>
      </c>
    </row>
    <row r="22482" spans="1:2">
      <c r="A22482" s="223" t="s">
        <v>40608</v>
      </c>
      <c r="B22482" s="223" t="s">
        <v>26009</v>
      </c>
    </row>
    <row r="22483" spans="1:2">
      <c r="A22483" s="223" t="s">
        <v>1</v>
      </c>
      <c r="B22483" s="223" t="s">
        <v>26010</v>
      </c>
    </row>
    <row r="22484" spans="1:2">
      <c r="A22484" s="223" t="s">
        <v>1</v>
      </c>
      <c r="B22484" s="223" t="s">
        <v>26011</v>
      </c>
    </row>
    <row r="22485" spans="1:2">
      <c r="A22485" s="223" t="s">
        <v>40607</v>
      </c>
      <c r="B22485" s="223" t="s">
        <v>26012</v>
      </c>
    </row>
    <row r="22486" spans="1:2">
      <c r="A22486" s="223" t="s">
        <v>3179</v>
      </c>
      <c r="B22486" s="223" t="s">
        <v>26013</v>
      </c>
    </row>
    <row r="22487" spans="1:2">
      <c r="A22487" s="223" t="s">
        <v>0</v>
      </c>
      <c r="B22487" s="223" t="s">
        <v>26014</v>
      </c>
    </row>
    <row r="22488" spans="1:2">
      <c r="A22488" s="223" t="s">
        <v>0</v>
      </c>
      <c r="B22488" s="223" t="s">
        <v>26015</v>
      </c>
    </row>
    <row r="22489" spans="1:2">
      <c r="A22489" s="223" t="s">
        <v>1</v>
      </c>
      <c r="B22489" s="223" t="s">
        <v>26016</v>
      </c>
    </row>
    <row r="22490" spans="1:2">
      <c r="A22490" s="223" t="s">
        <v>0</v>
      </c>
      <c r="B22490" s="223" t="s">
        <v>26017</v>
      </c>
    </row>
    <row r="22491" spans="1:2">
      <c r="A22491" s="223" t="s">
        <v>40606</v>
      </c>
      <c r="B22491" s="223" t="s">
        <v>26018</v>
      </c>
    </row>
    <row r="22492" spans="1:2">
      <c r="A22492" s="223" t="s">
        <v>40607</v>
      </c>
      <c r="B22492" s="223" t="s">
        <v>26019</v>
      </c>
    </row>
    <row r="22493" spans="1:2">
      <c r="A22493" s="223" t="s">
        <v>0</v>
      </c>
      <c r="B22493" s="223" t="s">
        <v>26020</v>
      </c>
    </row>
    <row r="22494" spans="1:2">
      <c r="A22494" s="223" t="s">
        <v>40608</v>
      </c>
      <c r="B22494" s="223" t="s">
        <v>26021</v>
      </c>
    </row>
    <row r="22495" spans="1:2">
      <c r="A22495" s="223" t="s">
        <v>3179</v>
      </c>
      <c r="B22495" s="223" t="s">
        <v>26022</v>
      </c>
    </row>
    <row r="22496" spans="1:2">
      <c r="A22496" s="223" t="s">
        <v>40605</v>
      </c>
      <c r="B22496" s="223" t="s">
        <v>26023</v>
      </c>
    </row>
    <row r="22497" spans="1:2">
      <c r="A22497" s="223" t="s">
        <v>40607</v>
      </c>
      <c r="B22497" s="223" t="s">
        <v>26024</v>
      </c>
    </row>
    <row r="22498" spans="1:2">
      <c r="A22498" s="223" t="s">
        <v>0</v>
      </c>
      <c r="B22498" s="223" t="s">
        <v>26025</v>
      </c>
    </row>
    <row r="22499" spans="1:2">
      <c r="A22499" s="223" t="s">
        <v>1</v>
      </c>
      <c r="B22499" s="223" t="s">
        <v>26026</v>
      </c>
    </row>
    <row r="22500" spans="1:2">
      <c r="A22500" s="223" t="s">
        <v>3179</v>
      </c>
      <c r="B22500" s="223" t="s">
        <v>26027</v>
      </c>
    </row>
    <row r="22501" spans="1:2">
      <c r="A22501" s="223" t="s">
        <v>0</v>
      </c>
      <c r="B22501" s="223" t="s">
        <v>26028</v>
      </c>
    </row>
    <row r="22502" spans="1:2">
      <c r="A22502" s="223" t="s">
        <v>1</v>
      </c>
      <c r="B22502" s="223" t="s">
        <v>26029</v>
      </c>
    </row>
    <row r="22503" spans="1:2">
      <c r="A22503" s="223" t="s">
        <v>0</v>
      </c>
      <c r="B22503" s="223" t="s">
        <v>26030</v>
      </c>
    </row>
    <row r="22504" spans="1:2">
      <c r="A22504" s="223" t="s">
        <v>40607</v>
      </c>
      <c r="B22504" s="223" t="s">
        <v>26031</v>
      </c>
    </row>
    <row r="22505" spans="1:2">
      <c r="A22505" s="223" t="s">
        <v>0</v>
      </c>
      <c r="B22505" s="223" t="s">
        <v>26032</v>
      </c>
    </row>
    <row r="22506" spans="1:2">
      <c r="A22506" s="223" t="s">
        <v>40607</v>
      </c>
      <c r="B22506" s="223" t="s">
        <v>26033</v>
      </c>
    </row>
    <row r="22507" spans="1:2">
      <c r="A22507" s="223" t="s">
        <v>1</v>
      </c>
      <c r="B22507" s="223" t="s">
        <v>26034</v>
      </c>
    </row>
    <row r="22508" spans="1:2">
      <c r="A22508" s="223" t="s">
        <v>40607</v>
      </c>
      <c r="B22508" s="223" t="s">
        <v>26035</v>
      </c>
    </row>
    <row r="22509" spans="1:2">
      <c r="A22509" s="223" t="s">
        <v>1</v>
      </c>
      <c r="B22509" s="223" t="s">
        <v>26036</v>
      </c>
    </row>
    <row r="22510" spans="1:2">
      <c r="A22510" s="223" t="s">
        <v>1</v>
      </c>
      <c r="B22510" s="223" t="s">
        <v>26037</v>
      </c>
    </row>
    <row r="22511" spans="1:2">
      <c r="A22511" s="223" t="s">
        <v>3179</v>
      </c>
      <c r="B22511" s="223" t="s">
        <v>26038</v>
      </c>
    </row>
    <row r="22512" spans="1:2">
      <c r="A22512" s="223" t="s">
        <v>3179</v>
      </c>
      <c r="B22512" s="223" t="s">
        <v>26039</v>
      </c>
    </row>
    <row r="22513" spans="1:2">
      <c r="A22513" s="223" t="s">
        <v>40607</v>
      </c>
      <c r="B22513" s="223" t="s">
        <v>26040</v>
      </c>
    </row>
    <row r="22514" spans="1:2">
      <c r="A22514" s="223" t="s">
        <v>1</v>
      </c>
      <c r="B22514" s="223" t="s">
        <v>26041</v>
      </c>
    </row>
    <row r="22515" spans="1:2">
      <c r="A22515" s="223" t="s">
        <v>40607</v>
      </c>
      <c r="B22515" s="223" t="s">
        <v>26042</v>
      </c>
    </row>
    <row r="22516" spans="1:2">
      <c r="A22516" s="223" t="s">
        <v>40607</v>
      </c>
      <c r="B22516" s="223" t="s">
        <v>26043</v>
      </c>
    </row>
    <row r="22517" spans="1:2">
      <c r="A22517" s="223" t="s">
        <v>0</v>
      </c>
      <c r="B22517" s="223" t="s">
        <v>26044</v>
      </c>
    </row>
    <row r="22518" spans="1:2">
      <c r="A22518" s="223" t="s">
        <v>0</v>
      </c>
      <c r="B22518" s="223" t="s">
        <v>26045</v>
      </c>
    </row>
    <row r="22519" spans="1:2">
      <c r="A22519" s="223" t="s">
        <v>1</v>
      </c>
      <c r="B22519" s="223" t="s">
        <v>26046</v>
      </c>
    </row>
    <row r="22520" spans="1:2">
      <c r="A22520" s="223" t="s">
        <v>40605</v>
      </c>
      <c r="B22520" s="223" t="s">
        <v>26047</v>
      </c>
    </row>
    <row r="22521" spans="1:2">
      <c r="A22521" s="223" t="s">
        <v>1</v>
      </c>
      <c r="B22521" s="223" t="s">
        <v>26048</v>
      </c>
    </row>
    <row r="22522" spans="1:2">
      <c r="A22522" s="223" t="s">
        <v>1</v>
      </c>
      <c r="B22522" s="223" t="s">
        <v>26049</v>
      </c>
    </row>
    <row r="22523" spans="1:2">
      <c r="A22523" s="223" t="s">
        <v>3179</v>
      </c>
      <c r="B22523" s="223" t="s">
        <v>26050</v>
      </c>
    </row>
    <row r="22524" spans="1:2">
      <c r="A22524" s="223" t="s">
        <v>1</v>
      </c>
      <c r="B22524" s="223" t="s">
        <v>26051</v>
      </c>
    </row>
    <row r="22525" spans="1:2">
      <c r="A22525" s="223" t="s">
        <v>1</v>
      </c>
      <c r="B22525" s="223" t="s">
        <v>26052</v>
      </c>
    </row>
    <row r="22526" spans="1:2">
      <c r="A22526" s="223" t="s">
        <v>3179</v>
      </c>
      <c r="B22526" s="223" t="s">
        <v>26053</v>
      </c>
    </row>
    <row r="22527" spans="1:2">
      <c r="A22527" s="223" t="s">
        <v>1</v>
      </c>
      <c r="B22527" s="223" t="s">
        <v>26054</v>
      </c>
    </row>
    <row r="22528" spans="1:2">
      <c r="A22528" s="223" t="s">
        <v>1</v>
      </c>
      <c r="B22528" s="223" t="s">
        <v>26055</v>
      </c>
    </row>
    <row r="22529" spans="1:2">
      <c r="A22529" s="223" t="s">
        <v>1</v>
      </c>
      <c r="B22529" s="223" t="s">
        <v>26056</v>
      </c>
    </row>
    <row r="22530" spans="1:2">
      <c r="A22530" s="223" t="s">
        <v>0</v>
      </c>
      <c r="B22530" s="223" t="s">
        <v>26057</v>
      </c>
    </row>
    <row r="22531" spans="1:2">
      <c r="A22531" s="223" t="s">
        <v>0</v>
      </c>
      <c r="B22531" s="223" t="s">
        <v>26058</v>
      </c>
    </row>
    <row r="22532" spans="1:2">
      <c r="A22532" s="223" t="s">
        <v>0</v>
      </c>
      <c r="B22532" s="223" t="s">
        <v>26059</v>
      </c>
    </row>
    <row r="22533" spans="1:2">
      <c r="A22533" s="223" t="s">
        <v>40607</v>
      </c>
      <c r="B22533" s="223" t="s">
        <v>26060</v>
      </c>
    </row>
    <row r="22534" spans="1:2">
      <c r="A22534" s="223" t="s">
        <v>40607</v>
      </c>
      <c r="B22534" s="223" t="s">
        <v>26061</v>
      </c>
    </row>
    <row r="22535" spans="1:2">
      <c r="A22535" s="223" t="s">
        <v>1</v>
      </c>
      <c r="B22535" s="223" t="s">
        <v>26062</v>
      </c>
    </row>
    <row r="22536" spans="1:2">
      <c r="A22536" s="223" t="s">
        <v>1</v>
      </c>
      <c r="B22536" s="223" t="s">
        <v>26063</v>
      </c>
    </row>
    <row r="22537" spans="1:2">
      <c r="A22537" s="223" t="s">
        <v>0</v>
      </c>
      <c r="B22537" s="223" t="s">
        <v>26064</v>
      </c>
    </row>
    <row r="22538" spans="1:2">
      <c r="A22538" s="223" t="s">
        <v>40607</v>
      </c>
      <c r="B22538" s="223" t="s">
        <v>26065</v>
      </c>
    </row>
    <row r="22539" spans="1:2">
      <c r="A22539" s="223" t="s">
        <v>40608</v>
      </c>
      <c r="B22539" s="223" t="s">
        <v>26066</v>
      </c>
    </row>
    <row r="22540" spans="1:2">
      <c r="A22540" s="223" t="s">
        <v>0</v>
      </c>
      <c r="B22540" s="223" t="s">
        <v>26067</v>
      </c>
    </row>
    <row r="22541" spans="1:2">
      <c r="A22541" s="223" t="s">
        <v>40608</v>
      </c>
      <c r="B22541" s="223" t="s">
        <v>26068</v>
      </c>
    </row>
    <row r="22542" spans="1:2">
      <c r="A22542" s="223" t="s">
        <v>0</v>
      </c>
      <c r="B22542" s="223" t="s">
        <v>26069</v>
      </c>
    </row>
    <row r="22543" spans="1:2">
      <c r="A22543" s="223" t="s">
        <v>40608</v>
      </c>
      <c r="B22543" s="223" t="s">
        <v>26070</v>
      </c>
    </row>
    <row r="22544" spans="1:2">
      <c r="A22544" s="223" t="s">
        <v>0</v>
      </c>
      <c r="B22544" s="223" t="s">
        <v>26071</v>
      </c>
    </row>
    <row r="22545" spans="1:2">
      <c r="A22545" s="223" t="s">
        <v>3179</v>
      </c>
      <c r="B22545" s="223" t="s">
        <v>26072</v>
      </c>
    </row>
    <row r="22546" spans="1:2">
      <c r="A22546" s="223" t="s">
        <v>40608</v>
      </c>
      <c r="B22546" s="223" t="s">
        <v>26073</v>
      </c>
    </row>
    <row r="22547" spans="1:2">
      <c r="A22547" s="223" t="s">
        <v>1</v>
      </c>
      <c r="B22547" s="223" t="s">
        <v>26074</v>
      </c>
    </row>
    <row r="22548" spans="1:2">
      <c r="A22548" s="223" t="s">
        <v>40608</v>
      </c>
      <c r="B22548" s="223" t="s">
        <v>26075</v>
      </c>
    </row>
    <row r="22549" spans="1:2">
      <c r="A22549" s="223" t="s">
        <v>40607</v>
      </c>
      <c r="B22549" s="223" t="s">
        <v>26076</v>
      </c>
    </row>
    <row r="22550" spans="1:2">
      <c r="A22550" s="223" t="s">
        <v>3179</v>
      </c>
      <c r="B22550" s="223" t="s">
        <v>26077</v>
      </c>
    </row>
    <row r="22551" spans="1:2">
      <c r="A22551" s="223" t="s">
        <v>40606</v>
      </c>
      <c r="B22551" s="223" t="s">
        <v>26078</v>
      </c>
    </row>
    <row r="22552" spans="1:2">
      <c r="A22552" s="223" t="s">
        <v>1</v>
      </c>
      <c r="B22552" s="223" t="s">
        <v>26079</v>
      </c>
    </row>
    <row r="22553" spans="1:2">
      <c r="A22553" s="223" t="s">
        <v>40605</v>
      </c>
      <c r="B22553" s="223" t="s">
        <v>26080</v>
      </c>
    </row>
    <row r="22554" spans="1:2">
      <c r="A22554" s="223" t="s">
        <v>40607</v>
      </c>
      <c r="B22554" s="223" t="s">
        <v>26081</v>
      </c>
    </row>
    <row r="22555" spans="1:2">
      <c r="A22555" s="223" t="s">
        <v>40607</v>
      </c>
      <c r="B22555" s="223" t="s">
        <v>26082</v>
      </c>
    </row>
    <row r="22556" spans="1:2">
      <c r="A22556" s="223" t="s">
        <v>1</v>
      </c>
      <c r="B22556" s="223" t="s">
        <v>26083</v>
      </c>
    </row>
    <row r="22557" spans="1:2">
      <c r="A22557" s="223" t="s">
        <v>1</v>
      </c>
      <c r="B22557" s="223" t="s">
        <v>26084</v>
      </c>
    </row>
    <row r="22558" spans="1:2">
      <c r="A22558" s="223" t="s">
        <v>40607</v>
      </c>
      <c r="B22558" s="223" t="s">
        <v>26085</v>
      </c>
    </row>
    <row r="22559" spans="1:2">
      <c r="A22559" s="223" t="s">
        <v>1</v>
      </c>
      <c r="B22559" s="223" t="s">
        <v>26086</v>
      </c>
    </row>
    <row r="22560" spans="1:2">
      <c r="A22560" s="223" t="s">
        <v>40607</v>
      </c>
      <c r="B22560" s="223" t="s">
        <v>26087</v>
      </c>
    </row>
    <row r="22561" spans="1:2">
      <c r="A22561" s="223" t="s">
        <v>0</v>
      </c>
      <c r="B22561" s="223" t="s">
        <v>26088</v>
      </c>
    </row>
    <row r="22562" spans="1:2">
      <c r="A22562" s="223" t="s">
        <v>1</v>
      </c>
      <c r="B22562" s="223" t="s">
        <v>26089</v>
      </c>
    </row>
    <row r="22563" spans="1:2">
      <c r="A22563" s="223" t="s">
        <v>40607</v>
      </c>
      <c r="B22563" s="223" t="s">
        <v>26090</v>
      </c>
    </row>
    <row r="22564" spans="1:2">
      <c r="A22564" s="223" t="s">
        <v>0</v>
      </c>
      <c r="B22564" s="223" t="s">
        <v>26091</v>
      </c>
    </row>
    <row r="22565" spans="1:2">
      <c r="A22565" s="223" t="s">
        <v>1</v>
      </c>
      <c r="B22565" s="223" t="s">
        <v>26092</v>
      </c>
    </row>
    <row r="22566" spans="1:2">
      <c r="A22566" s="223" t="s">
        <v>1</v>
      </c>
      <c r="B22566" s="223" t="s">
        <v>26093</v>
      </c>
    </row>
    <row r="22567" spans="1:2">
      <c r="A22567" s="223" t="s">
        <v>1</v>
      </c>
      <c r="B22567" s="223" t="s">
        <v>26094</v>
      </c>
    </row>
    <row r="22568" spans="1:2">
      <c r="A22568" s="223" t="s">
        <v>1</v>
      </c>
      <c r="B22568" s="223" t="s">
        <v>26095</v>
      </c>
    </row>
    <row r="22569" spans="1:2">
      <c r="A22569" s="223" t="s">
        <v>3179</v>
      </c>
      <c r="B22569" s="223" t="s">
        <v>26096</v>
      </c>
    </row>
    <row r="22570" spans="1:2">
      <c r="A22570" s="223" t="s">
        <v>0</v>
      </c>
      <c r="B22570" s="223" t="s">
        <v>26097</v>
      </c>
    </row>
    <row r="22571" spans="1:2">
      <c r="A22571" s="223" t="s">
        <v>1</v>
      </c>
      <c r="B22571" s="223" t="s">
        <v>26098</v>
      </c>
    </row>
    <row r="22572" spans="1:2">
      <c r="A22572" s="223" t="s">
        <v>0</v>
      </c>
      <c r="B22572" s="223" t="s">
        <v>26099</v>
      </c>
    </row>
    <row r="22573" spans="1:2">
      <c r="A22573" s="223" t="s">
        <v>1</v>
      </c>
      <c r="B22573" s="223" t="s">
        <v>26100</v>
      </c>
    </row>
    <row r="22574" spans="1:2">
      <c r="A22574" s="223" t="s">
        <v>1</v>
      </c>
      <c r="B22574" s="223" t="s">
        <v>26101</v>
      </c>
    </row>
    <row r="22575" spans="1:2">
      <c r="A22575" s="223" t="s">
        <v>3179</v>
      </c>
      <c r="B22575" s="223" t="s">
        <v>26102</v>
      </c>
    </row>
    <row r="22576" spans="1:2">
      <c r="A22576" s="223" t="s">
        <v>40605</v>
      </c>
      <c r="B22576" s="223" t="s">
        <v>26103</v>
      </c>
    </row>
    <row r="22577" spans="1:2">
      <c r="A22577" s="223" t="s">
        <v>1</v>
      </c>
      <c r="B22577" s="223" t="s">
        <v>26104</v>
      </c>
    </row>
    <row r="22578" spans="1:2">
      <c r="A22578" s="223" t="s">
        <v>40608</v>
      </c>
      <c r="B22578" s="223" t="s">
        <v>26105</v>
      </c>
    </row>
    <row r="22579" spans="1:2">
      <c r="A22579" s="223" t="s">
        <v>40608</v>
      </c>
      <c r="B22579" s="223" t="s">
        <v>26106</v>
      </c>
    </row>
    <row r="22580" spans="1:2">
      <c r="A22580" s="223" t="s">
        <v>0</v>
      </c>
      <c r="B22580" s="223" t="s">
        <v>26107</v>
      </c>
    </row>
    <row r="22581" spans="1:2">
      <c r="A22581" s="223" t="s">
        <v>3179</v>
      </c>
      <c r="B22581" s="223" t="s">
        <v>26108</v>
      </c>
    </row>
    <row r="22582" spans="1:2">
      <c r="A22582" s="223" t="s">
        <v>1</v>
      </c>
      <c r="B22582" s="223" t="s">
        <v>26109</v>
      </c>
    </row>
    <row r="22583" spans="1:2">
      <c r="A22583" s="223" t="s">
        <v>40608</v>
      </c>
      <c r="B22583" s="223" t="s">
        <v>26110</v>
      </c>
    </row>
    <row r="22584" spans="1:2">
      <c r="A22584" s="223" t="s">
        <v>1</v>
      </c>
      <c r="B22584" s="223" t="s">
        <v>26111</v>
      </c>
    </row>
    <row r="22585" spans="1:2">
      <c r="A22585" s="223" t="s">
        <v>1</v>
      </c>
      <c r="B22585" s="223" t="s">
        <v>26112</v>
      </c>
    </row>
    <row r="22586" spans="1:2">
      <c r="A22586" s="223" t="s">
        <v>1</v>
      </c>
      <c r="B22586" s="223" t="s">
        <v>26113</v>
      </c>
    </row>
    <row r="22587" spans="1:2">
      <c r="A22587" s="223" t="s">
        <v>1</v>
      </c>
      <c r="B22587" s="223" t="s">
        <v>26114</v>
      </c>
    </row>
    <row r="22588" spans="1:2">
      <c r="A22588" s="223" t="s">
        <v>0</v>
      </c>
      <c r="B22588" s="223" t="s">
        <v>26115</v>
      </c>
    </row>
    <row r="22589" spans="1:2">
      <c r="A22589" s="223" t="s">
        <v>40605</v>
      </c>
      <c r="B22589" s="223" t="s">
        <v>26116</v>
      </c>
    </row>
    <row r="22590" spans="1:2">
      <c r="A22590" s="223" t="s">
        <v>0</v>
      </c>
      <c r="B22590" s="223" t="s">
        <v>26117</v>
      </c>
    </row>
    <row r="22591" spans="1:2">
      <c r="A22591" s="223" t="s">
        <v>0</v>
      </c>
      <c r="B22591" s="223" t="e">
        <f>-serine O-palmitoleoyltransferase porcupine-like isoform X3</f>
        <v>#NAME?</v>
      </c>
    </row>
    <row r="22592" spans="1:2">
      <c r="A22592" s="223" t="s">
        <v>3179</v>
      </c>
      <c r="B22592" s="223" t="s">
        <v>26118</v>
      </c>
    </row>
    <row r="22593" spans="1:2">
      <c r="A22593" s="223" t="s">
        <v>1</v>
      </c>
      <c r="B22593" s="223" t="s">
        <v>26119</v>
      </c>
    </row>
    <row r="22594" spans="1:2">
      <c r="A22594" s="223" t="s">
        <v>40608</v>
      </c>
      <c r="B22594" s="223" t="s">
        <v>26120</v>
      </c>
    </row>
    <row r="22595" spans="1:2">
      <c r="A22595" s="223" t="s">
        <v>40607</v>
      </c>
      <c r="B22595" s="223" t="s">
        <v>26121</v>
      </c>
    </row>
    <row r="22596" spans="1:2">
      <c r="A22596" s="223" t="s">
        <v>40606</v>
      </c>
      <c r="B22596" s="223" t="s">
        <v>26122</v>
      </c>
    </row>
    <row r="22597" spans="1:2">
      <c r="A22597" s="223" t="s">
        <v>40606</v>
      </c>
      <c r="B22597" s="223" t="s">
        <v>26123</v>
      </c>
    </row>
    <row r="22598" spans="1:2">
      <c r="A22598" s="223" t="s">
        <v>0</v>
      </c>
      <c r="B22598" s="223" t="s">
        <v>26124</v>
      </c>
    </row>
    <row r="22599" spans="1:2">
      <c r="A22599" s="223" t="s">
        <v>40607</v>
      </c>
      <c r="B22599" s="223" t="s">
        <v>26125</v>
      </c>
    </row>
    <row r="22600" spans="1:2">
      <c r="A22600" s="223" t="s">
        <v>1</v>
      </c>
      <c r="B22600" s="223" t="s">
        <v>26126</v>
      </c>
    </row>
    <row r="22601" spans="1:2">
      <c r="A22601" s="223" t="s">
        <v>0</v>
      </c>
      <c r="B22601" s="223" t="s">
        <v>26127</v>
      </c>
    </row>
    <row r="22602" spans="1:2">
      <c r="A22602" s="223" t="s">
        <v>3179</v>
      </c>
      <c r="B22602" s="223" t="s">
        <v>26128</v>
      </c>
    </row>
    <row r="22603" spans="1:2">
      <c r="A22603" s="223" t="s">
        <v>40606</v>
      </c>
      <c r="B22603" s="223" t="s">
        <v>26129</v>
      </c>
    </row>
    <row r="22604" spans="1:2">
      <c r="A22604" s="223" t="s">
        <v>1</v>
      </c>
      <c r="B22604" s="223" t="s">
        <v>26130</v>
      </c>
    </row>
    <row r="22605" spans="1:2">
      <c r="A22605" s="223" t="s">
        <v>1</v>
      </c>
      <c r="B22605" s="223" t="s">
        <v>26131</v>
      </c>
    </row>
    <row r="22606" spans="1:2">
      <c r="A22606" s="223" t="s">
        <v>40607</v>
      </c>
      <c r="B22606" s="223" t="s">
        <v>26132</v>
      </c>
    </row>
    <row r="22607" spans="1:2">
      <c r="A22607" s="223" t="s">
        <v>40607</v>
      </c>
      <c r="B22607" s="223" t="s">
        <v>26133</v>
      </c>
    </row>
    <row r="22608" spans="1:2">
      <c r="A22608" s="223" t="s">
        <v>40605</v>
      </c>
      <c r="B22608" s="223" t="s">
        <v>26134</v>
      </c>
    </row>
    <row r="22609" spans="1:2">
      <c r="A22609" s="223" t="s">
        <v>40605</v>
      </c>
      <c r="B22609" s="223" t="s">
        <v>26135</v>
      </c>
    </row>
    <row r="22610" spans="1:2">
      <c r="A22610" s="223" t="s">
        <v>0</v>
      </c>
      <c r="B22610" s="223" t="s">
        <v>26136</v>
      </c>
    </row>
    <row r="22611" spans="1:2">
      <c r="A22611" s="223" t="s">
        <v>40607</v>
      </c>
      <c r="B22611" s="223" t="s">
        <v>26137</v>
      </c>
    </row>
    <row r="22612" spans="1:2">
      <c r="A22612" s="223" t="s">
        <v>1</v>
      </c>
      <c r="B22612" s="223" t="s">
        <v>26138</v>
      </c>
    </row>
    <row r="22613" spans="1:2">
      <c r="A22613" s="223" t="s">
        <v>1</v>
      </c>
      <c r="B22613" s="223" t="s">
        <v>26139</v>
      </c>
    </row>
    <row r="22614" spans="1:2">
      <c r="A22614" s="223" t="s">
        <v>1</v>
      </c>
      <c r="B22614" s="223" t="s">
        <v>26140</v>
      </c>
    </row>
    <row r="22615" spans="1:2">
      <c r="A22615" s="223" t="s">
        <v>1</v>
      </c>
      <c r="B22615" s="223" t="s">
        <v>26141</v>
      </c>
    </row>
    <row r="22616" spans="1:2">
      <c r="A22616" s="223" t="s">
        <v>0</v>
      </c>
      <c r="B22616" s="223" t="s">
        <v>26142</v>
      </c>
    </row>
    <row r="22617" spans="1:2">
      <c r="A22617" s="223" t="s">
        <v>1</v>
      </c>
      <c r="B22617" s="223" t="s">
        <v>26143</v>
      </c>
    </row>
    <row r="22618" spans="1:2">
      <c r="A22618" s="223" t="s">
        <v>1</v>
      </c>
      <c r="B22618" s="223" t="s">
        <v>26144</v>
      </c>
    </row>
    <row r="22619" spans="1:2">
      <c r="A22619" s="223" t="s">
        <v>40607</v>
      </c>
      <c r="B22619" s="223" t="s">
        <v>26145</v>
      </c>
    </row>
    <row r="22620" spans="1:2">
      <c r="A22620" s="223" t="s">
        <v>40605</v>
      </c>
      <c r="B22620" s="223" t="s">
        <v>26146</v>
      </c>
    </row>
    <row r="22621" spans="1:2">
      <c r="A22621" s="223" t="s">
        <v>40606</v>
      </c>
      <c r="B22621" s="223" t="s">
        <v>26147</v>
      </c>
    </row>
    <row r="22622" spans="1:2">
      <c r="A22622" s="223" t="s">
        <v>0</v>
      </c>
      <c r="B22622" s="223" t="s">
        <v>26148</v>
      </c>
    </row>
    <row r="22623" spans="1:2">
      <c r="A22623" s="223" t="s">
        <v>3179</v>
      </c>
      <c r="B22623" s="223" t="s">
        <v>26149</v>
      </c>
    </row>
    <row r="22624" spans="1:2">
      <c r="A22624" s="223" t="s">
        <v>3179</v>
      </c>
      <c r="B22624" s="223" t="s">
        <v>26150</v>
      </c>
    </row>
    <row r="22625" spans="1:2">
      <c r="A22625" s="223" t="s">
        <v>3179</v>
      </c>
      <c r="B22625" s="223" t="s">
        <v>26151</v>
      </c>
    </row>
    <row r="22626" spans="1:2">
      <c r="A22626" s="223" t="s">
        <v>1</v>
      </c>
      <c r="B22626" s="223" t="s">
        <v>26152</v>
      </c>
    </row>
    <row r="22627" spans="1:2">
      <c r="A22627" s="223" t="s">
        <v>3179</v>
      </c>
      <c r="B22627" s="223" t="s">
        <v>26153</v>
      </c>
    </row>
    <row r="22628" spans="1:2">
      <c r="A22628" s="223" t="s">
        <v>1</v>
      </c>
      <c r="B22628" s="223" t="s">
        <v>26154</v>
      </c>
    </row>
    <row r="22629" spans="1:2">
      <c r="A22629" s="223" t="s">
        <v>3179</v>
      </c>
      <c r="B22629" s="223" t="s">
        <v>26155</v>
      </c>
    </row>
    <row r="22630" spans="1:2">
      <c r="A22630" s="223" t="s">
        <v>1</v>
      </c>
      <c r="B22630" s="223" t="s">
        <v>26156</v>
      </c>
    </row>
    <row r="22631" spans="1:2">
      <c r="A22631" s="223" t="s">
        <v>1</v>
      </c>
      <c r="B22631" s="223" t="s">
        <v>26157</v>
      </c>
    </row>
    <row r="22632" spans="1:2">
      <c r="A22632" s="223" t="s">
        <v>1</v>
      </c>
      <c r="B22632" s="223" t="s">
        <v>26158</v>
      </c>
    </row>
    <row r="22633" spans="1:2">
      <c r="A22633" s="223" t="s">
        <v>0</v>
      </c>
      <c r="B22633" s="223" t="s">
        <v>26159</v>
      </c>
    </row>
    <row r="22634" spans="1:2">
      <c r="A22634" s="223" t="s">
        <v>40606</v>
      </c>
      <c r="B22634" s="223" t="s">
        <v>26160</v>
      </c>
    </row>
    <row r="22635" spans="1:2">
      <c r="A22635" s="223" t="s">
        <v>1</v>
      </c>
      <c r="B22635" s="223" t="s">
        <v>26161</v>
      </c>
    </row>
    <row r="22636" spans="1:2">
      <c r="A22636" s="223" t="s">
        <v>1</v>
      </c>
      <c r="B22636" s="223" t="s">
        <v>26162</v>
      </c>
    </row>
    <row r="22637" spans="1:2">
      <c r="A22637" s="223" t="s">
        <v>40606</v>
      </c>
      <c r="B22637" s="223" t="s">
        <v>26163</v>
      </c>
    </row>
    <row r="22638" spans="1:2">
      <c r="A22638" s="223" t="s">
        <v>40607</v>
      </c>
      <c r="B22638" s="223" t="s">
        <v>26164</v>
      </c>
    </row>
    <row r="22639" spans="1:2">
      <c r="A22639" s="223" t="s">
        <v>1</v>
      </c>
      <c r="B22639" s="223" t="s">
        <v>26165</v>
      </c>
    </row>
    <row r="22640" spans="1:2">
      <c r="A22640" s="223" t="s">
        <v>1</v>
      </c>
      <c r="B22640" s="223" t="s">
        <v>26166</v>
      </c>
    </row>
    <row r="22641" spans="1:2">
      <c r="A22641" s="223" t="s">
        <v>40607</v>
      </c>
      <c r="B22641" s="223" t="s">
        <v>26167</v>
      </c>
    </row>
    <row r="22642" spans="1:2">
      <c r="A22642" s="223" t="s">
        <v>0</v>
      </c>
      <c r="B22642" s="223" t="s">
        <v>26168</v>
      </c>
    </row>
    <row r="22643" spans="1:2">
      <c r="A22643" s="223" t="s">
        <v>40608</v>
      </c>
      <c r="B22643" s="223" t="s">
        <v>26169</v>
      </c>
    </row>
    <row r="22644" spans="1:2">
      <c r="A22644" s="223" t="s">
        <v>1</v>
      </c>
      <c r="B22644" s="223" t="s">
        <v>26170</v>
      </c>
    </row>
    <row r="22645" spans="1:2">
      <c r="A22645" s="223" t="s">
        <v>0</v>
      </c>
      <c r="B22645" s="223" t="s">
        <v>26171</v>
      </c>
    </row>
    <row r="22646" spans="1:2">
      <c r="A22646" s="223" t="s">
        <v>3179</v>
      </c>
      <c r="B22646" s="223" t="s">
        <v>26172</v>
      </c>
    </row>
    <row r="22647" spans="1:2">
      <c r="A22647" s="223" t="s">
        <v>1</v>
      </c>
      <c r="B22647" s="223" t="s">
        <v>26173</v>
      </c>
    </row>
    <row r="22648" spans="1:2">
      <c r="A22648" s="223" t="s">
        <v>40606</v>
      </c>
      <c r="B22648" s="223" t="s">
        <v>26174</v>
      </c>
    </row>
    <row r="22649" spans="1:2">
      <c r="A22649" s="223" t="s">
        <v>40607</v>
      </c>
      <c r="B22649" s="223" t="s">
        <v>26175</v>
      </c>
    </row>
    <row r="22650" spans="1:2">
      <c r="A22650" s="223" t="s">
        <v>40607</v>
      </c>
      <c r="B22650" s="223" t="s">
        <v>26176</v>
      </c>
    </row>
    <row r="22651" spans="1:2">
      <c r="A22651" s="223" t="s">
        <v>40608</v>
      </c>
      <c r="B22651" s="223" t="s">
        <v>26177</v>
      </c>
    </row>
    <row r="22652" spans="1:2">
      <c r="A22652" s="223" t="s">
        <v>40608</v>
      </c>
      <c r="B22652" s="223" t="s">
        <v>26178</v>
      </c>
    </row>
    <row r="22653" spans="1:2">
      <c r="A22653" s="223" t="s">
        <v>1</v>
      </c>
      <c r="B22653" s="223" t="s">
        <v>26179</v>
      </c>
    </row>
    <row r="22654" spans="1:2">
      <c r="A22654" s="223" t="s">
        <v>40607</v>
      </c>
      <c r="B22654" s="223" t="s">
        <v>26180</v>
      </c>
    </row>
    <row r="22655" spans="1:2">
      <c r="A22655" s="223" t="s">
        <v>1</v>
      </c>
      <c r="B22655" s="223" t="s">
        <v>26181</v>
      </c>
    </row>
    <row r="22656" spans="1:2">
      <c r="A22656" s="223" t="s">
        <v>1</v>
      </c>
      <c r="B22656" s="223" t="s">
        <v>26182</v>
      </c>
    </row>
    <row r="22657" spans="1:2">
      <c r="A22657" s="223" t="s">
        <v>40607</v>
      </c>
      <c r="B22657" s="223" t="s">
        <v>26183</v>
      </c>
    </row>
    <row r="22658" spans="1:2">
      <c r="A22658" s="223" t="s">
        <v>40607</v>
      </c>
      <c r="B22658" s="223" t="s">
        <v>26184</v>
      </c>
    </row>
    <row r="22659" spans="1:2">
      <c r="A22659" s="223" t="s">
        <v>1</v>
      </c>
      <c r="B22659" s="223" t="s">
        <v>26185</v>
      </c>
    </row>
    <row r="22660" spans="1:2">
      <c r="A22660" s="223" t="s">
        <v>40606</v>
      </c>
      <c r="B22660" s="223" t="s">
        <v>26186</v>
      </c>
    </row>
    <row r="22661" spans="1:2">
      <c r="A22661" s="223" t="s">
        <v>1</v>
      </c>
      <c r="B22661" s="223" t="s">
        <v>26187</v>
      </c>
    </row>
    <row r="22662" spans="1:2">
      <c r="A22662" s="223" t="s">
        <v>40607</v>
      </c>
      <c r="B22662" s="223" t="s">
        <v>26188</v>
      </c>
    </row>
    <row r="22663" spans="1:2">
      <c r="A22663" s="223" t="s">
        <v>0</v>
      </c>
      <c r="B22663" s="223" t="s">
        <v>26189</v>
      </c>
    </row>
    <row r="22664" spans="1:2">
      <c r="A22664" s="223" t="s">
        <v>1</v>
      </c>
      <c r="B22664" s="223" t="s">
        <v>26190</v>
      </c>
    </row>
    <row r="22665" spans="1:2">
      <c r="A22665" s="223" t="s">
        <v>40605</v>
      </c>
      <c r="B22665" s="223" t="s">
        <v>26191</v>
      </c>
    </row>
    <row r="22666" spans="1:2">
      <c r="A22666" s="223" t="s">
        <v>0</v>
      </c>
      <c r="B22666" s="223" t="s">
        <v>26192</v>
      </c>
    </row>
    <row r="22667" spans="1:2">
      <c r="A22667" s="223" t="s">
        <v>1</v>
      </c>
      <c r="B22667" s="223" t="s">
        <v>26193</v>
      </c>
    </row>
    <row r="22668" spans="1:2">
      <c r="A22668" s="223" t="s">
        <v>1</v>
      </c>
      <c r="B22668" s="223" t="s">
        <v>26194</v>
      </c>
    </row>
    <row r="22669" spans="1:2">
      <c r="A22669" s="223" t="s">
        <v>0</v>
      </c>
      <c r="B22669" s="223" t="s">
        <v>26195</v>
      </c>
    </row>
    <row r="22670" spans="1:2">
      <c r="A22670" s="223" t="s">
        <v>1</v>
      </c>
      <c r="B22670" s="223" t="s">
        <v>26196</v>
      </c>
    </row>
    <row r="22671" spans="1:2">
      <c r="A22671" s="223" t="s">
        <v>1</v>
      </c>
      <c r="B22671" s="223" t="s">
        <v>26197</v>
      </c>
    </row>
    <row r="22672" spans="1:2">
      <c r="A22672" s="223" t="s">
        <v>3179</v>
      </c>
      <c r="B22672" s="223" t="s">
        <v>26198</v>
      </c>
    </row>
    <row r="22673" spans="1:2">
      <c r="A22673" s="223" t="s">
        <v>1</v>
      </c>
      <c r="B22673" s="223" t="s">
        <v>26199</v>
      </c>
    </row>
    <row r="22674" spans="1:2">
      <c r="A22674" s="223" t="s">
        <v>40607</v>
      </c>
      <c r="B22674" s="223" t="s">
        <v>26200</v>
      </c>
    </row>
    <row r="22675" spans="1:2">
      <c r="A22675" s="223" t="s">
        <v>0</v>
      </c>
      <c r="B22675" s="223" t="s">
        <v>26201</v>
      </c>
    </row>
    <row r="22676" spans="1:2">
      <c r="A22676" s="223" t="s">
        <v>40607</v>
      </c>
      <c r="B22676" s="223" t="s">
        <v>26202</v>
      </c>
    </row>
    <row r="22677" spans="1:2">
      <c r="A22677" s="223" t="s">
        <v>40607</v>
      </c>
      <c r="B22677" s="223" t="s">
        <v>26203</v>
      </c>
    </row>
    <row r="22678" spans="1:2">
      <c r="A22678" s="223" t="s">
        <v>40606</v>
      </c>
      <c r="B22678" s="223" t="s">
        <v>26204</v>
      </c>
    </row>
    <row r="22679" spans="1:2">
      <c r="A22679" s="223" t="s">
        <v>40606</v>
      </c>
      <c r="B22679" s="223" t="s">
        <v>26205</v>
      </c>
    </row>
    <row r="22680" spans="1:2">
      <c r="A22680" s="223" t="s">
        <v>3179</v>
      </c>
      <c r="B22680" s="223" t="s">
        <v>26206</v>
      </c>
    </row>
    <row r="22681" spans="1:2">
      <c r="A22681" s="223" t="s">
        <v>40607</v>
      </c>
      <c r="B22681" s="223" t="s">
        <v>26207</v>
      </c>
    </row>
    <row r="22682" spans="1:2">
      <c r="A22682" s="223" t="s">
        <v>3179</v>
      </c>
      <c r="B22682" s="223" t="s">
        <v>26208</v>
      </c>
    </row>
    <row r="22683" spans="1:2">
      <c r="A22683" s="223" t="s">
        <v>0</v>
      </c>
      <c r="B22683" s="223" t="s">
        <v>26209</v>
      </c>
    </row>
    <row r="22684" spans="1:2">
      <c r="A22684" s="223" t="s">
        <v>40605</v>
      </c>
      <c r="B22684" s="223" t="s">
        <v>26210</v>
      </c>
    </row>
    <row r="22685" spans="1:2">
      <c r="A22685" s="223" t="s">
        <v>40607</v>
      </c>
      <c r="B22685" s="223" t="s">
        <v>26211</v>
      </c>
    </row>
    <row r="22686" spans="1:2">
      <c r="A22686" s="223" t="s">
        <v>3179</v>
      </c>
      <c r="B22686" s="223" t="s">
        <v>26212</v>
      </c>
    </row>
    <row r="22687" spans="1:2">
      <c r="A22687" s="223" t="s">
        <v>40607</v>
      </c>
      <c r="B22687" s="223" t="s">
        <v>26213</v>
      </c>
    </row>
    <row r="22688" spans="1:2">
      <c r="A22688" s="223" t="s">
        <v>1</v>
      </c>
      <c r="B22688" s="223" t="s">
        <v>26214</v>
      </c>
    </row>
    <row r="22689" spans="1:2">
      <c r="A22689" s="223" t="s">
        <v>40608</v>
      </c>
      <c r="B22689" s="223" t="s">
        <v>26215</v>
      </c>
    </row>
    <row r="22690" spans="1:2">
      <c r="A22690" s="223" t="s">
        <v>40607</v>
      </c>
      <c r="B22690" s="223" t="s">
        <v>26216</v>
      </c>
    </row>
    <row r="22691" spans="1:2">
      <c r="A22691" s="223" t="s">
        <v>40607</v>
      </c>
      <c r="B22691" s="223" t="s">
        <v>26217</v>
      </c>
    </row>
    <row r="22692" spans="1:2">
      <c r="A22692" s="223" t="s">
        <v>1</v>
      </c>
      <c r="B22692" s="223" t="s">
        <v>26218</v>
      </c>
    </row>
    <row r="22693" spans="1:2">
      <c r="A22693" s="223" t="s">
        <v>1</v>
      </c>
      <c r="B22693" s="223" t="s">
        <v>26219</v>
      </c>
    </row>
    <row r="22694" spans="1:2">
      <c r="A22694" s="223" t="s">
        <v>0</v>
      </c>
      <c r="B22694" s="223" t="s">
        <v>26220</v>
      </c>
    </row>
    <row r="22695" spans="1:2">
      <c r="A22695" s="223" t="s">
        <v>0</v>
      </c>
      <c r="B22695" s="223" t="s">
        <v>26221</v>
      </c>
    </row>
    <row r="22696" spans="1:2">
      <c r="A22696" s="223" t="s">
        <v>3179</v>
      </c>
      <c r="B22696" s="223" t="s">
        <v>26222</v>
      </c>
    </row>
    <row r="22697" spans="1:2">
      <c r="A22697" s="223" t="s">
        <v>0</v>
      </c>
      <c r="B22697" s="223" t="s">
        <v>26223</v>
      </c>
    </row>
    <row r="22698" spans="1:2">
      <c r="A22698" s="223" t="s">
        <v>0</v>
      </c>
      <c r="B22698" s="223" t="s">
        <v>26224</v>
      </c>
    </row>
    <row r="22699" spans="1:2">
      <c r="A22699" s="223" t="s">
        <v>1</v>
      </c>
      <c r="B22699" s="223" t="s">
        <v>26225</v>
      </c>
    </row>
    <row r="22700" spans="1:2">
      <c r="A22700" s="223" t="s">
        <v>40607</v>
      </c>
      <c r="B22700" s="223" t="s">
        <v>26226</v>
      </c>
    </row>
    <row r="22701" spans="1:2">
      <c r="A22701" s="223" t="s">
        <v>0</v>
      </c>
      <c r="B22701" s="223" t="s">
        <v>26227</v>
      </c>
    </row>
    <row r="22702" spans="1:2">
      <c r="A22702" s="223" t="s">
        <v>1</v>
      </c>
      <c r="B22702" s="223" t="s">
        <v>26228</v>
      </c>
    </row>
    <row r="22703" spans="1:2">
      <c r="A22703" s="223" t="s">
        <v>40606</v>
      </c>
      <c r="B22703" s="223" t="s">
        <v>26229</v>
      </c>
    </row>
    <row r="22704" spans="1:2">
      <c r="A22704" s="223" t="s">
        <v>1</v>
      </c>
      <c r="B22704" s="223" t="s">
        <v>26230</v>
      </c>
    </row>
    <row r="22705" spans="1:2">
      <c r="A22705" s="223" t="s">
        <v>40606</v>
      </c>
      <c r="B22705" s="223" t="s">
        <v>26231</v>
      </c>
    </row>
    <row r="22706" spans="1:2">
      <c r="A22706" s="223" t="s">
        <v>40607</v>
      </c>
      <c r="B22706" s="223" t="s">
        <v>26232</v>
      </c>
    </row>
    <row r="22707" spans="1:2">
      <c r="A22707" s="223" t="s">
        <v>0</v>
      </c>
      <c r="B22707" s="223" t="s">
        <v>26233</v>
      </c>
    </row>
    <row r="22708" spans="1:2">
      <c r="A22708" s="223" t="s">
        <v>3179</v>
      </c>
      <c r="B22708" s="223" t="s">
        <v>26234</v>
      </c>
    </row>
    <row r="22709" spans="1:2">
      <c r="A22709" s="223" t="s">
        <v>0</v>
      </c>
      <c r="B22709" s="223" t="s">
        <v>26235</v>
      </c>
    </row>
    <row r="22710" spans="1:2">
      <c r="A22710" s="223" t="s">
        <v>40606</v>
      </c>
      <c r="B22710" s="223" t="s">
        <v>26236</v>
      </c>
    </row>
    <row r="22711" spans="1:2">
      <c r="A22711" s="223" t="s">
        <v>0</v>
      </c>
      <c r="B22711" s="223" t="s">
        <v>26237</v>
      </c>
    </row>
    <row r="22712" spans="1:2">
      <c r="A22712" s="223" t="s">
        <v>1</v>
      </c>
      <c r="B22712" s="223" t="s">
        <v>26238</v>
      </c>
    </row>
    <row r="22713" spans="1:2">
      <c r="A22713" s="223" t="s">
        <v>0</v>
      </c>
      <c r="B22713" s="223" t="s">
        <v>26239</v>
      </c>
    </row>
    <row r="22714" spans="1:2">
      <c r="A22714" s="223" t="s">
        <v>3179</v>
      </c>
      <c r="B22714" s="223" t="s">
        <v>26240</v>
      </c>
    </row>
    <row r="22715" spans="1:2">
      <c r="A22715" s="223" t="s">
        <v>40606</v>
      </c>
      <c r="B22715" s="223" t="s">
        <v>26241</v>
      </c>
    </row>
    <row r="22716" spans="1:2">
      <c r="A22716" s="223" t="s">
        <v>1</v>
      </c>
      <c r="B22716" s="223" t="s">
        <v>26242</v>
      </c>
    </row>
    <row r="22717" spans="1:2">
      <c r="A22717" s="223" t="s">
        <v>40607</v>
      </c>
      <c r="B22717" s="223" t="s">
        <v>26243</v>
      </c>
    </row>
    <row r="22718" spans="1:2">
      <c r="A22718" s="223" t="s">
        <v>40608</v>
      </c>
      <c r="B22718" s="223" t="s">
        <v>26244</v>
      </c>
    </row>
    <row r="22719" spans="1:2">
      <c r="A22719" s="223" t="s">
        <v>0</v>
      </c>
      <c r="B22719" s="223" t="s">
        <v>26245</v>
      </c>
    </row>
    <row r="22720" spans="1:2">
      <c r="A22720" s="223" t="s">
        <v>1</v>
      </c>
      <c r="B22720" s="223" t="s">
        <v>26246</v>
      </c>
    </row>
    <row r="22721" spans="1:2">
      <c r="A22721" s="223" t="s">
        <v>0</v>
      </c>
      <c r="B22721" s="223" t="s">
        <v>26247</v>
      </c>
    </row>
    <row r="22722" spans="1:2">
      <c r="A22722" s="223" t="s">
        <v>40606</v>
      </c>
      <c r="B22722" s="223" t="s">
        <v>26248</v>
      </c>
    </row>
    <row r="22723" spans="1:2">
      <c r="A22723" s="223" t="s">
        <v>40607</v>
      </c>
      <c r="B22723" s="223" t="s">
        <v>26249</v>
      </c>
    </row>
    <row r="22724" spans="1:2">
      <c r="A22724" s="223" t="s">
        <v>1</v>
      </c>
      <c r="B22724" s="223" t="s">
        <v>26250</v>
      </c>
    </row>
    <row r="22725" spans="1:2">
      <c r="A22725" s="223" t="s">
        <v>1</v>
      </c>
      <c r="B22725" s="223" t="s">
        <v>26251</v>
      </c>
    </row>
    <row r="22726" spans="1:2">
      <c r="A22726" s="223" t="s">
        <v>3179</v>
      </c>
      <c r="B22726" s="223" t="s">
        <v>26252</v>
      </c>
    </row>
    <row r="22727" spans="1:2">
      <c r="A22727" s="223" t="s">
        <v>0</v>
      </c>
      <c r="B22727" s="223" t="s">
        <v>26253</v>
      </c>
    </row>
    <row r="22728" spans="1:2">
      <c r="A22728" s="223" t="s">
        <v>40605</v>
      </c>
      <c r="B22728" s="223" t="s">
        <v>26254</v>
      </c>
    </row>
    <row r="22729" spans="1:2">
      <c r="A22729" s="223" t="s">
        <v>40607</v>
      </c>
      <c r="B22729" s="223" t="s">
        <v>26255</v>
      </c>
    </row>
    <row r="22730" spans="1:2">
      <c r="A22730" s="223" t="s">
        <v>3179</v>
      </c>
      <c r="B22730" s="223" t="s">
        <v>26256</v>
      </c>
    </row>
    <row r="22731" spans="1:2">
      <c r="A22731" s="223" t="s">
        <v>40606</v>
      </c>
      <c r="B22731" s="223" t="s">
        <v>26257</v>
      </c>
    </row>
    <row r="22732" spans="1:2">
      <c r="A22732" s="223" t="s">
        <v>40608</v>
      </c>
      <c r="B22732" s="223" t="s">
        <v>26258</v>
      </c>
    </row>
    <row r="22733" spans="1:2">
      <c r="A22733" s="223" t="s">
        <v>0</v>
      </c>
      <c r="B22733" s="223" t="s">
        <v>26259</v>
      </c>
    </row>
    <row r="22734" spans="1:2">
      <c r="A22734" s="223" t="s">
        <v>0</v>
      </c>
      <c r="B22734" s="223" t="s">
        <v>26260</v>
      </c>
    </row>
    <row r="22735" spans="1:2">
      <c r="A22735" s="223" t="s">
        <v>1</v>
      </c>
      <c r="B22735" s="223" t="s">
        <v>26261</v>
      </c>
    </row>
    <row r="22736" spans="1:2">
      <c r="A22736" s="223" t="s">
        <v>1</v>
      </c>
      <c r="B22736" s="223" t="s">
        <v>26262</v>
      </c>
    </row>
    <row r="22737" spans="1:2">
      <c r="A22737" s="223" t="s">
        <v>0</v>
      </c>
      <c r="B22737" s="223" t="s">
        <v>26263</v>
      </c>
    </row>
    <row r="22738" spans="1:2">
      <c r="A22738" s="223" t="s">
        <v>0</v>
      </c>
      <c r="B22738" s="223" t="s">
        <v>26264</v>
      </c>
    </row>
    <row r="22739" spans="1:2">
      <c r="A22739" s="223" t="s">
        <v>1</v>
      </c>
      <c r="B22739" s="223" t="s">
        <v>26265</v>
      </c>
    </row>
    <row r="22740" spans="1:2">
      <c r="A22740" s="223" t="s">
        <v>0</v>
      </c>
      <c r="B22740" s="223" t="s">
        <v>26266</v>
      </c>
    </row>
    <row r="22741" spans="1:2">
      <c r="A22741" s="223" t="s">
        <v>1</v>
      </c>
      <c r="B22741" s="223" t="s">
        <v>26267</v>
      </c>
    </row>
    <row r="22742" spans="1:2">
      <c r="A22742" s="223" t="s">
        <v>1</v>
      </c>
      <c r="B22742" s="223" t="s">
        <v>26268</v>
      </c>
    </row>
    <row r="22743" spans="1:2">
      <c r="A22743" s="223" t="s">
        <v>3179</v>
      </c>
      <c r="B22743" s="223" t="s">
        <v>26269</v>
      </c>
    </row>
    <row r="22744" spans="1:2">
      <c r="A22744" s="223" t="s">
        <v>1</v>
      </c>
      <c r="B22744" s="223" t="s">
        <v>26270</v>
      </c>
    </row>
    <row r="22745" spans="1:2">
      <c r="A22745" s="223" t="s">
        <v>3179</v>
      </c>
      <c r="B22745" s="223" t="s">
        <v>26271</v>
      </c>
    </row>
    <row r="22746" spans="1:2">
      <c r="A22746" s="223" t="s">
        <v>3179</v>
      </c>
      <c r="B22746" s="223" t="s">
        <v>26272</v>
      </c>
    </row>
    <row r="22747" spans="1:2">
      <c r="A22747" s="223" t="s">
        <v>3179</v>
      </c>
      <c r="B22747" s="223" t="s">
        <v>26273</v>
      </c>
    </row>
    <row r="22748" spans="1:2">
      <c r="A22748" s="223" t="s">
        <v>0</v>
      </c>
      <c r="B22748" s="223" t="s">
        <v>26274</v>
      </c>
    </row>
    <row r="22749" spans="1:2">
      <c r="A22749" s="223" t="s">
        <v>0</v>
      </c>
      <c r="B22749" s="223" t="s">
        <v>26275</v>
      </c>
    </row>
    <row r="22750" spans="1:2">
      <c r="A22750" s="223" t="s">
        <v>40605</v>
      </c>
      <c r="B22750" s="223" t="s">
        <v>26276</v>
      </c>
    </row>
    <row r="22751" spans="1:2">
      <c r="A22751" s="223" t="s">
        <v>0</v>
      </c>
      <c r="B22751" s="223" t="s">
        <v>26277</v>
      </c>
    </row>
    <row r="22752" spans="1:2">
      <c r="A22752" s="223" t="s">
        <v>0</v>
      </c>
      <c r="B22752" s="223" t="s">
        <v>26278</v>
      </c>
    </row>
    <row r="22753" spans="1:2">
      <c r="A22753" s="223" t="s">
        <v>40607</v>
      </c>
      <c r="B22753" s="223" t="s">
        <v>26279</v>
      </c>
    </row>
    <row r="22754" spans="1:2">
      <c r="A22754" s="223" t="s">
        <v>1</v>
      </c>
      <c r="B22754" s="223" t="s">
        <v>26280</v>
      </c>
    </row>
    <row r="22755" spans="1:2">
      <c r="A22755" s="223" t="s">
        <v>0</v>
      </c>
      <c r="B22755" s="223" t="s">
        <v>26281</v>
      </c>
    </row>
    <row r="22756" spans="1:2">
      <c r="A22756" s="223" t="s">
        <v>0</v>
      </c>
      <c r="B22756" s="223" t="s">
        <v>26282</v>
      </c>
    </row>
    <row r="22757" spans="1:2">
      <c r="A22757" s="223" t="s">
        <v>40608</v>
      </c>
      <c r="B22757" s="223" t="s">
        <v>26283</v>
      </c>
    </row>
    <row r="22758" spans="1:2">
      <c r="A22758" s="223" t="s">
        <v>40607</v>
      </c>
      <c r="B22758" s="223" t="s">
        <v>26284</v>
      </c>
    </row>
    <row r="22759" spans="1:2">
      <c r="A22759" s="223" t="s">
        <v>0</v>
      </c>
      <c r="B22759" s="223" t="s">
        <v>26285</v>
      </c>
    </row>
    <row r="22760" spans="1:2">
      <c r="A22760" s="223" t="s">
        <v>3179</v>
      </c>
      <c r="B22760" s="223" t="s">
        <v>26286</v>
      </c>
    </row>
    <row r="22761" spans="1:2">
      <c r="A22761" s="223" t="s">
        <v>40605</v>
      </c>
      <c r="B22761" s="223" t="s">
        <v>26287</v>
      </c>
    </row>
    <row r="22762" spans="1:2">
      <c r="A22762" s="223" t="s">
        <v>40605</v>
      </c>
      <c r="B22762" s="223" t="s">
        <v>26288</v>
      </c>
    </row>
    <row r="22763" spans="1:2">
      <c r="A22763" s="223" t="s">
        <v>1</v>
      </c>
      <c r="B22763" s="223" t="s">
        <v>26289</v>
      </c>
    </row>
    <row r="22764" spans="1:2">
      <c r="A22764" s="223" t="s">
        <v>40607</v>
      </c>
      <c r="B22764" s="223" t="s">
        <v>26290</v>
      </c>
    </row>
    <row r="22765" spans="1:2">
      <c r="A22765" s="223" t="s">
        <v>0</v>
      </c>
      <c r="B22765" s="223" t="s">
        <v>26291</v>
      </c>
    </row>
    <row r="22766" spans="1:2">
      <c r="A22766" s="223" t="s">
        <v>40607</v>
      </c>
      <c r="B22766" s="223" t="s">
        <v>26292</v>
      </c>
    </row>
    <row r="22767" spans="1:2">
      <c r="A22767" s="223" t="s">
        <v>0</v>
      </c>
      <c r="B22767" s="223" t="s">
        <v>26293</v>
      </c>
    </row>
    <row r="22768" spans="1:2">
      <c r="A22768" s="223" t="s">
        <v>0</v>
      </c>
      <c r="B22768" s="223" t="s">
        <v>26294</v>
      </c>
    </row>
    <row r="22769" spans="1:2">
      <c r="A22769" s="223" t="s">
        <v>0</v>
      </c>
      <c r="B22769" s="223" t="s">
        <v>26295</v>
      </c>
    </row>
    <row r="22770" spans="1:2">
      <c r="A22770" s="223" t="s">
        <v>1</v>
      </c>
      <c r="B22770" s="223" t="s">
        <v>26296</v>
      </c>
    </row>
    <row r="22771" spans="1:2">
      <c r="A22771" s="223" t="s">
        <v>1</v>
      </c>
      <c r="B22771" s="223" t="s">
        <v>26297</v>
      </c>
    </row>
    <row r="22772" spans="1:2">
      <c r="A22772" s="223" t="s">
        <v>0</v>
      </c>
      <c r="B22772" s="223" t="s">
        <v>26298</v>
      </c>
    </row>
    <row r="22773" spans="1:2">
      <c r="A22773" s="223" t="s">
        <v>0</v>
      </c>
      <c r="B22773" s="223" t="s">
        <v>26299</v>
      </c>
    </row>
    <row r="22774" spans="1:2">
      <c r="A22774" s="223" t="s">
        <v>0</v>
      </c>
      <c r="B22774" s="223" t="s">
        <v>26300</v>
      </c>
    </row>
    <row r="22775" spans="1:2">
      <c r="A22775" s="223" t="s">
        <v>1</v>
      </c>
      <c r="B22775" s="223" t="s">
        <v>26301</v>
      </c>
    </row>
    <row r="22776" spans="1:2">
      <c r="A22776" s="223" t="s">
        <v>40605</v>
      </c>
      <c r="B22776" s="223" t="s">
        <v>26302</v>
      </c>
    </row>
    <row r="22777" spans="1:2">
      <c r="A22777" s="223" t="s">
        <v>40608</v>
      </c>
      <c r="B22777" s="223" t="s">
        <v>26303</v>
      </c>
    </row>
    <row r="22778" spans="1:2">
      <c r="A22778" s="223" t="s">
        <v>1</v>
      </c>
      <c r="B22778" s="223" t="s">
        <v>26304</v>
      </c>
    </row>
    <row r="22779" spans="1:2">
      <c r="A22779" s="223" t="s">
        <v>0</v>
      </c>
      <c r="B22779" s="223" t="s">
        <v>26305</v>
      </c>
    </row>
    <row r="22780" spans="1:2">
      <c r="A22780" s="223" t="s">
        <v>1</v>
      </c>
      <c r="B22780" s="223" t="s">
        <v>26306</v>
      </c>
    </row>
    <row r="22781" spans="1:2">
      <c r="A22781" s="223" t="s">
        <v>1</v>
      </c>
      <c r="B22781" s="223" t="s">
        <v>26307</v>
      </c>
    </row>
    <row r="22782" spans="1:2">
      <c r="A22782" s="223" t="s">
        <v>1</v>
      </c>
      <c r="B22782" s="223" t="s">
        <v>26308</v>
      </c>
    </row>
    <row r="22783" spans="1:2">
      <c r="A22783" s="223" t="s">
        <v>40608</v>
      </c>
      <c r="B22783" s="223" t="s">
        <v>26309</v>
      </c>
    </row>
    <row r="22784" spans="1:2">
      <c r="A22784" s="223" t="s">
        <v>40605</v>
      </c>
      <c r="B22784" s="223" t="s">
        <v>26310</v>
      </c>
    </row>
    <row r="22785" spans="1:2">
      <c r="A22785" s="223" t="s">
        <v>0</v>
      </c>
      <c r="B22785" s="223" t="s">
        <v>26311</v>
      </c>
    </row>
    <row r="22786" spans="1:2">
      <c r="A22786" s="223" t="s">
        <v>40606</v>
      </c>
      <c r="B22786" s="223" t="s">
        <v>26312</v>
      </c>
    </row>
    <row r="22787" spans="1:2">
      <c r="A22787" s="223" t="s">
        <v>3179</v>
      </c>
      <c r="B22787" s="223" t="s">
        <v>26313</v>
      </c>
    </row>
    <row r="22788" spans="1:2">
      <c r="A22788" s="223" t="s">
        <v>0</v>
      </c>
      <c r="B22788" s="223" t="s">
        <v>26314</v>
      </c>
    </row>
    <row r="22789" spans="1:2">
      <c r="A22789" s="223" t="s">
        <v>3179</v>
      </c>
      <c r="B22789" s="223" t="s">
        <v>26315</v>
      </c>
    </row>
    <row r="22790" spans="1:2">
      <c r="A22790" s="223" t="s">
        <v>40608</v>
      </c>
      <c r="B22790" s="223" t="s">
        <v>26316</v>
      </c>
    </row>
    <row r="22791" spans="1:2">
      <c r="A22791" s="223" t="s">
        <v>1</v>
      </c>
      <c r="B22791" s="223" t="s">
        <v>26317</v>
      </c>
    </row>
    <row r="22792" spans="1:2">
      <c r="A22792" s="223" t="s">
        <v>3179</v>
      </c>
      <c r="B22792" s="223" t="s">
        <v>26318</v>
      </c>
    </row>
    <row r="22793" spans="1:2">
      <c r="A22793" s="223" t="s">
        <v>0</v>
      </c>
      <c r="B22793" s="223" t="s">
        <v>26319</v>
      </c>
    </row>
    <row r="22794" spans="1:2">
      <c r="A22794" s="223" t="s">
        <v>3179</v>
      </c>
      <c r="B22794" s="223" t="s">
        <v>26320</v>
      </c>
    </row>
    <row r="22795" spans="1:2">
      <c r="A22795" s="223" t="s">
        <v>40605</v>
      </c>
      <c r="B22795" s="223" t="s">
        <v>26321</v>
      </c>
    </row>
    <row r="22796" spans="1:2">
      <c r="A22796" s="223" t="s">
        <v>40607</v>
      </c>
      <c r="B22796" s="223" t="s">
        <v>26322</v>
      </c>
    </row>
    <row r="22797" spans="1:2">
      <c r="A22797" s="223" t="s">
        <v>1</v>
      </c>
      <c r="B22797" s="223" t="s">
        <v>26323</v>
      </c>
    </row>
    <row r="22798" spans="1:2">
      <c r="A22798" s="223" t="s">
        <v>1</v>
      </c>
      <c r="B22798" s="223" t="s">
        <v>26324</v>
      </c>
    </row>
    <row r="22799" spans="1:2">
      <c r="A22799" s="223" t="s">
        <v>0</v>
      </c>
      <c r="B22799" s="223" t="s">
        <v>26325</v>
      </c>
    </row>
    <row r="22800" spans="1:2">
      <c r="A22800" s="223" t="s">
        <v>0</v>
      </c>
      <c r="B22800" s="223" t="s">
        <v>26326</v>
      </c>
    </row>
    <row r="22801" spans="1:2">
      <c r="A22801" s="223" t="s">
        <v>1</v>
      </c>
      <c r="B22801" s="223" t="s">
        <v>26327</v>
      </c>
    </row>
    <row r="22802" spans="1:2">
      <c r="A22802" s="223" t="s">
        <v>0</v>
      </c>
      <c r="B22802" s="223" t="s">
        <v>26328</v>
      </c>
    </row>
    <row r="22803" spans="1:2">
      <c r="A22803" s="223" t="s">
        <v>40607</v>
      </c>
      <c r="B22803" s="223" t="s">
        <v>26329</v>
      </c>
    </row>
    <row r="22804" spans="1:2">
      <c r="A22804" s="223" t="s">
        <v>0</v>
      </c>
      <c r="B22804" s="223" t="s">
        <v>26330</v>
      </c>
    </row>
    <row r="22805" spans="1:2">
      <c r="A22805" s="223" t="s">
        <v>1</v>
      </c>
      <c r="B22805" s="223" t="s">
        <v>26331</v>
      </c>
    </row>
    <row r="22806" spans="1:2">
      <c r="A22806" s="223" t="s">
        <v>40607</v>
      </c>
      <c r="B22806" s="223" t="s">
        <v>26332</v>
      </c>
    </row>
    <row r="22807" spans="1:2">
      <c r="A22807" s="223" t="s">
        <v>0</v>
      </c>
      <c r="B22807" s="223" t="s">
        <v>26333</v>
      </c>
    </row>
    <row r="22808" spans="1:2">
      <c r="A22808" s="223" t="s">
        <v>0</v>
      </c>
      <c r="B22808" s="223" t="s">
        <v>26334</v>
      </c>
    </row>
    <row r="22809" spans="1:2">
      <c r="A22809" s="223" t="s">
        <v>3179</v>
      </c>
      <c r="B22809" s="223" t="s">
        <v>26335</v>
      </c>
    </row>
    <row r="22810" spans="1:2">
      <c r="A22810" s="223" t="s">
        <v>40607</v>
      </c>
      <c r="B22810" s="223" t="s">
        <v>26336</v>
      </c>
    </row>
    <row r="22811" spans="1:2">
      <c r="A22811" s="223" t="s">
        <v>0</v>
      </c>
      <c r="B22811" s="223" t="s">
        <v>26337</v>
      </c>
    </row>
    <row r="22812" spans="1:2">
      <c r="A22812" s="223" t="s">
        <v>0</v>
      </c>
      <c r="B22812" s="223" t="s">
        <v>26338</v>
      </c>
    </row>
    <row r="22813" spans="1:2">
      <c r="A22813" s="223" t="s">
        <v>40605</v>
      </c>
      <c r="B22813" s="223" t="s">
        <v>26339</v>
      </c>
    </row>
    <row r="22814" spans="1:2">
      <c r="A22814" s="223" t="s">
        <v>0</v>
      </c>
      <c r="B22814" s="223" t="s">
        <v>26340</v>
      </c>
    </row>
    <row r="22815" spans="1:2">
      <c r="A22815" s="223" t="s">
        <v>40605</v>
      </c>
      <c r="B22815" s="223" t="s">
        <v>26341</v>
      </c>
    </row>
    <row r="22816" spans="1:2">
      <c r="A22816" s="223" t="s">
        <v>0</v>
      </c>
      <c r="B22816" s="223" t="s">
        <v>26342</v>
      </c>
    </row>
    <row r="22817" spans="1:2">
      <c r="A22817" s="223" t="s">
        <v>1</v>
      </c>
      <c r="B22817" s="223" t="s">
        <v>26343</v>
      </c>
    </row>
    <row r="22818" spans="1:2">
      <c r="A22818" s="223" t="s">
        <v>3179</v>
      </c>
      <c r="B22818" s="223" t="s">
        <v>26344</v>
      </c>
    </row>
    <row r="22819" spans="1:2">
      <c r="A22819" s="223" t="s">
        <v>40605</v>
      </c>
      <c r="B22819" s="223" t="s">
        <v>26345</v>
      </c>
    </row>
    <row r="22820" spans="1:2">
      <c r="A22820" s="223" t="s">
        <v>40606</v>
      </c>
      <c r="B22820" s="223" t="s">
        <v>26346</v>
      </c>
    </row>
    <row r="22821" spans="1:2">
      <c r="A22821" s="223" t="s">
        <v>1</v>
      </c>
      <c r="B22821" s="223" t="s">
        <v>26347</v>
      </c>
    </row>
    <row r="22822" spans="1:2">
      <c r="A22822" s="223" t="s">
        <v>40607</v>
      </c>
      <c r="B22822" s="223" t="s">
        <v>26348</v>
      </c>
    </row>
    <row r="22823" spans="1:2">
      <c r="A22823" s="223" t="s">
        <v>40607</v>
      </c>
      <c r="B22823" s="223" t="s">
        <v>26349</v>
      </c>
    </row>
    <row r="22824" spans="1:2">
      <c r="A22824" s="223" t="s">
        <v>1</v>
      </c>
      <c r="B22824" s="223" t="s">
        <v>26350</v>
      </c>
    </row>
    <row r="22825" spans="1:2">
      <c r="A22825" s="223" t="s">
        <v>0</v>
      </c>
      <c r="B22825" s="223" t="s">
        <v>26351</v>
      </c>
    </row>
    <row r="22826" spans="1:2">
      <c r="A22826" s="223" t="s">
        <v>40608</v>
      </c>
      <c r="B22826" s="223" t="s">
        <v>26352</v>
      </c>
    </row>
    <row r="22827" spans="1:2">
      <c r="A22827" s="223" t="s">
        <v>0</v>
      </c>
      <c r="B22827" s="223" t="s">
        <v>26353</v>
      </c>
    </row>
    <row r="22828" spans="1:2">
      <c r="A22828" s="223" t="s">
        <v>0</v>
      </c>
      <c r="B22828" s="223" t="s">
        <v>26354</v>
      </c>
    </row>
    <row r="22829" spans="1:2">
      <c r="A22829" s="223" t="s">
        <v>40607</v>
      </c>
      <c r="B22829" s="223" t="s">
        <v>26355</v>
      </c>
    </row>
    <row r="22830" spans="1:2">
      <c r="A22830" s="223" t="s">
        <v>1</v>
      </c>
      <c r="B22830" s="223" t="s">
        <v>26356</v>
      </c>
    </row>
    <row r="22831" spans="1:2">
      <c r="A22831" s="223" t="s">
        <v>40607</v>
      </c>
      <c r="B22831" s="223" t="s">
        <v>26357</v>
      </c>
    </row>
    <row r="22832" spans="1:2">
      <c r="A22832" s="223" t="s">
        <v>40606</v>
      </c>
      <c r="B22832" s="223" t="s">
        <v>26358</v>
      </c>
    </row>
    <row r="22833" spans="1:2">
      <c r="A22833" s="223" t="s">
        <v>1</v>
      </c>
      <c r="B22833" s="223" t="s">
        <v>26359</v>
      </c>
    </row>
    <row r="22834" spans="1:2">
      <c r="A22834" s="223" t="s">
        <v>1</v>
      </c>
      <c r="B22834" s="223" t="s">
        <v>26360</v>
      </c>
    </row>
    <row r="22835" spans="1:2">
      <c r="A22835" s="223" t="s">
        <v>3179</v>
      </c>
      <c r="B22835" s="223" t="s">
        <v>26361</v>
      </c>
    </row>
    <row r="22836" spans="1:2">
      <c r="A22836" s="223" t="s">
        <v>40607</v>
      </c>
      <c r="B22836" s="223" t="s">
        <v>26362</v>
      </c>
    </row>
    <row r="22837" spans="1:2">
      <c r="A22837" s="223" t="s">
        <v>3179</v>
      </c>
      <c r="B22837" s="223" t="s">
        <v>26363</v>
      </c>
    </row>
    <row r="22838" spans="1:2">
      <c r="A22838" s="223" t="s">
        <v>3179</v>
      </c>
      <c r="B22838" s="223" t="s">
        <v>26364</v>
      </c>
    </row>
    <row r="22839" spans="1:2">
      <c r="A22839" s="223" t="s">
        <v>1</v>
      </c>
      <c r="B22839" s="223" t="s">
        <v>26365</v>
      </c>
    </row>
    <row r="22840" spans="1:2">
      <c r="A22840" s="223" t="s">
        <v>1</v>
      </c>
      <c r="B22840" s="223" t="s">
        <v>26366</v>
      </c>
    </row>
    <row r="22841" spans="1:2">
      <c r="A22841" s="223" t="s">
        <v>40607</v>
      </c>
      <c r="B22841" s="223" t="s">
        <v>26367</v>
      </c>
    </row>
    <row r="22842" spans="1:2">
      <c r="A22842" s="223" t="s">
        <v>0</v>
      </c>
      <c r="B22842" s="223" t="s">
        <v>26368</v>
      </c>
    </row>
    <row r="22843" spans="1:2">
      <c r="A22843" s="223" t="s">
        <v>1</v>
      </c>
      <c r="B22843" s="223" t="s">
        <v>26369</v>
      </c>
    </row>
    <row r="22844" spans="1:2">
      <c r="A22844" s="223" t="s">
        <v>0</v>
      </c>
      <c r="B22844" s="223" t="s">
        <v>26370</v>
      </c>
    </row>
    <row r="22845" spans="1:2">
      <c r="A22845" s="223" t="s">
        <v>0</v>
      </c>
      <c r="B22845" s="223" t="s">
        <v>26371</v>
      </c>
    </row>
    <row r="22846" spans="1:2">
      <c r="A22846" s="223" t="s">
        <v>1</v>
      </c>
      <c r="B22846" s="223" t="s">
        <v>26372</v>
      </c>
    </row>
    <row r="22847" spans="1:2">
      <c r="A22847" s="223" t="s">
        <v>40607</v>
      </c>
      <c r="B22847" s="223" t="s">
        <v>26373</v>
      </c>
    </row>
    <row r="22848" spans="1:2">
      <c r="A22848" s="223" t="s">
        <v>40605</v>
      </c>
      <c r="B22848" s="223" t="s">
        <v>26374</v>
      </c>
    </row>
    <row r="22849" spans="1:2">
      <c r="A22849" s="223" t="s">
        <v>3179</v>
      </c>
      <c r="B22849" s="223" t="s">
        <v>26375</v>
      </c>
    </row>
    <row r="22850" spans="1:2">
      <c r="A22850" s="223" t="s">
        <v>1</v>
      </c>
      <c r="B22850" s="223" t="s">
        <v>26376</v>
      </c>
    </row>
    <row r="22851" spans="1:2">
      <c r="A22851" s="223" t="s">
        <v>1</v>
      </c>
      <c r="B22851" s="223" t="s">
        <v>26377</v>
      </c>
    </row>
    <row r="22852" spans="1:2">
      <c r="A22852" s="223" t="s">
        <v>40607</v>
      </c>
      <c r="B22852" s="223" t="s">
        <v>26378</v>
      </c>
    </row>
    <row r="22853" spans="1:2">
      <c r="A22853" s="223" t="s">
        <v>40605</v>
      </c>
      <c r="B22853" s="223" t="s">
        <v>26379</v>
      </c>
    </row>
    <row r="22854" spans="1:2">
      <c r="A22854" s="223" t="s">
        <v>0</v>
      </c>
      <c r="B22854" s="223" t="s">
        <v>26380</v>
      </c>
    </row>
    <row r="22855" spans="1:2">
      <c r="A22855" s="223" t="s">
        <v>40608</v>
      </c>
      <c r="B22855" s="223" t="s">
        <v>26381</v>
      </c>
    </row>
    <row r="22856" spans="1:2">
      <c r="A22856" s="223" t="s">
        <v>40605</v>
      </c>
      <c r="B22856" s="223" t="s">
        <v>26382</v>
      </c>
    </row>
    <row r="22857" spans="1:2">
      <c r="A22857" s="223" t="s">
        <v>40607</v>
      </c>
      <c r="B22857" s="223" t="s">
        <v>26383</v>
      </c>
    </row>
    <row r="22858" spans="1:2">
      <c r="A22858" s="223" t="s">
        <v>0</v>
      </c>
      <c r="B22858" s="223" t="s">
        <v>26384</v>
      </c>
    </row>
    <row r="22859" spans="1:2">
      <c r="A22859" s="223" t="s">
        <v>1</v>
      </c>
      <c r="B22859" s="223" t="s">
        <v>26385</v>
      </c>
    </row>
    <row r="22860" spans="1:2">
      <c r="A22860" s="223" t="s">
        <v>3179</v>
      </c>
      <c r="B22860" s="223" t="s">
        <v>26386</v>
      </c>
    </row>
    <row r="22861" spans="1:2">
      <c r="A22861" s="223" t="s">
        <v>40608</v>
      </c>
      <c r="B22861" s="223" t="s">
        <v>26387</v>
      </c>
    </row>
    <row r="22862" spans="1:2">
      <c r="A22862" s="223" t="s">
        <v>3179</v>
      </c>
      <c r="B22862" s="223" t="s">
        <v>26388</v>
      </c>
    </row>
    <row r="22863" spans="1:2">
      <c r="A22863" s="223" t="s">
        <v>1</v>
      </c>
      <c r="B22863" s="223" t="s">
        <v>26389</v>
      </c>
    </row>
    <row r="22864" spans="1:2">
      <c r="A22864" s="223" t="s">
        <v>1</v>
      </c>
      <c r="B22864" s="223" t="s">
        <v>26390</v>
      </c>
    </row>
    <row r="22865" spans="1:2">
      <c r="A22865" s="223" t="s">
        <v>3179</v>
      </c>
      <c r="B22865" s="223" t="s">
        <v>26391</v>
      </c>
    </row>
    <row r="22866" spans="1:2">
      <c r="A22866" s="223" t="s">
        <v>1</v>
      </c>
      <c r="B22866" s="223" t="s">
        <v>26392</v>
      </c>
    </row>
    <row r="22867" spans="1:2">
      <c r="A22867" s="223" t="s">
        <v>40607</v>
      </c>
      <c r="B22867" s="223" t="s">
        <v>26393</v>
      </c>
    </row>
    <row r="22868" spans="1:2">
      <c r="A22868" s="223" t="s">
        <v>3179</v>
      </c>
      <c r="B22868" s="223" t="s">
        <v>26394</v>
      </c>
    </row>
    <row r="22869" spans="1:2">
      <c r="A22869" s="223" t="s">
        <v>1</v>
      </c>
      <c r="B22869" s="223" t="s">
        <v>26395</v>
      </c>
    </row>
    <row r="22870" spans="1:2">
      <c r="A22870" s="223" t="s">
        <v>3179</v>
      </c>
      <c r="B22870" s="223" t="s">
        <v>26396</v>
      </c>
    </row>
    <row r="22871" spans="1:2">
      <c r="A22871" s="223" t="s">
        <v>40607</v>
      </c>
      <c r="B22871" s="223" t="s">
        <v>26397</v>
      </c>
    </row>
    <row r="22872" spans="1:2">
      <c r="A22872" s="223" t="s">
        <v>3179</v>
      </c>
      <c r="B22872" s="223" t="s">
        <v>26398</v>
      </c>
    </row>
    <row r="22873" spans="1:2">
      <c r="A22873" s="223" t="s">
        <v>0</v>
      </c>
      <c r="B22873" s="223" t="s">
        <v>26399</v>
      </c>
    </row>
    <row r="22874" spans="1:2">
      <c r="A22874" s="223" t="s">
        <v>40607</v>
      </c>
      <c r="B22874" s="223" t="s">
        <v>26400</v>
      </c>
    </row>
    <row r="22875" spans="1:2">
      <c r="A22875" s="223" t="s">
        <v>40607</v>
      </c>
      <c r="B22875" s="223" t="s">
        <v>26401</v>
      </c>
    </row>
    <row r="22876" spans="1:2">
      <c r="A22876" s="223" t="s">
        <v>1</v>
      </c>
      <c r="B22876" s="223" t="s">
        <v>26402</v>
      </c>
    </row>
    <row r="22877" spans="1:2">
      <c r="A22877" s="223" t="s">
        <v>40606</v>
      </c>
      <c r="B22877" s="223" t="s">
        <v>26403</v>
      </c>
    </row>
    <row r="22878" spans="1:2">
      <c r="A22878" s="223" t="s">
        <v>40608</v>
      </c>
      <c r="B22878" s="223" t="e">
        <f>-associating with the carboxyl-terminal domain of ezrin isoform X4</f>
        <v>#NAME?</v>
      </c>
    </row>
    <row r="22879" spans="1:2">
      <c r="A22879" s="223" t="s">
        <v>1</v>
      </c>
      <c r="B22879" s="223" t="s">
        <v>26404</v>
      </c>
    </row>
    <row r="22880" spans="1:2">
      <c r="A22880" s="223" t="s">
        <v>1</v>
      </c>
      <c r="B22880" s="223" t="s">
        <v>26405</v>
      </c>
    </row>
    <row r="22881" spans="1:2">
      <c r="A22881" s="223" t="s">
        <v>40607</v>
      </c>
      <c r="B22881" s="223" t="s">
        <v>26406</v>
      </c>
    </row>
    <row r="22882" spans="1:2">
      <c r="A22882" s="223" t="s">
        <v>40605</v>
      </c>
      <c r="B22882" s="223" t="s">
        <v>26407</v>
      </c>
    </row>
    <row r="22883" spans="1:2">
      <c r="A22883" s="223" t="s">
        <v>40607</v>
      </c>
      <c r="B22883" s="223" t="s">
        <v>26408</v>
      </c>
    </row>
    <row r="22884" spans="1:2">
      <c r="A22884" s="223" t="s">
        <v>0</v>
      </c>
      <c r="B22884" s="223" t="s">
        <v>26409</v>
      </c>
    </row>
    <row r="22885" spans="1:2">
      <c r="A22885" s="223" t="s">
        <v>0</v>
      </c>
      <c r="B22885" s="223" t="s">
        <v>26410</v>
      </c>
    </row>
    <row r="22886" spans="1:2">
      <c r="A22886" s="223" t="s">
        <v>1</v>
      </c>
      <c r="B22886" s="223" t="s">
        <v>26411</v>
      </c>
    </row>
    <row r="22887" spans="1:2">
      <c r="A22887" s="223" t="s">
        <v>1</v>
      </c>
      <c r="B22887" s="223" t="s">
        <v>26412</v>
      </c>
    </row>
    <row r="22888" spans="1:2">
      <c r="A22888" s="223" t="s">
        <v>40607</v>
      </c>
      <c r="B22888" s="223" t="s">
        <v>26413</v>
      </c>
    </row>
    <row r="22889" spans="1:2">
      <c r="A22889" s="223" t="s">
        <v>1</v>
      </c>
      <c r="B22889" s="223" t="s">
        <v>26414</v>
      </c>
    </row>
    <row r="22890" spans="1:2">
      <c r="A22890" s="223" t="s">
        <v>1</v>
      </c>
      <c r="B22890" s="223" t="s">
        <v>26415</v>
      </c>
    </row>
    <row r="22891" spans="1:2">
      <c r="A22891" s="223" t="s">
        <v>40605</v>
      </c>
      <c r="B22891" s="223" t="s">
        <v>26416</v>
      </c>
    </row>
    <row r="22892" spans="1:2">
      <c r="A22892" s="223" t="s">
        <v>40607</v>
      </c>
      <c r="B22892" s="223" t="s">
        <v>26417</v>
      </c>
    </row>
    <row r="22893" spans="1:2">
      <c r="A22893" s="223" t="s">
        <v>40607</v>
      </c>
      <c r="B22893" s="223" t="s">
        <v>26418</v>
      </c>
    </row>
    <row r="22894" spans="1:2">
      <c r="A22894" s="223" t="s">
        <v>0</v>
      </c>
      <c r="B22894" s="223" t="s">
        <v>26419</v>
      </c>
    </row>
    <row r="22895" spans="1:2">
      <c r="A22895" s="223" t="s">
        <v>1</v>
      </c>
      <c r="B22895" s="223" t="s">
        <v>26420</v>
      </c>
    </row>
    <row r="22896" spans="1:2">
      <c r="A22896" s="223" t="s">
        <v>3179</v>
      </c>
      <c r="B22896" s="223" t="s">
        <v>26421</v>
      </c>
    </row>
    <row r="22897" spans="1:2">
      <c r="A22897" s="223" t="s">
        <v>1</v>
      </c>
      <c r="B22897" s="223" t="s">
        <v>26422</v>
      </c>
    </row>
    <row r="22898" spans="1:2">
      <c r="A22898" s="223" t="s">
        <v>1</v>
      </c>
      <c r="B22898" s="223" t="s">
        <v>26423</v>
      </c>
    </row>
    <row r="22899" spans="1:2">
      <c r="A22899" s="223" t="s">
        <v>0</v>
      </c>
      <c r="B22899" s="223" t="s">
        <v>26424</v>
      </c>
    </row>
    <row r="22900" spans="1:2">
      <c r="A22900" s="223" t="s">
        <v>0</v>
      </c>
      <c r="B22900" s="223" t="s">
        <v>26425</v>
      </c>
    </row>
    <row r="22901" spans="1:2">
      <c r="A22901" s="223" t="s">
        <v>0</v>
      </c>
      <c r="B22901" s="223" t="s">
        <v>26426</v>
      </c>
    </row>
    <row r="22902" spans="1:2">
      <c r="A22902" s="223" t="s">
        <v>1</v>
      </c>
      <c r="B22902" s="223" t="s">
        <v>26427</v>
      </c>
    </row>
    <row r="22903" spans="1:2">
      <c r="A22903" s="223" t="s">
        <v>1</v>
      </c>
      <c r="B22903" s="223" t="s">
        <v>26428</v>
      </c>
    </row>
    <row r="22904" spans="1:2">
      <c r="A22904" s="223" t="s">
        <v>1</v>
      </c>
      <c r="B22904" s="223" t="s">
        <v>26429</v>
      </c>
    </row>
    <row r="22905" spans="1:2">
      <c r="A22905" s="223" t="s">
        <v>1</v>
      </c>
      <c r="B22905" s="223" t="s">
        <v>26430</v>
      </c>
    </row>
    <row r="22906" spans="1:2">
      <c r="A22906" s="223" t="s">
        <v>1</v>
      </c>
      <c r="B22906" s="223" t="s">
        <v>26431</v>
      </c>
    </row>
    <row r="22907" spans="1:2">
      <c r="A22907" s="223" t="s">
        <v>0</v>
      </c>
      <c r="B22907" s="223" t="s">
        <v>26432</v>
      </c>
    </row>
    <row r="22908" spans="1:2">
      <c r="A22908" s="223" t="s">
        <v>1</v>
      </c>
      <c r="B22908" s="223" t="s">
        <v>26433</v>
      </c>
    </row>
    <row r="22909" spans="1:2">
      <c r="A22909" s="223" t="s">
        <v>0</v>
      </c>
      <c r="B22909" s="223" t="s">
        <v>26434</v>
      </c>
    </row>
    <row r="22910" spans="1:2">
      <c r="A22910" s="223" t="s">
        <v>1</v>
      </c>
      <c r="B22910" s="223" t="s">
        <v>26435</v>
      </c>
    </row>
    <row r="22911" spans="1:2">
      <c r="A22911" s="223" t="s">
        <v>40605</v>
      </c>
      <c r="B22911" s="223" t="s">
        <v>26436</v>
      </c>
    </row>
    <row r="22912" spans="1:2">
      <c r="A22912" s="223" t="s">
        <v>40606</v>
      </c>
      <c r="B22912" s="223" t="s">
        <v>26437</v>
      </c>
    </row>
    <row r="22913" spans="1:2">
      <c r="A22913" s="223" t="s">
        <v>1</v>
      </c>
      <c r="B22913" s="223" t="s">
        <v>26438</v>
      </c>
    </row>
    <row r="22914" spans="1:2">
      <c r="A22914" s="223" t="s">
        <v>1</v>
      </c>
      <c r="B22914" s="223" t="s">
        <v>26439</v>
      </c>
    </row>
    <row r="22915" spans="1:2">
      <c r="A22915" s="223" t="s">
        <v>3179</v>
      </c>
      <c r="B22915" s="223" t="s">
        <v>26440</v>
      </c>
    </row>
    <row r="22916" spans="1:2">
      <c r="A22916" s="223" t="s">
        <v>1</v>
      </c>
      <c r="B22916" s="223" t="s">
        <v>26441</v>
      </c>
    </row>
    <row r="22917" spans="1:2">
      <c r="A22917" s="223" t="s">
        <v>1</v>
      </c>
      <c r="B22917" s="223" t="s">
        <v>26442</v>
      </c>
    </row>
    <row r="22918" spans="1:2">
      <c r="A22918" s="223" t="s">
        <v>40606</v>
      </c>
      <c r="B22918" s="223" t="s">
        <v>26443</v>
      </c>
    </row>
    <row r="22919" spans="1:2">
      <c r="A22919" s="223" t="s">
        <v>1</v>
      </c>
      <c r="B22919" s="223" t="s">
        <v>26444</v>
      </c>
    </row>
    <row r="22920" spans="1:2">
      <c r="A22920" s="223" t="s">
        <v>40605</v>
      </c>
      <c r="B22920" s="223" t="s">
        <v>26445</v>
      </c>
    </row>
    <row r="22921" spans="1:2">
      <c r="A22921" s="223" t="s">
        <v>40606</v>
      </c>
      <c r="B22921" s="223" t="s">
        <v>26446</v>
      </c>
    </row>
    <row r="22922" spans="1:2">
      <c r="A22922" s="223" t="s">
        <v>40607</v>
      </c>
      <c r="B22922" s="223" t="s">
        <v>26447</v>
      </c>
    </row>
    <row r="22923" spans="1:2">
      <c r="A22923" s="223" t="s">
        <v>0</v>
      </c>
      <c r="B22923" s="223" t="s">
        <v>26448</v>
      </c>
    </row>
    <row r="22924" spans="1:2">
      <c r="A22924" s="223" t="s">
        <v>40608</v>
      </c>
      <c r="B22924" s="223" t="s">
        <v>26449</v>
      </c>
    </row>
    <row r="22925" spans="1:2">
      <c r="A22925" s="223" t="s">
        <v>1</v>
      </c>
      <c r="B22925" s="223" t="s">
        <v>26450</v>
      </c>
    </row>
    <row r="22926" spans="1:2">
      <c r="A22926" s="223" t="s">
        <v>0</v>
      </c>
      <c r="B22926" s="223" t="s">
        <v>26451</v>
      </c>
    </row>
    <row r="22927" spans="1:2">
      <c r="A22927" s="223" t="s">
        <v>1</v>
      </c>
      <c r="B22927" s="223" t="s">
        <v>26452</v>
      </c>
    </row>
    <row r="22928" spans="1:2">
      <c r="A22928" s="223" t="s">
        <v>40607</v>
      </c>
      <c r="B22928" s="223" t="s">
        <v>26453</v>
      </c>
    </row>
    <row r="22929" spans="1:2">
      <c r="A22929" s="223" t="s">
        <v>1</v>
      </c>
      <c r="B22929" s="223" t="s">
        <v>26454</v>
      </c>
    </row>
    <row r="22930" spans="1:2">
      <c r="A22930" s="223" t="s">
        <v>1</v>
      </c>
      <c r="B22930" s="223" t="s">
        <v>26455</v>
      </c>
    </row>
    <row r="22931" spans="1:2">
      <c r="A22931" s="223" t="s">
        <v>40605</v>
      </c>
      <c r="B22931" s="223" t="s">
        <v>26456</v>
      </c>
    </row>
    <row r="22932" spans="1:2">
      <c r="A22932" s="223" t="s">
        <v>0</v>
      </c>
      <c r="B22932" s="223" t="s">
        <v>26457</v>
      </c>
    </row>
    <row r="22933" spans="1:2">
      <c r="A22933" s="223" t="s">
        <v>40607</v>
      </c>
      <c r="B22933" s="223" t="s">
        <v>26458</v>
      </c>
    </row>
    <row r="22934" spans="1:2">
      <c r="A22934" s="223" t="s">
        <v>1</v>
      </c>
      <c r="B22934" s="223" t="s">
        <v>26459</v>
      </c>
    </row>
    <row r="22935" spans="1:2">
      <c r="A22935" s="223" t="s">
        <v>1</v>
      </c>
      <c r="B22935" s="223" t="s">
        <v>26460</v>
      </c>
    </row>
    <row r="22936" spans="1:2">
      <c r="A22936" s="223" t="s">
        <v>1</v>
      </c>
      <c r="B22936" s="223" t="s">
        <v>26461</v>
      </c>
    </row>
    <row r="22937" spans="1:2">
      <c r="A22937" s="223" t="s">
        <v>40605</v>
      </c>
      <c r="B22937" s="223" t="s">
        <v>26462</v>
      </c>
    </row>
    <row r="22938" spans="1:2">
      <c r="A22938" s="223" t="s">
        <v>40605</v>
      </c>
      <c r="B22938" s="223" t="s">
        <v>26463</v>
      </c>
    </row>
    <row r="22939" spans="1:2">
      <c r="A22939" s="223" t="s">
        <v>40607</v>
      </c>
      <c r="B22939" s="223" t="s">
        <v>26464</v>
      </c>
    </row>
    <row r="22940" spans="1:2">
      <c r="A22940" s="223" t="s">
        <v>1</v>
      </c>
      <c r="B22940" s="223" t="s">
        <v>26465</v>
      </c>
    </row>
    <row r="22941" spans="1:2">
      <c r="A22941" s="223" t="s">
        <v>0</v>
      </c>
      <c r="B22941" s="223" t="s">
        <v>26466</v>
      </c>
    </row>
    <row r="22942" spans="1:2">
      <c r="A22942" s="223" t="s">
        <v>0</v>
      </c>
      <c r="B22942" s="223" t="s">
        <v>26467</v>
      </c>
    </row>
    <row r="22943" spans="1:2">
      <c r="A22943" s="223" t="s">
        <v>0</v>
      </c>
      <c r="B22943" s="223" t="s">
        <v>26468</v>
      </c>
    </row>
    <row r="22944" spans="1:2">
      <c r="A22944" s="223" t="s">
        <v>0</v>
      </c>
      <c r="B22944" s="223" t="s">
        <v>26469</v>
      </c>
    </row>
    <row r="22945" spans="1:2">
      <c r="A22945" s="223" t="s">
        <v>0</v>
      </c>
      <c r="B22945" s="223" t="s">
        <v>26470</v>
      </c>
    </row>
    <row r="22946" spans="1:2">
      <c r="A22946" s="223" t="s">
        <v>40605</v>
      </c>
      <c r="B22946" s="223" t="s">
        <v>26471</v>
      </c>
    </row>
    <row r="22947" spans="1:2">
      <c r="A22947" s="223" t="s">
        <v>40607</v>
      </c>
      <c r="B22947" s="223" t="s">
        <v>26472</v>
      </c>
    </row>
    <row r="22948" spans="1:2">
      <c r="A22948" s="223" t="s">
        <v>0</v>
      </c>
      <c r="B22948" s="223" t="s">
        <v>26473</v>
      </c>
    </row>
    <row r="22949" spans="1:2">
      <c r="A22949" s="223" t="s">
        <v>1</v>
      </c>
      <c r="B22949" s="223" t="s">
        <v>26474</v>
      </c>
    </row>
    <row r="22950" spans="1:2">
      <c r="A22950" s="223" t="s">
        <v>0</v>
      </c>
      <c r="B22950" s="223" t="s">
        <v>26475</v>
      </c>
    </row>
    <row r="22951" spans="1:2">
      <c r="A22951" s="223" t="s">
        <v>1</v>
      </c>
      <c r="B22951" s="223" t="s">
        <v>26476</v>
      </c>
    </row>
    <row r="22952" spans="1:2">
      <c r="A22952" s="223" t="s">
        <v>1</v>
      </c>
      <c r="B22952" s="223" t="s">
        <v>26477</v>
      </c>
    </row>
    <row r="22953" spans="1:2">
      <c r="A22953" s="223" t="s">
        <v>40605</v>
      </c>
      <c r="B22953" s="223" t="s">
        <v>26478</v>
      </c>
    </row>
    <row r="22954" spans="1:2">
      <c r="A22954" s="223" t="s">
        <v>0</v>
      </c>
      <c r="B22954" s="223" t="s">
        <v>26479</v>
      </c>
    </row>
    <row r="22955" spans="1:2">
      <c r="A22955" s="223" t="s">
        <v>0</v>
      </c>
      <c r="B22955" s="223" t="s">
        <v>26480</v>
      </c>
    </row>
    <row r="22956" spans="1:2">
      <c r="A22956" s="223" t="s">
        <v>1</v>
      </c>
      <c r="B22956" s="223" t="s">
        <v>26481</v>
      </c>
    </row>
    <row r="22957" spans="1:2">
      <c r="A22957" s="223" t="s">
        <v>0</v>
      </c>
      <c r="B22957" s="223" t="s">
        <v>26482</v>
      </c>
    </row>
    <row r="22958" spans="1:2">
      <c r="A22958" s="223" t="s">
        <v>40608</v>
      </c>
      <c r="B22958" s="223" t="s">
        <v>26483</v>
      </c>
    </row>
    <row r="22959" spans="1:2">
      <c r="A22959" s="223" t="s">
        <v>3179</v>
      </c>
      <c r="B22959" s="223" t="s">
        <v>26484</v>
      </c>
    </row>
    <row r="22960" spans="1:2">
      <c r="A22960" s="223" t="s">
        <v>40607</v>
      </c>
      <c r="B22960" s="223" t="s">
        <v>26485</v>
      </c>
    </row>
    <row r="22961" spans="1:2">
      <c r="A22961" s="223" t="s">
        <v>0</v>
      </c>
      <c r="B22961" s="223" t="s">
        <v>26486</v>
      </c>
    </row>
    <row r="22962" spans="1:2">
      <c r="A22962" s="223" t="s">
        <v>3179</v>
      </c>
      <c r="B22962" s="223" t="s">
        <v>26487</v>
      </c>
    </row>
    <row r="22963" spans="1:2">
      <c r="A22963" s="223" t="s">
        <v>1</v>
      </c>
      <c r="B22963" s="223" t="s">
        <v>26488</v>
      </c>
    </row>
    <row r="22964" spans="1:2">
      <c r="A22964" s="223" t="s">
        <v>0</v>
      </c>
      <c r="B22964" s="223" t="s">
        <v>26489</v>
      </c>
    </row>
    <row r="22965" spans="1:2">
      <c r="A22965" s="223" t="s">
        <v>3179</v>
      </c>
      <c r="B22965" s="223" t="s">
        <v>26490</v>
      </c>
    </row>
    <row r="22966" spans="1:2">
      <c r="A22966" s="223" t="s">
        <v>0</v>
      </c>
      <c r="B22966" s="223" t="s">
        <v>26491</v>
      </c>
    </row>
    <row r="22967" spans="1:2">
      <c r="A22967" s="223" t="s">
        <v>40607</v>
      </c>
      <c r="B22967" s="223" t="s">
        <v>26492</v>
      </c>
    </row>
    <row r="22968" spans="1:2">
      <c r="A22968" s="223" t="s">
        <v>0</v>
      </c>
      <c r="B22968" s="223" t="s">
        <v>26493</v>
      </c>
    </row>
    <row r="22969" spans="1:2">
      <c r="A22969" s="223" t="s">
        <v>1</v>
      </c>
      <c r="B22969" s="223" t="s">
        <v>26494</v>
      </c>
    </row>
    <row r="22970" spans="1:2">
      <c r="A22970" s="223" t="s">
        <v>40608</v>
      </c>
      <c r="B22970" s="223" t="s">
        <v>26495</v>
      </c>
    </row>
    <row r="22971" spans="1:2">
      <c r="A22971" s="223" t="s">
        <v>3179</v>
      </c>
      <c r="B22971" s="223" t="s">
        <v>26496</v>
      </c>
    </row>
    <row r="22972" spans="1:2">
      <c r="A22972" s="223" t="s">
        <v>1</v>
      </c>
      <c r="B22972" s="223" t="s">
        <v>26497</v>
      </c>
    </row>
    <row r="22973" spans="1:2">
      <c r="A22973" s="223" t="s">
        <v>0</v>
      </c>
      <c r="B22973" s="223" t="s">
        <v>26498</v>
      </c>
    </row>
    <row r="22974" spans="1:2">
      <c r="A22974" s="223" t="s">
        <v>40605</v>
      </c>
      <c r="B22974" s="223" t="s">
        <v>26499</v>
      </c>
    </row>
    <row r="22975" spans="1:2">
      <c r="A22975" s="223" t="s">
        <v>3179</v>
      </c>
      <c r="B22975" s="223" t="s">
        <v>26500</v>
      </c>
    </row>
    <row r="22976" spans="1:2">
      <c r="A22976" s="223" t="s">
        <v>40607</v>
      </c>
      <c r="B22976" s="223" t="s">
        <v>26501</v>
      </c>
    </row>
    <row r="22977" spans="1:2">
      <c r="A22977" s="223" t="s">
        <v>40607</v>
      </c>
      <c r="B22977" s="223" t="s">
        <v>26502</v>
      </c>
    </row>
    <row r="22978" spans="1:2">
      <c r="A22978" s="223" t="s">
        <v>1</v>
      </c>
      <c r="B22978" s="223" t="s">
        <v>26503</v>
      </c>
    </row>
    <row r="22979" spans="1:2">
      <c r="A22979" s="223" t="s">
        <v>40607</v>
      </c>
      <c r="B22979" s="223" t="s">
        <v>26504</v>
      </c>
    </row>
    <row r="22980" spans="1:2">
      <c r="A22980" s="223" t="s">
        <v>0</v>
      </c>
      <c r="B22980" s="223" t="s">
        <v>26505</v>
      </c>
    </row>
    <row r="22981" spans="1:2">
      <c r="A22981" s="223" t="s">
        <v>1</v>
      </c>
      <c r="B22981" s="223" t="s">
        <v>26506</v>
      </c>
    </row>
    <row r="22982" spans="1:2">
      <c r="A22982" s="223" t="s">
        <v>0</v>
      </c>
      <c r="B22982" s="223" t="s">
        <v>26507</v>
      </c>
    </row>
    <row r="22983" spans="1:2">
      <c r="A22983" s="223" t="s">
        <v>0</v>
      </c>
      <c r="B22983" s="223" t="s">
        <v>26508</v>
      </c>
    </row>
    <row r="22984" spans="1:2">
      <c r="A22984" s="223" t="s">
        <v>1</v>
      </c>
      <c r="B22984" s="223" t="s">
        <v>26509</v>
      </c>
    </row>
    <row r="22985" spans="1:2">
      <c r="A22985" s="223" t="s">
        <v>40607</v>
      </c>
      <c r="B22985" s="223" t="s">
        <v>26510</v>
      </c>
    </row>
    <row r="22986" spans="1:2">
      <c r="A22986" s="223" t="s">
        <v>1</v>
      </c>
      <c r="B22986" s="223" t="s">
        <v>26511</v>
      </c>
    </row>
    <row r="22987" spans="1:2">
      <c r="A22987" s="223" t="s">
        <v>40606</v>
      </c>
      <c r="B22987" s="223" t="s">
        <v>26512</v>
      </c>
    </row>
    <row r="22988" spans="1:2">
      <c r="A22988" s="223" t="s">
        <v>1</v>
      </c>
      <c r="B22988" s="223" t="s">
        <v>26513</v>
      </c>
    </row>
    <row r="22989" spans="1:2">
      <c r="A22989" s="223" t="s">
        <v>1</v>
      </c>
      <c r="B22989" s="223" t="s">
        <v>26514</v>
      </c>
    </row>
    <row r="22990" spans="1:2">
      <c r="A22990" s="223" t="s">
        <v>3179</v>
      </c>
      <c r="B22990" s="223" t="s">
        <v>26515</v>
      </c>
    </row>
    <row r="22991" spans="1:2">
      <c r="A22991" s="223" t="s">
        <v>40606</v>
      </c>
      <c r="B22991" s="223" t="s">
        <v>26516</v>
      </c>
    </row>
    <row r="22992" spans="1:2">
      <c r="A22992" s="223" t="s">
        <v>40608</v>
      </c>
      <c r="B22992" s="223" t="s">
        <v>26517</v>
      </c>
    </row>
    <row r="22993" spans="1:2">
      <c r="A22993" s="223" t="s">
        <v>1</v>
      </c>
      <c r="B22993" s="223" t="s">
        <v>26518</v>
      </c>
    </row>
    <row r="22994" spans="1:2">
      <c r="A22994" s="223" t="s">
        <v>40606</v>
      </c>
      <c r="B22994" s="223" t="s">
        <v>26519</v>
      </c>
    </row>
    <row r="22995" spans="1:2">
      <c r="A22995" s="223" t="s">
        <v>3179</v>
      </c>
      <c r="B22995" s="223" t="s">
        <v>26520</v>
      </c>
    </row>
    <row r="22996" spans="1:2">
      <c r="A22996" s="223" t="s">
        <v>3179</v>
      </c>
      <c r="B22996" s="223" t="s">
        <v>26521</v>
      </c>
    </row>
    <row r="22997" spans="1:2">
      <c r="A22997" s="223" t="s">
        <v>0</v>
      </c>
      <c r="B22997" s="223" t="s">
        <v>26522</v>
      </c>
    </row>
    <row r="22998" spans="1:2">
      <c r="A22998" s="223" t="s">
        <v>1</v>
      </c>
      <c r="B22998" s="223" t="s">
        <v>26523</v>
      </c>
    </row>
    <row r="22999" spans="1:2">
      <c r="A22999" s="223" t="s">
        <v>1</v>
      </c>
      <c r="B22999" s="223" t="s">
        <v>26524</v>
      </c>
    </row>
    <row r="23000" spans="1:2">
      <c r="A23000" s="223" t="s">
        <v>0</v>
      </c>
      <c r="B23000" s="223" t="s">
        <v>26525</v>
      </c>
    </row>
    <row r="23001" spans="1:2">
      <c r="A23001" s="223" t="s">
        <v>1</v>
      </c>
      <c r="B23001" s="223" t="s">
        <v>26526</v>
      </c>
    </row>
    <row r="23002" spans="1:2">
      <c r="A23002" s="223" t="s">
        <v>40607</v>
      </c>
      <c r="B23002" s="223" t="s">
        <v>26527</v>
      </c>
    </row>
    <row r="23003" spans="1:2">
      <c r="A23003" s="223" t="s">
        <v>0</v>
      </c>
      <c r="B23003" s="223" t="s">
        <v>26528</v>
      </c>
    </row>
    <row r="23004" spans="1:2">
      <c r="A23004" s="223" t="s">
        <v>1</v>
      </c>
      <c r="B23004" s="223" t="s">
        <v>26529</v>
      </c>
    </row>
    <row r="23005" spans="1:2">
      <c r="A23005" s="223" t="s">
        <v>0</v>
      </c>
      <c r="B23005" s="223" t="s">
        <v>26530</v>
      </c>
    </row>
    <row r="23006" spans="1:2">
      <c r="A23006" s="223" t="s">
        <v>40607</v>
      </c>
      <c r="B23006" s="223" t="s">
        <v>26531</v>
      </c>
    </row>
    <row r="23007" spans="1:2">
      <c r="A23007" s="223" t="s">
        <v>40607</v>
      </c>
      <c r="B23007" s="223" t="s">
        <v>26532</v>
      </c>
    </row>
    <row r="23008" spans="1:2">
      <c r="A23008" s="223" t="s">
        <v>0</v>
      </c>
      <c r="B23008" s="223" t="s">
        <v>26533</v>
      </c>
    </row>
    <row r="23009" spans="1:2">
      <c r="A23009" s="223" t="s">
        <v>1</v>
      </c>
      <c r="B23009" s="223" t="s">
        <v>26534</v>
      </c>
    </row>
    <row r="23010" spans="1:2">
      <c r="A23010" s="223" t="s">
        <v>40607</v>
      </c>
      <c r="B23010" s="223" t="s">
        <v>26535</v>
      </c>
    </row>
    <row r="23011" spans="1:2">
      <c r="A23011" s="223" t="s">
        <v>3179</v>
      </c>
      <c r="B23011" s="223" t="s">
        <v>26536</v>
      </c>
    </row>
    <row r="23012" spans="1:2">
      <c r="A23012" s="223" t="s">
        <v>0</v>
      </c>
      <c r="B23012" s="223" t="s">
        <v>26537</v>
      </c>
    </row>
    <row r="23013" spans="1:2">
      <c r="A23013" s="223" t="s">
        <v>40607</v>
      </c>
      <c r="B23013" s="223" t="s">
        <v>26538</v>
      </c>
    </row>
    <row r="23014" spans="1:2">
      <c r="A23014" s="223" t="s">
        <v>3179</v>
      </c>
      <c r="B23014" s="223" t="s">
        <v>26539</v>
      </c>
    </row>
    <row r="23015" spans="1:2">
      <c r="A23015" s="223" t="s">
        <v>1</v>
      </c>
      <c r="B23015" s="223" t="s">
        <v>26540</v>
      </c>
    </row>
    <row r="23016" spans="1:2">
      <c r="A23016" s="223" t="s">
        <v>40605</v>
      </c>
      <c r="B23016" s="223" t="s">
        <v>26541</v>
      </c>
    </row>
    <row r="23017" spans="1:2">
      <c r="A23017" s="223" t="s">
        <v>1</v>
      </c>
      <c r="B23017" s="223" t="s">
        <v>26542</v>
      </c>
    </row>
    <row r="23018" spans="1:2">
      <c r="A23018" s="223" t="s">
        <v>40607</v>
      </c>
      <c r="B23018" s="223" t="s">
        <v>26543</v>
      </c>
    </row>
    <row r="23019" spans="1:2">
      <c r="A23019" s="223" t="s">
        <v>40607</v>
      </c>
      <c r="B23019" s="223" t="s">
        <v>26544</v>
      </c>
    </row>
    <row r="23020" spans="1:2">
      <c r="A23020" s="223" t="s">
        <v>3179</v>
      </c>
      <c r="B23020" s="223" t="s">
        <v>26545</v>
      </c>
    </row>
    <row r="23021" spans="1:2">
      <c r="A23021" s="223" t="s">
        <v>3179</v>
      </c>
      <c r="B23021" s="223" t="s">
        <v>26546</v>
      </c>
    </row>
    <row r="23022" spans="1:2">
      <c r="A23022" s="223" t="s">
        <v>0</v>
      </c>
      <c r="B23022" s="223" t="s">
        <v>26547</v>
      </c>
    </row>
    <row r="23023" spans="1:2">
      <c r="A23023" s="223" t="s">
        <v>1</v>
      </c>
      <c r="B23023" s="223" t="s">
        <v>26548</v>
      </c>
    </row>
    <row r="23024" spans="1:2">
      <c r="A23024" s="223" t="s">
        <v>1</v>
      </c>
      <c r="B23024" s="223" t="s">
        <v>26549</v>
      </c>
    </row>
    <row r="23025" spans="1:2">
      <c r="A23025" s="223" t="s">
        <v>0</v>
      </c>
      <c r="B23025" s="223" t="s">
        <v>26550</v>
      </c>
    </row>
    <row r="23026" spans="1:2">
      <c r="A23026" s="223" t="s">
        <v>40608</v>
      </c>
      <c r="B23026" s="223" t="s">
        <v>26551</v>
      </c>
    </row>
    <row r="23027" spans="1:2">
      <c r="A23027" s="223" t="s">
        <v>1</v>
      </c>
      <c r="B23027" s="223" t="s">
        <v>26552</v>
      </c>
    </row>
    <row r="23028" spans="1:2">
      <c r="A23028" s="223" t="s">
        <v>3179</v>
      </c>
      <c r="B23028" s="223" t="s">
        <v>26553</v>
      </c>
    </row>
    <row r="23029" spans="1:2">
      <c r="A23029" s="223" t="s">
        <v>40608</v>
      </c>
      <c r="B23029" s="223" t="s">
        <v>26554</v>
      </c>
    </row>
    <row r="23030" spans="1:2">
      <c r="A23030" s="223" t="s">
        <v>1</v>
      </c>
      <c r="B23030" s="223" t="s">
        <v>26555</v>
      </c>
    </row>
    <row r="23031" spans="1:2">
      <c r="A23031" s="223" t="s">
        <v>40608</v>
      </c>
      <c r="B23031" s="223" t="s">
        <v>26556</v>
      </c>
    </row>
    <row r="23032" spans="1:2">
      <c r="A23032" s="223" t="s">
        <v>1</v>
      </c>
      <c r="B23032" s="223" t="s">
        <v>26557</v>
      </c>
    </row>
    <row r="23033" spans="1:2">
      <c r="A23033" s="223" t="s">
        <v>1</v>
      </c>
      <c r="B23033" s="223" t="s">
        <v>26558</v>
      </c>
    </row>
    <row r="23034" spans="1:2">
      <c r="A23034" s="223" t="s">
        <v>40607</v>
      </c>
      <c r="B23034" s="223" t="s">
        <v>26559</v>
      </c>
    </row>
    <row r="23035" spans="1:2">
      <c r="A23035" s="223" t="s">
        <v>0</v>
      </c>
      <c r="B23035" s="223" t="s">
        <v>26560</v>
      </c>
    </row>
    <row r="23036" spans="1:2">
      <c r="A23036" s="223" t="s">
        <v>3179</v>
      </c>
      <c r="B23036" s="223" t="s">
        <v>26561</v>
      </c>
    </row>
    <row r="23037" spans="1:2">
      <c r="A23037" s="223" t="s">
        <v>0</v>
      </c>
      <c r="B23037" s="223" t="s">
        <v>26562</v>
      </c>
    </row>
    <row r="23038" spans="1:2">
      <c r="A23038" s="223" t="s">
        <v>40607</v>
      </c>
      <c r="B23038" s="223" t="s">
        <v>26563</v>
      </c>
    </row>
    <row r="23039" spans="1:2">
      <c r="A23039" s="223" t="s">
        <v>1</v>
      </c>
      <c r="B23039" s="223" t="s">
        <v>26564</v>
      </c>
    </row>
    <row r="23040" spans="1:2">
      <c r="A23040" s="223" t="s">
        <v>40605</v>
      </c>
      <c r="B23040" s="223" t="s">
        <v>26565</v>
      </c>
    </row>
    <row r="23041" spans="1:2">
      <c r="A23041" s="223" t="s">
        <v>40606</v>
      </c>
      <c r="B23041" s="223" t="s">
        <v>26566</v>
      </c>
    </row>
    <row r="23042" spans="1:2">
      <c r="A23042" s="223" t="s">
        <v>3179</v>
      </c>
      <c r="B23042" s="223" t="s">
        <v>26567</v>
      </c>
    </row>
    <row r="23043" spans="1:2">
      <c r="A23043" s="223" t="s">
        <v>40607</v>
      </c>
      <c r="B23043" s="223" t="s">
        <v>26568</v>
      </c>
    </row>
    <row r="23044" spans="1:2">
      <c r="A23044" s="223" t="s">
        <v>40607</v>
      </c>
      <c r="B23044" s="223" t="s">
        <v>26569</v>
      </c>
    </row>
    <row r="23045" spans="1:2">
      <c r="A23045" s="223" t="s">
        <v>1</v>
      </c>
      <c r="B23045" s="223" t="s">
        <v>26570</v>
      </c>
    </row>
    <row r="23046" spans="1:2">
      <c r="A23046" s="223" t="s">
        <v>40605</v>
      </c>
      <c r="B23046" s="223" t="s">
        <v>26571</v>
      </c>
    </row>
    <row r="23047" spans="1:2">
      <c r="A23047" s="223" t="s">
        <v>0</v>
      </c>
      <c r="B23047" s="223" t="s">
        <v>26572</v>
      </c>
    </row>
    <row r="23048" spans="1:2">
      <c r="A23048" s="223" t="s">
        <v>1</v>
      </c>
      <c r="B23048" s="223" t="s">
        <v>26573</v>
      </c>
    </row>
    <row r="23049" spans="1:2">
      <c r="A23049" s="223" t="s">
        <v>1</v>
      </c>
      <c r="B23049" s="223" t="s">
        <v>26574</v>
      </c>
    </row>
    <row r="23050" spans="1:2">
      <c r="A23050" s="223" t="s">
        <v>1</v>
      </c>
      <c r="B23050" s="223" t="s">
        <v>26575</v>
      </c>
    </row>
    <row r="23051" spans="1:2">
      <c r="A23051" s="223" t="s">
        <v>40607</v>
      </c>
      <c r="B23051" s="223" t="s">
        <v>26576</v>
      </c>
    </row>
    <row r="23052" spans="1:2">
      <c r="A23052" s="223" t="s">
        <v>1</v>
      </c>
      <c r="B23052" s="223" t="s">
        <v>26577</v>
      </c>
    </row>
    <row r="23053" spans="1:2">
      <c r="A23053" s="223" t="s">
        <v>0</v>
      </c>
      <c r="B23053" s="223" t="s">
        <v>26578</v>
      </c>
    </row>
    <row r="23054" spans="1:2">
      <c r="A23054" s="223" t="s">
        <v>40607</v>
      </c>
      <c r="B23054" s="223" t="s">
        <v>26579</v>
      </c>
    </row>
    <row r="23055" spans="1:2">
      <c r="A23055" s="223" t="s">
        <v>40606</v>
      </c>
      <c r="B23055" s="223" t="s">
        <v>26580</v>
      </c>
    </row>
    <row r="23056" spans="1:2">
      <c r="A23056" s="223" t="s">
        <v>0</v>
      </c>
      <c r="B23056" s="223" t="s">
        <v>26581</v>
      </c>
    </row>
    <row r="23057" spans="1:2">
      <c r="A23057" s="223" t="s">
        <v>1</v>
      </c>
      <c r="B23057" s="223" t="s">
        <v>26582</v>
      </c>
    </row>
    <row r="23058" spans="1:2">
      <c r="A23058" s="223" t="s">
        <v>1</v>
      </c>
      <c r="B23058" s="223" t="s">
        <v>26583</v>
      </c>
    </row>
    <row r="23059" spans="1:2">
      <c r="A23059" s="223" t="s">
        <v>1</v>
      </c>
      <c r="B23059" s="223" t="s">
        <v>26584</v>
      </c>
    </row>
    <row r="23060" spans="1:2">
      <c r="A23060" s="223" t="s">
        <v>1</v>
      </c>
      <c r="B23060" s="223" t="s">
        <v>26585</v>
      </c>
    </row>
    <row r="23061" spans="1:2">
      <c r="A23061" s="223" t="s">
        <v>1</v>
      </c>
      <c r="B23061" s="223" t="s">
        <v>26586</v>
      </c>
    </row>
    <row r="23062" spans="1:2">
      <c r="A23062" s="223" t="s">
        <v>40606</v>
      </c>
      <c r="B23062" s="223" t="s">
        <v>26587</v>
      </c>
    </row>
    <row r="23063" spans="1:2">
      <c r="A23063" s="223" t="s">
        <v>1</v>
      </c>
      <c r="B23063" s="223" t="s">
        <v>26588</v>
      </c>
    </row>
    <row r="23064" spans="1:2">
      <c r="A23064" s="223" t="s">
        <v>1</v>
      </c>
      <c r="B23064" s="223" t="s">
        <v>26589</v>
      </c>
    </row>
    <row r="23065" spans="1:2">
      <c r="A23065" s="223" t="s">
        <v>40607</v>
      </c>
      <c r="B23065" s="223" t="s">
        <v>26590</v>
      </c>
    </row>
    <row r="23066" spans="1:2">
      <c r="A23066" s="223" t="s">
        <v>1</v>
      </c>
      <c r="B23066" s="223" t="s">
        <v>26591</v>
      </c>
    </row>
    <row r="23067" spans="1:2">
      <c r="A23067" s="223" t="s">
        <v>3179</v>
      </c>
      <c r="B23067" s="223" t="s">
        <v>26592</v>
      </c>
    </row>
    <row r="23068" spans="1:2">
      <c r="A23068" s="223" t="s">
        <v>40607</v>
      </c>
      <c r="B23068" s="223" t="s">
        <v>26593</v>
      </c>
    </row>
    <row r="23069" spans="1:2">
      <c r="A23069" s="223" t="s">
        <v>0</v>
      </c>
      <c r="B23069" s="223" t="s">
        <v>26594</v>
      </c>
    </row>
    <row r="23070" spans="1:2">
      <c r="A23070" s="223" t="s">
        <v>1</v>
      </c>
      <c r="B23070" s="223" t="s">
        <v>26595</v>
      </c>
    </row>
    <row r="23071" spans="1:2">
      <c r="A23071" s="223" t="s">
        <v>40606</v>
      </c>
      <c r="B23071" s="223" t="s">
        <v>26596</v>
      </c>
    </row>
    <row r="23072" spans="1:2">
      <c r="A23072" s="223" t="s">
        <v>1</v>
      </c>
      <c r="B23072" s="223" t="s">
        <v>26597</v>
      </c>
    </row>
    <row r="23073" spans="1:2">
      <c r="A23073" s="223" t="s">
        <v>40607</v>
      </c>
      <c r="B23073" s="223" t="s">
        <v>26598</v>
      </c>
    </row>
    <row r="23074" spans="1:2">
      <c r="A23074" s="223" t="s">
        <v>1</v>
      </c>
      <c r="B23074" s="223" t="s">
        <v>26599</v>
      </c>
    </row>
    <row r="23075" spans="1:2">
      <c r="A23075" s="223" t="s">
        <v>0</v>
      </c>
      <c r="B23075" s="223" t="s">
        <v>26600</v>
      </c>
    </row>
    <row r="23076" spans="1:2">
      <c r="A23076" s="223" t="s">
        <v>40607</v>
      </c>
      <c r="B23076" s="223" t="s">
        <v>26601</v>
      </c>
    </row>
    <row r="23077" spans="1:2">
      <c r="A23077" s="223" t="s">
        <v>1</v>
      </c>
      <c r="B23077" s="223" t="s">
        <v>26602</v>
      </c>
    </row>
    <row r="23078" spans="1:2">
      <c r="A23078" s="223" t="s">
        <v>1</v>
      </c>
      <c r="B23078" s="223" t="s">
        <v>26603</v>
      </c>
    </row>
    <row r="23079" spans="1:2">
      <c r="A23079" s="223" t="s">
        <v>1</v>
      </c>
      <c r="B23079" s="223" t="s">
        <v>26604</v>
      </c>
    </row>
    <row r="23080" spans="1:2">
      <c r="A23080" s="223" t="s">
        <v>40607</v>
      </c>
      <c r="B23080" s="223" t="s">
        <v>26605</v>
      </c>
    </row>
    <row r="23081" spans="1:2">
      <c r="A23081" s="223" t="s">
        <v>40605</v>
      </c>
      <c r="B23081" s="223" t="s">
        <v>26606</v>
      </c>
    </row>
    <row r="23082" spans="1:2">
      <c r="A23082" s="223" t="s">
        <v>40608</v>
      </c>
      <c r="B23082" s="223" t="s">
        <v>26607</v>
      </c>
    </row>
    <row r="23083" spans="1:2">
      <c r="A23083" s="223" t="s">
        <v>1</v>
      </c>
      <c r="B23083" s="223" t="s">
        <v>26608</v>
      </c>
    </row>
    <row r="23084" spans="1:2">
      <c r="A23084" s="223" t="s">
        <v>0</v>
      </c>
      <c r="B23084" s="223" t="s">
        <v>26609</v>
      </c>
    </row>
    <row r="23085" spans="1:2">
      <c r="A23085" s="223" t="s">
        <v>0</v>
      </c>
      <c r="B23085" s="223" t="s">
        <v>26610</v>
      </c>
    </row>
    <row r="23086" spans="1:2">
      <c r="A23086" s="223" t="s">
        <v>0</v>
      </c>
      <c r="B23086" s="223" t="s">
        <v>26611</v>
      </c>
    </row>
    <row r="23087" spans="1:2">
      <c r="A23087" s="223" t="s">
        <v>3179</v>
      </c>
      <c r="B23087" s="223" t="s">
        <v>26612</v>
      </c>
    </row>
    <row r="23088" spans="1:2">
      <c r="A23088" s="223" t="s">
        <v>1</v>
      </c>
      <c r="B23088" s="223" t="s">
        <v>26613</v>
      </c>
    </row>
    <row r="23089" spans="1:2">
      <c r="A23089" s="223" t="s">
        <v>40606</v>
      </c>
      <c r="B23089" s="223" t="s">
        <v>26614</v>
      </c>
    </row>
    <row r="23090" spans="1:2">
      <c r="A23090" s="223" t="s">
        <v>40608</v>
      </c>
      <c r="B23090" s="223" t="s">
        <v>26615</v>
      </c>
    </row>
    <row r="23091" spans="1:2">
      <c r="A23091" s="223" t="s">
        <v>40608</v>
      </c>
      <c r="B23091" s="223" t="s">
        <v>26616</v>
      </c>
    </row>
    <row r="23092" spans="1:2">
      <c r="A23092" s="223" t="s">
        <v>0</v>
      </c>
      <c r="B23092" s="223" t="s">
        <v>26617</v>
      </c>
    </row>
    <row r="23093" spans="1:2">
      <c r="A23093" s="223" t="s">
        <v>0</v>
      </c>
      <c r="B23093" s="223" t="s">
        <v>26618</v>
      </c>
    </row>
    <row r="23094" spans="1:2">
      <c r="A23094" s="223" t="s">
        <v>1</v>
      </c>
      <c r="B23094" s="223" t="s">
        <v>26619</v>
      </c>
    </row>
    <row r="23095" spans="1:2">
      <c r="A23095" s="223" t="s">
        <v>1</v>
      </c>
      <c r="B23095" s="223" t="s">
        <v>26620</v>
      </c>
    </row>
    <row r="23096" spans="1:2">
      <c r="A23096" s="223" t="s">
        <v>40607</v>
      </c>
      <c r="B23096" s="223" t="s">
        <v>26621</v>
      </c>
    </row>
    <row r="23097" spans="1:2">
      <c r="A23097" s="223" t="s">
        <v>0</v>
      </c>
      <c r="B23097" s="223" t="s">
        <v>26622</v>
      </c>
    </row>
    <row r="23098" spans="1:2">
      <c r="A23098" s="223" t="s">
        <v>1</v>
      </c>
      <c r="B23098" s="223" t="s">
        <v>26623</v>
      </c>
    </row>
    <row r="23099" spans="1:2">
      <c r="A23099" s="223" t="s">
        <v>1</v>
      </c>
      <c r="B23099" s="223" t="s">
        <v>26624</v>
      </c>
    </row>
    <row r="23100" spans="1:2">
      <c r="A23100" s="223" t="s">
        <v>40608</v>
      </c>
      <c r="B23100" s="223" t="s">
        <v>26625</v>
      </c>
    </row>
    <row r="23101" spans="1:2">
      <c r="A23101" s="223" t="s">
        <v>40608</v>
      </c>
      <c r="B23101" s="223" t="s">
        <v>26626</v>
      </c>
    </row>
    <row r="23102" spans="1:2">
      <c r="A23102" s="223" t="s">
        <v>1</v>
      </c>
      <c r="B23102" s="223" t="s">
        <v>26627</v>
      </c>
    </row>
    <row r="23103" spans="1:2">
      <c r="A23103" s="223" t="s">
        <v>0</v>
      </c>
      <c r="B23103" s="223" t="s">
        <v>26628</v>
      </c>
    </row>
    <row r="23104" spans="1:2">
      <c r="A23104" s="223" t="s">
        <v>40607</v>
      </c>
      <c r="B23104" s="223" t="s">
        <v>26629</v>
      </c>
    </row>
    <row r="23105" spans="1:2">
      <c r="A23105" s="223" t="s">
        <v>3179</v>
      </c>
      <c r="B23105" s="223" t="s">
        <v>26630</v>
      </c>
    </row>
    <row r="23106" spans="1:2">
      <c r="A23106" s="223" t="s">
        <v>40608</v>
      </c>
      <c r="B23106" s="223" t="s">
        <v>26631</v>
      </c>
    </row>
    <row r="23107" spans="1:2">
      <c r="A23107" s="223" t="s">
        <v>0</v>
      </c>
      <c r="B23107" s="223" t="s">
        <v>26632</v>
      </c>
    </row>
    <row r="23108" spans="1:2">
      <c r="A23108" s="223" t="s">
        <v>1</v>
      </c>
      <c r="B23108" s="223" t="s">
        <v>26633</v>
      </c>
    </row>
    <row r="23109" spans="1:2">
      <c r="A23109" s="223" t="s">
        <v>3179</v>
      </c>
      <c r="B23109" s="223" t="s">
        <v>26634</v>
      </c>
    </row>
    <row r="23110" spans="1:2">
      <c r="A23110" s="223" t="s">
        <v>1</v>
      </c>
      <c r="B23110" s="223" t="s">
        <v>26635</v>
      </c>
    </row>
    <row r="23111" spans="1:2">
      <c r="A23111" s="223" t="s">
        <v>40606</v>
      </c>
      <c r="B23111" s="223" t="s">
        <v>26636</v>
      </c>
    </row>
    <row r="23112" spans="1:2">
      <c r="A23112" s="223" t="s">
        <v>40608</v>
      </c>
      <c r="B23112" s="223" t="s">
        <v>26637</v>
      </c>
    </row>
    <row r="23113" spans="1:2">
      <c r="A23113" s="223" t="s">
        <v>3179</v>
      </c>
      <c r="B23113" s="223" t="s">
        <v>26638</v>
      </c>
    </row>
    <row r="23114" spans="1:2">
      <c r="A23114" s="223" t="s">
        <v>40607</v>
      </c>
      <c r="B23114" s="223" t="s">
        <v>26639</v>
      </c>
    </row>
    <row r="23115" spans="1:2">
      <c r="A23115" s="223" t="s">
        <v>40607</v>
      </c>
      <c r="B23115" s="223" t="s">
        <v>26640</v>
      </c>
    </row>
    <row r="23116" spans="1:2">
      <c r="A23116" s="223" t="s">
        <v>40607</v>
      </c>
      <c r="B23116" s="223" t="s">
        <v>26641</v>
      </c>
    </row>
    <row r="23117" spans="1:2">
      <c r="A23117" s="223" t="s">
        <v>0</v>
      </c>
      <c r="B23117" s="223" t="s">
        <v>26642</v>
      </c>
    </row>
    <row r="23118" spans="1:2">
      <c r="A23118" s="223" t="s">
        <v>1</v>
      </c>
      <c r="B23118" s="223" t="s">
        <v>26643</v>
      </c>
    </row>
    <row r="23119" spans="1:2">
      <c r="A23119" s="223" t="s">
        <v>0</v>
      </c>
      <c r="B23119" s="223" t="s">
        <v>26644</v>
      </c>
    </row>
    <row r="23120" spans="1:2">
      <c r="A23120" s="223" t="s">
        <v>40607</v>
      </c>
      <c r="B23120" s="223" t="s">
        <v>26645</v>
      </c>
    </row>
    <row r="23121" spans="1:2">
      <c r="A23121" s="223" t="s">
        <v>40607</v>
      </c>
      <c r="B23121" s="223" t="s">
        <v>26646</v>
      </c>
    </row>
    <row r="23122" spans="1:2">
      <c r="A23122" s="223" t="s">
        <v>3179</v>
      </c>
      <c r="B23122" s="223" t="s">
        <v>26647</v>
      </c>
    </row>
    <row r="23123" spans="1:2">
      <c r="A23123" s="223" t="s">
        <v>3179</v>
      </c>
      <c r="B23123" s="223" t="s">
        <v>26648</v>
      </c>
    </row>
    <row r="23124" spans="1:2">
      <c r="A23124" s="223" t="s">
        <v>40607</v>
      </c>
      <c r="B23124" s="223" t="s">
        <v>26649</v>
      </c>
    </row>
    <row r="23125" spans="1:2">
      <c r="A23125" s="223" t="s">
        <v>3179</v>
      </c>
      <c r="B23125" s="223" t="s">
        <v>26650</v>
      </c>
    </row>
    <row r="23126" spans="1:2">
      <c r="A23126" s="223" t="s">
        <v>40607</v>
      </c>
      <c r="B23126" s="223" t="s">
        <v>26651</v>
      </c>
    </row>
    <row r="23127" spans="1:2">
      <c r="A23127" s="223" t="s">
        <v>40606</v>
      </c>
      <c r="B23127" s="223" t="s">
        <v>26652</v>
      </c>
    </row>
    <row r="23128" spans="1:2">
      <c r="A23128" s="223" t="s">
        <v>0</v>
      </c>
      <c r="B23128" s="223" t="s">
        <v>26653</v>
      </c>
    </row>
    <row r="23129" spans="1:2">
      <c r="A23129" s="223" t="s">
        <v>40607</v>
      </c>
      <c r="B23129" s="223" t="s">
        <v>26654</v>
      </c>
    </row>
    <row r="23130" spans="1:2">
      <c r="A23130" s="223" t="s">
        <v>1</v>
      </c>
      <c r="B23130" s="223" t="s">
        <v>26655</v>
      </c>
    </row>
    <row r="23131" spans="1:2">
      <c r="A23131" s="223" t="s">
        <v>40607</v>
      </c>
      <c r="B23131" s="223" t="s">
        <v>26656</v>
      </c>
    </row>
    <row r="23132" spans="1:2">
      <c r="A23132" s="223" t="s">
        <v>40605</v>
      </c>
      <c r="B23132" s="223" t="s">
        <v>26657</v>
      </c>
    </row>
    <row r="23133" spans="1:2">
      <c r="A23133" s="223" t="s">
        <v>0</v>
      </c>
      <c r="B23133" s="223" t="s">
        <v>26658</v>
      </c>
    </row>
    <row r="23134" spans="1:2">
      <c r="A23134" s="223" t="s">
        <v>40607</v>
      </c>
      <c r="B23134" s="223" t="s">
        <v>26659</v>
      </c>
    </row>
    <row r="23135" spans="1:2">
      <c r="A23135" s="223" t="s">
        <v>1</v>
      </c>
      <c r="B23135" s="223" t="s">
        <v>26660</v>
      </c>
    </row>
    <row r="23136" spans="1:2">
      <c r="A23136" s="223" t="s">
        <v>40608</v>
      </c>
      <c r="B23136" s="223" t="s">
        <v>26661</v>
      </c>
    </row>
    <row r="23137" spans="1:2">
      <c r="A23137" s="223" t="s">
        <v>40607</v>
      </c>
      <c r="B23137" s="223" t="s">
        <v>26662</v>
      </c>
    </row>
    <row r="23138" spans="1:2">
      <c r="A23138" s="223" t="s">
        <v>40605</v>
      </c>
      <c r="B23138" s="223" t="s">
        <v>26663</v>
      </c>
    </row>
    <row r="23139" spans="1:2">
      <c r="A23139" s="223" t="s">
        <v>40607</v>
      </c>
      <c r="B23139" s="223" t="s">
        <v>26664</v>
      </c>
    </row>
    <row r="23140" spans="1:2">
      <c r="A23140" s="223" t="s">
        <v>1</v>
      </c>
      <c r="B23140" s="223" t="s">
        <v>26665</v>
      </c>
    </row>
    <row r="23141" spans="1:2">
      <c r="A23141" s="223" t="s">
        <v>40607</v>
      </c>
      <c r="B23141" s="223" t="s">
        <v>26666</v>
      </c>
    </row>
    <row r="23142" spans="1:2">
      <c r="A23142" s="223" t="s">
        <v>3179</v>
      </c>
      <c r="B23142" s="223" t="s">
        <v>26667</v>
      </c>
    </row>
    <row r="23143" spans="1:2">
      <c r="A23143" s="223" t="s">
        <v>0</v>
      </c>
      <c r="B23143" s="223" t="s">
        <v>26668</v>
      </c>
    </row>
    <row r="23144" spans="1:2">
      <c r="A23144" s="223" t="s">
        <v>1</v>
      </c>
      <c r="B23144" s="223" t="s">
        <v>26669</v>
      </c>
    </row>
    <row r="23145" spans="1:2">
      <c r="A23145" s="223" t="s">
        <v>1</v>
      </c>
      <c r="B23145" s="223" t="s">
        <v>26670</v>
      </c>
    </row>
    <row r="23146" spans="1:2">
      <c r="A23146" s="223" t="s">
        <v>40605</v>
      </c>
      <c r="B23146" s="223" t="s">
        <v>26671</v>
      </c>
    </row>
    <row r="23147" spans="1:2">
      <c r="A23147" s="223" t="s">
        <v>3179</v>
      </c>
      <c r="B23147" s="223" t="s">
        <v>26672</v>
      </c>
    </row>
    <row r="23148" spans="1:2">
      <c r="A23148" s="223" t="s">
        <v>3179</v>
      </c>
      <c r="B23148" s="223" t="s">
        <v>26673</v>
      </c>
    </row>
    <row r="23149" spans="1:2">
      <c r="A23149" s="223" t="s">
        <v>0</v>
      </c>
      <c r="B23149" s="223" t="s">
        <v>26674</v>
      </c>
    </row>
    <row r="23150" spans="1:2">
      <c r="A23150" s="223" t="s">
        <v>1</v>
      </c>
      <c r="B23150" s="223" t="s">
        <v>26675</v>
      </c>
    </row>
    <row r="23151" spans="1:2">
      <c r="A23151" s="223" t="s">
        <v>0</v>
      </c>
      <c r="B23151" s="223" t="s">
        <v>26676</v>
      </c>
    </row>
    <row r="23152" spans="1:2">
      <c r="A23152" s="223" t="s">
        <v>3179</v>
      </c>
      <c r="B23152" s="223" t="s">
        <v>26677</v>
      </c>
    </row>
    <row r="23153" spans="1:2">
      <c r="A23153" s="223" t="s">
        <v>0</v>
      </c>
      <c r="B23153" s="223" t="s">
        <v>26678</v>
      </c>
    </row>
    <row r="23154" spans="1:2">
      <c r="A23154" s="223" t="s">
        <v>40606</v>
      </c>
      <c r="B23154" s="223" t="s">
        <v>26679</v>
      </c>
    </row>
    <row r="23155" spans="1:2">
      <c r="A23155" s="223" t="s">
        <v>1</v>
      </c>
      <c r="B23155" s="223" t="s">
        <v>26680</v>
      </c>
    </row>
    <row r="23156" spans="1:2">
      <c r="A23156" s="223" t="s">
        <v>0</v>
      </c>
      <c r="B23156" s="223" t="s">
        <v>26681</v>
      </c>
    </row>
    <row r="23157" spans="1:2">
      <c r="A23157" s="223" t="s">
        <v>3179</v>
      </c>
      <c r="B23157" s="223" t="s">
        <v>26682</v>
      </c>
    </row>
    <row r="23158" spans="1:2">
      <c r="A23158" s="223" t="s">
        <v>1</v>
      </c>
      <c r="B23158" s="223" t="s">
        <v>26683</v>
      </c>
    </row>
    <row r="23159" spans="1:2">
      <c r="A23159" s="223" t="s">
        <v>0</v>
      </c>
      <c r="B23159" s="223" t="s">
        <v>26684</v>
      </c>
    </row>
    <row r="23160" spans="1:2">
      <c r="A23160" s="223" t="s">
        <v>1</v>
      </c>
      <c r="B23160" s="223" t="s">
        <v>26685</v>
      </c>
    </row>
    <row r="23161" spans="1:2">
      <c r="A23161" s="223" t="s">
        <v>1</v>
      </c>
      <c r="B23161" s="223" t="s">
        <v>26686</v>
      </c>
    </row>
    <row r="23162" spans="1:2">
      <c r="A23162" s="223" t="s">
        <v>0</v>
      </c>
      <c r="B23162" s="223" t="s">
        <v>26687</v>
      </c>
    </row>
    <row r="23163" spans="1:2">
      <c r="A23163" s="223" t="s">
        <v>3179</v>
      </c>
      <c r="B23163" s="223" t="s">
        <v>26688</v>
      </c>
    </row>
    <row r="23164" spans="1:2">
      <c r="A23164" s="223" t="s">
        <v>1</v>
      </c>
      <c r="B23164" s="223" t="s">
        <v>26689</v>
      </c>
    </row>
    <row r="23165" spans="1:2">
      <c r="A23165" s="223" t="s">
        <v>0</v>
      </c>
      <c r="B23165" s="223" t="s">
        <v>26690</v>
      </c>
    </row>
    <row r="23166" spans="1:2">
      <c r="A23166" s="223" t="s">
        <v>40606</v>
      </c>
      <c r="B23166" s="223" t="s">
        <v>26691</v>
      </c>
    </row>
    <row r="23167" spans="1:2">
      <c r="A23167" s="223" t="s">
        <v>40606</v>
      </c>
      <c r="B23167" s="223" t="s">
        <v>26692</v>
      </c>
    </row>
    <row r="23168" spans="1:2">
      <c r="A23168" s="223" t="s">
        <v>40607</v>
      </c>
      <c r="B23168" s="223" t="s">
        <v>26693</v>
      </c>
    </row>
    <row r="23169" spans="1:2">
      <c r="A23169" s="223" t="s">
        <v>0</v>
      </c>
      <c r="B23169" s="223" t="s">
        <v>26694</v>
      </c>
    </row>
    <row r="23170" spans="1:2">
      <c r="A23170" s="223" t="s">
        <v>0</v>
      </c>
      <c r="B23170" s="223" t="s">
        <v>26695</v>
      </c>
    </row>
    <row r="23171" spans="1:2">
      <c r="A23171" s="223" t="s">
        <v>0</v>
      </c>
      <c r="B23171" s="223" t="s">
        <v>26696</v>
      </c>
    </row>
    <row r="23172" spans="1:2">
      <c r="A23172" s="223" t="s">
        <v>40607</v>
      </c>
      <c r="B23172" s="223" t="s">
        <v>26697</v>
      </c>
    </row>
    <row r="23173" spans="1:2">
      <c r="A23173" s="223" t="s">
        <v>1</v>
      </c>
      <c r="B23173" s="223" t="s">
        <v>26698</v>
      </c>
    </row>
    <row r="23174" spans="1:2">
      <c r="A23174" s="223" t="s">
        <v>40607</v>
      </c>
      <c r="B23174" s="223" t="s">
        <v>26699</v>
      </c>
    </row>
    <row r="23175" spans="1:2">
      <c r="A23175" s="223" t="s">
        <v>40608</v>
      </c>
      <c r="B23175" s="223" t="s">
        <v>26700</v>
      </c>
    </row>
    <row r="23176" spans="1:2">
      <c r="A23176" s="223" t="s">
        <v>40608</v>
      </c>
      <c r="B23176" s="223" t="s">
        <v>26701</v>
      </c>
    </row>
    <row r="23177" spans="1:2">
      <c r="A23177" s="223" t="s">
        <v>3179</v>
      </c>
      <c r="B23177" s="223" t="s">
        <v>26702</v>
      </c>
    </row>
    <row r="23178" spans="1:2">
      <c r="A23178" s="223" t="s">
        <v>3179</v>
      </c>
      <c r="B23178" s="223" t="s">
        <v>26703</v>
      </c>
    </row>
    <row r="23179" spans="1:2">
      <c r="A23179" s="223" t="s">
        <v>3179</v>
      </c>
      <c r="B23179" s="223" t="s">
        <v>26704</v>
      </c>
    </row>
    <row r="23180" spans="1:2">
      <c r="A23180" s="223" t="s">
        <v>3179</v>
      </c>
      <c r="B23180" s="223" t="s">
        <v>26705</v>
      </c>
    </row>
    <row r="23181" spans="1:2">
      <c r="A23181" s="223" t="s">
        <v>40606</v>
      </c>
      <c r="B23181" s="223" t="s">
        <v>26706</v>
      </c>
    </row>
    <row r="23182" spans="1:2">
      <c r="A23182" s="223" t="s">
        <v>1</v>
      </c>
      <c r="B23182" s="223" t="s">
        <v>26707</v>
      </c>
    </row>
    <row r="23183" spans="1:2">
      <c r="A23183" s="223" t="s">
        <v>0</v>
      </c>
      <c r="B23183" s="223" t="s">
        <v>26708</v>
      </c>
    </row>
    <row r="23184" spans="1:2">
      <c r="A23184" s="223" t="s">
        <v>3179</v>
      </c>
      <c r="B23184" s="223" t="s">
        <v>26709</v>
      </c>
    </row>
    <row r="23185" spans="1:2">
      <c r="A23185" s="223" t="s">
        <v>40608</v>
      </c>
      <c r="B23185" s="223" t="s">
        <v>26710</v>
      </c>
    </row>
    <row r="23186" spans="1:2">
      <c r="A23186" s="223" t="s">
        <v>40608</v>
      </c>
      <c r="B23186" s="223" t="s">
        <v>26711</v>
      </c>
    </row>
    <row r="23187" spans="1:2">
      <c r="A23187" s="223" t="s">
        <v>40607</v>
      </c>
      <c r="B23187" s="223" t="s">
        <v>26712</v>
      </c>
    </row>
    <row r="23188" spans="1:2">
      <c r="A23188" s="223" t="s">
        <v>3179</v>
      </c>
      <c r="B23188" s="223" t="s">
        <v>26713</v>
      </c>
    </row>
    <row r="23189" spans="1:2">
      <c r="A23189" s="223" t="s">
        <v>0</v>
      </c>
      <c r="B23189" s="223" t="s">
        <v>26714</v>
      </c>
    </row>
    <row r="23190" spans="1:2">
      <c r="A23190" s="223" t="s">
        <v>40608</v>
      </c>
      <c r="B23190" s="223" t="s">
        <v>26715</v>
      </c>
    </row>
    <row r="23191" spans="1:2">
      <c r="A23191" s="223" t="s">
        <v>40607</v>
      </c>
      <c r="B23191" s="223" t="s">
        <v>26716</v>
      </c>
    </row>
    <row r="23192" spans="1:2">
      <c r="A23192" s="223" t="s">
        <v>40605</v>
      </c>
      <c r="B23192" s="223" t="s">
        <v>26717</v>
      </c>
    </row>
    <row r="23193" spans="1:2">
      <c r="A23193" s="223" t="s">
        <v>0</v>
      </c>
      <c r="B23193" s="223" t="s">
        <v>26718</v>
      </c>
    </row>
    <row r="23194" spans="1:2">
      <c r="A23194" s="223" t="s">
        <v>40607</v>
      </c>
      <c r="B23194" s="223" t="s">
        <v>26719</v>
      </c>
    </row>
    <row r="23195" spans="1:2">
      <c r="A23195" s="223" t="s">
        <v>0</v>
      </c>
      <c r="B23195" s="223" t="s">
        <v>26720</v>
      </c>
    </row>
    <row r="23196" spans="1:2">
      <c r="A23196" s="223" t="s">
        <v>1</v>
      </c>
      <c r="B23196" s="223" t="s">
        <v>26721</v>
      </c>
    </row>
    <row r="23197" spans="1:2">
      <c r="A23197" s="223" t="s">
        <v>0</v>
      </c>
      <c r="B23197" s="223" t="s">
        <v>26722</v>
      </c>
    </row>
    <row r="23198" spans="1:2">
      <c r="A23198" s="223" t="s">
        <v>1</v>
      </c>
      <c r="B23198" s="223" t="s">
        <v>26723</v>
      </c>
    </row>
    <row r="23199" spans="1:2">
      <c r="A23199" s="223" t="s">
        <v>40607</v>
      </c>
      <c r="B23199" s="223" t="s">
        <v>26724</v>
      </c>
    </row>
    <row r="23200" spans="1:2">
      <c r="A23200" s="223" t="s">
        <v>40607</v>
      </c>
      <c r="B23200" s="223" t="s">
        <v>26725</v>
      </c>
    </row>
    <row r="23201" spans="1:2">
      <c r="A23201" s="223" t="s">
        <v>0</v>
      </c>
      <c r="B23201" s="223" t="s">
        <v>26726</v>
      </c>
    </row>
    <row r="23202" spans="1:2">
      <c r="A23202" s="223" t="s">
        <v>0</v>
      </c>
      <c r="B23202" s="223" t="s">
        <v>26727</v>
      </c>
    </row>
    <row r="23203" spans="1:2">
      <c r="A23203" s="223" t="s">
        <v>0</v>
      </c>
      <c r="B23203" s="223" t="s">
        <v>26728</v>
      </c>
    </row>
    <row r="23204" spans="1:2">
      <c r="A23204" s="223" t="s">
        <v>0</v>
      </c>
      <c r="B23204" s="223" t="s">
        <v>26729</v>
      </c>
    </row>
    <row r="23205" spans="1:2">
      <c r="A23205" s="223" t="s">
        <v>40608</v>
      </c>
      <c r="B23205" s="223" t="s">
        <v>26730</v>
      </c>
    </row>
    <row r="23206" spans="1:2">
      <c r="A23206" s="223" t="s">
        <v>40607</v>
      </c>
      <c r="B23206" s="223" t="s">
        <v>26731</v>
      </c>
    </row>
    <row r="23207" spans="1:2">
      <c r="A23207" s="223" t="s">
        <v>0</v>
      </c>
      <c r="B23207" s="223" t="s">
        <v>26732</v>
      </c>
    </row>
    <row r="23208" spans="1:2">
      <c r="A23208" s="223" t="s">
        <v>40607</v>
      </c>
      <c r="B23208" s="223" t="s">
        <v>26733</v>
      </c>
    </row>
    <row r="23209" spans="1:2">
      <c r="A23209" s="223" t="s">
        <v>40607</v>
      </c>
      <c r="B23209" s="223" t="s">
        <v>26734</v>
      </c>
    </row>
    <row r="23210" spans="1:2">
      <c r="A23210" s="223" t="s">
        <v>1</v>
      </c>
      <c r="B23210" s="223" t="s">
        <v>26735</v>
      </c>
    </row>
    <row r="23211" spans="1:2">
      <c r="A23211" s="223" t="s">
        <v>0</v>
      </c>
      <c r="B23211" s="223" t="s">
        <v>26736</v>
      </c>
    </row>
    <row r="23212" spans="1:2">
      <c r="A23212" s="223" t="s">
        <v>1</v>
      </c>
      <c r="B23212" s="223" t="s">
        <v>26737</v>
      </c>
    </row>
    <row r="23213" spans="1:2">
      <c r="A23213" s="223" t="s">
        <v>0</v>
      </c>
      <c r="B23213" s="223" t="s">
        <v>26738</v>
      </c>
    </row>
    <row r="23214" spans="1:2">
      <c r="A23214" s="223" t="s">
        <v>1</v>
      </c>
      <c r="B23214" s="223" t="s">
        <v>26739</v>
      </c>
    </row>
    <row r="23215" spans="1:2">
      <c r="A23215" s="223" t="s">
        <v>1</v>
      </c>
      <c r="B23215" s="223" t="s">
        <v>26740</v>
      </c>
    </row>
    <row r="23216" spans="1:2">
      <c r="A23216" s="223" t="s">
        <v>3179</v>
      </c>
      <c r="B23216" s="223" t="s">
        <v>26741</v>
      </c>
    </row>
    <row r="23217" spans="1:2">
      <c r="A23217" s="223" t="s">
        <v>40605</v>
      </c>
      <c r="B23217" s="223" t="s">
        <v>26742</v>
      </c>
    </row>
    <row r="23218" spans="1:2">
      <c r="A23218" s="223" t="s">
        <v>1</v>
      </c>
      <c r="B23218" s="223" t="s">
        <v>26743</v>
      </c>
    </row>
    <row r="23219" spans="1:2">
      <c r="A23219" s="223" t="s">
        <v>3179</v>
      </c>
      <c r="B23219" s="223" t="s">
        <v>26744</v>
      </c>
    </row>
    <row r="23220" spans="1:2">
      <c r="A23220" s="223" t="s">
        <v>0</v>
      </c>
      <c r="B23220" s="223" t="s">
        <v>26745</v>
      </c>
    </row>
    <row r="23221" spans="1:2">
      <c r="A23221" s="223" t="s">
        <v>1</v>
      </c>
      <c r="B23221" s="223" t="s">
        <v>26746</v>
      </c>
    </row>
    <row r="23222" spans="1:2">
      <c r="A23222" s="223" t="s">
        <v>1</v>
      </c>
      <c r="B23222" s="223" t="s">
        <v>26747</v>
      </c>
    </row>
    <row r="23223" spans="1:2">
      <c r="A23223" s="223" t="s">
        <v>0</v>
      </c>
      <c r="B23223" s="223" t="s">
        <v>26748</v>
      </c>
    </row>
    <row r="23224" spans="1:2">
      <c r="A23224" s="223" t="s">
        <v>1</v>
      </c>
      <c r="B23224" s="223" t="s">
        <v>26749</v>
      </c>
    </row>
    <row r="23225" spans="1:2">
      <c r="A23225" s="223" t="s">
        <v>40608</v>
      </c>
      <c r="B23225" s="223" t="e">
        <f>-lysine methyltransferase METTL21D</f>
        <v>#NAME?</v>
      </c>
    </row>
    <row r="23226" spans="1:2">
      <c r="A23226" s="223" t="s">
        <v>40607</v>
      </c>
      <c r="B23226" s="223" t="s">
        <v>26750</v>
      </c>
    </row>
    <row r="23227" spans="1:2">
      <c r="A23227" s="223" t="s">
        <v>40605</v>
      </c>
      <c r="B23227" s="223" t="s">
        <v>26751</v>
      </c>
    </row>
    <row r="23228" spans="1:2">
      <c r="A23228" s="223" t="s">
        <v>40607</v>
      </c>
      <c r="B23228" s="223" t="s">
        <v>26752</v>
      </c>
    </row>
    <row r="23229" spans="1:2">
      <c r="A23229" s="223" t="s">
        <v>3179</v>
      </c>
      <c r="B23229" s="223" t="s">
        <v>26753</v>
      </c>
    </row>
    <row r="23230" spans="1:2">
      <c r="A23230" s="223" t="s">
        <v>40606</v>
      </c>
      <c r="B23230" s="223" t="s">
        <v>26754</v>
      </c>
    </row>
    <row r="23231" spans="1:2">
      <c r="A23231" s="223" t="s">
        <v>3179</v>
      </c>
      <c r="B23231" s="223" t="s">
        <v>26755</v>
      </c>
    </row>
    <row r="23232" spans="1:2">
      <c r="A23232" s="223" t="s">
        <v>1</v>
      </c>
      <c r="B23232" s="223" t="s">
        <v>26756</v>
      </c>
    </row>
    <row r="23233" spans="1:2">
      <c r="A23233" s="223" t="s">
        <v>1</v>
      </c>
      <c r="B23233" s="223" t="s">
        <v>26757</v>
      </c>
    </row>
    <row r="23234" spans="1:2">
      <c r="A23234" s="223" t="s">
        <v>0</v>
      </c>
      <c r="B23234" s="223" t="s">
        <v>26758</v>
      </c>
    </row>
    <row r="23235" spans="1:2">
      <c r="A23235" s="223" t="s">
        <v>40607</v>
      </c>
      <c r="B23235" s="223" t="s">
        <v>26759</v>
      </c>
    </row>
    <row r="23236" spans="1:2">
      <c r="A23236" s="223" t="s">
        <v>0</v>
      </c>
      <c r="B23236" s="223" t="s">
        <v>26760</v>
      </c>
    </row>
    <row r="23237" spans="1:2">
      <c r="A23237" s="223" t="s">
        <v>0</v>
      </c>
      <c r="B23237" s="223" t="s">
        <v>26761</v>
      </c>
    </row>
    <row r="23238" spans="1:2">
      <c r="A23238" s="223" t="s">
        <v>1</v>
      </c>
      <c r="B23238" s="223" t="s">
        <v>26762</v>
      </c>
    </row>
    <row r="23239" spans="1:2">
      <c r="A23239" s="223" t="s">
        <v>1</v>
      </c>
      <c r="B23239" s="223" t="s">
        <v>26763</v>
      </c>
    </row>
    <row r="23240" spans="1:2">
      <c r="A23240" s="223" t="s">
        <v>1</v>
      </c>
      <c r="B23240" s="223" t="s">
        <v>26764</v>
      </c>
    </row>
    <row r="23241" spans="1:2">
      <c r="A23241" s="223" t="s">
        <v>0</v>
      </c>
      <c r="B23241" s="223" t="s">
        <v>26765</v>
      </c>
    </row>
    <row r="23242" spans="1:2">
      <c r="A23242" s="223" t="s">
        <v>40607</v>
      </c>
      <c r="B23242" s="223" t="s">
        <v>26766</v>
      </c>
    </row>
    <row r="23243" spans="1:2">
      <c r="A23243" s="223" t="s">
        <v>0</v>
      </c>
      <c r="B23243" s="223" t="s">
        <v>26767</v>
      </c>
    </row>
    <row r="23244" spans="1:2">
      <c r="A23244" s="223" t="s">
        <v>0</v>
      </c>
      <c r="B23244" s="223" t="s">
        <v>26768</v>
      </c>
    </row>
    <row r="23245" spans="1:2">
      <c r="A23245" s="223" t="s">
        <v>40605</v>
      </c>
      <c r="B23245" s="223" t="s">
        <v>26769</v>
      </c>
    </row>
    <row r="23246" spans="1:2">
      <c r="A23246" s="223" t="s">
        <v>3179</v>
      </c>
      <c r="B23246" s="223" t="s">
        <v>26770</v>
      </c>
    </row>
    <row r="23247" spans="1:2">
      <c r="A23247" s="223" t="s">
        <v>1</v>
      </c>
      <c r="B23247" s="223" t="s">
        <v>26771</v>
      </c>
    </row>
    <row r="23248" spans="1:2">
      <c r="A23248" s="223" t="s">
        <v>3179</v>
      </c>
      <c r="B23248" s="223" t="s">
        <v>26772</v>
      </c>
    </row>
    <row r="23249" spans="1:2">
      <c r="A23249" s="223" t="s">
        <v>0</v>
      </c>
      <c r="B23249" s="223" t="s">
        <v>26773</v>
      </c>
    </row>
    <row r="23250" spans="1:2">
      <c r="A23250" s="223" t="s">
        <v>1</v>
      </c>
      <c r="B23250" s="223" t="s">
        <v>26774</v>
      </c>
    </row>
    <row r="23251" spans="1:2">
      <c r="A23251" s="223" t="s">
        <v>40605</v>
      </c>
      <c r="B23251" s="223" t="s">
        <v>26775</v>
      </c>
    </row>
    <row r="23252" spans="1:2">
      <c r="A23252" s="223" t="s">
        <v>3179</v>
      </c>
      <c r="B23252" s="223" t="s">
        <v>26776</v>
      </c>
    </row>
    <row r="23253" spans="1:2">
      <c r="A23253" s="223" t="s">
        <v>40606</v>
      </c>
      <c r="B23253" s="223" t="s">
        <v>26777</v>
      </c>
    </row>
    <row r="23254" spans="1:2">
      <c r="A23254" s="223" t="s">
        <v>40605</v>
      </c>
      <c r="B23254" s="223" t="s">
        <v>26778</v>
      </c>
    </row>
    <row r="23255" spans="1:2">
      <c r="A23255" s="223" t="s">
        <v>1</v>
      </c>
      <c r="B23255" s="223" t="s">
        <v>26779</v>
      </c>
    </row>
    <row r="23256" spans="1:2">
      <c r="A23256" s="223" t="s">
        <v>40607</v>
      </c>
      <c r="B23256" s="223" t="s">
        <v>26780</v>
      </c>
    </row>
    <row r="23257" spans="1:2">
      <c r="A23257" s="223" t="s">
        <v>40607</v>
      </c>
      <c r="B23257" s="223" t="s">
        <v>26781</v>
      </c>
    </row>
    <row r="23258" spans="1:2">
      <c r="A23258" s="223" t="s">
        <v>0</v>
      </c>
      <c r="B23258" s="223" t="s">
        <v>26782</v>
      </c>
    </row>
    <row r="23259" spans="1:2">
      <c r="A23259" s="223" t="s">
        <v>0</v>
      </c>
      <c r="B23259" s="223" t="s">
        <v>26783</v>
      </c>
    </row>
    <row r="23260" spans="1:2">
      <c r="A23260" s="223" t="s">
        <v>40605</v>
      </c>
      <c r="B23260" s="223" t="s">
        <v>26784</v>
      </c>
    </row>
    <row r="23261" spans="1:2">
      <c r="A23261" s="223" t="s">
        <v>3179</v>
      </c>
      <c r="B23261" s="223" t="s">
        <v>26785</v>
      </c>
    </row>
    <row r="23262" spans="1:2">
      <c r="A23262" s="223" t="s">
        <v>40607</v>
      </c>
      <c r="B23262" s="223" t="s">
        <v>26786</v>
      </c>
    </row>
    <row r="23263" spans="1:2">
      <c r="A23263" s="223" t="s">
        <v>1</v>
      </c>
      <c r="B23263" s="223" t="s">
        <v>26787</v>
      </c>
    </row>
    <row r="23264" spans="1:2">
      <c r="A23264" s="223" t="s">
        <v>1</v>
      </c>
      <c r="B23264" s="223" t="s">
        <v>26788</v>
      </c>
    </row>
    <row r="23265" spans="1:2">
      <c r="A23265" s="223" t="s">
        <v>1</v>
      </c>
      <c r="B23265" s="223" t="s">
        <v>26789</v>
      </c>
    </row>
    <row r="23266" spans="1:2">
      <c r="A23266" s="223" t="s">
        <v>1</v>
      </c>
      <c r="B23266" s="223" t="s">
        <v>26790</v>
      </c>
    </row>
    <row r="23267" spans="1:2">
      <c r="A23267" s="223" t="s">
        <v>40607</v>
      </c>
      <c r="B23267" s="223" t="s">
        <v>26791</v>
      </c>
    </row>
    <row r="23268" spans="1:2">
      <c r="A23268" s="223" t="s">
        <v>40607</v>
      </c>
      <c r="B23268" s="223" t="s">
        <v>26792</v>
      </c>
    </row>
    <row r="23269" spans="1:2">
      <c r="A23269" s="223" t="s">
        <v>40607</v>
      </c>
      <c r="B23269" s="223" t="s">
        <v>26793</v>
      </c>
    </row>
    <row r="23270" spans="1:2">
      <c r="A23270" s="223" t="s">
        <v>0</v>
      </c>
      <c r="B23270" s="223" t="s">
        <v>26794</v>
      </c>
    </row>
    <row r="23271" spans="1:2">
      <c r="A23271" s="223" t="s">
        <v>0</v>
      </c>
      <c r="B23271" s="223" t="s">
        <v>26795</v>
      </c>
    </row>
    <row r="23272" spans="1:2">
      <c r="A23272" s="223" t="s">
        <v>40608</v>
      </c>
      <c r="B23272" s="223" t="s">
        <v>26796</v>
      </c>
    </row>
    <row r="23273" spans="1:2">
      <c r="A23273" s="223" t="s">
        <v>3179</v>
      </c>
      <c r="B23273" s="223" t="s">
        <v>26797</v>
      </c>
    </row>
    <row r="23274" spans="1:2">
      <c r="A23274" s="223" t="s">
        <v>40607</v>
      </c>
      <c r="B23274" s="223" t="s">
        <v>26798</v>
      </c>
    </row>
    <row r="23275" spans="1:2">
      <c r="A23275" s="223" t="s">
        <v>1</v>
      </c>
      <c r="B23275" s="223" t="s">
        <v>26799</v>
      </c>
    </row>
    <row r="23276" spans="1:2">
      <c r="A23276" s="223" t="s">
        <v>1</v>
      </c>
      <c r="B23276" s="223" t="s">
        <v>26800</v>
      </c>
    </row>
    <row r="23277" spans="1:2">
      <c r="A23277" s="223" t="s">
        <v>0</v>
      </c>
      <c r="B23277" s="223" t="s">
        <v>26801</v>
      </c>
    </row>
    <row r="23278" spans="1:2">
      <c r="A23278" s="223" t="s">
        <v>1</v>
      </c>
      <c r="B23278" s="223" t="s">
        <v>26802</v>
      </c>
    </row>
    <row r="23279" spans="1:2">
      <c r="A23279" s="223" t="s">
        <v>40606</v>
      </c>
      <c r="B23279" s="223" t="s">
        <v>26803</v>
      </c>
    </row>
    <row r="23280" spans="1:2">
      <c r="A23280" s="223" t="s">
        <v>1</v>
      </c>
      <c r="B23280" s="223" t="s">
        <v>26804</v>
      </c>
    </row>
    <row r="23281" spans="1:2">
      <c r="A23281" s="223" t="s">
        <v>0</v>
      </c>
      <c r="B23281" s="223" t="s">
        <v>26805</v>
      </c>
    </row>
    <row r="23282" spans="1:2">
      <c r="A23282" s="223" t="s">
        <v>40607</v>
      </c>
      <c r="B23282" s="223" t="s">
        <v>26806</v>
      </c>
    </row>
    <row r="23283" spans="1:2">
      <c r="A23283" s="223" t="s">
        <v>1</v>
      </c>
      <c r="B23283" s="223" t="s">
        <v>26807</v>
      </c>
    </row>
    <row r="23284" spans="1:2">
      <c r="A23284" s="223" t="s">
        <v>0</v>
      </c>
      <c r="B23284" s="223" t="s">
        <v>26808</v>
      </c>
    </row>
    <row r="23285" spans="1:2">
      <c r="A23285" s="223" t="s">
        <v>0</v>
      </c>
      <c r="B23285" s="223" t="s">
        <v>26809</v>
      </c>
    </row>
    <row r="23286" spans="1:2">
      <c r="A23286" s="223" t="s">
        <v>1</v>
      </c>
      <c r="B23286" s="223" t="s">
        <v>26810</v>
      </c>
    </row>
    <row r="23287" spans="1:2">
      <c r="A23287" s="223" t="s">
        <v>1</v>
      </c>
      <c r="B23287" s="223" t="s">
        <v>26811</v>
      </c>
    </row>
    <row r="23288" spans="1:2">
      <c r="A23288" s="223" t="s">
        <v>1</v>
      </c>
      <c r="B23288" s="223" t="s">
        <v>26812</v>
      </c>
    </row>
    <row r="23289" spans="1:2">
      <c r="A23289" s="223" t="s">
        <v>1</v>
      </c>
      <c r="B23289" s="223" t="s">
        <v>26813</v>
      </c>
    </row>
    <row r="23290" spans="1:2">
      <c r="A23290" s="223" t="s">
        <v>0</v>
      </c>
      <c r="B23290" s="223" t="s">
        <v>26814</v>
      </c>
    </row>
    <row r="23291" spans="1:2">
      <c r="A23291" s="223" t="s">
        <v>1</v>
      </c>
      <c r="B23291" s="223" t="s">
        <v>26815</v>
      </c>
    </row>
    <row r="23292" spans="1:2">
      <c r="A23292" s="223" t="s">
        <v>40607</v>
      </c>
      <c r="B23292" s="223" t="s">
        <v>26816</v>
      </c>
    </row>
    <row r="23293" spans="1:2">
      <c r="A23293" s="223" t="s">
        <v>1</v>
      </c>
      <c r="B23293" s="223" t="s">
        <v>26817</v>
      </c>
    </row>
    <row r="23294" spans="1:2">
      <c r="A23294" s="223" t="s">
        <v>40607</v>
      </c>
      <c r="B23294" s="223" t="s">
        <v>26818</v>
      </c>
    </row>
    <row r="23295" spans="1:2">
      <c r="A23295" s="223" t="s">
        <v>40607</v>
      </c>
      <c r="B23295" s="223" t="s">
        <v>26819</v>
      </c>
    </row>
    <row r="23296" spans="1:2">
      <c r="A23296" s="223" t="s">
        <v>3179</v>
      </c>
      <c r="B23296" s="223" t="s">
        <v>26820</v>
      </c>
    </row>
    <row r="23297" spans="1:2">
      <c r="A23297" s="223" t="s">
        <v>40606</v>
      </c>
      <c r="B23297" s="223" t="s">
        <v>26821</v>
      </c>
    </row>
    <row r="23298" spans="1:2">
      <c r="A23298" s="223" t="s">
        <v>1</v>
      </c>
      <c r="B23298" s="223" t="s">
        <v>26822</v>
      </c>
    </row>
    <row r="23299" spans="1:2">
      <c r="A23299" s="223" t="s">
        <v>40607</v>
      </c>
      <c r="B23299" s="223" t="s">
        <v>26823</v>
      </c>
    </row>
    <row r="23300" spans="1:2">
      <c r="A23300" s="223" t="s">
        <v>1</v>
      </c>
      <c r="B23300" s="223" t="s">
        <v>26824</v>
      </c>
    </row>
    <row r="23301" spans="1:2">
      <c r="A23301" s="223" t="s">
        <v>1</v>
      </c>
      <c r="B23301" s="223" t="s">
        <v>26825</v>
      </c>
    </row>
    <row r="23302" spans="1:2">
      <c r="A23302" s="223" t="s">
        <v>40606</v>
      </c>
      <c r="B23302" s="223" t="s">
        <v>26826</v>
      </c>
    </row>
    <row r="23303" spans="1:2">
      <c r="A23303" s="223" t="s">
        <v>3179</v>
      </c>
      <c r="B23303" s="223" t="s">
        <v>26827</v>
      </c>
    </row>
    <row r="23304" spans="1:2">
      <c r="A23304" s="223" t="s">
        <v>3179</v>
      </c>
      <c r="B23304" s="223" t="s">
        <v>26828</v>
      </c>
    </row>
    <row r="23305" spans="1:2">
      <c r="A23305" s="223" t="s">
        <v>1</v>
      </c>
      <c r="B23305" s="223" t="s">
        <v>26829</v>
      </c>
    </row>
    <row r="23306" spans="1:2">
      <c r="A23306" s="223" t="s">
        <v>40606</v>
      </c>
      <c r="B23306" s="223" t="s">
        <v>26830</v>
      </c>
    </row>
    <row r="23307" spans="1:2">
      <c r="A23307" s="223" t="s">
        <v>3179</v>
      </c>
      <c r="B23307" s="223" t="s">
        <v>26831</v>
      </c>
    </row>
    <row r="23308" spans="1:2">
      <c r="A23308" s="223" t="s">
        <v>40608</v>
      </c>
      <c r="B23308" s="223" t="s">
        <v>26832</v>
      </c>
    </row>
    <row r="23309" spans="1:2">
      <c r="A23309" s="223" t="s">
        <v>40606</v>
      </c>
      <c r="B23309" s="223" t="s">
        <v>26833</v>
      </c>
    </row>
    <row r="23310" spans="1:2">
      <c r="A23310" s="223" t="s">
        <v>40608</v>
      </c>
      <c r="B23310" s="223" t="s">
        <v>26834</v>
      </c>
    </row>
    <row r="23311" spans="1:2">
      <c r="A23311" s="223" t="s">
        <v>40608</v>
      </c>
      <c r="B23311" s="223" t="s">
        <v>26835</v>
      </c>
    </row>
    <row r="23312" spans="1:2">
      <c r="A23312" s="223" t="s">
        <v>40606</v>
      </c>
      <c r="B23312" s="223" t="s">
        <v>26836</v>
      </c>
    </row>
    <row r="23313" spans="1:2">
      <c r="A23313" s="223" t="s">
        <v>3179</v>
      </c>
      <c r="B23313" s="223" t="s">
        <v>26837</v>
      </c>
    </row>
    <row r="23314" spans="1:2">
      <c r="A23314" s="223" t="s">
        <v>0</v>
      </c>
      <c r="B23314" s="223" t="s">
        <v>26838</v>
      </c>
    </row>
    <row r="23315" spans="1:2">
      <c r="A23315" s="223" t="s">
        <v>0</v>
      </c>
      <c r="B23315" s="223" t="s">
        <v>26839</v>
      </c>
    </row>
    <row r="23316" spans="1:2">
      <c r="A23316" s="223" t="s">
        <v>1</v>
      </c>
      <c r="B23316" s="223" t="s">
        <v>26840</v>
      </c>
    </row>
    <row r="23317" spans="1:2">
      <c r="A23317" s="223" t="s">
        <v>1</v>
      </c>
      <c r="B23317" s="223" t="s">
        <v>26841</v>
      </c>
    </row>
    <row r="23318" spans="1:2">
      <c r="A23318" s="223" t="s">
        <v>3179</v>
      </c>
      <c r="B23318" s="223" t="s">
        <v>26842</v>
      </c>
    </row>
    <row r="23319" spans="1:2">
      <c r="A23319" s="223" t="s">
        <v>3179</v>
      </c>
      <c r="B23319" s="223" t="s">
        <v>26843</v>
      </c>
    </row>
    <row r="23320" spans="1:2">
      <c r="A23320" s="223" t="s">
        <v>1</v>
      </c>
      <c r="B23320" s="223" t="s">
        <v>26844</v>
      </c>
    </row>
    <row r="23321" spans="1:2">
      <c r="A23321" s="223" t="s">
        <v>1</v>
      </c>
      <c r="B23321" s="223" t="s">
        <v>26845</v>
      </c>
    </row>
    <row r="23322" spans="1:2">
      <c r="A23322" s="223" t="s">
        <v>1</v>
      </c>
      <c r="B23322" s="223" t="s">
        <v>26846</v>
      </c>
    </row>
    <row r="23323" spans="1:2">
      <c r="A23323" s="223" t="s">
        <v>40605</v>
      </c>
      <c r="B23323" s="223" t="s">
        <v>26847</v>
      </c>
    </row>
    <row r="23324" spans="1:2">
      <c r="A23324" s="223" t="s">
        <v>1</v>
      </c>
      <c r="B23324" s="223" t="s">
        <v>26848</v>
      </c>
    </row>
    <row r="23325" spans="1:2">
      <c r="A23325" s="223" t="s">
        <v>1</v>
      </c>
      <c r="B23325" s="223" t="s">
        <v>26849</v>
      </c>
    </row>
    <row r="23326" spans="1:2">
      <c r="A23326" s="223" t="s">
        <v>1</v>
      </c>
      <c r="B23326" s="223" t="s">
        <v>26850</v>
      </c>
    </row>
    <row r="23327" spans="1:2">
      <c r="A23327" s="223" t="s">
        <v>3179</v>
      </c>
      <c r="B23327" s="223" t="s">
        <v>26851</v>
      </c>
    </row>
    <row r="23328" spans="1:2">
      <c r="A23328" s="223" t="s">
        <v>1</v>
      </c>
      <c r="B23328" s="223" t="s">
        <v>26852</v>
      </c>
    </row>
    <row r="23329" spans="1:2">
      <c r="A23329" s="223" t="s">
        <v>3179</v>
      </c>
      <c r="B23329" s="223" t="s">
        <v>26853</v>
      </c>
    </row>
    <row r="23330" spans="1:2">
      <c r="A23330" s="223" t="s">
        <v>40607</v>
      </c>
      <c r="B23330" s="223" t="s">
        <v>26854</v>
      </c>
    </row>
    <row r="23331" spans="1:2">
      <c r="A23331" s="223" t="s">
        <v>0</v>
      </c>
      <c r="B23331" s="223" t="s">
        <v>26855</v>
      </c>
    </row>
    <row r="23332" spans="1:2">
      <c r="A23332" s="223" t="s">
        <v>0</v>
      </c>
      <c r="B23332" s="223" t="s">
        <v>26856</v>
      </c>
    </row>
    <row r="23333" spans="1:2">
      <c r="A23333" s="223" t="s">
        <v>1</v>
      </c>
      <c r="B23333" s="223" t="s">
        <v>26857</v>
      </c>
    </row>
    <row r="23334" spans="1:2">
      <c r="A23334" s="223" t="s">
        <v>40605</v>
      </c>
      <c r="B23334" s="223" t="s">
        <v>26858</v>
      </c>
    </row>
    <row r="23335" spans="1:2">
      <c r="A23335" s="223" t="s">
        <v>40607</v>
      </c>
      <c r="B23335" s="223" t="s">
        <v>26859</v>
      </c>
    </row>
    <row r="23336" spans="1:2">
      <c r="A23336" s="223" t="s">
        <v>40607</v>
      </c>
      <c r="B23336" s="223" t="s">
        <v>26860</v>
      </c>
    </row>
    <row r="23337" spans="1:2">
      <c r="A23337" s="223" t="s">
        <v>1</v>
      </c>
      <c r="B23337" s="223" t="s">
        <v>26861</v>
      </c>
    </row>
    <row r="23338" spans="1:2">
      <c r="A23338" s="223" t="s">
        <v>3179</v>
      </c>
      <c r="B23338" s="223" t="s">
        <v>26862</v>
      </c>
    </row>
    <row r="23339" spans="1:2">
      <c r="A23339" s="223" t="s">
        <v>40607</v>
      </c>
      <c r="B23339" s="223" t="s">
        <v>26863</v>
      </c>
    </row>
    <row r="23340" spans="1:2">
      <c r="A23340" s="223" t="s">
        <v>40605</v>
      </c>
      <c r="B23340" s="223" t="s">
        <v>26864</v>
      </c>
    </row>
    <row r="23341" spans="1:2">
      <c r="A23341" s="223" t="s">
        <v>40607</v>
      </c>
      <c r="B23341" s="223" t="s">
        <v>26865</v>
      </c>
    </row>
    <row r="23342" spans="1:2">
      <c r="A23342" s="223" t="s">
        <v>40607</v>
      </c>
      <c r="B23342" s="223" t="s">
        <v>26866</v>
      </c>
    </row>
    <row r="23343" spans="1:2">
      <c r="A23343" s="223" t="s">
        <v>1</v>
      </c>
      <c r="B23343" s="223" t="s">
        <v>26867</v>
      </c>
    </row>
    <row r="23344" spans="1:2">
      <c r="A23344" s="223" t="s">
        <v>0</v>
      </c>
      <c r="B23344" s="223" t="s">
        <v>26868</v>
      </c>
    </row>
    <row r="23345" spans="1:2">
      <c r="A23345" s="223" t="s">
        <v>1</v>
      </c>
      <c r="B23345" s="223" t="s">
        <v>26869</v>
      </c>
    </row>
    <row r="23346" spans="1:2">
      <c r="A23346" s="223" t="s">
        <v>40607</v>
      </c>
      <c r="B23346" s="223" t="s">
        <v>26870</v>
      </c>
    </row>
    <row r="23347" spans="1:2">
      <c r="A23347" s="223" t="s">
        <v>40606</v>
      </c>
      <c r="B23347" s="223" t="s">
        <v>26871</v>
      </c>
    </row>
    <row r="23348" spans="1:2">
      <c r="A23348" s="223" t="s">
        <v>40606</v>
      </c>
      <c r="B23348" s="223" t="s">
        <v>26872</v>
      </c>
    </row>
    <row r="23349" spans="1:2">
      <c r="A23349" s="223" t="s">
        <v>40605</v>
      </c>
      <c r="B23349" s="223" t="s">
        <v>26873</v>
      </c>
    </row>
    <row r="23350" spans="1:2">
      <c r="A23350" s="223" t="s">
        <v>40608</v>
      </c>
      <c r="B23350" s="223" t="s">
        <v>26874</v>
      </c>
    </row>
    <row r="23351" spans="1:2">
      <c r="A23351" s="223" t="s">
        <v>0</v>
      </c>
      <c r="B23351" s="223" t="s">
        <v>26875</v>
      </c>
    </row>
    <row r="23352" spans="1:2">
      <c r="A23352" s="223" t="s">
        <v>1</v>
      </c>
      <c r="B23352" s="223" t="s">
        <v>26876</v>
      </c>
    </row>
    <row r="23353" spans="1:2">
      <c r="A23353" s="223" t="s">
        <v>1</v>
      </c>
      <c r="B23353" s="223" t="s">
        <v>26877</v>
      </c>
    </row>
    <row r="23354" spans="1:2">
      <c r="A23354" s="223" t="s">
        <v>1</v>
      </c>
      <c r="B23354" s="223" t="s">
        <v>26878</v>
      </c>
    </row>
    <row r="23355" spans="1:2">
      <c r="A23355" s="223" t="s">
        <v>3179</v>
      </c>
      <c r="B23355" s="223" t="s">
        <v>26879</v>
      </c>
    </row>
    <row r="23356" spans="1:2">
      <c r="A23356" s="223" t="s">
        <v>0</v>
      </c>
      <c r="B23356" s="223" t="s">
        <v>26880</v>
      </c>
    </row>
    <row r="23357" spans="1:2">
      <c r="A23357" s="223" t="s">
        <v>0</v>
      </c>
      <c r="B23357" s="223" t="s">
        <v>26881</v>
      </c>
    </row>
    <row r="23358" spans="1:2">
      <c r="A23358" s="223" t="s">
        <v>40607</v>
      </c>
      <c r="B23358" s="223" t="s">
        <v>26882</v>
      </c>
    </row>
    <row r="23359" spans="1:2">
      <c r="A23359" s="223" t="s">
        <v>0</v>
      </c>
      <c r="B23359" s="223" t="s">
        <v>26883</v>
      </c>
    </row>
    <row r="23360" spans="1:2">
      <c r="A23360" s="223" t="s">
        <v>40607</v>
      </c>
      <c r="B23360" s="223" t="s">
        <v>26884</v>
      </c>
    </row>
    <row r="23361" spans="1:2">
      <c r="A23361" s="223" t="s">
        <v>40607</v>
      </c>
      <c r="B23361" s="223" t="s">
        <v>26885</v>
      </c>
    </row>
    <row r="23362" spans="1:2">
      <c r="A23362" s="223" t="s">
        <v>0</v>
      </c>
      <c r="B23362" s="223" t="s">
        <v>26886</v>
      </c>
    </row>
    <row r="23363" spans="1:2">
      <c r="A23363" s="223" t="s">
        <v>40607</v>
      </c>
      <c r="B23363" s="223" t="s">
        <v>26887</v>
      </c>
    </row>
    <row r="23364" spans="1:2">
      <c r="A23364" s="223" t="s">
        <v>0</v>
      </c>
      <c r="B23364" s="223" t="s">
        <v>26888</v>
      </c>
    </row>
    <row r="23365" spans="1:2">
      <c r="A23365" s="223" t="s">
        <v>40607</v>
      </c>
      <c r="B23365" s="223" t="s">
        <v>26889</v>
      </c>
    </row>
    <row r="23366" spans="1:2">
      <c r="A23366" s="223" t="s">
        <v>40607</v>
      </c>
      <c r="B23366" s="223" t="s">
        <v>26890</v>
      </c>
    </row>
    <row r="23367" spans="1:2">
      <c r="A23367" s="223" t="s">
        <v>40607</v>
      </c>
      <c r="B23367" s="223" t="s">
        <v>26891</v>
      </c>
    </row>
    <row r="23368" spans="1:2">
      <c r="A23368" s="223" t="s">
        <v>0</v>
      </c>
      <c r="B23368" s="223" t="s">
        <v>26892</v>
      </c>
    </row>
    <row r="23369" spans="1:2">
      <c r="A23369" s="223" t="s">
        <v>3179</v>
      </c>
      <c r="B23369" s="223" t="s">
        <v>26893</v>
      </c>
    </row>
    <row r="23370" spans="1:2">
      <c r="A23370" s="223" t="s">
        <v>40607</v>
      </c>
      <c r="B23370" s="223" t="s">
        <v>26894</v>
      </c>
    </row>
    <row r="23371" spans="1:2">
      <c r="A23371" s="223" t="s">
        <v>1</v>
      </c>
      <c r="B23371" s="223" t="s">
        <v>26895</v>
      </c>
    </row>
    <row r="23372" spans="1:2">
      <c r="A23372" s="223" t="s">
        <v>3179</v>
      </c>
      <c r="B23372" s="223" t="s">
        <v>26896</v>
      </c>
    </row>
    <row r="23373" spans="1:2">
      <c r="A23373" s="223" t="s">
        <v>1</v>
      </c>
      <c r="B23373" s="223" t="s">
        <v>26897</v>
      </c>
    </row>
    <row r="23374" spans="1:2">
      <c r="A23374" s="223" t="s">
        <v>40607</v>
      </c>
      <c r="B23374" s="223" t="s">
        <v>26898</v>
      </c>
    </row>
    <row r="23375" spans="1:2">
      <c r="A23375" s="223" t="s">
        <v>1</v>
      </c>
      <c r="B23375" s="223" t="s">
        <v>26899</v>
      </c>
    </row>
    <row r="23376" spans="1:2">
      <c r="A23376" s="223" t="s">
        <v>0</v>
      </c>
      <c r="B23376" s="223" t="s">
        <v>26900</v>
      </c>
    </row>
    <row r="23377" spans="1:2">
      <c r="A23377" s="223" t="s">
        <v>3179</v>
      </c>
      <c r="B23377" s="223" t="s">
        <v>26901</v>
      </c>
    </row>
    <row r="23378" spans="1:2">
      <c r="A23378" s="223" t="s">
        <v>40607</v>
      </c>
      <c r="B23378" s="223" t="s">
        <v>26902</v>
      </c>
    </row>
    <row r="23379" spans="1:2">
      <c r="A23379" s="223" t="s">
        <v>40606</v>
      </c>
      <c r="B23379" s="223" t="s">
        <v>26903</v>
      </c>
    </row>
    <row r="23380" spans="1:2">
      <c r="A23380" s="223" t="s">
        <v>40605</v>
      </c>
      <c r="B23380" s="223" t="s">
        <v>26904</v>
      </c>
    </row>
    <row r="23381" spans="1:2">
      <c r="A23381" s="223" t="s">
        <v>3179</v>
      </c>
      <c r="B23381" s="223" t="s">
        <v>26905</v>
      </c>
    </row>
    <row r="23382" spans="1:2">
      <c r="A23382" s="223" t="s">
        <v>40607</v>
      </c>
      <c r="B23382" s="223" t="s">
        <v>26906</v>
      </c>
    </row>
    <row r="23383" spans="1:2">
      <c r="A23383" s="223" t="s">
        <v>40606</v>
      </c>
      <c r="B23383" s="223" t="s">
        <v>26907</v>
      </c>
    </row>
    <row r="23384" spans="1:2">
      <c r="A23384" s="223" t="s">
        <v>1</v>
      </c>
      <c r="B23384" s="223" t="s">
        <v>26908</v>
      </c>
    </row>
    <row r="23385" spans="1:2">
      <c r="A23385" s="223" t="s">
        <v>1</v>
      </c>
      <c r="B23385" s="223" t="s">
        <v>26909</v>
      </c>
    </row>
    <row r="23386" spans="1:2">
      <c r="A23386" s="223" t="s">
        <v>1</v>
      </c>
      <c r="B23386" s="223" t="s">
        <v>26910</v>
      </c>
    </row>
    <row r="23387" spans="1:2">
      <c r="A23387" s="223" t="s">
        <v>40606</v>
      </c>
      <c r="B23387" s="223" t="s">
        <v>26911</v>
      </c>
    </row>
    <row r="23388" spans="1:2">
      <c r="A23388" s="223" t="s">
        <v>1</v>
      </c>
      <c r="B23388" s="223" t="s">
        <v>26912</v>
      </c>
    </row>
    <row r="23389" spans="1:2">
      <c r="A23389" s="223" t="s">
        <v>1</v>
      </c>
      <c r="B23389" s="223" t="s">
        <v>26913</v>
      </c>
    </row>
    <row r="23390" spans="1:2">
      <c r="A23390" s="223" t="s">
        <v>0</v>
      </c>
      <c r="B23390" s="223" t="s">
        <v>26914</v>
      </c>
    </row>
    <row r="23391" spans="1:2">
      <c r="A23391" s="223" t="s">
        <v>1</v>
      </c>
      <c r="B23391" s="223" t="s">
        <v>26915</v>
      </c>
    </row>
    <row r="23392" spans="1:2">
      <c r="A23392" s="223" t="s">
        <v>40605</v>
      </c>
      <c r="B23392" s="223" t="s">
        <v>26916</v>
      </c>
    </row>
    <row r="23393" spans="1:2">
      <c r="A23393" s="223" t="s">
        <v>3179</v>
      </c>
      <c r="B23393" s="223" t="s">
        <v>26917</v>
      </c>
    </row>
    <row r="23394" spans="1:2">
      <c r="A23394" s="223" t="s">
        <v>40607</v>
      </c>
      <c r="B23394" s="223" t="s">
        <v>26918</v>
      </c>
    </row>
    <row r="23395" spans="1:2">
      <c r="A23395" s="223" t="s">
        <v>0</v>
      </c>
      <c r="B23395" s="223" t="s">
        <v>26919</v>
      </c>
    </row>
    <row r="23396" spans="1:2">
      <c r="A23396" s="223" t="s">
        <v>0</v>
      </c>
      <c r="B23396" s="223" t="s">
        <v>26920</v>
      </c>
    </row>
    <row r="23397" spans="1:2">
      <c r="A23397" s="223" t="s">
        <v>1</v>
      </c>
      <c r="B23397" s="223" t="s">
        <v>26921</v>
      </c>
    </row>
    <row r="23398" spans="1:2">
      <c r="A23398" s="223" t="s">
        <v>40607</v>
      </c>
      <c r="B23398" s="223" t="s">
        <v>26922</v>
      </c>
    </row>
    <row r="23399" spans="1:2">
      <c r="A23399" s="223" t="s">
        <v>3179</v>
      </c>
      <c r="B23399" s="223" t="s">
        <v>26923</v>
      </c>
    </row>
    <row r="23400" spans="1:2">
      <c r="A23400" s="223" t="s">
        <v>40607</v>
      </c>
      <c r="B23400" s="223" t="s">
        <v>26924</v>
      </c>
    </row>
    <row r="23401" spans="1:2">
      <c r="A23401" s="223" t="s">
        <v>0</v>
      </c>
      <c r="B23401" s="223" t="s">
        <v>26925</v>
      </c>
    </row>
    <row r="23402" spans="1:2">
      <c r="A23402" s="223" t="s">
        <v>1</v>
      </c>
      <c r="B23402" s="223" t="s">
        <v>26926</v>
      </c>
    </row>
    <row r="23403" spans="1:2">
      <c r="A23403" s="223" t="s">
        <v>0</v>
      </c>
      <c r="B23403" s="223" t="s">
        <v>26927</v>
      </c>
    </row>
    <row r="23404" spans="1:2">
      <c r="A23404" s="223" t="s">
        <v>40607</v>
      </c>
      <c r="B23404" s="223" t="s">
        <v>26928</v>
      </c>
    </row>
    <row r="23405" spans="1:2">
      <c r="A23405" s="223" t="s">
        <v>0</v>
      </c>
      <c r="B23405" s="223" t="s">
        <v>26929</v>
      </c>
    </row>
    <row r="23406" spans="1:2">
      <c r="A23406" s="223" t="s">
        <v>0</v>
      </c>
      <c r="B23406" s="223" t="s">
        <v>26930</v>
      </c>
    </row>
    <row r="23407" spans="1:2">
      <c r="A23407" s="223" t="s">
        <v>40607</v>
      </c>
      <c r="B23407" s="223" t="s">
        <v>26931</v>
      </c>
    </row>
    <row r="23408" spans="1:2">
      <c r="A23408" s="223" t="s">
        <v>3179</v>
      </c>
      <c r="B23408" s="223" t="s">
        <v>26932</v>
      </c>
    </row>
    <row r="23409" spans="1:2">
      <c r="A23409" s="223" t="s">
        <v>3179</v>
      </c>
      <c r="B23409" s="223" t="s">
        <v>26933</v>
      </c>
    </row>
    <row r="23410" spans="1:2">
      <c r="A23410" s="223" t="s">
        <v>3179</v>
      </c>
      <c r="B23410" s="223" t="s">
        <v>26934</v>
      </c>
    </row>
    <row r="23411" spans="1:2">
      <c r="A23411" s="223" t="s">
        <v>0</v>
      </c>
      <c r="B23411" s="223" t="s">
        <v>26935</v>
      </c>
    </row>
    <row r="23412" spans="1:2">
      <c r="A23412" s="223" t="s">
        <v>3179</v>
      </c>
      <c r="B23412" s="223" t="s">
        <v>26936</v>
      </c>
    </row>
    <row r="23413" spans="1:2">
      <c r="A23413" s="223" t="s">
        <v>40608</v>
      </c>
      <c r="B23413" s="223" t="s">
        <v>26937</v>
      </c>
    </row>
    <row r="23414" spans="1:2">
      <c r="A23414" s="223" t="s">
        <v>3179</v>
      </c>
      <c r="B23414" s="223" t="s">
        <v>26938</v>
      </c>
    </row>
    <row r="23415" spans="1:2">
      <c r="A23415" s="223" t="s">
        <v>0</v>
      </c>
      <c r="B23415" s="223" t="s">
        <v>26939</v>
      </c>
    </row>
    <row r="23416" spans="1:2">
      <c r="A23416" s="223" t="s">
        <v>0</v>
      </c>
      <c r="B23416" s="223" t="s">
        <v>26940</v>
      </c>
    </row>
    <row r="23417" spans="1:2">
      <c r="A23417" s="223" t="s">
        <v>1</v>
      </c>
      <c r="B23417" s="223" t="s">
        <v>26941</v>
      </c>
    </row>
    <row r="23418" spans="1:2">
      <c r="A23418" s="223" t="s">
        <v>40607</v>
      </c>
      <c r="B23418" s="223" t="s">
        <v>26942</v>
      </c>
    </row>
    <row r="23419" spans="1:2">
      <c r="A23419" s="223" t="s">
        <v>1</v>
      </c>
      <c r="B23419" s="223" t="s">
        <v>26943</v>
      </c>
    </row>
    <row r="23420" spans="1:2">
      <c r="A23420" s="223" t="s">
        <v>0</v>
      </c>
      <c r="B23420" s="223" t="s">
        <v>26944</v>
      </c>
    </row>
    <row r="23421" spans="1:2">
      <c r="A23421" s="223" t="s">
        <v>40605</v>
      </c>
      <c r="B23421" s="223" t="s">
        <v>26945</v>
      </c>
    </row>
    <row r="23422" spans="1:2">
      <c r="A23422" s="223" t="s">
        <v>40607</v>
      </c>
      <c r="B23422" s="223" t="s">
        <v>26946</v>
      </c>
    </row>
    <row r="23423" spans="1:2">
      <c r="A23423" s="223" t="s">
        <v>1</v>
      </c>
      <c r="B23423" s="223" t="s">
        <v>26947</v>
      </c>
    </row>
    <row r="23424" spans="1:2">
      <c r="A23424" s="223" t="s">
        <v>1</v>
      </c>
      <c r="B23424" s="223" t="s">
        <v>26948</v>
      </c>
    </row>
    <row r="23425" spans="1:2">
      <c r="A23425" s="223" t="s">
        <v>0</v>
      </c>
      <c r="B23425" s="223" t="s">
        <v>26949</v>
      </c>
    </row>
    <row r="23426" spans="1:2">
      <c r="A23426" s="223" t="s">
        <v>0</v>
      </c>
      <c r="B23426" s="223" t="s">
        <v>26950</v>
      </c>
    </row>
    <row r="23427" spans="1:2">
      <c r="A23427" s="223" t="s">
        <v>0</v>
      </c>
      <c r="B23427" s="223" t="s">
        <v>26951</v>
      </c>
    </row>
    <row r="23428" spans="1:2">
      <c r="A23428" s="223" t="s">
        <v>40607</v>
      </c>
      <c r="B23428" s="223" t="s">
        <v>26952</v>
      </c>
    </row>
    <row r="23429" spans="1:2">
      <c r="A23429" s="223" t="s">
        <v>1</v>
      </c>
      <c r="B23429" s="223" t="s">
        <v>26953</v>
      </c>
    </row>
    <row r="23430" spans="1:2">
      <c r="A23430" s="223" t="s">
        <v>1</v>
      </c>
      <c r="B23430" s="223" t="s">
        <v>26954</v>
      </c>
    </row>
    <row r="23431" spans="1:2">
      <c r="A23431" s="223" t="s">
        <v>40607</v>
      </c>
      <c r="B23431" s="223" t="s">
        <v>26955</v>
      </c>
    </row>
    <row r="23432" spans="1:2">
      <c r="A23432" s="223" t="s">
        <v>0</v>
      </c>
      <c r="B23432" s="223" t="s">
        <v>26956</v>
      </c>
    </row>
    <row r="23433" spans="1:2">
      <c r="A23433" s="223" t="s">
        <v>40605</v>
      </c>
      <c r="B23433" s="223" t="s">
        <v>26957</v>
      </c>
    </row>
    <row r="23434" spans="1:2">
      <c r="A23434" s="223" t="s">
        <v>0</v>
      </c>
      <c r="B23434" s="223" t="s">
        <v>26958</v>
      </c>
    </row>
    <row r="23435" spans="1:2">
      <c r="A23435" s="223" t="s">
        <v>3179</v>
      </c>
      <c r="B23435" s="223" t="s">
        <v>26959</v>
      </c>
    </row>
    <row r="23436" spans="1:2">
      <c r="A23436" s="223" t="s">
        <v>3179</v>
      </c>
      <c r="B23436" s="223" t="s">
        <v>26960</v>
      </c>
    </row>
    <row r="23437" spans="1:2">
      <c r="A23437" s="223" t="s">
        <v>1</v>
      </c>
      <c r="B23437" s="223" t="s">
        <v>26961</v>
      </c>
    </row>
    <row r="23438" spans="1:2">
      <c r="A23438" s="223" t="s">
        <v>1</v>
      </c>
      <c r="B23438" s="223" t="s">
        <v>26962</v>
      </c>
    </row>
    <row r="23439" spans="1:2">
      <c r="A23439" s="223" t="s">
        <v>0</v>
      </c>
      <c r="B23439" s="223" t="s">
        <v>26963</v>
      </c>
    </row>
    <row r="23440" spans="1:2">
      <c r="A23440" s="223" t="s">
        <v>1</v>
      </c>
      <c r="B23440" s="223" t="s">
        <v>26964</v>
      </c>
    </row>
    <row r="23441" spans="1:2">
      <c r="A23441" s="223" t="s">
        <v>40607</v>
      </c>
      <c r="B23441" s="223" t="s">
        <v>26965</v>
      </c>
    </row>
    <row r="23442" spans="1:2">
      <c r="A23442" s="223" t="s">
        <v>3179</v>
      </c>
      <c r="B23442" s="223" t="s">
        <v>26966</v>
      </c>
    </row>
    <row r="23443" spans="1:2">
      <c r="A23443" s="223" t="s">
        <v>0</v>
      </c>
      <c r="B23443" s="223" t="s">
        <v>26967</v>
      </c>
    </row>
    <row r="23444" spans="1:2">
      <c r="A23444" s="223" t="s">
        <v>1</v>
      </c>
      <c r="B23444" s="223" t="s">
        <v>26968</v>
      </c>
    </row>
    <row r="23445" spans="1:2">
      <c r="A23445" s="223" t="s">
        <v>1</v>
      </c>
      <c r="B23445" s="223" t="s">
        <v>26969</v>
      </c>
    </row>
    <row r="23446" spans="1:2">
      <c r="A23446" s="223" t="s">
        <v>3179</v>
      </c>
      <c r="B23446" s="223" t="s">
        <v>26970</v>
      </c>
    </row>
    <row r="23447" spans="1:2">
      <c r="A23447" s="223" t="s">
        <v>40607</v>
      </c>
      <c r="B23447" s="223" t="s">
        <v>26971</v>
      </c>
    </row>
    <row r="23448" spans="1:2">
      <c r="A23448" s="223" t="s">
        <v>0</v>
      </c>
      <c r="B23448" s="223" t="s">
        <v>26972</v>
      </c>
    </row>
    <row r="23449" spans="1:2">
      <c r="A23449" s="223" t="s">
        <v>40605</v>
      </c>
      <c r="B23449" s="223" t="s">
        <v>26973</v>
      </c>
    </row>
    <row r="23450" spans="1:2">
      <c r="A23450" s="223" t="s">
        <v>40605</v>
      </c>
      <c r="B23450" s="223" t="s">
        <v>26974</v>
      </c>
    </row>
    <row r="23451" spans="1:2">
      <c r="A23451" s="223" t="s">
        <v>40607</v>
      </c>
      <c r="B23451" s="223" t="s">
        <v>26975</v>
      </c>
    </row>
    <row r="23452" spans="1:2">
      <c r="A23452" s="223" t="s">
        <v>3179</v>
      </c>
      <c r="B23452" s="223" t="s">
        <v>26976</v>
      </c>
    </row>
    <row r="23453" spans="1:2">
      <c r="A23453" s="223" t="s">
        <v>40606</v>
      </c>
      <c r="B23453" s="223" t="s">
        <v>26977</v>
      </c>
    </row>
    <row r="23454" spans="1:2">
      <c r="A23454" s="223" t="s">
        <v>40605</v>
      </c>
      <c r="B23454" s="223" t="s">
        <v>26978</v>
      </c>
    </row>
    <row r="23455" spans="1:2">
      <c r="A23455" s="223" t="s">
        <v>40606</v>
      </c>
      <c r="B23455" s="223" t="s">
        <v>26979</v>
      </c>
    </row>
    <row r="23456" spans="1:2">
      <c r="A23456" s="223" t="s">
        <v>40605</v>
      </c>
      <c r="B23456" s="223" t="s">
        <v>26980</v>
      </c>
    </row>
    <row r="23457" spans="1:2">
      <c r="A23457" s="223" t="s">
        <v>0</v>
      </c>
      <c r="B23457" s="223" t="s">
        <v>26981</v>
      </c>
    </row>
    <row r="23458" spans="1:2">
      <c r="A23458" s="223" t="s">
        <v>1</v>
      </c>
      <c r="B23458" s="223" t="s">
        <v>26982</v>
      </c>
    </row>
    <row r="23459" spans="1:2">
      <c r="A23459" s="223" t="s">
        <v>0</v>
      </c>
      <c r="B23459" s="223" t="s">
        <v>26983</v>
      </c>
    </row>
    <row r="23460" spans="1:2">
      <c r="A23460" s="223" t="s">
        <v>40607</v>
      </c>
      <c r="B23460" s="223" t="s">
        <v>26984</v>
      </c>
    </row>
    <row r="23461" spans="1:2">
      <c r="A23461" s="223" t="s">
        <v>0</v>
      </c>
      <c r="B23461" s="223" t="s">
        <v>26985</v>
      </c>
    </row>
    <row r="23462" spans="1:2">
      <c r="A23462" s="223" t="s">
        <v>3179</v>
      </c>
      <c r="B23462" s="223" t="s">
        <v>26986</v>
      </c>
    </row>
    <row r="23463" spans="1:2">
      <c r="A23463" s="223" t="s">
        <v>1</v>
      </c>
      <c r="B23463" s="223" t="s">
        <v>26987</v>
      </c>
    </row>
    <row r="23464" spans="1:2">
      <c r="A23464" s="223" t="s">
        <v>40607</v>
      </c>
      <c r="B23464" s="223" t="s">
        <v>26988</v>
      </c>
    </row>
    <row r="23465" spans="1:2">
      <c r="A23465" s="223" t="s">
        <v>3179</v>
      </c>
      <c r="B23465" s="223" t="s">
        <v>26989</v>
      </c>
    </row>
    <row r="23466" spans="1:2">
      <c r="A23466" s="223" t="s">
        <v>40607</v>
      </c>
      <c r="B23466" s="223" t="s">
        <v>26990</v>
      </c>
    </row>
    <row r="23467" spans="1:2">
      <c r="A23467" s="223" t="s">
        <v>3179</v>
      </c>
      <c r="B23467" s="223" t="s">
        <v>26991</v>
      </c>
    </row>
    <row r="23468" spans="1:2">
      <c r="A23468" s="223" t="s">
        <v>1</v>
      </c>
      <c r="B23468" s="223" t="s">
        <v>26992</v>
      </c>
    </row>
    <row r="23469" spans="1:2">
      <c r="A23469" s="223" t="s">
        <v>1</v>
      </c>
      <c r="B23469" s="223" t="s">
        <v>26993</v>
      </c>
    </row>
    <row r="23470" spans="1:2">
      <c r="A23470" s="223" t="s">
        <v>0</v>
      </c>
      <c r="B23470" s="223" t="s">
        <v>26994</v>
      </c>
    </row>
    <row r="23471" spans="1:2">
      <c r="A23471" s="223" t="s">
        <v>40605</v>
      </c>
      <c r="B23471" s="223" t="s">
        <v>26995</v>
      </c>
    </row>
    <row r="23472" spans="1:2">
      <c r="A23472" s="223" t="s">
        <v>40605</v>
      </c>
      <c r="B23472" s="223" t="s">
        <v>26996</v>
      </c>
    </row>
    <row r="23473" spans="1:2">
      <c r="A23473" s="223" t="s">
        <v>40607</v>
      </c>
      <c r="B23473" s="223" t="s">
        <v>26997</v>
      </c>
    </row>
    <row r="23474" spans="1:2">
      <c r="A23474" s="223" t="s">
        <v>1</v>
      </c>
      <c r="B23474" s="223" t="s">
        <v>26998</v>
      </c>
    </row>
    <row r="23475" spans="1:2">
      <c r="A23475" s="223" t="s">
        <v>0</v>
      </c>
      <c r="B23475" s="223" t="s">
        <v>26999</v>
      </c>
    </row>
    <row r="23476" spans="1:2">
      <c r="A23476" s="223" t="s">
        <v>40607</v>
      </c>
      <c r="B23476" s="223" t="s">
        <v>27000</v>
      </c>
    </row>
    <row r="23477" spans="1:2">
      <c r="A23477" s="223" t="s">
        <v>0</v>
      </c>
      <c r="B23477" s="223" t="s">
        <v>27001</v>
      </c>
    </row>
    <row r="23478" spans="1:2">
      <c r="A23478" s="223" t="s">
        <v>1</v>
      </c>
      <c r="B23478" s="223" t="s">
        <v>27002</v>
      </c>
    </row>
    <row r="23479" spans="1:2">
      <c r="A23479" s="223" t="s">
        <v>3179</v>
      </c>
      <c r="B23479" s="223" t="s">
        <v>27003</v>
      </c>
    </row>
    <row r="23480" spans="1:2">
      <c r="A23480" s="223" t="s">
        <v>0</v>
      </c>
      <c r="B23480" s="223" t="s">
        <v>27004</v>
      </c>
    </row>
    <row r="23481" spans="1:2">
      <c r="A23481" s="223" t="s">
        <v>40605</v>
      </c>
      <c r="B23481" s="223" t="s">
        <v>27005</v>
      </c>
    </row>
    <row r="23482" spans="1:2">
      <c r="A23482" s="223" t="s">
        <v>1</v>
      </c>
      <c r="B23482" s="223" t="s">
        <v>27006</v>
      </c>
    </row>
    <row r="23483" spans="1:2">
      <c r="A23483" s="223" t="s">
        <v>1</v>
      </c>
      <c r="B23483" s="223" t="s">
        <v>27007</v>
      </c>
    </row>
    <row r="23484" spans="1:2">
      <c r="A23484" s="223" t="s">
        <v>1</v>
      </c>
      <c r="B23484" s="223" t="s">
        <v>27008</v>
      </c>
    </row>
    <row r="23485" spans="1:2">
      <c r="A23485" s="223" t="s">
        <v>1</v>
      </c>
      <c r="B23485" s="223" t="s">
        <v>27009</v>
      </c>
    </row>
    <row r="23486" spans="1:2">
      <c r="A23486" s="223" t="s">
        <v>3179</v>
      </c>
      <c r="B23486" s="223" t="s">
        <v>27010</v>
      </c>
    </row>
    <row r="23487" spans="1:2">
      <c r="A23487" s="223" t="s">
        <v>1</v>
      </c>
      <c r="B23487" s="223" t="s">
        <v>27011</v>
      </c>
    </row>
    <row r="23488" spans="1:2">
      <c r="A23488" s="223" t="s">
        <v>3179</v>
      </c>
      <c r="B23488" s="223" t="s">
        <v>27012</v>
      </c>
    </row>
    <row r="23489" spans="1:2">
      <c r="A23489" s="223" t="s">
        <v>3179</v>
      </c>
      <c r="B23489" s="223" t="s">
        <v>27013</v>
      </c>
    </row>
    <row r="23490" spans="1:2">
      <c r="A23490" s="223" t="s">
        <v>3179</v>
      </c>
      <c r="B23490" s="223" t="s">
        <v>27014</v>
      </c>
    </row>
    <row r="23491" spans="1:2">
      <c r="A23491" s="223" t="s">
        <v>0</v>
      </c>
      <c r="B23491" s="223" t="s">
        <v>27015</v>
      </c>
    </row>
    <row r="23492" spans="1:2">
      <c r="A23492" s="223" t="s">
        <v>1</v>
      </c>
      <c r="B23492" s="223" t="s">
        <v>27016</v>
      </c>
    </row>
    <row r="23493" spans="1:2">
      <c r="A23493" s="223" t="s">
        <v>3179</v>
      </c>
      <c r="B23493" s="223" t="s">
        <v>27017</v>
      </c>
    </row>
    <row r="23494" spans="1:2">
      <c r="A23494" s="223" t="s">
        <v>1</v>
      </c>
      <c r="B23494" s="223" t="s">
        <v>27018</v>
      </c>
    </row>
    <row r="23495" spans="1:2">
      <c r="A23495" s="223" t="s">
        <v>1</v>
      </c>
      <c r="B23495" s="223" t="s">
        <v>27019</v>
      </c>
    </row>
    <row r="23496" spans="1:2">
      <c r="A23496" s="223" t="s">
        <v>3179</v>
      </c>
      <c r="B23496" s="223" t="s">
        <v>27020</v>
      </c>
    </row>
    <row r="23497" spans="1:2">
      <c r="A23497" s="223" t="s">
        <v>1</v>
      </c>
      <c r="B23497" s="223" t="s">
        <v>27021</v>
      </c>
    </row>
    <row r="23498" spans="1:2">
      <c r="A23498" s="223" t="s">
        <v>3179</v>
      </c>
      <c r="B23498" s="223" t="s">
        <v>27022</v>
      </c>
    </row>
    <row r="23499" spans="1:2">
      <c r="A23499" s="223" t="s">
        <v>0</v>
      </c>
      <c r="B23499" s="223" t="s">
        <v>27023</v>
      </c>
    </row>
    <row r="23500" spans="1:2">
      <c r="A23500" s="223" t="s">
        <v>40607</v>
      </c>
      <c r="B23500" s="223" t="s">
        <v>27024</v>
      </c>
    </row>
    <row r="23501" spans="1:2">
      <c r="A23501" s="223" t="s">
        <v>40606</v>
      </c>
      <c r="B23501" s="223" t="s">
        <v>27025</v>
      </c>
    </row>
    <row r="23502" spans="1:2">
      <c r="A23502" s="223" t="s">
        <v>40605</v>
      </c>
      <c r="B23502" s="223" t="s">
        <v>27026</v>
      </c>
    </row>
    <row r="23503" spans="1:2">
      <c r="A23503" s="223" t="s">
        <v>40605</v>
      </c>
      <c r="B23503" s="223" t="s">
        <v>27027</v>
      </c>
    </row>
    <row r="23504" spans="1:2">
      <c r="A23504" s="223" t="s">
        <v>40607</v>
      </c>
      <c r="B23504" s="223" t="s">
        <v>27028</v>
      </c>
    </row>
    <row r="23505" spans="1:2">
      <c r="A23505" s="223" t="s">
        <v>3179</v>
      </c>
      <c r="B23505" s="223" t="s">
        <v>27029</v>
      </c>
    </row>
    <row r="23506" spans="1:2">
      <c r="A23506" s="223" t="s">
        <v>40606</v>
      </c>
      <c r="B23506" s="223" t="s">
        <v>27030</v>
      </c>
    </row>
    <row r="23507" spans="1:2">
      <c r="A23507" s="223" t="s">
        <v>40607</v>
      </c>
      <c r="B23507" s="223" t="s">
        <v>27031</v>
      </c>
    </row>
    <row r="23508" spans="1:2">
      <c r="A23508" s="223" t="s">
        <v>40607</v>
      </c>
      <c r="B23508" s="223" t="s">
        <v>27032</v>
      </c>
    </row>
    <row r="23509" spans="1:2">
      <c r="A23509" s="223" t="s">
        <v>0</v>
      </c>
      <c r="B23509" s="223" t="s">
        <v>27033</v>
      </c>
    </row>
    <row r="23510" spans="1:2">
      <c r="A23510" s="223" t="s">
        <v>1</v>
      </c>
      <c r="B23510" s="223" t="s">
        <v>27034</v>
      </c>
    </row>
    <row r="23511" spans="1:2">
      <c r="A23511" s="223" t="s">
        <v>40605</v>
      </c>
      <c r="B23511" s="223" t="s">
        <v>27035</v>
      </c>
    </row>
    <row r="23512" spans="1:2">
      <c r="A23512" s="223" t="s">
        <v>1</v>
      </c>
      <c r="B23512" s="223" t="s">
        <v>27036</v>
      </c>
    </row>
    <row r="23513" spans="1:2">
      <c r="A23513" s="223" t="s">
        <v>1</v>
      </c>
      <c r="B23513" s="223" t="s">
        <v>27037</v>
      </c>
    </row>
    <row r="23514" spans="1:2">
      <c r="A23514" s="223" t="s">
        <v>40608</v>
      </c>
      <c r="B23514" s="223" t="s">
        <v>27038</v>
      </c>
    </row>
    <row r="23515" spans="1:2">
      <c r="A23515" s="223" t="s">
        <v>0</v>
      </c>
      <c r="B23515" s="223" t="s">
        <v>27039</v>
      </c>
    </row>
    <row r="23516" spans="1:2">
      <c r="A23516" s="223" t="s">
        <v>0</v>
      </c>
      <c r="B23516" s="223" t="s">
        <v>27040</v>
      </c>
    </row>
    <row r="23517" spans="1:2">
      <c r="A23517" s="223" t="s">
        <v>0</v>
      </c>
      <c r="B23517" s="223" t="s">
        <v>27041</v>
      </c>
    </row>
    <row r="23518" spans="1:2">
      <c r="A23518" s="223" t="s">
        <v>1</v>
      </c>
      <c r="B23518" s="223" t="s">
        <v>27042</v>
      </c>
    </row>
    <row r="23519" spans="1:2">
      <c r="A23519" s="223" t="s">
        <v>3179</v>
      </c>
      <c r="B23519" s="223" t="s">
        <v>27043</v>
      </c>
    </row>
    <row r="23520" spans="1:2">
      <c r="A23520" s="223" t="s">
        <v>0</v>
      </c>
      <c r="B23520" s="223" t="s">
        <v>27044</v>
      </c>
    </row>
    <row r="23521" spans="1:2">
      <c r="A23521" s="223" t="s">
        <v>0</v>
      </c>
      <c r="B23521" s="223" t="s">
        <v>27045</v>
      </c>
    </row>
    <row r="23522" spans="1:2">
      <c r="A23522" s="223" t="s">
        <v>40607</v>
      </c>
      <c r="B23522" s="223" t="s">
        <v>27046</v>
      </c>
    </row>
    <row r="23523" spans="1:2">
      <c r="A23523" s="223" t="s">
        <v>1</v>
      </c>
      <c r="B23523" s="223" t="s">
        <v>27047</v>
      </c>
    </row>
    <row r="23524" spans="1:2">
      <c r="A23524" s="223" t="s">
        <v>1</v>
      </c>
      <c r="B23524" s="223" t="s">
        <v>27048</v>
      </c>
    </row>
    <row r="23525" spans="1:2">
      <c r="A23525" s="223" t="s">
        <v>0</v>
      </c>
      <c r="B23525" s="223" t="s">
        <v>27049</v>
      </c>
    </row>
    <row r="23526" spans="1:2">
      <c r="A23526" s="223" t="s">
        <v>1</v>
      </c>
      <c r="B23526" s="223" t="s">
        <v>27050</v>
      </c>
    </row>
    <row r="23527" spans="1:2">
      <c r="A23527" s="223" t="s">
        <v>0</v>
      </c>
      <c r="B23527" s="223" t="s">
        <v>27051</v>
      </c>
    </row>
    <row r="23528" spans="1:2">
      <c r="A23528" s="223" t="s">
        <v>40605</v>
      </c>
      <c r="B23528" s="223" t="s">
        <v>27052</v>
      </c>
    </row>
    <row r="23529" spans="1:2">
      <c r="A23529" s="223" t="s">
        <v>1</v>
      </c>
      <c r="B23529" s="223" t="s">
        <v>27053</v>
      </c>
    </row>
    <row r="23530" spans="1:2">
      <c r="A23530" s="223" t="s">
        <v>40607</v>
      </c>
      <c r="B23530" s="223" t="s">
        <v>27054</v>
      </c>
    </row>
    <row r="23531" spans="1:2">
      <c r="A23531" s="223" t="s">
        <v>0</v>
      </c>
      <c r="B23531" s="223" t="s">
        <v>27055</v>
      </c>
    </row>
    <row r="23532" spans="1:2">
      <c r="A23532" s="223" t="s">
        <v>1</v>
      </c>
      <c r="B23532" s="223" t="s">
        <v>27056</v>
      </c>
    </row>
    <row r="23533" spans="1:2">
      <c r="A23533" s="223" t="s">
        <v>40607</v>
      </c>
      <c r="B23533" s="223" t="s">
        <v>27057</v>
      </c>
    </row>
    <row r="23534" spans="1:2">
      <c r="A23534" s="223" t="s">
        <v>1</v>
      </c>
      <c r="B23534" s="223" t="s">
        <v>27058</v>
      </c>
    </row>
    <row r="23535" spans="1:2">
      <c r="A23535" s="223" t="s">
        <v>40607</v>
      </c>
      <c r="B23535" s="223" t="s">
        <v>27059</v>
      </c>
    </row>
    <row r="23536" spans="1:2">
      <c r="A23536" s="223" t="s">
        <v>40608</v>
      </c>
      <c r="B23536" s="223" t="s">
        <v>27060</v>
      </c>
    </row>
    <row r="23537" spans="1:2">
      <c r="A23537" s="223" t="s">
        <v>40607</v>
      </c>
      <c r="B23537" s="223" t="s">
        <v>27061</v>
      </c>
    </row>
    <row r="23538" spans="1:2">
      <c r="A23538" s="223" t="s">
        <v>0</v>
      </c>
      <c r="B23538" s="223" t="s">
        <v>27062</v>
      </c>
    </row>
    <row r="23539" spans="1:2">
      <c r="A23539" s="223" t="s">
        <v>1</v>
      </c>
      <c r="B23539" s="223" t="s">
        <v>27063</v>
      </c>
    </row>
    <row r="23540" spans="1:2">
      <c r="A23540" s="223" t="s">
        <v>40607</v>
      </c>
      <c r="B23540" s="223" t="s">
        <v>27064</v>
      </c>
    </row>
    <row r="23541" spans="1:2">
      <c r="A23541" s="223" t="s">
        <v>40606</v>
      </c>
      <c r="B23541" s="223" t="s">
        <v>27065</v>
      </c>
    </row>
    <row r="23542" spans="1:2">
      <c r="A23542" s="223" t="s">
        <v>40608</v>
      </c>
      <c r="B23542" s="223" t="s">
        <v>27066</v>
      </c>
    </row>
    <row r="23543" spans="1:2">
      <c r="A23543" s="223" t="s">
        <v>40607</v>
      </c>
      <c r="B23543" s="223" t="s">
        <v>27067</v>
      </c>
    </row>
    <row r="23544" spans="1:2">
      <c r="A23544" s="223" t="s">
        <v>0</v>
      </c>
      <c r="B23544" s="223" t="s">
        <v>27068</v>
      </c>
    </row>
    <row r="23545" spans="1:2">
      <c r="A23545" s="223" t="s">
        <v>1</v>
      </c>
      <c r="B23545" s="223" t="s">
        <v>27069</v>
      </c>
    </row>
    <row r="23546" spans="1:2">
      <c r="A23546" s="223" t="s">
        <v>1</v>
      </c>
      <c r="B23546" s="223" t="s">
        <v>27070</v>
      </c>
    </row>
    <row r="23547" spans="1:2">
      <c r="A23547" s="223" t="s">
        <v>1</v>
      </c>
      <c r="B23547" s="223" t="s">
        <v>27071</v>
      </c>
    </row>
    <row r="23548" spans="1:2">
      <c r="A23548" s="223" t="s">
        <v>40607</v>
      </c>
      <c r="B23548" s="223" t="s">
        <v>27072</v>
      </c>
    </row>
    <row r="23549" spans="1:2">
      <c r="A23549" s="223" t="s">
        <v>0</v>
      </c>
      <c r="B23549" s="223" t="s">
        <v>27073</v>
      </c>
    </row>
    <row r="23550" spans="1:2">
      <c r="A23550" s="223" t="s">
        <v>1</v>
      </c>
      <c r="B23550" s="223" t="s">
        <v>27074</v>
      </c>
    </row>
    <row r="23551" spans="1:2">
      <c r="A23551" s="223" t="s">
        <v>40607</v>
      </c>
      <c r="B23551" s="223" t="s">
        <v>27075</v>
      </c>
    </row>
    <row r="23552" spans="1:2">
      <c r="A23552" s="223" t="s">
        <v>40607</v>
      </c>
      <c r="B23552" s="223" t="s">
        <v>27076</v>
      </c>
    </row>
    <row r="23553" spans="1:2">
      <c r="A23553" s="223" t="s">
        <v>3179</v>
      </c>
      <c r="B23553" s="223" t="s">
        <v>27077</v>
      </c>
    </row>
    <row r="23554" spans="1:2">
      <c r="A23554" s="223" t="s">
        <v>40606</v>
      </c>
      <c r="B23554" s="223" t="s">
        <v>27078</v>
      </c>
    </row>
    <row r="23555" spans="1:2">
      <c r="A23555" s="223" t="s">
        <v>1</v>
      </c>
      <c r="B23555" s="223" t="s">
        <v>27079</v>
      </c>
    </row>
    <row r="23556" spans="1:2">
      <c r="A23556" s="223" t="s">
        <v>40606</v>
      </c>
      <c r="B23556" s="223" t="s">
        <v>27080</v>
      </c>
    </row>
    <row r="23557" spans="1:2">
      <c r="A23557" s="223" t="s">
        <v>40607</v>
      </c>
      <c r="B23557" s="223" t="s">
        <v>27081</v>
      </c>
    </row>
    <row r="23558" spans="1:2">
      <c r="A23558" s="223" t="s">
        <v>40605</v>
      </c>
      <c r="B23558" s="223" t="s">
        <v>27082</v>
      </c>
    </row>
    <row r="23559" spans="1:2">
      <c r="A23559" s="223" t="s">
        <v>1</v>
      </c>
      <c r="B23559" s="223" t="s">
        <v>27083</v>
      </c>
    </row>
    <row r="23560" spans="1:2">
      <c r="A23560" s="223" t="s">
        <v>0</v>
      </c>
      <c r="B23560" s="223" t="s">
        <v>27084</v>
      </c>
    </row>
    <row r="23561" spans="1:2">
      <c r="A23561" s="223" t="s">
        <v>40607</v>
      </c>
      <c r="B23561" s="223" t="s">
        <v>27085</v>
      </c>
    </row>
    <row r="23562" spans="1:2">
      <c r="A23562" s="223" t="s">
        <v>40607</v>
      </c>
      <c r="B23562" s="223" t="s">
        <v>27086</v>
      </c>
    </row>
    <row r="23563" spans="1:2">
      <c r="A23563" s="223" t="s">
        <v>3179</v>
      </c>
      <c r="B23563" s="223" t="s">
        <v>27087</v>
      </c>
    </row>
    <row r="23564" spans="1:2">
      <c r="A23564" s="223" t="s">
        <v>1</v>
      </c>
      <c r="B23564" s="223" t="s">
        <v>27088</v>
      </c>
    </row>
    <row r="23565" spans="1:2">
      <c r="A23565" s="223" t="s">
        <v>1</v>
      </c>
      <c r="B23565" s="223" t="s">
        <v>27089</v>
      </c>
    </row>
    <row r="23566" spans="1:2">
      <c r="A23566" s="223" t="s">
        <v>1</v>
      </c>
      <c r="B23566" s="223" t="s">
        <v>27090</v>
      </c>
    </row>
    <row r="23567" spans="1:2">
      <c r="A23567" s="223" t="s">
        <v>0</v>
      </c>
      <c r="B23567" s="223" t="s">
        <v>27091</v>
      </c>
    </row>
    <row r="23568" spans="1:2">
      <c r="A23568" s="223" t="s">
        <v>1</v>
      </c>
      <c r="B23568" s="223" t="s">
        <v>27092</v>
      </c>
    </row>
    <row r="23569" spans="1:2">
      <c r="A23569" s="223" t="s">
        <v>40607</v>
      </c>
      <c r="B23569" s="223" t="s">
        <v>27093</v>
      </c>
    </row>
    <row r="23570" spans="1:2">
      <c r="A23570" s="223" t="s">
        <v>0</v>
      </c>
      <c r="B23570" s="223" t="s">
        <v>27094</v>
      </c>
    </row>
    <row r="23571" spans="1:2">
      <c r="A23571" s="223" t="s">
        <v>40606</v>
      </c>
      <c r="B23571" s="223" t="s">
        <v>27095</v>
      </c>
    </row>
    <row r="23572" spans="1:2">
      <c r="A23572" s="223" t="s">
        <v>1</v>
      </c>
      <c r="B23572" s="223" t="s">
        <v>27096</v>
      </c>
    </row>
    <row r="23573" spans="1:2">
      <c r="A23573" s="223" t="s">
        <v>1</v>
      </c>
      <c r="B23573" s="223" t="s">
        <v>27097</v>
      </c>
    </row>
    <row r="23574" spans="1:2">
      <c r="A23574" s="223" t="s">
        <v>1</v>
      </c>
      <c r="B23574" s="223" t="s">
        <v>27098</v>
      </c>
    </row>
    <row r="23575" spans="1:2">
      <c r="A23575" s="223" t="s">
        <v>3179</v>
      </c>
      <c r="B23575" s="223" t="s">
        <v>27099</v>
      </c>
    </row>
    <row r="23576" spans="1:2">
      <c r="A23576" s="223" t="s">
        <v>40607</v>
      </c>
      <c r="B23576" s="223" t="s">
        <v>27100</v>
      </c>
    </row>
    <row r="23577" spans="1:2">
      <c r="A23577" s="223" t="s">
        <v>0</v>
      </c>
      <c r="B23577" s="223" t="s">
        <v>27101</v>
      </c>
    </row>
    <row r="23578" spans="1:2">
      <c r="A23578" s="223" t="s">
        <v>1</v>
      </c>
      <c r="B23578" s="223" t="s">
        <v>27102</v>
      </c>
    </row>
    <row r="23579" spans="1:2">
      <c r="A23579" s="223" t="s">
        <v>0</v>
      </c>
      <c r="B23579" s="223" t="s">
        <v>27103</v>
      </c>
    </row>
    <row r="23580" spans="1:2">
      <c r="A23580" s="223" t="s">
        <v>40605</v>
      </c>
      <c r="B23580" s="223" t="s">
        <v>27104</v>
      </c>
    </row>
    <row r="23581" spans="1:2">
      <c r="A23581" s="223" t="s">
        <v>3179</v>
      </c>
      <c r="B23581" s="223" t="s">
        <v>27105</v>
      </c>
    </row>
    <row r="23582" spans="1:2">
      <c r="A23582" s="223" t="s">
        <v>0</v>
      </c>
      <c r="B23582" s="223" t="s">
        <v>27106</v>
      </c>
    </row>
    <row r="23583" spans="1:2">
      <c r="A23583" s="223" t="s">
        <v>1</v>
      </c>
      <c r="B23583" s="223" t="s">
        <v>27107</v>
      </c>
    </row>
    <row r="23584" spans="1:2">
      <c r="A23584" s="223" t="s">
        <v>3179</v>
      </c>
      <c r="B23584" s="223" t="s">
        <v>27108</v>
      </c>
    </row>
    <row r="23585" spans="1:2">
      <c r="A23585" s="223" t="s">
        <v>0</v>
      </c>
      <c r="B23585" s="223" t="s">
        <v>27109</v>
      </c>
    </row>
    <row r="23586" spans="1:2">
      <c r="A23586" s="223" t="s">
        <v>1</v>
      </c>
      <c r="B23586" s="223" t="s">
        <v>27110</v>
      </c>
    </row>
    <row r="23587" spans="1:2">
      <c r="A23587" s="223" t="s">
        <v>3179</v>
      </c>
      <c r="B23587" s="223" t="s">
        <v>27111</v>
      </c>
    </row>
    <row r="23588" spans="1:2">
      <c r="A23588" s="223" t="s">
        <v>0</v>
      </c>
      <c r="B23588" s="223" t="s">
        <v>27112</v>
      </c>
    </row>
    <row r="23589" spans="1:2">
      <c r="A23589" s="223" t="s">
        <v>0</v>
      </c>
      <c r="B23589" s="223" t="s">
        <v>27113</v>
      </c>
    </row>
    <row r="23590" spans="1:2">
      <c r="A23590" s="223" t="s">
        <v>1</v>
      </c>
      <c r="B23590" s="223" t="s">
        <v>27114</v>
      </c>
    </row>
    <row r="23591" spans="1:2">
      <c r="A23591" s="223" t="s">
        <v>40608</v>
      </c>
      <c r="B23591" s="223" t="s">
        <v>27115</v>
      </c>
    </row>
    <row r="23592" spans="1:2">
      <c r="A23592" s="223" t="s">
        <v>1</v>
      </c>
      <c r="B23592" s="223" t="s">
        <v>27116</v>
      </c>
    </row>
    <row r="23593" spans="1:2">
      <c r="A23593" s="223" t="s">
        <v>40605</v>
      </c>
      <c r="B23593" s="223" t="s">
        <v>27117</v>
      </c>
    </row>
    <row r="23594" spans="1:2">
      <c r="A23594" s="223" t="s">
        <v>0</v>
      </c>
      <c r="B23594" s="223" t="s">
        <v>27118</v>
      </c>
    </row>
    <row r="23595" spans="1:2">
      <c r="A23595" s="223" t="s">
        <v>1</v>
      </c>
      <c r="B23595" s="223" t="s">
        <v>27119</v>
      </c>
    </row>
    <row r="23596" spans="1:2">
      <c r="A23596" s="223" t="s">
        <v>1</v>
      </c>
      <c r="B23596" s="223" t="s">
        <v>27120</v>
      </c>
    </row>
    <row r="23597" spans="1:2">
      <c r="A23597" s="223" t="s">
        <v>40607</v>
      </c>
      <c r="B23597" s="223" t="s">
        <v>27121</v>
      </c>
    </row>
    <row r="23598" spans="1:2">
      <c r="A23598" s="223" t="s">
        <v>3179</v>
      </c>
      <c r="B23598" s="223" t="s">
        <v>27122</v>
      </c>
    </row>
    <row r="23599" spans="1:2">
      <c r="A23599" s="223" t="s">
        <v>40607</v>
      </c>
      <c r="B23599" s="223" t="s">
        <v>27123</v>
      </c>
    </row>
    <row r="23600" spans="1:2">
      <c r="A23600" s="223" t="s">
        <v>0</v>
      </c>
      <c r="B23600" s="223" t="s">
        <v>27124</v>
      </c>
    </row>
    <row r="23601" spans="1:2">
      <c r="A23601" s="223" t="s">
        <v>1</v>
      </c>
      <c r="B23601" s="223" t="s">
        <v>27125</v>
      </c>
    </row>
    <row r="23602" spans="1:2">
      <c r="A23602" s="223" t="s">
        <v>40608</v>
      </c>
      <c r="B23602" s="223" t="s">
        <v>27126</v>
      </c>
    </row>
    <row r="23603" spans="1:2">
      <c r="A23603" s="223" t="s">
        <v>40607</v>
      </c>
      <c r="B23603" s="223" t="s">
        <v>27127</v>
      </c>
    </row>
    <row r="23604" spans="1:2">
      <c r="A23604" s="223" t="s">
        <v>40606</v>
      </c>
      <c r="B23604" s="223" t="s">
        <v>27128</v>
      </c>
    </row>
    <row r="23605" spans="1:2">
      <c r="A23605" s="223" t="s">
        <v>1</v>
      </c>
      <c r="B23605" s="223" t="s">
        <v>27129</v>
      </c>
    </row>
    <row r="23606" spans="1:2">
      <c r="A23606" s="223" t="s">
        <v>1</v>
      </c>
      <c r="B23606" s="223" t="s">
        <v>27130</v>
      </c>
    </row>
    <row r="23607" spans="1:2">
      <c r="A23607" s="223" t="s">
        <v>40608</v>
      </c>
      <c r="B23607" s="223" t="s">
        <v>27131</v>
      </c>
    </row>
    <row r="23608" spans="1:2">
      <c r="A23608" s="223" t="s">
        <v>40607</v>
      </c>
      <c r="B23608" s="223" t="s">
        <v>27132</v>
      </c>
    </row>
    <row r="23609" spans="1:2">
      <c r="A23609" s="223" t="s">
        <v>1</v>
      </c>
      <c r="B23609" s="223" t="s">
        <v>27133</v>
      </c>
    </row>
    <row r="23610" spans="1:2">
      <c r="A23610" s="223" t="s">
        <v>40607</v>
      </c>
      <c r="B23610" s="223" t="s">
        <v>27134</v>
      </c>
    </row>
    <row r="23611" spans="1:2">
      <c r="A23611" s="223" t="s">
        <v>1</v>
      </c>
      <c r="B23611" s="223" t="s">
        <v>27135</v>
      </c>
    </row>
    <row r="23612" spans="1:2">
      <c r="A23612" s="223" t="s">
        <v>1</v>
      </c>
      <c r="B23612" s="223" t="s">
        <v>27136</v>
      </c>
    </row>
    <row r="23613" spans="1:2">
      <c r="A23613" s="223" t="s">
        <v>1</v>
      </c>
      <c r="B23613" s="223" t="s">
        <v>27137</v>
      </c>
    </row>
    <row r="23614" spans="1:2">
      <c r="A23614" s="223" t="s">
        <v>3179</v>
      </c>
      <c r="B23614" s="223" t="s">
        <v>27138</v>
      </c>
    </row>
    <row r="23615" spans="1:2">
      <c r="A23615" s="223" t="s">
        <v>40607</v>
      </c>
      <c r="B23615" s="223" t="s">
        <v>27139</v>
      </c>
    </row>
    <row r="23616" spans="1:2">
      <c r="A23616" s="223" t="s">
        <v>40607</v>
      </c>
      <c r="B23616" s="223" t="s">
        <v>27140</v>
      </c>
    </row>
    <row r="23617" spans="1:2">
      <c r="A23617" s="223" t="s">
        <v>3179</v>
      </c>
      <c r="B23617" s="223" t="s">
        <v>27141</v>
      </c>
    </row>
    <row r="23618" spans="1:2">
      <c r="A23618" s="223" t="s">
        <v>1</v>
      </c>
      <c r="B23618" s="223" t="s">
        <v>27142</v>
      </c>
    </row>
    <row r="23619" spans="1:2">
      <c r="A23619" s="223" t="s">
        <v>40607</v>
      </c>
      <c r="B23619" s="223" t="s">
        <v>27143</v>
      </c>
    </row>
    <row r="23620" spans="1:2">
      <c r="A23620" s="223" t="s">
        <v>1</v>
      </c>
      <c r="B23620" s="223" t="s">
        <v>27144</v>
      </c>
    </row>
    <row r="23621" spans="1:2">
      <c r="A23621" s="223" t="s">
        <v>40606</v>
      </c>
      <c r="B23621" s="223" t="s">
        <v>27145</v>
      </c>
    </row>
    <row r="23622" spans="1:2">
      <c r="A23622" s="223" t="s">
        <v>0</v>
      </c>
      <c r="B23622" s="223" t="s">
        <v>27146</v>
      </c>
    </row>
    <row r="23623" spans="1:2">
      <c r="A23623" s="223" t="s">
        <v>0</v>
      </c>
      <c r="B23623" s="223" t="s">
        <v>27147</v>
      </c>
    </row>
    <row r="23624" spans="1:2">
      <c r="A23624" s="223" t="s">
        <v>0</v>
      </c>
      <c r="B23624" s="223" t="s">
        <v>27148</v>
      </c>
    </row>
    <row r="23625" spans="1:2">
      <c r="A23625" s="223" t="s">
        <v>40607</v>
      </c>
      <c r="B23625" s="223" t="s">
        <v>27149</v>
      </c>
    </row>
    <row r="23626" spans="1:2">
      <c r="A23626" s="223" t="s">
        <v>0</v>
      </c>
      <c r="B23626" s="223" t="s">
        <v>27150</v>
      </c>
    </row>
    <row r="23627" spans="1:2">
      <c r="A23627" s="223" t="s">
        <v>1</v>
      </c>
      <c r="B23627" s="223" t="s">
        <v>27151</v>
      </c>
    </row>
    <row r="23628" spans="1:2">
      <c r="A23628" s="223" t="s">
        <v>1</v>
      </c>
      <c r="B23628" s="223" t="s">
        <v>27152</v>
      </c>
    </row>
    <row r="23629" spans="1:2">
      <c r="A23629" s="223" t="s">
        <v>0</v>
      </c>
      <c r="B23629" s="223" t="s">
        <v>27153</v>
      </c>
    </row>
    <row r="23630" spans="1:2">
      <c r="A23630" s="223" t="s">
        <v>40607</v>
      </c>
      <c r="B23630" s="223" t="s">
        <v>27154</v>
      </c>
    </row>
    <row r="23631" spans="1:2">
      <c r="A23631" s="223" t="s">
        <v>40607</v>
      </c>
      <c r="B23631" s="223" t="s">
        <v>27155</v>
      </c>
    </row>
    <row r="23632" spans="1:2">
      <c r="A23632" s="223" t="s">
        <v>40607</v>
      </c>
      <c r="B23632" s="223" t="s">
        <v>27156</v>
      </c>
    </row>
    <row r="23633" spans="1:2">
      <c r="A23633" s="223" t="s">
        <v>40606</v>
      </c>
      <c r="B23633" s="223" t="s">
        <v>27157</v>
      </c>
    </row>
    <row r="23634" spans="1:2">
      <c r="A23634" s="223" t="s">
        <v>0</v>
      </c>
      <c r="B23634" s="223" t="s">
        <v>27158</v>
      </c>
    </row>
    <row r="23635" spans="1:2">
      <c r="A23635" s="223" t="s">
        <v>1</v>
      </c>
      <c r="B23635" s="223" t="s">
        <v>27159</v>
      </c>
    </row>
    <row r="23636" spans="1:2">
      <c r="A23636" s="223" t="s">
        <v>0</v>
      </c>
      <c r="B23636" s="223" t="s">
        <v>27160</v>
      </c>
    </row>
    <row r="23637" spans="1:2">
      <c r="A23637" s="223" t="s">
        <v>0</v>
      </c>
      <c r="B23637" s="223" t="s">
        <v>27161</v>
      </c>
    </row>
    <row r="23638" spans="1:2">
      <c r="A23638" s="223" t="s">
        <v>40607</v>
      </c>
      <c r="B23638" s="223" t="s">
        <v>27162</v>
      </c>
    </row>
    <row r="23639" spans="1:2">
      <c r="A23639" s="223" t="s">
        <v>40607</v>
      </c>
      <c r="B23639" s="223" t="s">
        <v>27163</v>
      </c>
    </row>
    <row r="23640" spans="1:2">
      <c r="A23640" s="223" t="s">
        <v>40607</v>
      </c>
      <c r="B23640" s="223" t="s">
        <v>27164</v>
      </c>
    </row>
    <row r="23641" spans="1:2">
      <c r="A23641" s="223" t="s">
        <v>0</v>
      </c>
      <c r="B23641" s="223" t="s">
        <v>27165</v>
      </c>
    </row>
    <row r="23642" spans="1:2">
      <c r="A23642" s="223" t="s">
        <v>40607</v>
      </c>
      <c r="B23642" s="223" t="s">
        <v>27166</v>
      </c>
    </row>
    <row r="23643" spans="1:2">
      <c r="A23643" s="223" t="s">
        <v>40605</v>
      </c>
      <c r="B23643" s="223" t="s">
        <v>27167</v>
      </c>
    </row>
    <row r="23644" spans="1:2">
      <c r="A23644" s="223" t="s">
        <v>1</v>
      </c>
      <c r="B23644" s="223" t="s">
        <v>27168</v>
      </c>
    </row>
    <row r="23645" spans="1:2">
      <c r="A23645" s="223" t="s">
        <v>3179</v>
      </c>
      <c r="B23645" s="223" t="s">
        <v>27169</v>
      </c>
    </row>
    <row r="23646" spans="1:2">
      <c r="A23646" s="223" t="s">
        <v>0</v>
      </c>
      <c r="B23646" s="223" t="s">
        <v>27170</v>
      </c>
    </row>
    <row r="23647" spans="1:2">
      <c r="A23647" s="223" t="s">
        <v>1</v>
      </c>
      <c r="B23647" s="223" t="s">
        <v>27171</v>
      </c>
    </row>
    <row r="23648" spans="1:2">
      <c r="A23648" s="223" t="s">
        <v>1</v>
      </c>
      <c r="B23648" s="223" t="s">
        <v>27172</v>
      </c>
    </row>
    <row r="23649" spans="1:2">
      <c r="A23649" s="223" t="s">
        <v>1</v>
      </c>
      <c r="B23649" s="223" t="s">
        <v>27173</v>
      </c>
    </row>
    <row r="23650" spans="1:2">
      <c r="A23650" s="223" t="s">
        <v>40608</v>
      </c>
      <c r="B23650" s="223" t="s">
        <v>27174</v>
      </c>
    </row>
    <row r="23651" spans="1:2">
      <c r="A23651" s="223" t="s">
        <v>0</v>
      </c>
      <c r="B23651" s="223" t="e">
        <f>-like isoform X7</f>
        <v>#NAME?</v>
      </c>
    </row>
    <row r="23652" spans="1:2">
      <c r="A23652" s="223" t="s">
        <v>1</v>
      </c>
      <c r="B23652" s="223" t="s">
        <v>27175</v>
      </c>
    </row>
    <row r="23653" spans="1:2">
      <c r="A23653" s="223" t="s">
        <v>1</v>
      </c>
      <c r="B23653" s="223" t="s">
        <v>27176</v>
      </c>
    </row>
    <row r="23654" spans="1:2">
      <c r="A23654" s="223" t="s">
        <v>0</v>
      </c>
      <c r="B23654" s="223" t="s">
        <v>27177</v>
      </c>
    </row>
    <row r="23655" spans="1:2">
      <c r="A23655" s="223" t="s">
        <v>0</v>
      </c>
      <c r="B23655" s="223" t="s">
        <v>27178</v>
      </c>
    </row>
    <row r="23656" spans="1:2">
      <c r="A23656" s="223" t="s">
        <v>1</v>
      </c>
      <c r="B23656" s="223" t="s">
        <v>27179</v>
      </c>
    </row>
    <row r="23657" spans="1:2">
      <c r="A23657" s="223" t="s">
        <v>3179</v>
      </c>
      <c r="B23657" s="223" t="s">
        <v>27180</v>
      </c>
    </row>
    <row r="23658" spans="1:2">
      <c r="A23658" s="223" t="s">
        <v>0</v>
      </c>
      <c r="B23658" s="223" t="e">
        <f>-like isoform X3</f>
        <v>#NAME?</v>
      </c>
    </row>
    <row r="23659" spans="1:2">
      <c r="A23659" s="223" t="s">
        <v>0</v>
      </c>
      <c r="B23659" s="223" t="e">
        <f>-like isoform X4</f>
        <v>#NAME?</v>
      </c>
    </row>
    <row r="23660" spans="1:2">
      <c r="A23660" s="223" t="s">
        <v>1</v>
      </c>
      <c r="B23660" s="223" t="s">
        <v>27181</v>
      </c>
    </row>
    <row r="23661" spans="1:2">
      <c r="A23661" s="223" t="s">
        <v>40608</v>
      </c>
      <c r="B23661" s="223" t="s">
        <v>27182</v>
      </c>
    </row>
    <row r="23662" spans="1:2">
      <c r="A23662" s="223" t="s">
        <v>40608</v>
      </c>
      <c r="B23662" s="223" t="s">
        <v>27183</v>
      </c>
    </row>
    <row r="23663" spans="1:2">
      <c r="A23663" s="223" t="s">
        <v>40605</v>
      </c>
      <c r="B23663" s="223" t="s">
        <v>27184</v>
      </c>
    </row>
    <row r="23664" spans="1:2">
      <c r="A23664" s="223" t="s">
        <v>1</v>
      </c>
      <c r="B23664" s="223" t="s">
        <v>27185</v>
      </c>
    </row>
    <row r="23665" spans="1:2">
      <c r="A23665" s="223" t="s">
        <v>1</v>
      </c>
      <c r="B23665" s="223" t="s">
        <v>27186</v>
      </c>
    </row>
    <row r="23666" spans="1:2">
      <c r="A23666" s="223" t="s">
        <v>0</v>
      </c>
      <c r="B23666" s="223" t="s">
        <v>27187</v>
      </c>
    </row>
    <row r="23667" spans="1:2">
      <c r="A23667" s="223" t="s">
        <v>1</v>
      </c>
      <c r="B23667" s="223" t="s">
        <v>27188</v>
      </c>
    </row>
    <row r="23668" spans="1:2">
      <c r="A23668" s="223" t="s">
        <v>40607</v>
      </c>
      <c r="B23668" s="223" t="s">
        <v>27189</v>
      </c>
    </row>
    <row r="23669" spans="1:2">
      <c r="A23669" s="223" t="s">
        <v>3179</v>
      </c>
      <c r="B23669" s="223" t="s">
        <v>27190</v>
      </c>
    </row>
    <row r="23670" spans="1:2">
      <c r="A23670" s="223" t="s">
        <v>1</v>
      </c>
      <c r="B23670" s="223" t="s">
        <v>27191</v>
      </c>
    </row>
    <row r="23671" spans="1:2">
      <c r="A23671" s="223" t="s">
        <v>3179</v>
      </c>
      <c r="B23671" s="223" t="s">
        <v>27192</v>
      </c>
    </row>
    <row r="23672" spans="1:2">
      <c r="A23672" s="223" t="s">
        <v>40607</v>
      </c>
      <c r="B23672" s="223" t="s">
        <v>27193</v>
      </c>
    </row>
    <row r="23673" spans="1:2">
      <c r="A23673" s="223" t="s">
        <v>1</v>
      </c>
      <c r="B23673" s="223" t="s">
        <v>27194</v>
      </c>
    </row>
    <row r="23674" spans="1:2">
      <c r="A23674" s="223" t="s">
        <v>40606</v>
      </c>
      <c r="B23674" s="223" t="s">
        <v>27195</v>
      </c>
    </row>
    <row r="23675" spans="1:2">
      <c r="A23675" s="223" t="s">
        <v>40607</v>
      </c>
      <c r="B23675" s="223" t="s">
        <v>27196</v>
      </c>
    </row>
    <row r="23676" spans="1:2">
      <c r="A23676" s="223" t="s">
        <v>3179</v>
      </c>
      <c r="B23676" s="223" t="s">
        <v>27197</v>
      </c>
    </row>
    <row r="23677" spans="1:2">
      <c r="A23677" s="223" t="s">
        <v>0</v>
      </c>
      <c r="B23677" s="223" t="s">
        <v>27198</v>
      </c>
    </row>
    <row r="23678" spans="1:2">
      <c r="A23678" s="223" t="s">
        <v>3179</v>
      </c>
      <c r="B23678" s="223" t="s">
        <v>27199</v>
      </c>
    </row>
    <row r="23679" spans="1:2">
      <c r="A23679" s="223" t="s">
        <v>40607</v>
      </c>
      <c r="B23679" s="223" t="s">
        <v>27200</v>
      </c>
    </row>
    <row r="23680" spans="1:2">
      <c r="A23680" s="223" t="s">
        <v>40605</v>
      </c>
      <c r="B23680" s="223" t="s">
        <v>27201</v>
      </c>
    </row>
    <row r="23681" spans="1:2">
      <c r="A23681" s="223" t="s">
        <v>1</v>
      </c>
      <c r="B23681" s="223" t="s">
        <v>27202</v>
      </c>
    </row>
    <row r="23682" spans="1:2">
      <c r="A23682" s="223" t="s">
        <v>40607</v>
      </c>
      <c r="B23682" s="223" t="s">
        <v>27203</v>
      </c>
    </row>
    <row r="23683" spans="1:2">
      <c r="A23683" s="223" t="s">
        <v>3179</v>
      </c>
      <c r="B23683" s="223" t="s">
        <v>27204</v>
      </c>
    </row>
    <row r="23684" spans="1:2">
      <c r="A23684" s="223" t="s">
        <v>40608</v>
      </c>
      <c r="B23684" s="223" t="s">
        <v>27205</v>
      </c>
    </row>
    <row r="23685" spans="1:2">
      <c r="A23685" s="223" t="s">
        <v>40607</v>
      </c>
      <c r="B23685" s="223" t="s">
        <v>27206</v>
      </c>
    </row>
    <row r="23686" spans="1:2">
      <c r="A23686" s="223" t="s">
        <v>3179</v>
      </c>
      <c r="B23686" s="223" t="s">
        <v>27207</v>
      </c>
    </row>
    <row r="23687" spans="1:2">
      <c r="A23687" s="223" t="s">
        <v>3179</v>
      </c>
      <c r="B23687" s="223" t="s">
        <v>27208</v>
      </c>
    </row>
    <row r="23688" spans="1:2">
      <c r="A23688" s="223" t="s">
        <v>0</v>
      </c>
      <c r="B23688" s="223" t="s">
        <v>27209</v>
      </c>
    </row>
    <row r="23689" spans="1:2">
      <c r="A23689" s="223" t="s">
        <v>1</v>
      </c>
      <c r="B23689" s="223" t="s">
        <v>27210</v>
      </c>
    </row>
    <row r="23690" spans="1:2">
      <c r="A23690" s="223" t="s">
        <v>1</v>
      </c>
      <c r="B23690" s="223" t="s">
        <v>27211</v>
      </c>
    </row>
    <row r="23691" spans="1:2">
      <c r="A23691" s="223" t="s">
        <v>40607</v>
      </c>
      <c r="B23691" s="223" t="s">
        <v>27212</v>
      </c>
    </row>
    <row r="23692" spans="1:2">
      <c r="A23692" s="223" t="s">
        <v>3179</v>
      </c>
      <c r="B23692" s="223" t="s">
        <v>27213</v>
      </c>
    </row>
    <row r="23693" spans="1:2">
      <c r="A23693" s="223" t="s">
        <v>40606</v>
      </c>
      <c r="B23693" s="223" t="s">
        <v>27214</v>
      </c>
    </row>
    <row r="23694" spans="1:2">
      <c r="A23694" s="223" t="s">
        <v>1</v>
      </c>
      <c r="B23694" s="223" t="s">
        <v>27215</v>
      </c>
    </row>
    <row r="23695" spans="1:2">
      <c r="A23695" s="223" t="s">
        <v>40608</v>
      </c>
      <c r="B23695" s="223" t="s">
        <v>27216</v>
      </c>
    </row>
    <row r="23696" spans="1:2">
      <c r="A23696" s="223" t="s">
        <v>40605</v>
      </c>
      <c r="B23696" s="223" t="s">
        <v>27217</v>
      </c>
    </row>
    <row r="23697" spans="1:2">
      <c r="A23697" s="223" t="s">
        <v>1</v>
      </c>
      <c r="B23697" s="223" t="s">
        <v>27218</v>
      </c>
    </row>
    <row r="23698" spans="1:2">
      <c r="A23698" s="223" t="s">
        <v>0</v>
      </c>
      <c r="B23698" s="223" t="s">
        <v>27219</v>
      </c>
    </row>
    <row r="23699" spans="1:2">
      <c r="A23699" s="223" t="s">
        <v>40608</v>
      </c>
      <c r="B23699" s="223" t="s">
        <v>27220</v>
      </c>
    </row>
    <row r="23700" spans="1:2">
      <c r="A23700" s="223" t="s">
        <v>0</v>
      </c>
      <c r="B23700" s="223" t="s">
        <v>27221</v>
      </c>
    </row>
    <row r="23701" spans="1:2">
      <c r="A23701" s="223" t="s">
        <v>40607</v>
      </c>
      <c r="B23701" s="223" t="s">
        <v>27222</v>
      </c>
    </row>
    <row r="23702" spans="1:2">
      <c r="A23702" s="223" t="s">
        <v>1</v>
      </c>
      <c r="B23702" s="223" t="s">
        <v>27223</v>
      </c>
    </row>
    <row r="23703" spans="1:2">
      <c r="A23703" s="223" t="s">
        <v>40605</v>
      </c>
      <c r="B23703" s="223" t="s">
        <v>27224</v>
      </c>
    </row>
    <row r="23704" spans="1:2">
      <c r="A23704" s="223" t="s">
        <v>3179</v>
      </c>
      <c r="B23704" s="223" t="s">
        <v>27225</v>
      </c>
    </row>
    <row r="23705" spans="1:2">
      <c r="A23705" s="223" t="s">
        <v>40607</v>
      </c>
      <c r="B23705" s="223" t="s">
        <v>27226</v>
      </c>
    </row>
    <row r="23706" spans="1:2">
      <c r="A23706" s="223" t="s">
        <v>1</v>
      </c>
      <c r="B23706" s="223" t="s">
        <v>27227</v>
      </c>
    </row>
    <row r="23707" spans="1:2">
      <c r="A23707" s="223" t="s">
        <v>1</v>
      </c>
      <c r="B23707" s="223" t="s">
        <v>27228</v>
      </c>
    </row>
    <row r="23708" spans="1:2">
      <c r="A23708" s="223" t="s">
        <v>40607</v>
      </c>
      <c r="B23708" s="223" t="s">
        <v>27229</v>
      </c>
    </row>
    <row r="23709" spans="1:2">
      <c r="A23709" s="223" t="s">
        <v>40607</v>
      </c>
      <c r="B23709" s="223" t="s">
        <v>27230</v>
      </c>
    </row>
    <row r="23710" spans="1:2">
      <c r="A23710" s="223" t="s">
        <v>1</v>
      </c>
      <c r="B23710" s="223" t="s">
        <v>27231</v>
      </c>
    </row>
    <row r="23711" spans="1:2">
      <c r="A23711" s="223" t="s">
        <v>40607</v>
      </c>
      <c r="B23711" s="223" t="s">
        <v>27232</v>
      </c>
    </row>
    <row r="23712" spans="1:2">
      <c r="A23712" s="223" t="s">
        <v>0</v>
      </c>
      <c r="B23712" s="223" t="s">
        <v>27233</v>
      </c>
    </row>
    <row r="23713" spans="1:2">
      <c r="A23713" s="223" t="s">
        <v>40605</v>
      </c>
      <c r="B23713" s="223" t="s">
        <v>27234</v>
      </c>
    </row>
    <row r="23714" spans="1:2">
      <c r="A23714" s="223" t="s">
        <v>3179</v>
      </c>
      <c r="B23714" s="223" t="s">
        <v>27235</v>
      </c>
    </row>
    <row r="23715" spans="1:2">
      <c r="A23715" s="223" t="s">
        <v>1</v>
      </c>
      <c r="B23715" s="223" t="s">
        <v>27236</v>
      </c>
    </row>
    <row r="23716" spans="1:2">
      <c r="A23716" s="223" t="s">
        <v>0</v>
      </c>
      <c r="B23716" s="223" t="s">
        <v>27237</v>
      </c>
    </row>
    <row r="23717" spans="1:2">
      <c r="A23717" s="223" t="s">
        <v>1</v>
      </c>
      <c r="B23717" s="223" t="s">
        <v>27238</v>
      </c>
    </row>
    <row r="23718" spans="1:2">
      <c r="A23718" s="223" t="s">
        <v>0</v>
      </c>
      <c r="B23718" s="223" t="s">
        <v>27239</v>
      </c>
    </row>
    <row r="23719" spans="1:2">
      <c r="A23719" s="223" t="s">
        <v>0</v>
      </c>
      <c r="B23719" s="223" t="s">
        <v>27240</v>
      </c>
    </row>
    <row r="23720" spans="1:2">
      <c r="A23720" s="223" t="s">
        <v>0</v>
      </c>
      <c r="B23720" s="223" t="s">
        <v>27241</v>
      </c>
    </row>
    <row r="23721" spans="1:2">
      <c r="A23721" s="223" t="s">
        <v>1</v>
      </c>
      <c r="B23721" s="223" t="s">
        <v>27242</v>
      </c>
    </row>
    <row r="23722" spans="1:2">
      <c r="A23722" s="223" t="s">
        <v>0</v>
      </c>
      <c r="B23722" s="223" t="s">
        <v>27243</v>
      </c>
    </row>
    <row r="23723" spans="1:2">
      <c r="A23723" s="223" t="s">
        <v>1</v>
      </c>
      <c r="B23723" s="223" t="s">
        <v>27244</v>
      </c>
    </row>
    <row r="23724" spans="1:2">
      <c r="A23724" s="223" t="s">
        <v>40607</v>
      </c>
      <c r="B23724" s="223" t="s">
        <v>27245</v>
      </c>
    </row>
    <row r="23725" spans="1:2">
      <c r="A23725" s="223" t="s">
        <v>40607</v>
      </c>
      <c r="B23725" s="223" t="s">
        <v>27246</v>
      </c>
    </row>
    <row r="23726" spans="1:2">
      <c r="A23726" s="223" t="s">
        <v>1</v>
      </c>
      <c r="B23726" s="223" t="s">
        <v>27247</v>
      </c>
    </row>
    <row r="23727" spans="1:2">
      <c r="A23727" s="223" t="s">
        <v>0</v>
      </c>
      <c r="B23727" s="223" t="s">
        <v>27248</v>
      </c>
    </row>
    <row r="23728" spans="1:2">
      <c r="A23728" s="223" t="s">
        <v>40607</v>
      </c>
      <c r="B23728" s="223" t="s">
        <v>27249</v>
      </c>
    </row>
    <row r="23729" spans="1:2">
      <c r="A23729" s="223" t="s">
        <v>40605</v>
      </c>
      <c r="B23729" s="223" t="s">
        <v>27250</v>
      </c>
    </row>
    <row r="23730" spans="1:2">
      <c r="A23730" s="223" t="s">
        <v>3179</v>
      </c>
      <c r="B23730" s="223" t="s">
        <v>27251</v>
      </c>
    </row>
    <row r="23731" spans="1:2">
      <c r="A23731" s="223" t="s">
        <v>1</v>
      </c>
      <c r="B23731" s="223" t="s">
        <v>27252</v>
      </c>
    </row>
    <row r="23732" spans="1:2">
      <c r="A23732" s="223" t="s">
        <v>1</v>
      </c>
      <c r="B23732" s="223" t="s">
        <v>27253</v>
      </c>
    </row>
    <row r="23733" spans="1:2">
      <c r="A23733" s="223" t="s">
        <v>3179</v>
      </c>
      <c r="B23733" s="223" t="s">
        <v>27254</v>
      </c>
    </row>
    <row r="23734" spans="1:2">
      <c r="A23734" s="223" t="s">
        <v>0</v>
      </c>
      <c r="B23734" s="223" t="s">
        <v>27255</v>
      </c>
    </row>
    <row r="23735" spans="1:2">
      <c r="A23735" s="223" t="s">
        <v>1</v>
      </c>
      <c r="B23735" s="223" t="s">
        <v>27256</v>
      </c>
    </row>
    <row r="23736" spans="1:2">
      <c r="A23736" s="223" t="s">
        <v>3179</v>
      </c>
      <c r="B23736" s="223" t="s">
        <v>27257</v>
      </c>
    </row>
    <row r="23737" spans="1:2">
      <c r="A23737" s="223" t="s">
        <v>1</v>
      </c>
      <c r="B23737" s="223" t="s">
        <v>27258</v>
      </c>
    </row>
    <row r="23738" spans="1:2">
      <c r="A23738" s="223" t="s">
        <v>40605</v>
      </c>
      <c r="B23738" s="223" t="s">
        <v>27259</v>
      </c>
    </row>
    <row r="23739" spans="1:2">
      <c r="A23739" s="223" t="s">
        <v>3179</v>
      </c>
      <c r="B23739" s="223" t="s">
        <v>27260</v>
      </c>
    </row>
    <row r="23740" spans="1:2">
      <c r="A23740" s="223" t="s">
        <v>0</v>
      </c>
      <c r="B23740" s="223" t="s">
        <v>27261</v>
      </c>
    </row>
    <row r="23741" spans="1:2">
      <c r="A23741" s="223" t="s">
        <v>40607</v>
      </c>
      <c r="B23741" s="223" t="s">
        <v>27262</v>
      </c>
    </row>
    <row r="23742" spans="1:2">
      <c r="A23742" s="223" t="s">
        <v>3179</v>
      </c>
      <c r="B23742" s="223" t="s">
        <v>27263</v>
      </c>
    </row>
    <row r="23743" spans="1:2">
      <c r="A23743" s="223" t="s">
        <v>1</v>
      </c>
      <c r="B23743" s="223" t="s">
        <v>27264</v>
      </c>
    </row>
    <row r="23744" spans="1:2">
      <c r="A23744" s="223" t="s">
        <v>40608</v>
      </c>
      <c r="B23744" s="223" t="s">
        <v>27265</v>
      </c>
    </row>
    <row r="23745" spans="1:2">
      <c r="A23745" s="223" t="s">
        <v>40606</v>
      </c>
      <c r="B23745" s="223" t="s">
        <v>27266</v>
      </c>
    </row>
    <row r="23746" spans="1:2">
      <c r="A23746" s="223" t="s">
        <v>3179</v>
      </c>
      <c r="B23746" s="223" t="s">
        <v>27267</v>
      </c>
    </row>
    <row r="23747" spans="1:2">
      <c r="A23747" s="223" t="s">
        <v>1</v>
      </c>
      <c r="B23747" s="223" t="s">
        <v>27268</v>
      </c>
    </row>
    <row r="23748" spans="1:2">
      <c r="A23748" s="223" t="s">
        <v>40607</v>
      </c>
      <c r="B23748" s="223" t="s">
        <v>27269</v>
      </c>
    </row>
    <row r="23749" spans="1:2">
      <c r="A23749" s="223" t="s">
        <v>40608</v>
      </c>
      <c r="B23749" s="223" t="s">
        <v>27270</v>
      </c>
    </row>
    <row r="23750" spans="1:2">
      <c r="A23750" s="223" t="s">
        <v>1</v>
      </c>
      <c r="B23750" s="223" t="s">
        <v>27271</v>
      </c>
    </row>
    <row r="23751" spans="1:2">
      <c r="A23751" s="223" t="s">
        <v>40607</v>
      </c>
      <c r="B23751" s="223" t="s">
        <v>27272</v>
      </c>
    </row>
    <row r="23752" spans="1:2">
      <c r="A23752" s="223" t="s">
        <v>40607</v>
      </c>
      <c r="B23752" s="223" t="s">
        <v>27273</v>
      </c>
    </row>
    <row r="23753" spans="1:2">
      <c r="A23753" s="223" t="s">
        <v>40606</v>
      </c>
      <c r="B23753" s="223" t="s">
        <v>27274</v>
      </c>
    </row>
    <row r="23754" spans="1:2">
      <c r="A23754" s="223" t="s">
        <v>40607</v>
      </c>
      <c r="B23754" s="223" t="s">
        <v>27275</v>
      </c>
    </row>
    <row r="23755" spans="1:2">
      <c r="A23755" s="223" t="s">
        <v>1</v>
      </c>
      <c r="B23755" s="223" t="s">
        <v>27276</v>
      </c>
    </row>
    <row r="23756" spans="1:2">
      <c r="A23756" s="223" t="s">
        <v>40607</v>
      </c>
      <c r="B23756" s="223" t="s">
        <v>27277</v>
      </c>
    </row>
    <row r="23757" spans="1:2">
      <c r="A23757" s="223" t="s">
        <v>0</v>
      </c>
      <c r="B23757" s="223" t="s">
        <v>27278</v>
      </c>
    </row>
    <row r="23758" spans="1:2">
      <c r="A23758" s="223" t="s">
        <v>1</v>
      </c>
      <c r="B23758" s="223" t="s">
        <v>27279</v>
      </c>
    </row>
    <row r="23759" spans="1:2">
      <c r="A23759" s="223" t="s">
        <v>40608</v>
      </c>
      <c r="B23759" s="223" t="s">
        <v>27280</v>
      </c>
    </row>
    <row r="23760" spans="1:2">
      <c r="A23760" s="223" t="s">
        <v>40606</v>
      </c>
      <c r="B23760" s="223" t="s">
        <v>27281</v>
      </c>
    </row>
    <row r="23761" spans="1:2">
      <c r="A23761" s="223" t="s">
        <v>0</v>
      </c>
      <c r="B23761" s="223" t="s">
        <v>27282</v>
      </c>
    </row>
    <row r="23762" spans="1:2">
      <c r="A23762" s="223" t="s">
        <v>1</v>
      </c>
      <c r="B23762" s="223" t="s">
        <v>27283</v>
      </c>
    </row>
    <row r="23763" spans="1:2">
      <c r="A23763" s="223" t="s">
        <v>40607</v>
      </c>
      <c r="B23763" s="223" t="s">
        <v>27284</v>
      </c>
    </row>
    <row r="23764" spans="1:2">
      <c r="A23764" s="223" t="s">
        <v>1</v>
      </c>
      <c r="B23764" s="223" t="s">
        <v>27285</v>
      </c>
    </row>
    <row r="23765" spans="1:2">
      <c r="A23765" s="223" t="s">
        <v>3179</v>
      </c>
      <c r="B23765" s="223" t="s">
        <v>27286</v>
      </c>
    </row>
    <row r="23766" spans="1:2">
      <c r="A23766" s="223" t="s">
        <v>40606</v>
      </c>
      <c r="B23766" s="223" t="s">
        <v>27287</v>
      </c>
    </row>
    <row r="23767" spans="1:2">
      <c r="A23767" s="223" t="s">
        <v>0</v>
      </c>
      <c r="B23767" s="223" t="s">
        <v>27288</v>
      </c>
    </row>
    <row r="23768" spans="1:2">
      <c r="A23768" s="223" t="s">
        <v>0</v>
      </c>
      <c r="B23768" s="223" t="s">
        <v>27289</v>
      </c>
    </row>
    <row r="23769" spans="1:2">
      <c r="A23769" s="223" t="s">
        <v>1</v>
      </c>
      <c r="B23769" s="223" t="s">
        <v>27290</v>
      </c>
    </row>
    <row r="23770" spans="1:2">
      <c r="A23770" s="223" t="s">
        <v>1</v>
      </c>
      <c r="B23770" s="223" t="s">
        <v>27291</v>
      </c>
    </row>
    <row r="23771" spans="1:2">
      <c r="A23771" s="223" t="s">
        <v>40608</v>
      </c>
      <c r="B23771" s="223" t="s">
        <v>27292</v>
      </c>
    </row>
    <row r="23772" spans="1:2">
      <c r="A23772" s="223" t="s">
        <v>40607</v>
      </c>
      <c r="B23772" s="223" t="s">
        <v>27293</v>
      </c>
    </row>
    <row r="23773" spans="1:2">
      <c r="A23773" s="223" t="s">
        <v>1</v>
      </c>
      <c r="B23773" s="223" t="s">
        <v>27294</v>
      </c>
    </row>
    <row r="23774" spans="1:2">
      <c r="A23774" s="223" t="s">
        <v>0</v>
      </c>
      <c r="B23774" s="223" t="s">
        <v>27295</v>
      </c>
    </row>
    <row r="23775" spans="1:2">
      <c r="A23775" s="223" t="s">
        <v>40607</v>
      </c>
      <c r="B23775" s="223" t="s">
        <v>27296</v>
      </c>
    </row>
    <row r="23776" spans="1:2">
      <c r="A23776" s="223" t="s">
        <v>1</v>
      </c>
      <c r="B23776" s="223" t="s">
        <v>27297</v>
      </c>
    </row>
    <row r="23777" spans="1:2">
      <c r="A23777" s="223" t="s">
        <v>1</v>
      </c>
      <c r="B23777" s="223" t="s">
        <v>27298</v>
      </c>
    </row>
    <row r="23778" spans="1:2">
      <c r="A23778" s="223" t="s">
        <v>1</v>
      </c>
      <c r="B23778" s="223" t="s">
        <v>27299</v>
      </c>
    </row>
    <row r="23779" spans="1:2">
      <c r="A23779" s="223" t="s">
        <v>3179</v>
      </c>
      <c r="B23779" s="223" t="s">
        <v>27300</v>
      </c>
    </row>
    <row r="23780" spans="1:2">
      <c r="A23780" s="223" t="s">
        <v>0</v>
      </c>
      <c r="B23780" s="223" t="s">
        <v>27301</v>
      </c>
    </row>
    <row r="23781" spans="1:2">
      <c r="A23781" s="223" t="s">
        <v>1</v>
      </c>
      <c r="B23781" s="223" t="s">
        <v>27302</v>
      </c>
    </row>
    <row r="23782" spans="1:2">
      <c r="A23782" s="223" t="s">
        <v>1</v>
      </c>
      <c r="B23782" s="223" t="s">
        <v>27303</v>
      </c>
    </row>
    <row r="23783" spans="1:2">
      <c r="A23783" s="223" t="s">
        <v>40606</v>
      </c>
      <c r="B23783" s="223" t="s">
        <v>27304</v>
      </c>
    </row>
    <row r="23784" spans="1:2">
      <c r="A23784" s="223" t="s">
        <v>0</v>
      </c>
      <c r="B23784" s="223" t="s">
        <v>27305</v>
      </c>
    </row>
    <row r="23785" spans="1:2">
      <c r="A23785" s="223" t="s">
        <v>1</v>
      </c>
      <c r="B23785" s="223" t="s">
        <v>27306</v>
      </c>
    </row>
    <row r="23786" spans="1:2">
      <c r="A23786" s="223" t="s">
        <v>3179</v>
      </c>
      <c r="B23786" s="223" t="s">
        <v>27307</v>
      </c>
    </row>
    <row r="23787" spans="1:2">
      <c r="A23787" s="223" t="s">
        <v>3179</v>
      </c>
      <c r="B23787" s="223" t="s">
        <v>27308</v>
      </c>
    </row>
    <row r="23788" spans="1:2">
      <c r="A23788" s="223" t="s">
        <v>0</v>
      </c>
      <c r="B23788" s="223" t="s">
        <v>27309</v>
      </c>
    </row>
    <row r="23789" spans="1:2">
      <c r="A23789" s="223" t="s">
        <v>3179</v>
      </c>
      <c r="B23789" s="223" t="s">
        <v>27310</v>
      </c>
    </row>
    <row r="23790" spans="1:2">
      <c r="A23790" s="223" t="s">
        <v>40606</v>
      </c>
      <c r="B23790" s="223" t="s">
        <v>27311</v>
      </c>
    </row>
    <row r="23791" spans="1:2">
      <c r="A23791" s="223" t="s">
        <v>40607</v>
      </c>
      <c r="B23791" s="223" t="s">
        <v>27312</v>
      </c>
    </row>
    <row r="23792" spans="1:2">
      <c r="A23792" s="223" t="s">
        <v>40607</v>
      </c>
      <c r="B23792" s="223" t="s">
        <v>27313</v>
      </c>
    </row>
    <row r="23793" spans="1:2">
      <c r="A23793" s="223" t="s">
        <v>1</v>
      </c>
      <c r="B23793" s="223" t="s">
        <v>27314</v>
      </c>
    </row>
    <row r="23794" spans="1:2">
      <c r="A23794" s="223" t="s">
        <v>40607</v>
      </c>
      <c r="B23794" s="223" t="s">
        <v>27315</v>
      </c>
    </row>
    <row r="23795" spans="1:2">
      <c r="A23795" s="223" t="s">
        <v>40605</v>
      </c>
      <c r="B23795" s="223" t="s">
        <v>27316</v>
      </c>
    </row>
    <row r="23796" spans="1:2">
      <c r="A23796" s="223" t="s">
        <v>40606</v>
      </c>
      <c r="B23796" s="223" t="s">
        <v>27317</v>
      </c>
    </row>
    <row r="23797" spans="1:2">
      <c r="A23797" s="223" t="s">
        <v>1</v>
      </c>
      <c r="B23797" s="223" t="s">
        <v>27318</v>
      </c>
    </row>
    <row r="23798" spans="1:2">
      <c r="A23798" s="223" t="s">
        <v>3179</v>
      </c>
      <c r="B23798" s="223" t="s">
        <v>27319</v>
      </c>
    </row>
    <row r="23799" spans="1:2">
      <c r="A23799" s="223" t="s">
        <v>1</v>
      </c>
      <c r="B23799" s="223" t="s">
        <v>27320</v>
      </c>
    </row>
    <row r="23800" spans="1:2">
      <c r="A23800" s="223" t="s">
        <v>0</v>
      </c>
      <c r="B23800" s="223" t="s">
        <v>27321</v>
      </c>
    </row>
    <row r="23801" spans="1:2">
      <c r="A23801" s="223" t="s">
        <v>40605</v>
      </c>
      <c r="B23801" s="223" t="s">
        <v>27322</v>
      </c>
    </row>
    <row r="23802" spans="1:2">
      <c r="A23802" s="223" t="s">
        <v>0</v>
      </c>
      <c r="B23802" s="223" t="s">
        <v>27323</v>
      </c>
    </row>
    <row r="23803" spans="1:2">
      <c r="A23803" s="223" t="s">
        <v>0</v>
      </c>
      <c r="B23803" s="223" t="s">
        <v>27324</v>
      </c>
    </row>
    <row r="23804" spans="1:2">
      <c r="A23804" s="223" t="s">
        <v>3179</v>
      </c>
      <c r="B23804" s="223" t="s">
        <v>27325</v>
      </c>
    </row>
    <row r="23805" spans="1:2">
      <c r="A23805" s="223" t="s">
        <v>1</v>
      </c>
      <c r="B23805" s="223" t="s">
        <v>27326</v>
      </c>
    </row>
    <row r="23806" spans="1:2">
      <c r="A23806" s="223" t="s">
        <v>1</v>
      </c>
      <c r="B23806" s="223" t="s">
        <v>27327</v>
      </c>
    </row>
    <row r="23807" spans="1:2">
      <c r="A23807" s="223" t="s">
        <v>3179</v>
      </c>
      <c r="B23807" s="223" t="s">
        <v>27328</v>
      </c>
    </row>
    <row r="23808" spans="1:2">
      <c r="A23808" s="223" t="s">
        <v>40608</v>
      </c>
      <c r="B23808" s="223" t="s">
        <v>27329</v>
      </c>
    </row>
    <row r="23809" spans="1:2">
      <c r="A23809" s="223" t="s">
        <v>40607</v>
      </c>
      <c r="B23809" s="223" t="s">
        <v>27330</v>
      </c>
    </row>
    <row r="23810" spans="1:2">
      <c r="A23810" s="223" t="s">
        <v>1</v>
      </c>
      <c r="B23810" s="223" t="s">
        <v>27331</v>
      </c>
    </row>
    <row r="23811" spans="1:2">
      <c r="A23811" s="223" t="s">
        <v>0</v>
      </c>
      <c r="B23811" s="223" t="s">
        <v>27332</v>
      </c>
    </row>
    <row r="23812" spans="1:2">
      <c r="A23812" s="223" t="s">
        <v>40607</v>
      </c>
      <c r="B23812" s="223" t="s">
        <v>27333</v>
      </c>
    </row>
    <row r="23813" spans="1:2">
      <c r="A23813" s="223" t="s">
        <v>40607</v>
      </c>
      <c r="B23813" s="223" t="s">
        <v>27334</v>
      </c>
    </row>
    <row r="23814" spans="1:2">
      <c r="A23814" s="223" t="s">
        <v>0</v>
      </c>
      <c r="B23814" s="223" t="s">
        <v>27335</v>
      </c>
    </row>
    <row r="23815" spans="1:2">
      <c r="A23815" s="223" t="s">
        <v>1</v>
      </c>
      <c r="B23815" s="223" t="s">
        <v>27336</v>
      </c>
    </row>
    <row r="23816" spans="1:2">
      <c r="A23816" s="223" t="s">
        <v>1</v>
      </c>
      <c r="B23816" s="223" t="s">
        <v>27337</v>
      </c>
    </row>
    <row r="23817" spans="1:2">
      <c r="A23817" s="223" t="s">
        <v>40605</v>
      </c>
      <c r="B23817" s="223" t="s">
        <v>27338</v>
      </c>
    </row>
    <row r="23818" spans="1:2">
      <c r="A23818" s="223" t="s">
        <v>0</v>
      </c>
      <c r="B23818" s="223" t="s">
        <v>27339</v>
      </c>
    </row>
    <row r="23819" spans="1:2">
      <c r="A23819" s="223" t="s">
        <v>3179</v>
      </c>
      <c r="B23819" s="223" t="s">
        <v>27340</v>
      </c>
    </row>
    <row r="23820" spans="1:2">
      <c r="A23820" s="223" t="s">
        <v>1</v>
      </c>
      <c r="B23820" s="223" t="s">
        <v>27341</v>
      </c>
    </row>
    <row r="23821" spans="1:2">
      <c r="A23821" s="223" t="s">
        <v>40607</v>
      </c>
      <c r="B23821" s="223" t="s">
        <v>27342</v>
      </c>
    </row>
    <row r="23822" spans="1:2">
      <c r="A23822" s="223" t="s">
        <v>0</v>
      </c>
      <c r="B23822" s="223" t="s">
        <v>27343</v>
      </c>
    </row>
    <row r="23823" spans="1:2">
      <c r="A23823" s="223" t="s">
        <v>40607</v>
      </c>
      <c r="B23823" s="223" t="s">
        <v>27344</v>
      </c>
    </row>
    <row r="23824" spans="1:2">
      <c r="A23824" s="223" t="s">
        <v>3179</v>
      </c>
      <c r="B23824" s="223" t="s">
        <v>27345</v>
      </c>
    </row>
    <row r="23825" spans="1:2">
      <c r="A23825" s="223" t="s">
        <v>1</v>
      </c>
      <c r="B23825" s="223" t="s">
        <v>27346</v>
      </c>
    </row>
    <row r="23826" spans="1:2">
      <c r="A23826" s="223" t="s">
        <v>1</v>
      </c>
      <c r="B23826" s="223" t="s">
        <v>27347</v>
      </c>
    </row>
    <row r="23827" spans="1:2">
      <c r="A23827" s="223" t="s">
        <v>1</v>
      </c>
      <c r="B23827" s="223" t="s">
        <v>27348</v>
      </c>
    </row>
    <row r="23828" spans="1:2">
      <c r="A23828" s="223" t="s">
        <v>40607</v>
      </c>
      <c r="B23828" s="223" t="s">
        <v>27349</v>
      </c>
    </row>
    <row r="23829" spans="1:2">
      <c r="A23829" s="223" t="s">
        <v>0</v>
      </c>
      <c r="B23829" s="223" t="s">
        <v>27350</v>
      </c>
    </row>
    <row r="23830" spans="1:2">
      <c r="A23830" s="223" t="s">
        <v>0</v>
      </c>
      <c r="B23830" s="223" t="s">
        <v>27351</v>
      </c>
    </row>
    <row r="23831" spans="1:2">
      <c r="A23831" s="223" t="s">
        <v>0</v>
      </c>
      <c r="B23831" s="223" t="s">
        <v>27352</v>
      </c>
    </row>
    <row r="23832" spans="1:2">
      <c r="A23832" s="223" t="s">
        <v>1</v>
      </c>
      <c r="B23832" s="223" t="s">
        <v>27353</v>
      </c>
    </row>
    <row r="23833" spans="1:2">
      <c r="A23833" s="223" t="s">
        <v>3179</v>
      </c>
      <c r="B23833" s="223" t="s">
        <v>27354</v>
      </c>
    </row>
    <row r="23834" spans="1:2">
      <c r="A23834" s="223" t="s">
        <v>40608</v>
      </c>
      <c r="B23834" s="223" t="s">
        <v>27355</v>
      </c>
    </row>
    <row r="23835" spans="1:2">
      <c r="A23835" s="223" t="s">
        <v>3179</v>
      </c>
      <c r="B23835" s="223" t="s">
        <v>27356</v>
      </c>
    </row>
    <row r="23836" spans="1:2">
      <c r="A23836" s="223" t="s">
        <v>40607</v>
      </c>
      <c r="B23836" s="223" t="s">
        <v>27357</v>
      </c>
    </row>
    <row r="23837" spans="1:2">
      <c r="A23837" s="223" t="s">
        <v>40606</v>
      </c>
      <c r="B23837" s="223" t="s">
        <v>27358</v>
      </c>
    </row>
    <row r="23838" spans="1:2">
      <c r="A23838" s="223" t="s">
        <v>40607</v>
      </c>
      <c r="B23838" s="223" t="s">
        <v>27359</v>
      </c>
    </row>
    <row r="23839" spans="1:2">
      <c r="A23839" s="223" t="s">
        <v>3179</v>
      </c>
      <c r="B23839" s="223" t="s">
        <v>27360</v>
      </c>
    </row>
    <row r="23840" spans="1:2">
      <c r="A23840" s="223" t="s">
        <v>0</v>
      </c>
      <c r="B23840" s="223" t="s">
        <v>27361</v>
      </c>
    </row>
    <row r="23841" spans="1:2">
      <c r="A23841" s="223" t="s">
        <v>0</v>
      </c>
      <c r="B23841" s="223" t="s">
        <v>27362</v>
      </c>
    </row>
    <row r="23842" spans="1:2">
      <c r="A23842" s="223" t="s">
        <v>0</v>
      </c>
      <c r="B23842" s="223" t="s">
        <v>27363</v>
      </c>
    </row>
    <row r="23843" spans="1:2">
      <c r="A23843" s="223" t="s">
        <v>40606</v>
      </c>
      <c r="B23843" s="223" t="s">
        <v>27364</v>
      </c>
    </row>
    <row r="23844" spans="1:2">
      <c r="A23844" s="223" t="s">
        <v>1</v>
      </c>
      <c r="B23844" s="223" t="s">
        <v>27365</v>
      </c>
    </row>
    <row r="23845" spans="1:2">
      <c r="A23845" s="223" t="s">
        <v>3179</v>
      </c>
      <c r="B23845" s="223" t="s">
        <v>27366</v>
      </c>
    </row>
    <row r="23846" spans="1:2">
      <c r="A23846" s="223" t="s">
        <v>3179</v>
      </c>
      <c r="B23846" s="223" t="s">
        <v>27367</v>
      </c>
    </row>
    <row r="23847" spans="1:2">
      <c r="A23847" s="223" t="s">
        <v>40605</v>
      </c>
      <c r="B23847" s="223" t="s">
        <v>27368</v>
      </c>
    </row>
    <row r="23848" spans="1:2">
      <c r="A23848" s="223" t="s">
        <v>3179</v>
      </c>
      <c r="B23848" s="223" t="s">
        <v>27369</v>
      </c>
    </row>
    <row r="23849" spans="1:2">
      <c r="A23849" s="223" t="s">
        <v>1</v>
      </c>
      <c r="B23849" s="223" t="s">
        <v>27370</v>
      </c>
    </row>
    <row r="23850" spans="1:2">
      <c r="A23850" s="223" t="s">
        <v>3179</v>
      </c>
      <c r="B23850" s="223" t="s">
        <v>27371</v>
      </c>
    </row>
    <row r="23851" spans="1:2">
      <c r="A23851" s="223" t="s">
        <v>1</v>
      </c>
      <c r="B23851" s="223" t="s">
        <v>27372</v>
      </c>
    </row>
    <row r="23852" spans="1:2">
      <c r="A23852" s="223" t="s">
        <v>3179</v>
      </c>
      <c r="B23852" s="223" t="s">
        <v>27373</v>
      </c>
    </row>
    <row r="23853" spans="1:2">
      <c r="A23853" s="223" t="s">
        <v>1</v>
      </c>
      <c r="B23853" s="223" t="s">
        <v>27374</v>
      </c>
    </row>
    <row r="23854" spans="1:2">
      <c r="A23854" s="223" t="s">
        <v>1</v>
      </c>
      <c r="B23854" s="223" t="s">
        <v>27375</v>
      </c>
    </row>
    <row r="23855" spans="1:2">
      <c r="A23855" s="223" t="s">
        <v>40607</v>
      </c>
      <c r="B23855" s="223" t="s">
        <v>27376</v>
      </c>
    </row>
    <row r="23856" spans="1:2">
      <c r="A23856" s="223" t="s">
        <v>40607</v>
      </c>
      <c r="B23856" s="223" t="s">
        <v>27377</v>
      </c>
    </row>
    <row r="23857" spans="1:2">
      <c r="A23857" s="223" t="s">
        <v>40607</v>
      </c>
      <c r="B23857" s="223" t="s">
        <v>27378</v>
      </c>
    </row>
    <row r="23858" spans="1:2">
      <c r="A23858" s="223" t="s">
        <v>3179</v>
      </c>
      <c r="B23858" s="223" t="s">
        <v>27379</v>
      </c>
    </row>
    <row r="23859" spans="1:2">
      <c r="A23859" s="223" t="s">
        <v>1</v>
      </c>
      <c r="B23859" s="223" t="s">
        <v>27380</v>
      </c>
    </row>
    <row r="23860" spans="1:2">
      <c r="A23860" s="223" t="s">
        <v>3179</v>
      </c>
      <c r="B23860" s="223" t="s">
        <v>27381</v>
      </c>
    </row>
    <row r="23861" spans="1:2">
      <c r="A23861" s="223" t="s">
        <v>1</v>
      </c>
      <c r="B23861" s="223" t="s">
        <v>27382</v>
      </c>
    </row>
    <row r="23862" spans="1:2">
      <c r="A23862" s="223" t="s">
        <v>40607</v>
      </c>
      <c r="B23862" s="223" t="s">
        <v>27383</v>
      </c>
    </row>
    <row r="23863" spans="1:2">
      <c r="A23863" s="223" t="s">
        <v>3179</v>
      </c>
      <c r="B23863" s="223" t="s">
        <v>27384</v>
      </c>
    </row>
    <row r="23864" spans="1:2">
      <c r="A23864" s="223" t="s">
        <v>1</v>
      </c>
      <c r="B23864" s="223" t="s">
        <v>27385</v>
      </c>
    </row>
    <row r="23865" spans="1:2">
      <c r="A23865" s="223" t="s">
        <v>40607</v>
      </c>
      <c r="B23865" s="223" t="s">
        <v>27386</v>
      </c>
    </row>
    <row r="23866" spans="1:2">
      <c r="A23866" s="223" t="s">
        <v>1</v>
      </c>
      <c r="B23866" s="223" t="s">
        <v>27387</v>
      </c>
    </row>
    <row r="23867" spans="1:2">
      <c r="A23867" s="223" t="s">
        <v>40606</v>
      </c>
      <c r="B23867" s="223" t="s">
        <v>27388</v>
      </c>
    </row>
    <row r="23868" spans="1:2">
      <c r="A23868" s="223" t="s">
        <v>0</v>
      </c>
      <c r="B23868" s="223" t="s">
        <v>27389</v>
      </c>
    </row>
    <row r="23869" spans="1:2">
      <c r="A23869" s="223" t="s">
        <v>40607</v>
      </c>
      <c r="B23869" s="223" t="s">
        <v>27390</v>
      </c>
    </row>
    <row r="23870" spans="1:2">
      <c r="A23870" s="223" t="s">
        <v>1</v>
      </c>
      <c r="B23870" s="223" t="s">
        <v>27391</v>
      </c>
    </row>
    <row r="23871" spans="1:2">
      <c r="A23871" s="223" t="s">
        <v>3179</v>
      </c>
      <c r="B23871" s="223" t="s">
        <v>27392</v>
      </c>
    </row>
    <row r="23872" spans="1:2">
      <c r="A23872" s="223" t="s">
        <v>0</v>
      </c>
      <c r="B23872" s="223" t="s">
        <v>27393</v>
      </c>
    </row>
    <row r="23873" spans="1:2">
      <c r="A23873" s="223" t="s">
        <v>1</v>
      </c>
      <c r="B23873" s="223" t="s">
        <v>27394</v>
      </c>
    </row>
    <row r="23874" spans="1:2">
      <c r="A23874" s="223" t="s">
        <v>0</v>
      </c>
      <c r="B23874" s="223" t="s">
        <v>27395</v>
      </c>
    </row>
    <row r="23875" spans="1:2">
      <c r="A23875" s="223" t="s">
        <v>1</v>
      </c>
      <c r="B23875" s="223" t="s">
        <v>27396</v>
      </c>
    </row>
    <row r="23876" spans="1:2">
      <c r="A23876" s="223" t="s">
        <v>3179</v>
      </c>
      <c r="B23876" s="223" t="s">
        <v>27397</v>
      </c>
    </row>
    <row r="23877" spans="1:2">
      <c r="A23877" s="223" t="s">
        <v>1</v>
      </c>
      <c r="B23877" s="223" t="s">
        <v>27398</v>
      </c>
    </row>
    <row r="23878" spans="1:2">
      <c r="A23878" s="223" t="s">
        <v>40606</v>
      </c>
      <c r="B23878" s="223" t="s">
        <v>27399</v>
      </c>
    </row>
    <row r="23879" spans="1:2">
      <c r="A23879" s="223" t="s">
        <v>1</v>
      </c>
      <c r="B23879" s="223" t="s">
        <v>27400</v>
      </c>
    </row>
    <row r="23880" spans="1:2">
      <c r="A23880" s="223" t="s">
        <v>40605</v>
      </c>
      <c r="B23880" s="223" t="s">
        <v>27401</v>
      </c>
    </row>
    <row r="23881" spans="1:2">
      <c r="A23881" s="223" t="s">
        <v>40607</v>
      </c>
      <c r="B23881" s="223" t="s">
        <v>27402</v>
      </c>
    </row>
    <row r="23882" spans="1:2">
      <c r="A23882" s="223" t="s">
        <v>0</v>
      </c>
      <c r="B23882" s="223" t="s">
        <v>27403</v>
      </c>
    </row>
    <row r="23883" spans="1:2">
      <c r="A23883" s="223" t="s">
        <v>40606</v>
      </c>
      <c r="B23883" s="223" t="s">
        <v>27404</v>
      </c>
    </row>
    <row r="23884" spans="1:2">
      <c r="A23884" s="223" t="s">
        <v>0</v>
      </c>
      <c r="B23884" s="223" t="s">
        <v>27405</v>
      </c>
    </row>
    <row r="23885" spans="1:2">
      <c r="A23885" s="223" t="s">
        <v>1</v>
      </c>
      <c r="B23885" s="223" t="s">
        <v>27406</v>
      </c>
    </row>
    <row r="23886" spans="1:2">
      <c r="A23886" s="223" t="s">
        <v>1</v>
      </c>
      <c r="B23886" s="223" t="s">
        <v>27407</v>
      </c>
    </row>
    <row r="23887" spans="1:2">
      <c r="A23887" s="223" t="s">
        <v>1</v>
      </c>
      <c r="B23887" s="223" t="s">
        <v>27408</v>
      </c>
    </row>
    <row r="23888" spans="1:2">
      <c r="A23888" s="223" t="s">
        <v>1</v>
      </c>
      <c r="B23888" s="223" t="s">
        <v>27409</v>
      </c>
    </row>
    <row r="23889" spans="1:2">
      <c r="A23889" s="223" t="s">
        <v>1</v>
      </c>
      <c r="B23889" s="223" t="s">
        <v>27410</v>
      </c>
    </row>
    <row r="23890" spans="1:2">
      <c r="A23890" s="223" t="s">
        <v>3179</v>
      </c>
      <c r="B23890" s="223" t="s">
        <v>27411</v>
      </c>
    </row>
    <row r="23891" spans="1:2">
      <c r="A23891" s="223" t="s">
        <v>1</v>
      </c>
      <c r="B23891" s="223" t="s">
        <v>27412</v>
      </c>
    </row>
    <row r="23892" spans="1:2">
      <c r="A23892" s="223" t="s">
        <v>3179</v>
      </c>
      <c r="B23892" s="223" t="s">
        <v>27413</v>
      </c>
    </row>
    <row r="23893" spans="1:2">
      <c r="A23893" s="223" t="s">
        <v>40606</v>
      </c>
      <c r="B23893" s="223" t="s">
        <v>27414</v>
      </c>
    </row>
    <row r="23894" spans="1:2">
      <c r="A23894" s="223" t="s">
        <v>40606</v>
      </c>
      <c r="B23894" s="223" t="s">
        <v>27415</v>
      </c>
    </row>
    <row r="23895" spans="1:2">
      <c r="A23895" s="223" t="s">
        <v>1</v>
      </c>
      <c r="B23895" s="223" t="s">
        <v>27416</v>
      </c>
    </row>
    <row r="23896" spans="1:2">
      <c r="A23896" s="223" t="s">
        <v>1</v>
      </c>
      <c r="B23896" s="223" t="s">
        <v>27417</v>
      </c>
    </row>
    <row r="23897" spans="1:2">
      <c r="A23897" s="223" t="s">
        <v>0</v>
      </c>
      <c r="B23897" s="223" t="s">
        <v>27418</v>
      </c>
    </row>
    <row r="23898" spans="1:2">
      <c r="A23898" s="223" t="s">
        <v>40607</v>
      </c>
      <c r="B23898" s="223" t="s">
        <v>27419</v>
      </c>
    </row>
    <row r="23899" spans="1:2">
      <c r="A23899" s="223" t="s">
        <v>40607</v>
      </c>
      <c r="B23899" s="223" t="s">
        <v>27420</v>
      </c>
    </row>
    <row r="23900" spans="1:2">
      <c r="A23900" s="223" t="s">
        <v>40607</v>
      </c>
      <c r="B23900" s="223" t="s">
        <v>27421</v>
      </c>
    </row>
    <row r="23901" spans="1:2">
      <c r="A23901" s="223" t="s">
        <v>3179</v>
      </c>
      <c r="B23901" s="223" t="s">
        <v>27422</v>
      </c>
    </row>
    <row r="23902" spans="1:2">
      <c r="A23902" s="223" t="s">
        <v>40607</v>
      </c>
      <c r="B23902" s="223" t="s">
        <v>27423</v>
      </c>
    </row>
    <row r="23903" spans="1:2">
      <c r="A23903" s="223" t="s">
        <v>1</v>
      </c>
      <c r="B23903" s="223" t="s">
        <v>27424</v>
      </c>
    </row>
    <row r="23904" spans="1:2">
      <c r="A23904" s="223" t="s">
        <v>0</v>
      </c>
      <c r="B23904" s="223" t="s">
        <v>27425</v>
      </c>
    </row>
    <row r="23905" spans="1:2">
      <c r="A23905" s="223" t="s">
        <v>40607</v>
      </c>
      <c r="B23905" s="223" t="s">
        <v>27426</v>
      </c>
    </row>
    <row r="23906" spans="1:2">
      <c r="A23906" s="223" t="s">
        <v>0</v>
      </c>
      <c r="B23906" s="223" t="s">
        <v>27427</v>
      </c>
    </row>
    <row r="23907" spans="1:2">
      <c r="A23907" s="223" t="s">
        <v>40607</v>
      </c>
      <c r="B23907" s="223" t="s">
        <v>27428</v>
      </c>
    </row>
    <row r="23908" spans="1:2">
      <c r="A23908" s="223" t="s">
        <v>0</v>
      </c>
      <c r="B23908" s="223" t="s">
        <v>27429</v>
      </c>
    </row>
    <row r="23909" spans="1:2">
      <c r="A23909" s="223" t="s">
        <v>40606</v>
      </c>
      <c r="B23909" s="223" t="s">
        <v>27430</v>
      </c>
    </row>
    <row r="23910" spans="1:2">
      <c r="A23910" s="223" t="s">
        <v>1</v>
      </c>
      <c r="B23910" s="223" t="s">
        <v>27431</v>
      </c>
    </row>
    <row r="23911" spans="1:2">
      <c r="A23911" s="223" t="s">
        <v>40607</v>
      </c>
      <c r="B23911" s="223" t="s">
        <v>27432</v>
      </c>
    </row>
    <row r="23912" spans="1:2">
      <c r="A23912" s="223" t="s">
        <v>1</v>
      </c>
      <c r="B23912" s="223" t="s">
        <v>27433</v>
      </c>
    </row>
    <row r="23913" spans="1:2">
      <c r="A23913" s="223" t="s">
        <v>3179</v>
      </c>
      <c r="B23913" s="223" t="s">
        <v>27434</v>
      </c>
    </row>
    <row r="23914" spans="1:2">
      <c r="A23914" s="223" t="s">
        <v>40605</v>
      </c>
      <c r="B23914" s="223" t="s">
        <v>27435</v>
      </c>
    </row>
    <row r="23915" spans="1:2">
      <c r="A23915" s="223" t="s">
        <v>40607</v>
      </c>
      <c r="B23915" s="223" t="s">
        <v>27436</v>
      </c>
    </row>
    <row r="23916" spans="1:2">
      <c r="A23916" s="223" t="s">
        <v>40607</v>
      </c>
      <c r="B23916" s="223" t="s">
        <v>27437</v>
      </c>
    </row>
    <row r="23917" spans="1:2">
      <c r="A23917" s="223" t="s">
        <v>1</v>
      </c>
      <c r="B23917" s="223" t="s">
        <v>27438</v>
      </c>
    </row>
    <row r="23918" spans="1:2">
      <c r="A23918" s="223" t="s">
        <v>1</v>
      </c>
      <c r="B23918" s="223" t="s">
        <v>27439</v>
      </c>
    </row>
    <row r="23919" spans="1:2">
      <c r="A23919" s="223" t="s">
        <v>1</v>
      </c>
      <c r="B23919" s="223" t="s">
        <v>27440</v>
      </c>
    </row>
    <row r="23920" spans="1:2">
      <c r="A23920" s="223" t="s">
        <v>1</v>
      </c>
      <c r="B23920" s="223" t="s">
        <v>27441</v>
      </c>
    </row>
    <row r="23921" spans="1:2">
      <c r="A23921" s="223" t="s">
        <v>3179</v>
      </c>
      <c r="B23921" s="223" t="s">
        <v>27442</v>
      </c>
    </row>
    <row r="23922" spans="1:2">
      <c r="A23922" s="223" t="s">
        <v>0</v>
      </c>
      <c r="B23922" s="223" t="s">
        <v>27443</v>
      </c>
    </row>
    <row r="23923" spans="1:2">
      <c r="A23923" s="223" t="s">
        <v>40605</v>
      </c>
      <c r="B23923" s="223" t="s">
        <v>27444</v>
      </c>
    </row>
    <row r="23924" spans="1:2">
      <c r="A23924" s="223" t="s">
        <v>3179</v>
      </c>
      <c r="B23924" s="223" t="s">
        <v>27445</v>
      </c>
    </row>
    <row r="23925" spans="1:2">
      <c r="A23925" s="223" t="s">
        <v>1</v>
      </c>
      <c r="B23925" s="223" t="s">
        <v>27446</v>
      </c>
    </row>
    <row r="23926" spans="1:2">
      <c r="A23926" s="223" t="s">
        <v>1</v>
      </c>
      <c r="B23926" s="223" t="s">
        <v>27447</v>
      </c>
    </row>
    <row r="23927" spans="1:2">
      <c r="A23927" s="223" t="s">
        <v>3179</v>
      </c>
      <c r="B23927" s="223" t="s">
        <v>27448</v>
      </c>
    </row>
    <row r="23928" spans="1:2">
      <c r="A23928" s="223" t="s">
        <v>40605</v>
      </c>
      <c r="B23928" s="223" t="s">
        <v>27449</v>
      </c>
    </row>
    <row r="23929" spans="1:2">
      <c r="A23929" s="223" t="s">
        <v>40607</v>
      </c>
      <c r="B23929" s="223" t="s">
        <v>27450</v>
      </c>
    </row>
    <row r="23930" spans="1:2">
      <c r="A23930" s="223" t="s">
        <v>40607</v>
      </c>
      <c r="B23930" s="223" t="s">
        <v>27451</v>
      </c>
    </row>
    <row r="23931" spans="1:2">
      <c r="A23931" s="223" t="s">
        <v>3179</v>
      </c>
      <c r="B23931" s="223" t="s">
        <v>27452</v>
      </c>
    </row>
    <row r="23932" spans="1:2">
      <c r="A23932" s="223" t="s">
        <v>1</v>
      </c>
      <c r="B23932" s="223" t="s">
        <v>27453</v>
      </c>
    </row>
    <row r="23933" spans="1:2">
      <c r="A23933" s="223" t="s">
        <v>1</v>
      </c>
      <c r="B23933" s="223" t="s">
        <v>27454</v>
      </c>
    </row>
    <row r="23934" spans="1:2">
      <c r="A23934" s="223" t="s">
        <v>1</v>
      </c>
      <c r="B23934" s="223" t="s">
        <v>27455</v>
      </c>
    </row>
    <row r="23935" spans="1:2">
      <c r="A23935" s="223" t="s">
        <v>40605</v>
      </c>
      <c r="B23935" s="223" t="s">
        <v>27456</v>
      </c>
    </row>
    <row r="23936" spans="1:2">
      <c r="A23936" s="223" t="s">
        <v>1</v>
      </c>
      <c r="B23936" s="223" t="s">
        <v>27457</v>
      </c>
    </row>
    <row r="23937" spans="1:2">
      <c r="A23937" s="223" t="s">
        <v>1</v>
      </c>
      <c r="B23937" s="223" t="s">
        <v>27458</v>
      </c>
    </row>
    <row r="23938" spans="1:2">
      <c r="A23938" s="223" t="s">
        <v>0</v>
      </c>
      <c r="B23938" s="223" t="s">
        <v>27459</v>
      </c>
    </row>
    <row r="23939" spans="1:2">
      <c r="A23939" s="223" t="s">
        <v>1</v>
      </c>
      <c r="B23939" s="223" t="s">
        <v>27460</v>
      </c>
    </row>
    <row r="23940" spans="1:2">
      <c r="A23940" s="223" t="s">
        <v>40606</v>
      </c>
      <c r="B23940" s="223" t="s">
        <v>27461</v>
      </c>
    </row>
    <row r="23941" spans="1:2">
      <c r="A23941" s="223" t="s">
        <v>1</v>
      </c>
      <c r="B23941" s="223" t="s">
        <v>27462</v>
      </c>
    </row>
    <row r="23942" spans="1:2">
      <c r="A23942" s="223" t="s">
        <v>0</v>
      </c>
      <c r="B23942" s="223" t="s">
        <v>27463</v>
      </c>
    </row>
    <row r="23943" spans="1:2">
      <c r="A23943" s="223" t="s">
        <v>1</v>
      </c>
      <c r="B23943" s="223" t="s">
        <v>27464</v>
      </c>
    </row>
    <row r="23944" spans="1:2">
      <c r="A23944" s="223" t="s">
        <v>1</v>
      </c>
      <c r="B23944" s="223" t="s">
        <v>27465</v>
      </c>
    </row>
    <row r="23945" spans="1:2">
      <c r="A23945" s="223" t="s">
        <v>3179</v>
      </c>
      <c r="B23945" s="223" t="s">
        <v>27466</v>
      </c>
    </row>
    <row r="23946" spans="1:2">
      <c r="A23946" s="223" t="s">
        <v>0</v>
      </c>
      <c r="B23946" s="223" t="s">
        <v>27467</v>
      </c>
    </row>
    <row r="23947" spans="1:2">
      <c r="A23947" s="223" t="s">
        <v>1</v>
      </c>
      <c r="B23947" s="223" t="s">
        <v>27468</v>
      </c>
    </row>
    <row r="23948" spans="1:2">
      <c r="A23948" s="223" t="s">
        <v>1</v>
      </c>
      <c r="B23948" s="223" t="s">
        <v>27469</v>
      </c>
    </row>
    <row r="23949" spans="1:2">
      <c r="A23949" s="223" t="s">
        <v>40608</v>
      </c>
      <c r="B23949" s="223" t="s">
        <v>27470</v>
      </c>
    </row>
    <row r="23950" spans="1:2">
      <c r="A23950" s="223" t="s">
        <v>1</v>
      </c>
      <c r="B23950" s="223" t="s">
        <v>27471</v>
      </c>
    </row>
    <row r="23951" spans="1:2">
      <c r="A23951" s="223" t="s">
        <v>3179</v>
      </c>
      <c r="B23951" s="223" t="s">
        <v>27472</v>
      </c>
    </row>
    <row r="23952" spans="1:2">
      <c r="A23952" s="223" t="s">
        <v>40606</v>
      </c>
      <c r="B23952" s="223" t="e">
        <f>-glutamine gamma-glutamyltransferase partial</f>
        <v>#NAME?</v>
      </c>
    </row>
    <row r="23953" spans="1:2">
      <c r="A23953" s="223" t="s">
        <v>1</v>
      </c>
      <c r="B23953" s="223" t="s">
        <v>27473</v>
      </c>
    </row>
    <row r="23954" spans="1:2">
      <c r="A23954" s="223" t="s">
        <v>40607</v>
      </c>
      <c r="B23954" s="223" t="s">
        <v>27474</v>
      </c>
    </row>
    <row r="23955" spans="1:2">
      <c r="A23955" s="223" t="s">
        <v>3179</v>
      </c>
      <c r="B23955" s="223" t="s">
        <v>27475</v>
      </c>
    </row>
    <row r="23956" spans="1:2">
      <c r="A23956" s="223" t="s">
        <v>40605</v>
      </c>
      <c r="B23956" s="223" t="s">
        <v>27476</v>
      </c>
    </row>
    <row r="23957" spans="1:2">
      <c r="A23957" s="223" t="s">
        <v>0</v>
      </c>
      <c r="B23957" s="223" t="s">
        <v>27477</v>
      </c>
    </row>
    <row r="23958" spans="1:2">
      <c r="A23958" s="223" t="s">
        <v>1</v>
      </c>
      <c r="B23958" s="223" t="s">
        <v>27478</v>
      </c>
    </row>
    <row r="23959" spans="1:2">
      <c r="A23959" s="223" t="s">
        <v>1</v>
      </c>
      <c r="B23959" s="223" t="s">
        <v>27479</v>
      </c>
    </row>
    <row r="23960" spans="1:2">
      <c r="A23960" s="223" t="s">
        <v>1</v>
      </c>
      <c r="B23960" s="223" t="s">
        <v>27480</v>
      </c>
    </row>
    <row r="23961" spans="1:2">
      <c r="A23961" s="223" t="s">
        <v>1</v>
      </c>
      <c r="B23961" s="223" t="s">
        <v>27481</v>
      </c>
    </row>
    <row r="23962" spans="1:2">
      <c r="A23962" s="223" t="s">
        <v>40606</v>
      </c>
      <c r="B23962" s="223" t="s">
        <v>27482</v>
      </c>
    </row>
    <row r="23963" spans="1:2">
      <c r="A23963" s="223" t="s">
        <v>40607</v>
      </c>
      <c r="B23963" s="223" t="s">
        <v>27483</v>
      </c>
    </row>
    <row r="23964" spans="1:2">
      <c r="A23964" s="223" t="s">
        <v>40605</v>
      </c>
      <c r="B23964" s="223" t="s">
        <v>27484</v>
      </c>
    </row>
    <row r="23965" spans="1:2">
      <c r="A23965" s="223" t="s">
        <v>0</v>
      </c>
      <c r="B23965" s="223" t="s">
        <v>27485</v>
      </c>
    </row>
    <row r="23966" spans="1:2">
      <c r="A23966" s="223" t="s">
        <v>3179</v>
      </c>
      <c r="B23966" s="223" t="s">
        <v>27486</v>
      </c>
    </row>
    <row r="23967" spans="1:2">
      <c r="A23967" s="223" t="s">
        <v>40605</v>
      </c>
      <c r="B23967" s="223" t="s">
        <v>27487</v>
      </c>
    </row>
    <row r="23968" spans="1:2">
      <c r="A23968" s="223" t="s">
        <v>0</v>
      </c>
      <c r="B23968" s="223" t="s">
        <v>27488</v>
      </c>
    </row>
    <row r="23969" spans="1:2">
      <c r="A23969" s="223" t="s">
        <v>0</v>
      </c>
      <c r="B23969" s="223" t="s">
        <v>27489</v>
      </c>
    </row>
    <row r="23970" spans="1:2">
      <c r="A23970" s="223" t="s">
        <v>3179</v>
      </c>
      <c r="B23970" s="223" t="s">
        <v>27490</v>
      </c>
    </row>
    <row r="23971" spans="1:2">
      <c r="A23971" s="223" t="s">
        <v>40607</v>
      </c>
      <c r="B23971" s="223" t="s">
        <v>27491</v>
      </c>
    </row>
    <row r="23972" spans="1:2">
      <c r="A23972" s="223" t="s">
        <v>40606</v>
      </c>
      <c r="B23972" s="223" t="s">
        <v>27492</v>
      </c>
    </row>
    <row r="23973" spans="1:2">
      <c r="A23973" s="223" t="s">
        <v>40607</v>
      </c>
      <c r="B23973" s="223" t="s">
        <v>27493</v>
      </c>
    </row>
    <row r="23974" spans="1:2">
      <c r="A23974" s="223" t="s">
        <v>0</v>
      </c>
      <c r="B23974" s="223" t="s">
        <v>27494</v>
      </c>
    </row>
    <row r="23975" spans="1:2">
      <c r="A23975" s="223" t="s">
        <v>1</v>
      </c>
      <c r="B23975" s="223" t="s">
        <v>27495</v>
      </c>
    </row>
    <row r="23976" spans="1:2">
      <c r="A23976" s="223" t="s">
        <v>40607</v>
      </c>
      <c r="B23976" s="223" t="s">
        <v>27496</v>
      </c>
    </row>
    <row r="23977" spans="1:2">
      <c r="A23977" s="223" t="s">
        <v>0</v>
      </c>
      <c r="B23977" s="223" t="s">
        <v>27497</v>
      </c>
    </row>
    <row r="23978" spans="1:2">
      <c r="A23978" s="223" t="s">
        <v>0</v>
      </c>
      <c r="B23978" s="223" t="s">
        <v>27498</v>
      </c>
    </row>
    <row r="23979" spans="1:2">
      <c r="A23979" s="223" t="s">
        <v>0</v>
      </c>
      <c r="B23979" s="223" t="s">
        <v>27499</v>
      </c>
    </row>
    <row r="23980" spans="1:2">
      <c r="A23980" s="223" t="s">
        <v>3179</v>
      </c>
      <c r="B23980" s="223" t="s">
        <v>27500</v>
      </c>
    </row>
    <row r="23981" spans="1:2">
      <c r="A23981" s="223" t="s">
        <v>40608</v>
      </c>
      <c r="B23981" s="223" t="s">
        <v>27501</v>
      </c>
    </row>
    <row r="23982" spans="1:2">
      <c r="A23982" s="223" t="s">
        <v>3179</v>
      </c>
      <c r="B23982" s="223" t="s">
        <v>27502</v>
      </c>
    </row>
    <row r="23983" spans="1:2">
      <c r="A23983" s="223" t="s">
        <v>1</v>
      </c>
      <c r="B23983" s="223" t="s">
        <v>27503</v>
      </c>
    </row>
    <row r="23984" spans="1:2">
      <c r="A23984" s="223" t="s">
        <v>3179</v>
      </c>
      <c r="B23984" s="223" t="s">
        <v>27504</v>
      </c>
    </row>
    <row r="23985" spans="1:2">
      <c r="A23985" s="223" t="s">
        <v>0</v>
      </c>
      <c r="B23985" s="223" t="s">
        <v>27505</v>
      </c>
    </row>
    <row r="23986" spans="1:2">
      <c r="A23986" s="223" t="s">
        <v>40605</v>
      </c>
      <c r="B23986" s="223" t="s">
        <v>27506</v>
      </c>
    </row>
    <row r="23987" spans="1:2">
      <c r="A23987" s="223" t="s">
        <v>40605</v>
      </c>
      <c r="B23987" s="223" t="s">
        <v>27507</v>
      </c>
    </row>
    <row r="23988" spans="1:2">
      <c r="A23988" s="223" t="s">
        <v>40608</v>
      </c>
      <c r="B23988" s="223" t="s">
        <v>27508</v>
      </c>
    </row>
    <row r="23989" spans="1:2">
      <c r="A23989" s="223" t="s">
        <v>3179</v>
      </c>
      <c r="B23989" s="223" t="s">
        <v>27509</v>
      </c>
    </row>
    <row r="23990" spans="1:2">
      <c r="A23990" s="223" t="s">
        <v>40608</v>
      </c>
      <c r="B23990" s="223" t="s">
        <v>27510</v>
      </c>
    </row>
    <row r="23991" spans="1:2">
      <c r="A23991" s="223" t="s">
        <v>0</v>
      </c>
      <c r="B23991" s="223" t="s">
        <v>27511</v>
      </c>
    </row>
    <row r="23992" spans="1:2">
      <c r="A23992" s="223" t="s">
        <v>3179</v>
      </c>
      <c r="B23992" s="223" t="s">
        <v>27512</v>
      </c>
    </row>
    <row r="23993" spans="1:2">
      <c r="A23993" s="223" t="s">
        <v>40607</v>
      </c>
      <c r="B23993" s="223" t="s">
        <v>27513</v>
      </c>
    </row>
    <row r="23994" spans="1:2">
      <c r="A23994" s="223" t="s">
        <v>3179</v>
      </c>
      <c r="B23994" s="223" t="s">
        <v>27514</v>
      </c>
    </row>
    <row r="23995" spans="1:2">
      <c r="A23995" s="223" t="s">
        <v>3179</v>
      </c>
      <c r="B23995" s="223" t="s">
        <v>27515</v>
      </c>
    </row>
    <row r="23996" spans="1:2">
      <c r="A23996" s="223" t="s">
        <v>40605</v>
      </c>
      <c r="B23996" s="223" t="s">
        <v>27516</v>
      </c>
    </row>
    <row r="23997" spans="1:2">
      <c r="A23997" s="223" t="s">
        <v>3179</v>
      </c>
      <c r="B23997" s="223" t="s">
        <v>27517</v>
      </c>
    </row>
    <row r="23998" spans="1:2">
      <c r="A23998" s="223" t="s">
        <v>40608</v>
      </c>
      <c r="B23998" s="223" t="s">
        <v>27518</v>
      </c>
    </row>
    <row r="23999" spans="1:2">
      <c r="A23999" s="223" t="s">
        <v>1</v>
      </c>
      <c r="B23999" s="223" t="s">
        <v>27519</v>
      </c>
    </row>
    <row r="24000" spans="1:2">
      <c r="A24000" s="223" t="s">
        <v>3179</v>
      </c>
      <c r="B24000" s="223" t="s">
        <v>27520</v>
      </c>
    </row>
    <row r="24001" spans="1:2">
      <c r="A24001" s="223" t="s">
        <v>3179</v>
      </c>
      <c r="B24001" s="223" t="s">
        <v>27521</v>
      </c>
    </row>
    <row r="24002" spans="1:2">
      <c r="A24002" s="223" t="s">
        <v>3179</v>
      </c>
      <c r="B24002" s="223" t="s">
        <v>27522</v>
      </c>
    </row>
    <row r="24003" spans="1:2">
      <c r="A24003" s="223" t="s">
        <v>40608</v>
      </c>
      <c r="B24003" s="223" t="s">
        <v>27523</v>
      </c>
    </row>
    <row r="24004" spans="1:2">
      <c r="A24004" s="223" t="s">
        <v>1</v>
      </c>
      <c r="B24004" s="223" t="s">
        <v>27524</v>
      </c>
    </row>
    <row r="24005" spans="1:2">
      <c r="A24005" s="223" t="s">
        <v>1</v>
      </c>
      <c r="B24005" s="223" t="s">
        <v>27525</v>
      </c>
    </row>
    <row r="24006" spans="1:2">
      <c r="A24006" s="223" t="s">
        <v>40607</v>
      </c>
      <c r="B24006" s="223" t="s">
        <v>27526</v>
      </c>
    </row>
    <row r="24007" spans="1:2">
      <c r="A24007" s="223" t="s">
        <v>0</v>
      </c>
      <c r="B24007" s="223" t="s">
        <v>27527</v>
      </c>
    </row>
    <row r="24008" spans="1:2">
      <c r="A24008" s="223" t="s">
        <v>40607</v>
      </c>
      <c r="B24008" s="223" t="s">
        <v>27528</v>
      </c>
    </row>
    <row r="24009" spans="1:2">
      <c r="A24009" s="223" t="s">
        <v>40607</v>
      </c>
      <c r="B24009" s="223" t="s">
        <v>27529</v>
      </c>
    </row>
    <row r="24010" spans="1:2">
      <c r="A24010" s="223" t="s">
        <v>40607</v>
      </c>
      <c r="B24010" s="223" t="s">
        <v>27530</v>
      </c>
    </row>
    <row r="24011" spans="1:2">
      <c r="A24011" s="223" t="s">
        <v>1</v>
      </c>
      <c r="B24011" s="223" t="s">
        <v>27531</v>
      </c>
    </row>
    <row r="24012" spans="1:2">
      <c r="A24012" s="223" t="s">
        <v>40607</v>
      </c>
      <c r="B24012" s="223" t="s">
        <v>27532</v>
      </c>
    </row>
    <row r="24013" spans="1:2">
      <c r="A24013" s="223" t="s">
        <v>1</v>
      </c>
      <c r="B24013" s="223" t="s">
        <v>27533</v>
      </c>
    </row>
    <row r="24014" spans="1:2">
      <c r="A24014" s="223" t="s">
        <v>1</v>
      </c>
      <c r="B24014" s="223" t="s">
        <v>27534</v>
      </c>
    </row>
    <row r="24015" spans="1:2">
      <c r="A24015" s="223" t="s">
        <v>40607</v>
      </c>
      <c r="B24015" s="223" t="s">
        <v>27535</v>
      </c>
    </row>
    <row r="24016" spans="1:2">
      <c r="A24016" s="223" t="s">
        <v>40607</v>
      </c>
      <c r="B24016" s="223" t="s">
        <v>27536</v>
      </c>
    </row>
    <row r="24017" spans="1:2">
      <c r="A24017" s="223" t="s">
        <v>0</v>
      </c>
      <c r="B24017" s="223" t="s">
        <v>27537</v>
      </c>
    </row>
    <row r="24018" spans="1:2">
      <c r="A24018" s="223" t="s">
        <v>3179</v>
      </c>
      <c r="B24018" s="223" t="s">
        <v>27538</v>
      </c>
    </row>
    <row r="24019" spans="1:2">
      <c r="A24019" s="223" t="s">
        <v>40607</v>
      </c>
      <c r="B24019" s="223" t="s">
        <v>27539</v>
      </c>
    </row>
    <row r="24020" spans="1:2">
      <c r="A24020" s="223" t="s">
        <v>0</v>
      </c>
      <c r="B24020" s="223" t="s">
        <v>27540</v>
      </c>
    </row>
    <row r="24021" spans="1:2">
      <c r="A24021" s="223" t="s">
        <v>0</v>
      </c>
      <c r="B24021" s="223" t="s">
        <v>27541</v>
      </c>
    </row>
    <row r="24022" spans="1:2">
      <c r="A24022" s="223" t="s">
        <v>3179</v>
      </c>
      <c r="B24022" s="223" t="s">
        <v>27542</v>
      </c>
    </row>
    <row r="24023" spans="1:2">
      <c r="A24023" s="223" t="s">
        <v>3179</v>
      </c>
      <c r="B24023" s="223" t="s">
        <v>27543</v>
      </c>
    </row>
    <row r="24024" spans="1:2">
      <c r="A24024" s="223" t="s">
        <v>0</v>
      </c>
      <c r="B24024" s="223" t="s">
        <v>27544</v>
      </c>
    </row>
    <row r="24025" spans="1:2">
      <c r="A24025" s="223" t="s">
        <v>40606</v>
      </c>
      <c r="B24025" s="223" t="s">
        <v>27545</v>
      </c>
    </row>
    <row r="24026" spans="1:2">
      <c r="A24026" s="223" t="s">
        <v>0</v>
      </c>
      <c r="B24026" s="223" t="s">
        <v>27546</v>
      </c>
    </row>
    <row r="24027" spans="1:2">
      <c r="A24027" s="223" t="s">
        <v>1</v>
      </c>
      <c r="B24027" s="223" t="s">
        <v>27547</v>
      </c>
    </row>
    <row r="24028" spans="1:2">
      <c r="A24028" s="223" t="s">
        <v>3179</v>
      </c>
      <c r="B24028" s="223" t="s">
        <v>27548</v>
      </c>
    </row>
    <row r="24029" spans="1:2">
      <c r="A24029" s="223" t="s">
        <v>3179</v>
      </c>
      <c r="B24029" s="223" t="s">
        <v>27549</v>
      </c>
    </row>
    <row r="24030" spans="1:2">
      <c r="A24030" s="223" t="s">
        <v>40607</v>
      </c>
      <c r="B24030" s="223" t="s">
        <v>27550</v>
      </c>
    </row>
    <row r="24031" spans="1:2">
      <c r="A24031" s="223" t="s">
        <v>1</v>
      </c>
      <c r="B24031" s="223" t="s">
        <v>27551</v>
      </c>
    </row>
    <row r="24032" spans="1:2">
      <c r="A24032" s="223" t="s">
        <v>1</v>
      </c>
      <c r="B24032" s="223" t="s">
        <v>27552</v>
      </c>
    </row>
    <row r="24033" spans="1:2">
      <c r="A24033" s="223" t="s">
        <v>1</v>
      </c>
      <c r="B24033" s="223" t="s">
        <v>27553</v>
      </c>
    </row>
    <row r="24034" spans="1:2">
      <c r="A24034" s="223" t="s">
        <v>40607</v>
      </c>
      <c r="B24034" s="223" t="s">
        <v>27554</v>
      </c>
    </row>
    <row r="24035" spans="1:2">
      <c r="A24035" s="223" t="s">
        <v>40605</v>
      </c>
      <c r="B24035" s="223" t="s">
        <v>27555</v>
      </c>
    </row>
    <row r="24036" spans="1:2">
      <c r="A24036" s="223" t="s">
        <v>0</v>
      </c>
      <c r="B24036" s="223" t="s">
        <v>27556</v>
      </c>
    </row>
    <row r="24037" spans="1:2">
      <c r="A24037" s="223" t="s">
        <v>40607</v>
      </c>
      <c r="B24037" s="223" t="s">
        <v>27557</v>
      </c>
    </row>
    <row r="24038" spans="1:2">
      <c r="A24038" s="223" t="s">
        <v>1</v>
      </c>
      <c r="B24038" s="223" t="s">
        <v>27558</v>
      </c>
    </row>
    <row r="24039" spans="1:2">
      <c r="A24039" s="223" t="s">
        <v>3179</v>
      </c>
      <c r="B24039" s="223" t="s">
        <v>27559</v>
      </c>
    </row>
    <row r="24040" spans="1:2">
      <c r="A24040" s="223" t="s">
        <v>0</v>
      </c>
      <c r="B24040" s="223" t="s">
        <v>27560</v>
      </c>
    </row>
    <row r="24041" spans="1:2">
      <c r="A24041" s="223" t="s">
        <v>1</v>
      </c>
      <c r="B24041" s="223" t="s">
        <v>27561</v>
      </c>
    </row>
    <row r="24042" spans="1:2">
      <c r="A24042" s="223" t="s">
        <v>40607</v>
      </c>
      <c r="B24042" s="223" t="s">
        <v>27562</v>
      </c>
    </row>
    <row r="24043" spans="1:2">
      <c r="A24043" s="223" t="s">
        <v>0</v>
      </c>
      <c r="B24043" s="223" t="s">
        <v>27563</v>
      </c>
    </row>
    <row r="24044" spans="1:2">
      <c r="A24044" s="223" t="s">
        <v>0</v>
      </c>
      <c r="B24044" s="223" t="s">
        <v>27564</v>
      </c>
    </row>
    <row r="24045" spans="1:2">
      <c r="A24045" s="223" t="s">
        <v>3179</v>
      </c>
      <c r="B24045" s="223" t="s">
        <v>27565</v>
      </c>
    </row>
    <row r="24046" spans="1:2">
      <c r="A24046" s="223" t="s">
        <v>0</v>
      </c>
      <c r="B24046" s="223" t="s">
        <v>27566</v>
      </c>
    </row>
    <row r="24047" spans="1:2">
      <c r="A24047" s="223" t="s">
        <v>1</v>
      </c>
      <c r="B24047" s="223" t="s">
        <v>27567</v>
      </c>
    </row>
    <row r="24048" spans="1:2">
      <c r="A24048" s="223" t="s">
        <v>3179</v>
      </c>
      <c r="B24048" s="223" t="s">
        <v>27568</v>
      </c>
    </row>
    <row r="24049" spans="1:2">
      <c r="A24049" s="223" t="s">
        <v>40606</v>
      </c>
      <c r="B24049" s="223" t="s">
        <v>27569</v>
      </c>
    </row>
    <row r="24050" spans="1:2">
      <c r="A24050" s="223" t="s">
        <v>40607</v>
      </c>
      <c r="B24050" s="223" t="s">
        <v>27570</v>
      </c>
    </row>
    <row r="24051" spans="1:2">
      <c r="A24051" s="223" t="s">
        <v>0</v>
      </c>
      <c r="B24051" s="223" t="s">
        <v>27571</v>
      </c>
    </row>
    <row r="24052" spans="1:2">
      <c r="A24052" s="223" t="s">
        <v>3179</v>
      </c>
      <c r="B24052" s="223" t="s">
        <v>27572</v>
      </c>
    </row>
    <row r="24053" spans="1:2">
      <c r="A24053" s="223" t="s">
        <v>1</v>
      </c>
      <c r="B24053" s="223" t="s">
        <v>27573</v>
      </c>
    </row>
    <row r="24054" spans="1:2">
      <c r="A24054" s="223" t="s">
        <v>1</v>
      </c>
      <c r="B24054" s="223" t="s">
        <v>27574</v>
      </c>
    </row>
    <row r="24055" spans="1:2">
      <c r="A24055" s="223" t="s">
        <v>3179</v>
      </c>
      <c r="B24055" s="223" t="s">
        <v>27575</v>
      </c>
    </row>
    <row r="24056" spans="1:2">
      <c r="A24056" s="223" t="s">
        <v>0</v>
      </c>
      <c r="B24056" s="223" t="s">
        <v>27576</v>
      </c>
    </row>
    <row r="24057" spans="1:2">
      <c r="A24057" s="223" t="s">
        <v>40607</v>
      </c>
      <c r="B24057" s="223" t="s">
        <v>27577</v>
      </c>
    </row>
    <row r="24058" spans="1:2">
      <c r="A24058" s="223" t="s">
        <v>1</v>
      </c>
      <c r="B24058" s="223" t="s">
        <v>27578</v>
      </c>
    </row>
    <row r="24059" spans="1:2">
      <c r="A24059" s="223" t="s">
        <v>40607</v>
      </c>
      <c r="B24059" s="223" t="s">
        <v>27579</v>
      </c>
    </row>
    <row r="24060" spans="1:2">
      <c r="A24060" s="223" t="s">
        <v>40608</v>
      </c>
      <c r="B24060" s="223" t="s">
        <v>27580</v>
      </c>
    </row>
    <row r="24061" spans="1:2">
      <c r="A24061" s="223" t="s">
        <v>40607</v>
      </c>
      <c r="B24061" s="223" t="s">
        <v>27581</v>
      </c>
    </row>
    <row r="24062" spans="1:2">
      <c r="A24062" s="223" t="s">
        <v>40605</v>
      </c>
      <c r="B24062" s="223" t="s">
        <v>27582</v>
      </c>
    </row>
    <row r="24063" spans="1:2">
      <c r="A24063" s="223" t="s">
        <v>1</v>
      </c>
      <c r="B24063" s="223" t="s">
        <v>27583</v>
      </c>
    </row>
    <row r="24064" spans="1:2">
      <c r="A24064" s="223" t="s">
        <v>3179</v>
      </c>
      <c r="B24064" s="223" t="s">
        <v>27584</v>
      </c>
    </row>
    <row r="24065" spans="1:2">
      <c r="A24065" s="223" t="s">
        <v>40607</v>
      </c>
      <c r="B24065" s="223" t="s">
        <v>27585</v>
      </c>
    </row>
    <row r="24066" spans="1:2">
      <c r="A24066" s="223" t="s">
        <v>1</v>
      </c>
      <c r="B24066" s="223" t="s">
        <v>27586</v>
      </c>
    </row>
    <row r="24067" spans="1:2">
      <c r="A24067" s="223" t="s">
        <v>3179</v>
      </c>
      <c r="B24067" s="223" t="s">
        <v>27587</v>
      </c>
    </row>
    <row r="24068" spans="1:2">
      <c r="A24068" s="223" t="s">
        <v>3179</v>
      </c>
      <c r="B24068" s="223" t="s">
        <v>27588</v>
      </c>
    </row>
    <row r="24069" spans="1:2">
      <c r="A24069" s="223" t="s">
        <v>3179</v>
      </c>
      <c r="B24069" s="223" t="s">
        <v>27589</v>
      </c>
    </row>
    <row r="24070" spans="1:2">
      <c r="A24070" s="223" t="s">
        <v>3179</v>
      </c>
      <c r="B24070" s="223" t="s">
        <v>27590</v>
      </c>
    </row>
    <row r="24071" spans="1:2">
      <c r="A24071" s="223" t="s">
        <v>1</v>
      </c>
      <c r="B24071" s="223" t="s">
        <v>27591</v>
      </c>
    </row>
    <row r="24072" spans="1:2">
      <c r="A24072" s="223" t="s">
        <v>1</v>
      </c>
      <c r="B24072" s="223" t="s">
        <v>27592</v>
      </c>
    </row>
    <row r="24073" spans="1:2">
      <c r="A24073" s="223" t="s">
        <v>40607</v>
      </c>
      <c r="B24073" s="223" t="s">
        <v>27593</v>
      </c>
    </row>
    <row r="24074" spans="1:2">
      <c r="A24074" s="223" t="s">
        <v>1</v>
      </c>
      <c r="B24074" s="223" t="s">
        <v>27594</v>
      </c>
    </row>
    <row r="24075" spans="1:2">
      <c r="A24075" s="223" t="s">
        <v>40605</v>
      </c>
      <c r="B24075" s="223" t="s">
        <v>27595</v>
      </c>
    </row>
    <row r="24076" spans="1:2">
      <c r="A24076" s="223" t="s">
        <v>40607</v>
      </c>
      <c r="B24076" s="223" t="s">
        <v>27596</v>
      </c>
    </row>
    <row r="24077" spans="1:2">
      <c r="A24077" s="223" t="s">
        <v>40607</v>
      </c>
      <c r="B24077" s="223" t="s">
        <v>27597</v>
      </c>
    </row>
    <row r="24078" spans="1:2">
      <c r="A24078" s="223" t="s">
        <v>0</v>
      </c>
      <c r="B24078" s="223" t="s">
        <v>27598</v>
      </c>
    </row>
    <row r="24079" spans="1:2">
      <c r="A24079" s="223" t="s">
        <v>0</v>
      </c>
      <c r="B24079" s="223" t="s">
        <v>27599</v>
      </c>
    </row>
    <row r="24080" spans="1:2">
      <c r="A24080" s="223" t="s">
        <v>0</v>
      </c>
      <c r="B24080" s="223" t="s">
        <v>27600</v>
      </c>
    </row>
    <row r="24081" spans="1:2">
      <c r="A24081" s="223" t="s">
        <v>3179</v>
      </c>
      <c r="B24081" s="223" t="s">
        <v>27601</v>
      </c>
    </row>
    <row r="24082" spans="1:2">
      <c r="A24082" s="223" t="s">
        <v>3179</v>
      </c>
      <c r="B24082" s="223" t="s">
        <v>27602</v>
      </c>
    </row>
    <row r="24083" spans="1:2">
      <c r="A24083" s="223" t="s">
        <v>3179</v>
      </c>
      <c r="B24083" s="223" t="s">
        <v>27603</v>
      </c>
    </row>
    <row r="24084" spans="1:2">
      <c r="A24084" s="223" t="s">
        <v>1</v>
      </c>
      <c r="B24084" s="223" t="s">
        <v>27604</v>
      </c>
    </row>
    <row r="24085" spans="1:2">
      <c r="A24085" s="223" t="s">
        <v>3179</v>
      </c>
      <c r="B24085" s="223" t="s">
        <v>27605</v>
      </c>
    </row>
    <row r="24086" spans="1:2">
      <c r="A24086" s="223" t="s">
        <v>1</v>
      </c>
      <c r="B24086" s="223" t="s">
        <v>27606</v>
      </c>
    </row>
    <row r="24087" spans="1:2">
      <c r="A24087" s="223" t="s">
        <v>40607</v>
      </c>
      <c r="B24087" s="223" t="s">
        <v>27607</v>
      </c>
    </row>
    <row r="24088" spans="1:2">
      <c r="A24088" s="223" t="s">
        <v>0</v>
      </c>
      <c r="B24088" s="223" t="s">
        <v>27608</v>
      </c>
    </row>
    <row r="24089" spans="1:2">
      <c r="A24089" s="223" t="s">
        <v>1</v>
      </c>
      <c r="B24089" s="223" t="s">
        <v>27609</v>
      </c>
    </row>
    <row r="24090" spans="1:2">
      <c r="A24090" s="223" t="s">
        <v>1</v>
      </c>
      <c r="B24090" s="223" t="s">
        <v>27610</v>
      </c>
    </row>
    <row r="24091" spans="1:2">
      <c r="A24091" s="223" t="s">
        <v>40608</v>
      </c>
      <c r="B24091" s="223" t="s">
        <v>27611</v>
      </c>
    </row>
    <row r="24092" spans="1:2">
      <c r="A24092" s="223" t="s">
        <v>40607</v>
      </c>
      <c r="B24092" s="223" t="s">
        <v>27612</v>
      </c>
    </row>
    <row r="24093" spans="1:2">
      <c r="A24093" s="223" t="s">
        <v>3179</v>
      </c>
      <c r="B24093" s="223" t="s">
        <v>27613</v>
      </c>
    </row>
    <row r="24094" spans="1:2">
      <c r="A24094" s="223" t="s">
        <v>40607</v>
      </c>
      <c r="B24094" s="223" t="s">
        <v>27614</v>
      </c>
    </row>
    <row r="24095" spans="1:2">
      <c r="A24095" s="223" t="s">
        <v>40607</v>
      </c>
      <c r="B24095" s="223" t="s">
        <v>27615</v>
      </c>
    </row>
    <row r="24096" spans="1:2">
      <c r="A24096" s="223" t="s">
        <v>40605</v>
      </c>
      <c r="B24096" s="223" t="s">
        <v>27616</v>
      </c>
    </row>
    <row r="24097" spans="1:2">
      <c r="A24097" s="223" t="s">
        <v>1</v>
      </c>
      <c r="B24097" s="223" t="s">
        <v>27617</v>
      </c>
    </row>
    <row r="24098" spans="1:2">
      <c r="A24098" s="223" t="s">
        <v>40606</v>
      </c>
      <c r="B24098" s="223" t="s">
        <v>27618</v>
      </c>
    </row>
    <row r="24099" spans="1:2">
      <c r="A24099" s="223" t="s">
        <v>1</v>
      </c>
      <c r="B24099" s="223" t="s">
        <v>27619</v>
      </c>
    </row>
    <row r="24100" spans="1:2">
      <c r="A24100" s="223" t="s">
        <v>40607</v>
      </c>
      <c r="B24100" s="223" t="s">
        <v>27620</v>
      </c>
    </row>
    <row r="24101" spans="1:2">
      <c r="A24101" s="223" t="s">
        <v>3179</v>
      </c>
      <c r="B24101" s="223" t="s">
        <v>27621</v>
      </c>
    </row>
    <row r="24102" spans="1:2">
      <c r="A24102" s="223" t="s">
        <v>1</v>
      </c>
      <c r="B24102" s="223" t="s">
        <v>27622</v>
      </c>
    </row>
    <row r="24103" spans="1:2">
      <c r="A24103" s="223" t="s">
        <v>1</v>
      </c>
      <c r="B24103" s="223" t="s">
        <v>27623</v>
      </c>
    </row>
    <row r="24104" spans="1:2">
      <c r="A24104" s="223" t="s">
        <v>1</v>
      </c>
      <c r="B24104" s="223" t="s">
        <v>27624</v>
      </c>
    </row>
    <row r="24105" spans="1:2">
      <c r="A24105" s="223" t="s">
        <v>40607</v>
      </c>
      <c r="B24105" s="223" t="s">
        <v>27625</v>
      </c>
    </row>
    <row r="24106" spans="1:2">
      <c r="A24106" s="223" t="s">
        <v>1</v>
      </c>
      <c r="B24106" s="223" t="s">
        <v>27626</v>
      </c>
    </row>
    <row r="24107" spans="1:2">
      <c r="A24107" s="223" t="s">
        <v>40608</v>
      </c>
      <c r="B24107" s="223" t="s">
        <v>27627</v>
      </c>
    </row>
    <row r="24108" spans="1:2">
      <c r="A24108" s="223" t="s">
        <v>1</v>
      </c>
      <c r="B24108" s="223" t="s">
        <v>27628</v>
      </c>
    </row>
    <row r="24109" spans="1:2">
      <c r="A24109" s="223" t="s">
        <v>40607</v>
      </c>
      <c r="B24109" s="223" t="s">
        <v>27629</v>
      </c>
    </row>
    <row r="24110" spans="1:2">
      <c r="A24110" s="223" t="s">
        <v>40607</v>
      </c>
      <c r="B24110" s="223" t="s">
        <v>27630</v>
      </c>
    </row>
    <row r="24111" spans="1:2">
      <c r="A24111" s="223" t="s">
        <v>0</v>
      </c>
      <c r="B24111" s="223" t="s">
        <v>27631</v>
      </c>
    </row>
    <row r="24112" spans="1:2">
      <c r="A24112" s="223" t="s">
        <v>3179</v>
      </c>
      <c r="B24112" s="223" t="s">
        <v>27632</v>
      </c>
    </row>
    <row r="24113" spans="1:2">
      <c r="A24113" s="223" t="s">
        <v>40607</v>
      </c>
      <c r="B24113" s="223" t="s">
        <v>27633</v>
      </c>
    </row>
    <row r="24114" spans="1:2">
      <c r="A24114" s="223" t="s">
        <v>40607</v>
      </c>
      <c r="B24114" s="223" t="s">
        <v>27634</v>
      </c>
    </row>
    <row r="24115" spans="1:2">
      <c r="A24115" s="223" t="s">
        <v>1</v>
      </c>
      <c r="B24115" s="223" t="s">
        <v>27635</v>
      </c>
    </row>
    <row r="24116" spans="1:2">
      <c r="A24116" s="223" t="s">
        <v>0</v>
      </c>
      <c r="B24116" s="223" t="s">
        <v>27636</v>
      </c>
    </row>
    <row r="24117" spans="1:2">
      <c r="A24117" s="223" t="s">
        <v>1</v>
      </c>
      <c r="B24117" s="223" t="s">
        <v>27637</v>
      </c>
    </row>
    <row r="24118" spans="1:2">
      <c r="A24118" s="223" t="s">
        <v>40607</v>
      </c>
      <c r="B24118" s="223" t="s">
        <v>27638</v>
      </c>
    </row>
    <row r="24119" spans="1:2">
      <c r="A24119" s="223" t="s">
        <v>3179</v>
      </c>
      <c r="B24119" s="223" t="s">
        <v>27639</v>
      </c>
    </row>
    <row r="24120" spans="1:2">
      <c r="A24120" s="223" t="s">
        <v>3179</v>
      </c>
      <c r="B24120" s="223" t="s">
        <v>27640</v>
      </c>
    </row>
    <row r="24121" spans="1:2">
      <c r="A24121" s="223" t="s">
        <v>40607</v>
      </c>
      <c r="B24121" s="223" t="s">
        <v>27641</v>
      </c>
    </row>
    <row r="24122" spans="1:2">
      <c r="A24122" s="223" t="s">
        <v>0</v>
      </c>
      <c r="B24122" s="223" t="s">
        <v>27642</v>
      </c>
    </row>
    <row r="24123" spans="1:2">
      <c r="A24123" s="223" t="s">
        <v>0</v>
      </c>
      <c r="B24123" s="223" t="s">
        <v>27643</v>
      </c>
    </row>
    <row r="24124" spans="1:2">
      <c r="A24124" s="223" t="s">
        <v>0</v>
      </c>
      <c r="B24124" s="223" t="s">
        <v>27644</v>
      </c>
    </row>
    <row r="24125" spans="1:2">
      <c r="A24125" s="223" t="s">
        <v>40606</v>
      </c>
      <c r="B24125" s="223" t="s">
        <v>27645</v>
      </c>
    </row>
    <row r="24126" spans="1:2">
      <c r="A24126" s="223" t="s">
        <v>3179</v>
      </c>
      <c r="B24126" s="223" t="s">
        <v>27646</v>
      </c>
    </row>
    <row r="24127" spans="1:2">
      <c r="A24127" s="223" t="s">
        <v>0</v>
      </c>
      <c r="B24127" s="223" t="s">
        <v>27647</v>
      </c>
    </row>
    <row r="24128" spans="1:2">
      <c r="A24128" s="223" t="s">
        <v>40606</v>
      </c>
      <c r="B24128" s="223" t="s">
        <v>27648</v>
      </c>
    </row>
    <row r="24129" spans="1:2">
      <c r="A24129" s="223" t="s">
        <v>1</v>
      </c>
      <c r="B24129" s="223" t="s">
        <v>27649</v>
      </c>
    </row>
    <row r="24130" spans="1:2">
      <c r="A24130" s="223" t="s">
        <v>0</v>
      </c>
      <c r="B24130" s="223" t="s">
        <v>27650</v>
      </c>
    </row>
    <row r="24131" spans="1:2">
      <c r="A24131" s="223" t="s">
        <v>1</v>
      </c>
      <c r="B24131" s="223" t="s">
        <v>27651</v>
      </c>
    </row>
    <row r="24132" spans="1:2">
      <c r="A24132" s="223" t="s">
        <v>40605</v>
      </c>
      <c r="B24132" s="223" t="s">
        <v>27652</v>
      </c>
    </row>
    <row r="24133" spans="1:2">
      <c r="A24133" s="223" t="s">
        <v>1</v>
      </c>
      <c r="B24133" s="223" t="s">
        <v>27653</v>
      </c>
    </row>
    <row r="24134" spans="1:2">
      <c r="A24134" s="223" t="s">
        <v>0</v>
      </c>
      <c r="B24134" s="223" t="s">
        <v>27654</v>
      </c>
    </row>
    <row r="24135" spans="1:2">
      <c r="A24135" s="223" t="s">
        <v>1</v>
      </c>
      <c r="B24135" s="223" t="s">
        <v>27655</v>
      </c>
    </row>
    <row r="24136" spans="1:2">
      <c r="A24136" s="223" t="s">
        <v>40607</v>
      </c>
      <c r="B24136" s="223" t="s">
        <v>27656</v>
      </c>
    </row>
    <row r="24137" spans="1:2">
      <c r="A24137" s="223" t="s">
        <v>0</v>
      </c>
      <c r="B24137" s="223" t="s">
        <v>27657</v>
      </c>
    </row>
    <row r="24138" spans="1:2">
      <c r="A24138" s="223" t="s">
        <v>40606</v>
      </c>
      <c r="B24138" s="223" t="s">
        <v>27658</v>
      </c>
    </row>
    <row r="24139" spans="1:2">
      <c r="A24139" s="223" t="s">
        <v>3179</v>
      </c>
      <c r="B24139" s="223" t="s">
        <v>27659</v>
      </c>
    </row>
    <row r="24140" spans="1:2">
      <c r="A24140" s="223" t="s">
        <v>1</v>
      </c>
      <c r="B24140" s="223" t="s">
        <v>27660</v>
      </c>
    </row>
    <row r="24141" spans="1:2">
      <c r="A24141" s="223" t="s">
        <v>1</v>
      </c>
      <c r="B24141" s="223" t="s">
        <v>27661</v>
      </c>
    </row>
    <row r="24142" spans="1:2">
      <c r="A24142" s="223" t="s">
        <v>3179</v>
      </c>
      <c r="B24142" s="223" t="s">
        <v>27662</v>
      </c>
    </row>
    <row r="24143" spans="1:2">
      <c r="A24143" s="223" t="s">
        <v>1</v>
      </c>
      <c r="B24143" s="223" t="s">
        <v>27663</v>
      </c>
    </row>
    <row r="24144" spans="1:2">
      <c r="A24144" s="223" t="s">
        <v>0</v>
      </c>
      <c r="B24144" s="223" t="s">
        <v>27664</v>
      </c>
    </row>
    <row r="24145" spans="1:2">
      <c r="A24145" s="223" t="s">
        <v>1</v>
      </c>
      <c r="B24145" s="223" t="s">
        <v>27665</v>
      </c>
    </row>
    <row r="24146" spans="1:2">
      <c r="A24146" s="223" t="s">
        <v>40607</v>
      </c>
      <c r="B24146" s="223" t="s">
        <v>27666</v>
      </c>
    </row>
    <row r="24147" spans="1:2">
      <c r="A24147" s="223" t="s">
        <v>0</v>
      </c>
      <c r="B24147" s="223" t="s">
        <v>27667</v>
      </c>
    </row>
    <row r="24148" spans="1:2">
      <c r="A24148" s="223" t="s">
        <v>40608</v>
      </c>
      <c r="B24148" s="223" t="s">
        <v>27668</v>
      </c>
    </row>
    <row r="24149" spans="1:2">
      <c r="A24149" s="223" t="s">
        <v>40607</v>
      </c>
      <c r="B24149" s="223" t="s">
        <v>27669</v>
      </c>
    </row>
    <row r="24150" spans="1:2">
      <c r="A24150" s="223" t="s">
        <v>40608</v>
      </c>
      <c r="B24150" s="223" t="s">
        <v>27670</v>
      </c>
    </row>
    <row r="24151" spans="1:2">
      <c r="A24151" s="223" t="s">
        <v>0</v>
      </c>
      <c r="B24151" s="223" t="s">
        <v>27671</v>
      </c>
    </row>
    <row r="24152" spans="1:2">
      <c r="A24152" s="223" t="s">
        <v>3179</v>
      </c>
      <c r="B24152" s="223" t="s">
        <v>27672</v>
      </c>
    </row>
    <row r="24153" spans="1:2">
      <c r="A24153" s="223" t="s">
        <v>0</v>
      </c>
      <c r="B24153" s="223" t="s">
        <v>27673</v>
      </c>
    </row>
    <row r="24154" spans="1:2">
      <c r="A24154" s="223" t="s">
        <v>40607</v>
      </c>
      <c r="B24154" s="223" t="s">
        <v>27674</v>
      </c>
    </row>
    <row r="24155" spans="1:2">
      <c r="A24155" s="223" t="s">
        <v>0</v>
      </c>
      <c r="B24155" s="223" t="s">
        <v>27675</v>
      </c>
    </row>
    <row r="24156" spans="1:2">
      <c r="A24156" s="223" t="s">
        <v>0</v>
      </c>
      <c r="B24156" s="223" t="s">
        <v>27676</v>
      </c>
    </row>
    <row r="24157" spans="1:2">
      <c r="A24157" s="223" t="s">
        <v>40607</v>
      </c>
      <c r="B24157" s="223" t="s">
        <v>27677</v>
      </c>
    </row>
    <row r="24158" spans="1:2">
      <c r="A24158" s="223" t="s">
        <v>1</v>
      </c>
      <c r="B24158" s="223" t="s">
        <v>27678</v>
      </c>
    </row>
    <row r="24159" spans="1:2">
      <c r="A24159" s="223" t="s">
        <v>0</v>
      </c>
      <c r="B24159" s="223" t="s">
        <v>27679</v>
      </c>
    </row>
    <row r="24160" spans="1:2">
      <c r="A24160" s="223" t="s">
        <v>1</v>
      </c>
      <c r="B24160" s="223" t="s">
        <v>27680</v>
      </c>
    </row>
    <row r="24161" spans="1:2">
      <c r="A24161" s="223" t="s">
        <v>40607</v>
      </c>
      <c r="B24161" s="223" t="s">
        <v>27681</v>
      </c>
    </row>
    <row r="24162" spans="1:2">
      <c r="A24162" s="223" t="s">
        <v>40607</v>
      </c>
      <c r="B24162" s="223" t="s">
        <v>27682</v>
      </c>
    </row>
    <row r="24163" spans="1:2">
      <c r="A24163" s="223" t="s">
        <v>3179</v>
      </c>
      <c r="B24163" s="223" t="s">
        <v>27683</v>
      </c>
    </row>
    <row r="24164" spans="1:2">
      <c r="A24164" s="223" t="s">
        <v>40606</v>
      </c>
      <c r="B24164" s="223" t="s">
        <v>27684</v>
      </c>
    </row>
    <row r="24165" spans="1:2">
      <c r="A24165" s="223" t="s">
        <v>3179</v>
      </c>
      <c r="B24165" s="223" t="s">
        <v>27685</v>
      </c>
    </row>
    <row r="24166" spans="1:2">
      <c r="A24166" s="223" t="s">
        <v>3179</v>
      </c>
      <c r="B24166" s="223" t="s">
        <v>27686</v>
      </c>
    </row>
    <row r="24167" spans="1:2">
      <c r="A24167" s="223" t="s">
        <v>40607</v>
      </c>
      <c r="B24167" s="223" t="s">
        <v>27687</v>
      </c>
    </row>
    <row r="24168" spans="1:2">
      <c r="A24168" s="223" t="s">
        <v>40607</v>
      </c>
      <c r="B24168" s="223" t="s">
        <v>27688</v>
      </c>
    </row>
    <row r="24169" spans="1:2">
      <c r="A24169" s="223" t="s">
        <v>1</v>
      </c>
      <c r="B24169" s="223" t="s">
        <v>27689</v>
      </c>
    </row>
    <row r="24170" spans="1:2">
      <c r="A24170" s="223" t="s">
        <v>40607</v>
      </c>
      <c r="B24170" s="223" t="s">
        <v>27690</v>
      </c>
    </row>
    <row r="24171" spans="1:2">
      <c r="A24171" s="223" t="s">
        <v>40607</v>
      </c>
      <c r="B24171" s="223" t="s">
        <v>27691</v>
      </c>
    </row>
    <row r="24172" spans="1:2">
      <c r="A24172" s="223" t="s">
        <v>40607</v>
      </c>
      <c r="B24172" s="223" t="s">
        <v>27692</v>
      </c>
    </row>
    <row r="24173" spans="1:2">
      <c r="A24173" s="223" t="s">
        <v>1</v>
      </c>
      <c r="B24173" s="223" t="s">
        <v>27693</v>
      </c>
    </row>
    <row r="24174" spans="1:2">
      <c r="A24174" s="223" t="s">
        <v>40607</v>
      </c>
      <c r="B24174" s="223" t="s">
        <v>27694</v>
      </c>
    </row>
    <row r="24175" spans="1:2">
      <c r="A24175" s="223" t="s">
        <v>1</v>
      </c>
      <c r="B24175" s="223" t="s">
        <v>27695</v>
      </c>
    </row>
    <row r="24176" spans="1:2">
      <c r="A24176" s="223" t="s">
        <v>40607</v>
      </c>
      <c r="B24176" s="223" t="s">
        <v>27696</v>
      </c>
    </row>
    <row r="24177" spans="1:2">
      <c r="A24177" s="223" t="s">
        <v>1</v>
      </c>
      <c r="B24177" s="223" t="s">
        <v>27697</v>
      </c>
    </row>
    <row r="24178" spans="1:2">
      <c r="A24178" s="223" t="s">
        <v>40607</v>
      </c>
      <c r="B24178" s="223" t="s">
        <v>27698</v>
      </c>
    </row>
    <row r="24179" spans="1:2">
      <c r="A24179" s="223" t="s">
        <v>3179</v>
      </c>
      <c r="B24179" s="223" t="s">
        <v>27699</v>
      </c>
    </row>
    <row r="24180" spans="1:2">
      <c r="A24180" s="223" t="s">
        <v>1</v>
      </c>
      <c r="B24180" s="223" t="s">
        <v>27700</v>
      </c>
    </row>
    <row r="24181" spans="1:2">
      <c r="A24181" s="223" t="s">
        <v>1</v>
      </c>
      <c r="B24181" s="223" t="s">
        <v>27701</v>
      </c>
    </row>
    <row r="24182" spans="1:2">
      <c r="A24182" s="223" t="s">
        <v>40608</v>
      </c>
      <c r="B24182" s="223" t="s">
        <v>27702</v>
      </c>
    </row>
    <row r="24183" spans="1:2">
      <c r="A24183" s="223" t="s">
        <v>0</v>
      </c>
      <c r="B24183" s="223" t="s">
        <v>27703</v>
      </c>
    </row>
    <row r="24184" spans="1:2">
      <c r="A24184" s="223" t="s">
        <v>1</v>
      </c>
      <c r="B24184" s="223" t="s">
        <v>27704</v>
      </c>
    </row>
    <row r="24185" spans="1:2">
      <c r="A24185" s="223" t="s">
        <v>3179</v>
      </c>
      <c r="B24185" s="223" t="s">
        <v>27705</v>
      </c>
    </row>
    <row r="24186" spans="1:2">
      <c r="A24186" s="223" t="s">
        <v>40607</v>
      </c>
      <c r="B24186" s="223" t="s">
        <v>27706</v>
      </c>
    </row>
    <row r="24187" spans="1:2">
      <c r="A24187" s="223" t="s">
        <v>40606</v>
      </c>
      <c r="B24187" s="223" t="s">
        <v>27707</v>
      </c>
    </row>
    <row r="24188" spans="1:2">
      <c r="A24188" s="223" t="s">
        <v>0</v>
      </c>
      <c r="B24188" s="223" t="s">
        <v>27708</v>
      </c>
    </row>
    <row r="24189" spans="1:2">
      <c r="A24189" s="223" t="s">
        <v>40607</v>
      </c>
      <c r="B24189" s="223" t="s">
        <v>27709</v>
      </c>
    </row>
    <row r="24190" spans="1:2">
      <c r="A24190" s="223" t="s">
        <v>40607</v>
      </c>
      <c r="B24190" s="223" t="s">
        <v>27710</v>
      </c>
    </row>
    <row r="24191" spans="1:2">
      <c r="A24191" s="223" t="s">
        <v>40606</v>
      </c>
      <c r="B24191" s="223" t="s">
        <v>27711</v>
      </c>
    </row>
    <row r="24192" spans="1:2">
      <c r="A24192" s="223" t="s">
        <v>40607</v>
      </c>
      <c r="B24192" s="223" t="s">
        <v>27712</v>
      </c>
    </row>
    <row r="24193" spans="1:2">
      <c r="A24193" s="223" t="s">
        <v>40607</v>
      </c>
      <c r="B24193" s="223" t="s">
        <v>27713</v>
      </c>
    </row>
    <row r="24194" spans="1:2">
      <c r="A24194" s="223" t="s">
        <v>1</v>
      </c>
      <c r="B24194" s="223" t="s">
        <v>27714</v>
      </c>
    </row>
    <row r="24195" spans="1:2">
      <c r="A24195" s="223" t="s">
        <v>3179</v>
      </c>
      <c r="B24195" s="223" t="s">
        <v>27715</v>
      </c>
    </row>
    <row r="24196" spans="1:2">
      <c r="A24196" s="223" t="s">
        <v>40605</v>
      </c>
      <c r="B24196" s="223" t="s">
        <v>27716</v>
      </c>
    </row>
    <row r="24197" spans="1:2">
      <c r="A24197" s="223" t="s">
        <v>1</v>
      </c>
      <c r="B24197" s="223" t="s">
        <v>27717</v>
      </c>
    </row>
    <row r="24198" spans="1:2">
      <c r="A24198" s="223" t="s">
        <v>1</v>
      </c>
      <c r="B24198" s="223" t="s">
        <v>27718</v>
      </c>
    </row>
    <row r="24199" spans="1:2">
      <c r="A24199" s="223" t="s">
        <v>3179</v>
      </c>
      <c r="B24199" s="223" t="s">
        <v>27719</v>
      </c>
    </row>
    <row r="24200" spans="1:2">
      <c r="A24200" s="223" t="s">
        <v>1</v>
      </c>
      <c r="B24200" s="223" t="s">
        <v>27720</v>
      </c>
    </row>
    <row r="24201" spans="1:2">
      <c r="A24201" s="223" t="s">
        <v>0</v>
      </c>
      <c r="B24201" s="223" t="s">
        <v>27721</v>
      </c>
    </row>
    <row r="24202" spans="1:2">
      <c r="A24202" s="223" t="s">
        <v>3179</v>
      </c>
      <c r="B24202" s="223" t="s">
        <v>27722</v>
      </c>
    </row>
    <row r="24203" spans="1:2">
      <c r="A24203" s="223" t="s">
        <v>0</v>
      </c>
      <c r="B24203" s="223" t="s">
        <v>27723</v>
      </c>
    </row>
    <row r="24204" spans="1:2">
      <c r="A24204" s="223" t="s">
        <v>1</v>
      </c>
      <c r="B24204" s="223" t="s">
        <v>27724</v>
      </c>
    </row>
    <row r="24205" spans="1:2">
      <c r="A24205" s="223" t="s">
        <v>1</v>
      </c>
      <c r="B24205" s="223" t="s">
        <v>27725</v>
      </c>
    </row>
    <row r="24206" spans="1:2">
      <c r="A24206" s="223" t="s">
        <v>0</v>
      </c>
      <c r="B24206" s="223" t="s">
        <v>27726</v>
      </c>
    </row>
    <row r="24207" spans="1:2">
      <c r="A24207" s="223" t="s">
        <v>1</v>
      </c>
      <c r="B24207" s="223" t="s">
        <v>27727</v>
      </c>
    </row>
    <row r="24208" spans="1:2">
      <c r="A24208" s="223" t="s">
        <v>40608</v>
      </c>
      <c r="B24208" s="223" t="s">
        <v>27728</v>
      </c>
    </row>
    <row r="24209" spans="1:2">
      <c r="A24209" s="223" t="s">
        <v>1</v>
      </c>
      <c r="B24209" s="223" t="s">
        <v>27729</v>
      </c>
    </row>
    <row r="24210" spans="1:2">
      <c r="A24210" s="223" t="s">
        <v>40608</v>
      </c>
      <c r="B24210" s="223" t="s">
        <v>27730</v>
      </c>
    </row>
    <row r="24211" spans="1:2">
      <c r="A24211" s="223" t="s">
        <v>1</v>
      </c>
      <c r="B24211" s="223" t="s">
        <v>27731</v>
      </c>
    </row>
    <row r="24212" spans="1:2">
      <c r="A24212" s="223" t="s">
        <v>0</v>
      </c>
      <c r="B24212" s="223" t="s">
        <v>27732</v>
      </c>
    </row>
    <row r="24213" spans="1:2">
      <c r="A24213" s="223" t="s">
        <v>40605</v>
      </c>
      <c r="B24213" s="223" t="s">
        <v>27733</v>
      </c>
    </row>
    <row r="24214" spans="1:2">
      <c r="A24214" s="223" t="s">
        <v>3179</v>
      </c>
      <c r="B24214" s="223" t="s">
        <v>27734</v>
      </c>
    </row>
    <row r="24215" spans="1:2">
      <c r="A24215" s="223" t="s">
        <v>40606</v>
      </c>
      <c r="B24215" s="223" t="s">
        <v>27735</v>
      </c>
    </row>
    <row r="24216" spans="1:2">
      <c r="A24216" s="223" t="s">
        <v>0</v>
      </c>
      <c r="B24216" s="223" t="s">
        <v>27736</v>
      </c>
    </row>
    <row r="24217" spans="1:2">
      <c r="A24217" s="223" t="s">
        <v>1</v>
      </c>
      <c r="B24217" s="223" t="s">
        <v>27737</v>
      </c>
    </row>
    <row r="24218" spans="1:2">
      <c r="A24218" s="223" t="s">
        <v>40607</v>
      </c>
      <c r="B24218" s="223" t="s">
        <v>27738</v>
      </c>
    </row>
    <row r="24219" spans="1:2">
      <c r="A24219" s="223" t="s">
        <v>0</v>
      </c>
      <c r="B24219" s="223" t="s">
        <v>27739</v>
      </c>
    </row>
    <row r="24220" spans="1:2">
      <c r="A24220" s="223" t="s">
        <v>0</v>
      </c>
      <c r="B24220" s="223" t="s">
        <v>27740</v>
      </c>
    </row>
    <row r="24221" spans="1:2">
      <c r="A24221" s="223" t="s">
        <v>1</v>
      </c>
      <c r="B24221" s="223" t="s">
        <v>27741</v>
      </c>
    </row>
    <row r="24222" spans="1:2">
      <c r="A24222" s="223" t="s">
        <v>0</v>
      </c>
      <c r="B24222" s="223" t="s">
        <v>27742</v>
      </c>
    </row>
    <row r="24223" spans="1:2">
      <c r="A24223" s="223" t="s">
        <v>40607</v>
      </c>
      <c r="B24223" s="223" t="s">
        <v>27743</v>
      </c>
    </row>
    <row r="24224" spans="1:2">
      <c r="A24224" s="223" t="s">
        <v>40606</v>
      </c>
      <c r="B24224" s="223" t="s">
        <v>27744</v>
      </c>
    </row>
    <row r="24225" spans="1:2">
      <c r="A24225" s="223" t="s">
        <v>3179</v>
      </c>
      <c r="B24225" s="223" t="s">
        <v>27745</v>
      </c>
    </row>
    <row r="24226" spans="1:2">
      <c r="A24226" s="223" t="s">
        <v>3179</v>
      </c>
      <c r="B24226" s="223" t="s">
        <v>27746</v>
      </c>
    </row>
    <row r="24227" spans="1:2">
      <c r="A24227" s="223" t="s">
        <v>40607</v>
      </c>
      <c r="B24227" s="223" t="s">
        <v>27747</v>
      </c>
    </row>
    <row r="24228" spans="1:2">
      <c r="A24228" s="223" t="s">
        <v>3179</v>
      </c>
      <c r="B24228" s="223" t="s">
        <v>27748</v>
      </c>
    </row>
    <row r="24229" spans="1:2">
      <c r="A24229" s="223" t="s">
        <v>1</v>
      </c>
      <c r="B24229" s="223" t="s">
        <v>27749</v>
      </c>
    </row>
    <row r="24230" spans="1:2">
      <c r="A24230" s="223" t="s">
        <v>1</v>
      </c>
      <c r="B24230" s="223" t="s">
        <v>27750</v>
      </c>
    </row>
    <row r="24231" spans="1:2">
      <c r="A24231" s="223" t="s">
        <v>40607</v>
      </c>
      <c r="B24231" s="223" t="s">
        <v>27751</v>
      </c>
    </row>
    <row r="24232" spans="1:2">
      <c r="A24232" s="223" t="s">
        <v>0</v>
      </c>
      <c r="B24232" s="223" t="s">
        <v>27752</v>
      </c>
    </row>
    <row r="24233" spans="1:2">
      <c r="A24233" s="223" t="s">
        <v>40608</v>
      </c>
      <c r="B24233" s="223" t="s">
        <v>27753</v>
      </c>
    </row>
    <row r="24234" spans="1:2">
      <c r="A24234" s="223" t="s">
        <v>40607</v>
      </c>
      <c r="B24234" s="223" t="s">
        <v>27754</v>
      </c>
    </row>
    <row r="24235" spans="1:2">
      <c r="A24235" s="223" t="s">
        <v>0</v>
      </c>
      <c r="B24235" s="223" t="s">
        <v>27755</v>
      </c>
    </row>
    <row r="24236" spans="1:2">
      <c r="A24236" s="223" t="s">
        <v>3179</v>
      </c>
      <c r="B24236" s="223" t="s">
        <v>27756</v>
      </c>
    </row>
    <row r="24237" spans="1:2">
      <c r="A24237" s="223" t="s">
        <v>0</v>
      </c>
      <c r="B24237" s="223" t="s">
        <v>27757</v>
      </c>
    </row>
    <row r="24238" spans="1:2">
      <c r="A24238" s="223" t="s">
        <v>0</v>
      </c>
      <c r="B24238" s="223" t="s">
        <v>27758</v>
      </c>
    </row>
    <row r="24239" spans="1:2">
      <c r="A24239" s="223" t="s">
        <v>0</v>
      </c>
      <c r="B24239" s="223" t="s">
        <v>27759</v>
      </c>
    </row>
    <row r="24240" spans="1:2">
      <c r="A24240" s="223" t="s">
        <v>1</v>
      </c>
      <c r="B24240" s="223" t="s">
        <v>27760</v>
      </c>
    </row>
    <row r="24241" spans="1:2">
      <c r="A24241" s="223" t="s">
        <v>3179</v>
      </c>
      <c r="B24241" s="223" t="s">
        <v>27761</v>
      </c>
    </row>
    <row r="24242" spans="1:2">
      <c r="A24242" s="223" t="s">
        <v>0</v>
      </c>
      <c r="B24242" s="223" t="s">
        <v>27762</v>
      </c>
    </row>
    <row r="24243" spans="1:2">
      <c r="A24243" s="223" t="s">
        <v>3179</v>
      </c>
      <c r="B24243" s="223" t="s">
        <v>27763</v>
      </c>
    </row>
    <row r="24244" spans="1:2">
      <c r="A24244" s="223" t="s">
        <v>40606</v>
      </c>
      <c r="B24244" s="223" t="s">
        <v>27764</v>
      </c>
    </row>
    <row r="24245" spans="1:2">
      <c r="A24245" s="223" t="s">
        <v>3179</v>
      </c>
      <c r="B24245" s="223" t="s">
        <v>27765</v>
      </c>
    </row>
    <row r="24246" spans="1:2">
      <c r="A24246" s="223" t="s">
        <v>0</v>
      </c>
      <c r="B24246" s="223" t="s">
        <v>27766</v>
      </c>
    </row>
    <row r="24247" spans="1:2">
      <c r="A24247" s="223" t="s">
        <v>40605</v>
      </c>
      <c r="B24247" s="223" t="s">
        <v>27767</v>
      </c>
    </row>
    <row r="24248" spans="1:2">
      <c r="A24248" s="223" t="s">
        <v>1</v>
      </c>
      <c r="B24248" s="223" t="s">
        <v>27768</v>
      </c>
    </row>
    <row r="24249" spans="1:2">
      <c r="A24249" s="223" t="s">
        <v>0</v>
      </c>
      <c r="B24249" s="223" t="s">
        <v>27769</v>
      </c>
    </row>
    <row r="24250" spans="1:2">
      <c r="A24250" s="223" t="s">
        <v>1</v>
      </c>
      <c r="B24250" s="223" t="s">
        <v>27770</v>
      </c>
    </row>
    <row r="24251" spans="1:2">
      <c r="A24251" s="223" t="s">
        <v>0</v>
      </c>
      <c r="B24251" s="223" t="s">
        <v>27771</v>
      </c>
    </row>
    <row r="24252" spans="1:2">
      <c r="A24252" s="223" t="s">
        <v>0</v>
      </c>
      <c r="B24252" s="223" t="s">
        <v>27772</v>
      </c>
    </row>
    <row r="24253" spans="1:2">
      <c r="A24253" s="223" t="s">
        <v>3179</v>
      </c>
      <c r="B24253" s="223" t="s">
        <v>27773</v>
      </c>
    </row>
    <row r="24254" spans="1:2">
      <c r="A24254" s="223" t="s">
        <v>0</v>
      </c>
      <c r="B24254" s="223" t="s">
        <v>27774</v>
      </c>
    </row>
    <row r="24255" spans="1:2">
      <c r="A24255" s="223" t="s">
        <v>3179</v>
      </c>
      <c r="B24255" s="223" t="s">
        <v>27775</v>
      </c>
    </row>
    <row r="24256" spans="1:2">
      <c r="A24256" s="223" t="s">
        <v>40608</v>
      </c>
      <c r="B24256" s="223" t="s">
        <v>27776</v>
      </c>
    </row>
    <row r="24257" spans="1:2">
      <c r="A24257" s="223" t="s">
        <v>1</v>
      </c>
      <c r="B24257" s="223" t="s">
        <v>27777</v>
      </c>
    </row>
    <row r="24258" spans="1:2">
      <c r="A24258" s="223" t="s">
        <v>1</v>
      </c>
      <c r="B24258" s="223" t="s">
        <v>27778</v>
      </c>
    </row>
    <row r="24259" spans="1:2">
      <c r="A24259" s="223" t="s">
        <v>1</v>
      </c>
      <c r="B24259" s="223" t="s">
        <v>27779</v>
      </c>
    </row>
    <row r="24260" spans="1:2">
      <c r="A24260" s="223" t="s">
        <v>0</v>
      </c>
      <c r="B24260" s="223" t="s">
        <v>27780</v>
      </c>
    </row>
    <row r="24261" spans="1:2">
      <c r="A24261" s="223" t="s">
        <v>1</v>
      </c>
      <c r="B24261" s="223" t="s">
        <v>27781</v>
      </c>
    </row>
    <row r="24262" spans="1:2">
      <c r="A24262" s="223" t="s">
        <v>1</v>
      </c>
      <c r="B24262" s="223" t="s">
        <v>27782</v>
      </c>
    </row>
    <row r="24263" spans="1:2">
      <c r="A24263" s="223" t="s">
        <v>0</v>
      </c>
      <c r="B24263" s="223" t="s">
        <v>27783</v>
      </c>
    </row>
    <row r="24264" spans="1:2">
      <c r="A24264" s="223" t="s">
        <v>1</v>
      </c>
      <c r="B24264" s="223" t="s">
        <v>27784</v>
      </c>
    </row>
    <row r="24265" spans="1:2">
      <c r="A24265" s="223" t="s">
        <v>3179</v>
      </c>
      <c r="B24265" s="223" t="s">
        <v>27785</v>
      </c>
    </row>
    <row r="24266" spans="1:2">
      <c r="A24266" s="223" t="s">
        <v>1</v>
      </c>
      <c r="B24266" s="223" t="s">
        <v>27786</v>
      </c>
    </row>
    <row r="24267" spans="1:2">
      <c r="A24267" s="223" t="s">
        <v>0</v>
      </c>
      <c r="B24267" s="223" t="s">
        <v>27787</v>
      </c>
    </row>
    <row r="24268" spans="1:2">
      <c r="A24268" s="223" t="s">
        <v>1</v>
      </c>
      <c r="B24268" s="223" t="s">
        <v>27788</v>
      </c>
    </row>
    <row r="24269" spans="1:2">
      <c r="A24269" s="223" t="s">
        <v>40608</v>
      </c>
      <c r="B24269" s="223" t="s">
        <v>27789</v>
      </c>
    </row>
    <row r="24270" spans="1:2">
      <c r="A24270" s="223" t="s">
        <v>1</v>
      </c>
      <c r="B24270" s="223" t="s">
        <v>27790</v>
      </c>
    </row>
    <row r="24271" spans="1:2">
      <c r="A24271" s="223" t="s">
        <v>0</v>
      </c>
      <c r="B24271" s="223" t="s">
        <v>27791</v>
      </c>
    </row>
    <row r="24272" spans="1:2">
      <c r="A24272" s="223" t="s">
        <v>40607</v>
      </c>
      <c r="B24272" s="223" t="s">
        <v>27792</v>
      </c>
    </row>
    <row r="24273" spans="1:2">
      <c r="A24273" s="223" t="s">
        <v>40607</v>
      </c>
      <c r="B24273" s="223" t="s">
        <v>27793</v>
      </c>
    </row>
    <row r="24274" spans="1:2">
      <c r="A24274" s="223" t="s">
        <v>1</v>
      </c>
      <c r="B24274" s="223" t="s">
        <v>27794</v>
      </c>
    </row>
    <row r="24275" spans="1:2">
      <c r="A24275" s="223" t="s">
        <v>0</v>
      </c>
      <c r="B24275" s="223" t="s">
        <v>27795</v>
      </c>
    </row>
    <row r="24276" spans="1:2">
      <c r="A24276" s="223" t="s">
        <v>3179</v>
      </c>
      <c r="B24276" s="223" t="s">
        <v>27796</v>
      </c>
    </row>
    <row r="24277" spans="1:2">
      <c r="A24277" s="223" t="s">
        <v>0</v>
      </c>
      <c r="B24277" s="223" t="s">
        <v>27797</v>
      </c>
    </row>
    <row r="24278" spans="1:2">
      <c r="A24278" s="223" t="s">
        <v>40607</v>
      </c>
      <c r="B24278" s="223" t="s">
        <v>27798</v>
      </c>
    </row>
    <row r="24279" spans="1:2">
      <c r="A24279" s="223" t="s">
        <v>1</v>
      </c>
      <c r="B24279" s="223" t="s">
        <v>27799</v>
      </c>
    </row>
    <row r="24280" spans="1:2">
      <c r="A24280" s="223" t="s">
        <v>1</v>
      </c>
      <c r="B24280" s="223" t="s">
        <v>27800</v>
      </c>
    </row>
    <row r="24281" spans="1:2">
      <c r="A24281" s="223" t="s">
        <v>40607</v>
      </c>
      <c r="B24281" s="223" t="s">
        <v>27801</v>
      </c>
    </row>
    <row r="24282" spans="1:2">
      <c r="A24282" s="223" t="s">
        <v>40606</v>
      </c>
      <c r="B24282" s="223" t="s">
        <v>27802</v>
      </c>
    </row>
    <row r="24283" spans="1:2">
      <c r="A24283" s="223" t="s">
        <v>40607</v>
      </c>
      <c r="B24283" s="223" t="s">
        <v>27803</v>
      </c>
    </row>
    <row r="24284" spans="1:2">
      <c r="A24284" s="223" t="s">
        <v>40605</v>
      </c>
      <c r="B24284" s="223" t="s">
        <v>27804</v>
      </c>
    </row>
    <row r="24285" spans="1:2">
      <c r="A24285" s="223" t="s">
        <v>0</v>
      </c>
      <c r="B24285" s="223" t="s">
        <v>27805</v>
      </c>
    </row>
    <row r="24286" spans="1:2">
      <c r="A24286" s="223" t="s">
        <v>40606</v>
      </c>
      <c r="B24286" s="223" t="s">
        <v>27806</v>
      </c>
    </row>
    <row r="24287" spans="1:2">
      <c r="A24287" s="223" t="s">
        <v>1</v>
      </c>
      <c r="B24287" s="223" t="s">
        <v>27807</v>
      </c>
    </row>
    <row r="24288" spans="1:2">
      <c r="A24288" s="223" t="s">
        <v>3179</v>
      </c>
      <c r="B24288" s="223" t="s">
        <v>27808</v>
      </c>
    </row>
    <row r="24289" spans="1:2">
      <c r="A24289" s="223" t="s">
        <v>40605</v>
      </c>
      <c r="B24289" s="223" t="s">
        <v>27809</v>
      </c>
    </row>
    <row r="24290" spans="1:2">
      <c r="A24290" s="223" t="s">
        <v>3179</v>
      </c>
      <c r="B24290" s="223" t="s">
        <v>27810</v>
      </c>
    </row>
    <row r="24291" spans="1:2">
      <c r="A24291" s="223" t="s">
        <v>3179</v>
      </c>
      <c r="B24291" s="223" t="s">
        <v>27811</v>
      </c>
    </row>
    <row r="24292" spans="1:2">
      <c r="A24292" s="223" t="s">
        <v>1</v>
      </c>
      <c r="B24292" s="223" t="s">
        <v>27812</v>
      </c>
    </row>
    <row r="24293" spans="1:2">
      <c r="A24293" s="223" t="s">
        <v>1</v>
      </c>
      <c r="B24293" s="223" t="s">
        <v>27813</v>
      </c>
    </row>
    <row r="24294" spans="1:2">
      <c r="A24294" s="223" t="s">
        <v>0</v>
      </c>
      <c r="B24294" s="223" t="s">
        <v>27814</v>
      </c>
    </row>
    <row r="24295" spans="1:2">
      <c r="A24295" s="223" t="s">
        <v>40607</v>
      </c>
      <c r="B24295" s="223" t="s">
        <v>27815</v>
      </c>
    </row>
    <row r="24296" spans="1:2">
      <c r="A24296" s="223" t="s">
        <v>40607</v>
      </c>
      <c r="B24296" s="223" t="s">
        <v>27816</v>
      </c>
    </row>
    <row r="24297" spans="1:2">
      <c r="A24297" s="223" t="s">
        <v>40605</v>
      </c>
      <c r="B24297" s="223" t="s">
        <v>27817</v>
      </c>
    </row>
    <row r="24298" spans="1:2">
      <c r="A24298" s="223" t="s">
        <v>40608</v>
      </c>
      <c r="B24298" s="223" t="s">
        <v>27818</v>
      </c>
    </row>
    <row r="24299" spans="1:2">
      <c r="A24299" s="223" t="s">
        <v>3179</v>
      </c>
      <c r="B24299" s="223" t="s">
        <v>27819</v>
      </c>
    </row>
    <row r="24300" spans="1:2">
      <c r="A24300" s="223" t="s">
        <v>0</v>
      </c>
      <c r="B24300" s="223" t="s">
        <v>27820</v>
      </c>
    </row>
    <row r="24301" spans="1:2">
      <c r="A24301" s="223" t="s">
        <v>40606</v>
      </c>
      <c r="B24301" s="223" t="s">
        <v>27821</v>
      </c>
    </row>
    <row r="24302" spans="1:2">
      <c r="A24302" s="223" t="s">
        <v>1</v>
      </c>
      <c r="B24302" s="223" t="s">
        <v>27822</v>
      </c>
    </row>
    <row r="24303" spans="1:2">
      <c r="A24303" s="223" t="s">
        <v>0</v>
      </c>
      <c r="B24303" s="223" t="s">
        <v>27823</v>
      </c>
    </row>
    <row r="24304" spans="1:2">
      <c r="A24304" s="223" t="s">
        <v>1</v>
      </c>
      <c r="B24304" s="223" t="s">
        <v>27824</v>
      </c>
    </row>
    <row r="24305" spans="1:2">
      <c r="A24305" s="223" t="s">
        <v>40605</v>
      </c>
      <c r="B24305" s="223" t="s">
        <v>27825</v>
      </c>
    </row>
    <row r="24306" spans="1:2">
      <c r="A24306" s="223" t="s">
        <v>1</v>
      </c>
      <c r="B24306" s="223" t="s">
        <v>27826</v>
      </c>
    </row>
    <row r="24307" spans="1:2">
      <c r="A24307" s="223" t="s">
        <v>0</v>
      </c>
      <c r="B24307" s="223" t="s">
        <v>27827</v>
      </c>
    </row>
    <row r="24308" spans="1:2">
      <c r="A24308" s="223" t="s">
        <v>40607</v>
      </c>
      <c r="B24308" s="223" t="s">
        <v>27828</v>
      </c>
    </row>
    <row r="24309" spans="1:2">
      <c r="A24309" s="223" t="s">
        <v>0</v>
      </c>
      <c r="B24309" s="223" t="s">
        <v>27829</v>
      </c>
    </row>
    <row r="24310" spans="1:2">
      <c r="A24310" s="223" t="s">
        <v>40606</v>
      </c>
      <c r="B24310" s="223" t="s">
        <v>27830</v>
      </c>
    </row>
    <row r="24311" spans="1:2">
      <c r="A24311" s="223" t="s">
        <v>3179</v>
      </c>
      <c r="B24311" s="223" t="s">
        <v>27831</v>
      </c>
    </row>
    <row r="24312" spans="1:2">
      <c r="A24312" s="223" t="s">
        <v>1</v>
      </c>
      <c r="B24312" s="223" t="s">
        <v>27832</v>
      </c>
    </row>
    <row r="24313" spans="1:2">
      <c r="A24313" s="223" t="s">
        <v>0</v>
      </c>
      <c r="B24313" s="223" t="s">
        <v>27833</v>
      </c>
    </row>
    <row r="24314" spans="1:2">
      <c r="A24314" s="223" t="s">
        <v>1</v>
      </c>
      <c r="B24314" s="223" t="s">
        <v>27834</v>
      </c>
    </row>
    <row r="24315" spans="1:2">
      <c r="A24315" s="223" t="s">
        <v>40605</v>
      </c>
      <c r="B24315" s="223" t="s">
        <v>27835</v>
      </c>
    </row>
    <row r="24316" spans="1:2">
      <c r="A24316" s="223" t="s">
        <v>0</v>
      </c>
      <c r="B24316" s="223" t="s">
        <v>27836</v>
      </c>
    </row>
    <row r="24317" spans="1:2">
      <c r="A24317" s="223" t="s">
        <v>1</v>
      </c>
      <c r="B24317" s="223" t="s">
        <v>27837</v>
      </c>
    </row>
    <row r="24318" spans="1:2">
      <c r="A24318" s="223" t="s">
        <v>40607</v>
      </c>
      <c r="B24318" s="223" t="s">
        <v>27838</v>
      </c>
    </row>
    <row r="24319" spans="1:2">
      <c r="A24319" s="223" t="s">
        <v>1</v>
      </c>
      <c r="B24319" s="223" t="s">
        <v>27839</v>
      </c>
    </row>
    <row r="24320" spans="1:2">
      <c r="A24320" s="223" t="s">
        <v>1</v>
      </c>
      <c r="B24320" s="223" t="s">
        <v>27840</v>
      </c>
    </row>
    <row r="24321" spans="1:2">
      <c r="A24321" s="223" t="s">
        <v>1</v>
      </c>
      <c r="B24321" s="223" t="s">
        <v>27841</v>
      </c>
    </row>
    <row r="24322" spans="1:2">
      <c r="A24322" s="223" t="s">
        <v>1</v>
      </c>
      <c r="B24322" s="223" t="s">
        <v>27842</v>
      </c>
    </row>
    <row r="24323" spans="1:2">
      <c r="A24323" s="223" t="s">
        <v>40608</v>
      </c>
      <c r="B24323" s="223" t="s">
        <v>27843</v>
      </c>
    </row>
    <row r="24324" spans="1:2">
      <c r="A24324" s="223" t="s">
        <v>1</v>
      </c>
      <c r="B24324" s="223" t="s">
        <v>27844</v>
      </c>
    </row>
    <row r="24325" spans="1:2">
      <c r="A24325" s="223" t="s">
        <v>0</v>
      </c>
      <c r="B24325" s="223" t="s">
        <v>27845</v>
      </c>
    </row>
    <row r="24326" spans="1:2">
      <c r="A24326" s="223" t="s">
        <v>3179</v>
      </c>
      <c r="B24326" s="223" t="s">
        <v>27846</v>
      </c>
    </row>
    <row r="24327" spans="1:2">
      <c r="A24327" s="223" t="s">
        <v>40607</v>
      </c>
      <c r="B24327" s="223" t="s">
        <v>27847</v>
      </c>
    </row>
    <row r="24328" spans="1:2">
      <c r="A24328" s="223" t="s">
        <v>3179</v>
      </c>
      <c r="B24328" s="223" t="s">
        <v>27848</v>
      </c>
    </row>
    <row r="24329" spans="1:2">
      <c r="A24329" s="223" t="s">
        <v>3179</v>
      </c>
      <c r="B24329" s="223" t="s">
        <v>27849</v>
      </c>
    </row>
    <row r="24330" spans="1:2">
      <c r="A24330" s="223" t="s">
        <v>3179</v>
      </c>
      <c r="B24330" s="223" t="s">
        <v>27850</v>
      </c>
    </row>
    <row r="24331" spans="1:2">
      <c r="A24331" s="223" t="s">
        <v>1</v>
      </c>
      <c r="B24331" s="223" t="s">
        <v>27851</v>
      </c>
    </row>
    <row r="24332" spans="1:2">
      <c r="A24332" s="223" t="s">
        <v>0</v>
      </c>
      <c r="B24332" s="223" t="s">
        <v>27852</v>
      </c>
    </row>
    <row r="24333" spans="1:2">
      <c r="A24333" s="223" t="s">
        <v>40607</v>
      </c>
      <c r="B24333" s="223" t="s">
        <v>27853</v>
      </c>
    </row>
    <row r="24334" spans="1:2">
      <c r="A24334" s="223" t="s">
        <v>40607</v>
      </c>
      <c r="B24334" s="223" t="s">
        <v>27854</v>
      </c>
    </row>
    <row r="24335" spans="1:2">
      <c r="A24335" s="223" t="s">
        <v>40608</v>
      </c>
      <c r="B24335" s="223" t="s">
        <v>27855</v>
      </c>
    </row>
    <row r="24336" spans="1:2">
      <c r="A24336" s="223" t="s">
        <v>40606</v>
      </c>
      <c r="B24336" s="223" t="s">
        <v>27856</v>
      </c>
    </row>
    <row r="24337" spans="1:2">
      <c r="A24337" s="223" t="s">
        <v>3179</v>
      </c>
      <c r="B24337" s="223" t="s">
        <v>27857</v>
      </c>
    </row>
    <row r="24338" spans="1:2">
      <c r="A24338" s="223" t="s">
        <v>40605</v>
      </c>
      <c r="B24338" s="223" t="s">
        <v>27858</v>
      </c>
    </row>
    <row r="24339" spans="1:2">
      <c r="A24339" s="223" t="s">
        <v>1</v>
      </c>
      <c r="B24339" s="223" t="s">
        <v>27859</v>
      </c>
    </row>
    <row r="24340" spans="1:2">
      <c r="A24340" s="223" t="s">
        <v>40607</v>
      </c>
      <c r="B24340" s="223" t="s">
        <v>27860</v>
      </c>
    </row>
    <row r="24341" spans="1:2">
      <c r="A24341" s="223" t="s">
        <v>3179</v>
      </c>
      <c r="B24341" s="223" t="s">
        <v>27861</v>
      </c>
    </row>
    <row r="24342" spans="1:2">
      <c r="A24342" s="223" t="s">
        <v>40607</v>
      </c>
      <c r="B24342" s="223" t="s">
        <v>27862</v>
      </c>
    </row>
    <row r="24343" spans="1:2">
      <c r="A24343" s="223" t="s">
        <v>40607</v>
      </c>
      <c r="B24343" s="223" t="s">
        <v>27863</v>
      </c>
    </row>
    <row r="24344" spans="1:2">
      <c r="A24344" s="223" t="s">
        <v>40607</v>
      </c>
      <c r="B24344" s="223" t="s">
        <v>27864</v>
      </c>
    </row>
    <row r="24345" spans="1:2">
      <c r="A24345" s="223" t="s">
        <v>3179</v>
      </c>
      <c r="B24345" s="223" t="s">
        <v>27865</v>
      </c>
    </row>
    <row r="24346" spans="1:2">
      <c r="A24346" s="223" t="s">
        <v>1</v>
      </c>
      <c r="B24346" s="223" t="s">
        <v>27866</v>
      </c>
    </row>
    <row r="24347" spans="1:2">
      <c r="A24347" s="223" t="s">
        <v>1</v>
      </c>
      <c r="B24347" s="223" t="s">
        <v>27867</v>
      </c>
    </row>
    <row r="24348" spans="1:2">
      <c r="A24348" s="223" t="s">
        <v>1</v>
      </c>
      <c r="B24348" s="223" t="s">
        <v>27868</v>
      </c>
    </row>
    <row r="24349" spans="1:2">
      <c r="A24349" s="223" t="s">
        <v>3179</v>
      </c>
      <c r="B24349" s="223" t="s">
        <v>27869</v>
      </c>
    </row>
    <row r="24350" spans="1:2">
      <c r="A24350" s="223" t="s">
        <v>0</v>
      </c>
      <c r="B24350" s="223" t="s">
        <v>27870</v>
      </c>
    </row>
    <row r="24351" spans="1:2">
      <c r="A24351" s="223" t="s">
        <v>0</v>
      </c>
      <c r="B24351" s="223" t="s">
        <v>27871</v>
      </c>
    </row>
    <row r="24352" spans="1:2">
      <c r="A24352" s="223" t="s">
        <v>40605</v>
      </c>
      <c r="B24352" s="223" t="s">
        <v>27872</v>
      </c>
    </row>
    <row r="24353" spans="1:2">
      <c r="A24353" s="223" t="s">
        <v>40608</v>
      </c>
      <c r="B24353" s="223" t="s">
        <v>27873</v>
      </c>
    </row>
    <row r="24354" spans="1:2">
      <c r="A24354" s="223" t="s">
        <v>3179</v>
      </c>
      <c r="B24354" s="223" t="s">
        <v>27874</v>
      </c>
    </row>
    <row r="24355" spans="1:2">
      <c r="A24355" s="223" t="s">
        <v>1</v>
      </c>
      <c r="B24355" s="223" t="s">
        <v>27875</v>
      </c>
    </row>
    <row r="24356" spans="1:2">
      <c r="A24356" s="223" t="s">
        <v>0</v>
      </c>
      <c r="B24356" s="223" t="s">
        <v>27876</v>
      </c>
    </row>
    <row r="24357" spans="1:2">
      <c r="A24357" s="223" t="s">
        <v>1</v>
      </c>
      <c r="B24357" s="223" t="s">
        <v>27877</v>
      </c>
    </row>
    <row r="24358" spans="1:2">
      <c r="A24358" s="223" t="s">
        <v>1</v>
      </c>
      <c r="B24358" s="223" t="s">
        <v>27878</v>
      </c>
    </row>
    <row r="24359" spans="1:2">
      <c r="A24359" s="223" t="s">
        <v>1</v>
      </c>
      <c r="B24359" s="223" t="s">
        <v>27879</v>
      </c>
    </row>
    <row r="24360" spans="1:2">
      <c r="A24360" s="223" t="s">
        <v>1</v>
      </c>
      <c r="B24360" s="223" t="s">
        <v>27880</v>
      </c>
    </row>
    <row r="24361" spans="1:2">
      <c r="A24361" s="223" t="s">
        <v>1</v>
      </c>
      <c r="B24361" s="223" t="s">
        <v>27881</v>
      </c>
    </row>
    <row r="24362" spans="1:2">
      <c r="A24362" s="223" t="s">
        <v>3179</v>
      </c>
      <c r="B24362" s="223" t="s">
        <v>27882</v>
      </c>
    </row>
    <row r="24363" spans="1:2">
      <c r="A24363" s="223" t="s">
        <v>1</v>
      </c>
      <c r="B24363" s="223" t="s">
        <v>27883</v>
      </c>
    </row>
    <row r="24364" spans="1:2">
      <c r="A24364" s="223" t="s">
        <v>0</v>
      </c>
      <c r="B24364" s="223" t="s">
        <v>27884</v>
      </c>
    </row>
    <row r="24365" spans="1:2">
      <c r="A24365" s="223" t="s">
        <v>40607</v>
      </c>
      <c r="B24365" s="223" t="s">
        <v>27885</v>
      </c>
    </row>
    <row r="24366" spans="1:2">
      <c r="A24366" s="223" t="s">
        <v>40607</v>
      </c>
      <c r="B24366" s="223" t="s">
        <v>27886</v>
      </c>
    </row>
    <row r="24367" spans="1:2">
      <c r="A24367" s="223" t="s">
        <v>1</v>
      </c>
      <c r="B24367" s="223" t="s">
        <v>27887</v>
      </c>
    </row>
    <row r="24368" spans="1:2">
      <c r="A24368" s="223" t="s">
        <v>40606</v>
      </c>
      <c r="B24368" s="223" t="s">
        <v>27888</v>
      </c>
    </row>
    <row r="24369" spans="1:2">
      <c r="A24369" s="223" t="s">
        <v>0</v>
      </c>
      <c r="B24369" s="223" t="s">
        <v>27889</v>
      </c>
    </row>
    <row r="24370" spans="1:2">
      <c r="A24370" s="223" t="s">
        <v>0</v>
      </c>
      <c r="B24370" s="223" t="s">
        <v>27890</v>
      </c>
    </row>
    <row r="24371" spans="1:2">
      <c r="A24371" s="223" t="s">
        <v>1</v>
      </c>
      <c r="B24371" s="223" t="s">
        <v>27891</v>
      </c>
    </row>
    <row r="24372" spans="1:2">
      <c r="A24372" s="223" t="s">
        <v>0</v>
      </c>
      <c r="B24372" s="223" t="s">
        <v>27892</v>
      </c>
    </row>
    <row r="24373" spans="1:2">
      <c r="A24373" s="223" t="s">
        <v>40607</v>
      </c>
      <c r="B24373" s="223" t="s">
        <v>27893</v>
      </c>
    </row>
    <row r="24374" spans="1:2">
      <c r="A24374" s="223" t="s">
        <v>0</v>
      </c>
      <c r="B24374" s="223" t="s">
        <v>27894</v>
      </c>
    </row>
    <row r="24375" spans="1:2">
      <c r="A24375" s="223" t="s">
        <v>1</v>
      </c>
      <c r="B24375" s="223" t="s">
        <v>27895</v>
      </c>
    </row>
    <row r="24376" spans="1:2">
      <c r="A24376" s="223" t="s">
        <v>40606</v>
      </c>
      <c r="B24376" s="223" t="s">
        <v>27896</v>
      </c>
    </row>
    <row r="24377" spans="1:2">
      <c r="A24377" s="223" t="s">
        <v>40608</v>
      </c>
      <c r="B24377" s="223" t="s">
        <v>27897</v>
      </c>
    </row>
    <row r="24378" spans="1:2">
      <c r="A24378" s="223" t="s">
        <v>40605</v>
      </c>
      <c r="B24378" s="223" t="s">
        <v>27898</v>
      </c>
    </row>
    <row r="24379" spans="1:2">
      <c r="A24379" s="223" t="s">
        <v>1</v>
      </c>
      <c r="B24379" s="223" t="s">
        <v>27899</v>
      </c>
    </row>
    <row r="24380" spans="1:2">
      <c r="A24380" s="223" t="s">
        <v>1</v>
      </c>
      <c r="B24380" s="223" t="s">
        <v>27900</v>
      </c>
    </row>
    <row r="24381" spans="1:2">
      <c r="A24381" s="223" t="s">
        <v>3179</v>
      </c>
      <c r="B24381" s="223" t="s">
        <v>27901</v>
      </c>
    </row>
    <row r="24382" spans="1:2">
      <c r="A24382" s="223" t="s">
        <v>1</v>
      </c>
      <c r="B24382" s="223" t="s">
        <v>27902</v>
      </c>
    </row>
    <row r="24383" spans="1:2">
      <c r="A24383" s="223" t="s">
        <v>40608</v>
      </c>
      <c r="B24383" s="223" t="s">
        <v>27903</v>
      </c>
    </row>
    <row r="24384" spans="1:2">
      <c r="A24384" s="223" t="s">
        <v>0</v>
      </c>
      <c r="B24384" s="223" t="s">
        <v>27904</v>
      </c>
    </row>
    <row r="24385" spans="1:2">
      <c r="A24385" s="223" t="s">
        <v>40607</v>
      </c>
      <c r="B24385" s="223" t="s">
        <v>27905</v>
      </c>
    </row>
    <row r="24386" spans="1:2">
      <c r="A24386" s="223" t="s">
        <v>1</v>
      </c>
      <c r="B24386" s="223" t="s">
        <v>27906</v>
      </c>
    </row>
    <row r="24387" spans="1:2">
      <c r="A24387" s="223" t="s">
        <v>40607</v>
      </c>
      <c r="B24387" s="223" t="s">
        <v>27907</v>
      </c>
    </row>
    <row r="24388" spans="1:2">
      <c r="A24388" s="223" t="s">
        <v>0</v>
      </c>
      <c r="B24388" s="223" t="s">
        <v>27908</v>
      </c>
    </row>
    <row r="24389" spans="1:2">
      <c r="A24389" s="223" t="s">
        <v>3179</v>
      </c>
      <c r="B24389" s="223" t="s">
        <v>27909</v>
      </c>
    </row>
    <row r="24390" spans="1:2">
      <c r="A24390" s="223" t="s">
        <v>40605</v>
      </c>
      <c r="B24390" s="223" t="s">
        <v>27910</v>
      </c>
    </row>
    <row r="24391" spans="1:2">
      <c r="A24391" s="223" t="s">
        <v>40608</v>
      </c>
      <c r="B24391" s="223" t="s">
        <v>27911</v>
      </c>
    </row>
    <row r="24392" spans="1:2">
      <c r="A24392" s="223" t="s">
        <v>3179</v>
      </c>
      <c r="B24392" s="223" t="s">
        <v>27912</v>
      </c>
    </row>
    <row r="24393" spans="1:2">
      <c r="A24393" s="223" t="s">
        <v>1</v>
      </c>
      <c r="B24393" s="223" t="s">
        <v>27913</v>
      </c>
    </row>
    <row r="24394" spans="1:2">
      <c r="A24394" s="223" t="s">
        <v>40607</v>
      </c>
      <c r="B24394" s="223" t="s">
        <v>27914</v>
      </c>
    </row>
    <row r="24395" spans="1:2">
      <c r="A24395" s="223" t="s">
        <v>40607</v>
      </c>
      <c r="B24395" s="223" t="s">
        <v>27915</v>
      </c>
    </row>
    <row r="24396" spans="1:2">
      <c r="A24396" s="223" t="s">
        <v>1</v>
      </c>
      <c r="B24396" s="223" t="s">
        <v>27916</v>
      </c>
    </row>
    <row r="24397" spans="1:2">
      <c r="A24397" s="223" t="s">
        <v>40606</v>
      </c>
      <c r="B24397" s="223" t="s">
        <v>27917</v>
      </c>
    </row>
    <row r="24398" spans="1:2">
      <c r="A24398" s="223" t="s">
        <v>40607</v>
      </c>
      <c r="B24398" s="223" t="s">
        <v>27918</v>
      </c>
    </row>
    <row r="24399" spans="1:2">
      <c r="A24399" s="223" t="s">
        <v>40607</v>
      </c>
      <c r="B24399" s="223" t="s">
        <v>27919</v>
      </c>
    </row>
    <row r="24400" spans="1:2">
      <c r="A24400" s="223" t="s">
        <v>0</v>
      </c>
      <c r="B24400" s="223" t="s">
        <v>27920</v>
      </c>
    </row>
    <row r="24401" spans="1:2">
      <c r="A24401" s="223" t="s">
        <v>0</v>
      </c>
      <c r="B24401" s="223" t="s">
        <v>27921</v>
      </c>
    </row>
    <row r="24402" spans="1:2">
      <c r="A24402" s="223" t="s">
        <v>1</v>
      </c>
      <c r="B24402" s="223" t="s">
        <v>27922</v>
      </c>
    </row>
    <row r="24403" spans="1:2">
      <c r="A24403" s="223" t="s">
        <v>40607</v>
      </c>
      <c r="B24403" s="223" t="s">
        <v>27923</v>
      </c>
    </row>
    <row r="24404" spans="1:2">
      <c r="A24404" s="223" t="s">
        <v>40608</v>
      </c>
      <c r="B24404" s="223" t="s">
        <v>27924</v>
      </c>
    </row>
    <row r="24405" spans="1:2">
      <c r="A24405" s="223" t="s">
        <v>40608</v>
      </c>
      <c r="B24405" s="223" t="s">
        <v>27925</v>
      </c>
    </row>
    <row r="24406" spans="1:2">
      <c r="A24406" s="223" t="s">
        <v>40607</v>
      </c>
      <c r="B24406" s="223" t="s">
        <v>27926</v>
      </c>
    </row>
    <row r="24407" spans="1:2">
      <c r="A24407" s="223" t="s">
        <v>0</v>
      </c>
      <c r="B24407" s="223" t="s">
        <v>27927</v>
      </c>
    </row>
    <row r="24408" spans="1:2">
      <c r="A24408" s="223" t="s">
        <v>1</v>
      </c>
      <c r="B24408" s="223" t="s">
        <v>27928</v>
      </c>
    </row>
    <row r="24409" spans="1:2">
      <c r="A24409" s="223" t="s">
        <v>1</v>
      </c>
      <c r="B24409" s="223" t="s">
        <v>27929</v>
      </c>
    </row>
    <row r="24410" spans="1:2">
      <c r="A24410" s="223" t="s">
        <v>3179</v>
      </c>
      <c r="B24410" s="223" t="s">
        <v>27930</v>
      </c>
    </row>
    <row r="24411" spans="1:2">
      <c r="A24411" s="223" t="s">
        <v>1</v>
      </c>
      <c r="B24411" s="223" t="s">
        <v>27931</v>
      </c>
    </row>
    <row r="24412" spans="1:2">
      <c r="A24412" s="223" t="s">
        <v>40607</v>
      </c>
      <c r="B24412" s="223" t="s">
        <v>27932</v>
      </c>
    </row>
    <row r="24413" spans="1:2">
      <c r="A24413" s="223" t="s">
        <v>1</v>
      </c>
      <c r="B24413" s="223" t="s">
        <v>27933</v>
      </c>
    </row>
    <row r="24414" spans="1:2">
      <c r="A24414" s="223" t="s">
        <v>40608</v>
      </c>
      <c r="B24414" s="223" t="s">
        <v>27934</v>
      </c>
    </row>
    <row r="24415" spans="1:2">
      <c r="A24415" s="223" t="s">
        <v>40605</v>
      </c>
      <c r="B24415" s="223" t="s">
        <v>27935</v>
      </c>
    </row>
    <row r="24416" spans="1:2">
      <c r="A24416" s="223" t="s">
        <v>0</v>
      </c>
      <c r="B24416" s="223" t="s">
        <v>27936</v>
      </c>
    </row>
    <row r="24417" spans="1:2">
      <c r="A24417" s="223" t="s">
        <v>40605</v>
      </c>
      <c r="B24417" s="223" t="s">
        <v>27937</v>
      </c>
    </row>
    <row r="24418" spans="1:2">
      <c r="A24418" s="223" t="s">
        <v>1</v>
      </c>
      <c r="B24418" s="223" t="s">
        <v>27938</v>
      </c>
    </row>
    <row r="24419" spans="1:2">
      <c r="A24419" s="223" t="s">
        <v>40606</v>
      </c>
      <c r="B24419" s="223" t="s">
        <v>27939</v>
      </c>
    </row>
    <row r="24420" spans="1:2">
      <c r="A24420" s="223" t="s">
        <v>1</v>
      </c>
      <c r="B24420" s="223" t="s">
        <v>27940</v>
      </c>
    </row>
    <row r="24421" spans="1:2">
      <c r="A24421" s="223" t="s">
        <v>0</v>
      </c>
      <c r="B24421" s="223" t="s">
        <v>27941</v>
      </c>
    </row>
    <row r="24422" spans="1:2">
      <c r="A24422" s="223" t="s">
        <v>0</v>
      </c>
      <c r="B24422" s="223" t="s">
        <v>27942</v>
      </c>
    </row>
    <row r="24423" spans="1:2">
      <c r="A24423" s="223" t="s">
        <v>1</v>
      </c>
      <c r="B24423" s="223" t="s">
        <v>27943</v>
      </c>
    </row>
    <row r="24424" spans="1:2">
      <c r="A24424" s="223" t="s">
        <v>40607</v>
      </c>
      <c r="B24424" s="223" t="s">
        <v>27944</v>
      </c>
    </row>
    <row r="24425" spans="1:2">
      <c r="A24425" s="223" t="s">
        <v>1</v>
      </c>
      <c r="B24425" s="223" t="s">
        <v>27945</v>
      </c>
    </row>
    <row r="24426" spans="1:2">
      <c r="A24426" s="223" t="s">
        <v>0</v>
      </c>
      <c r="B24426" s="223" t="s">
        <v>27946</v>
      </c>
    </row>
    <row r="24427" spans="1:2">
      <c r="A24427" s="223" t="s">
        <v>1</v>
      </c>
      <c r="B24427" s="223" t="s">
        <v>27947</v>
      </c>
    </row>
    <row r="24428" spans="1:2">
      <c r="A24428" s="223" t="s">
        <v>40607</v>
      </c>
      <c r="B24428" s="223" t="s">
        <v>27948</v>
      </c>
    </row>
    <row r="24429" spans="1:2">
      <c r="A24429" s="223" t="s">
        <v>0</v>
      </c>
      <c r="B24429" s="223" t="s">
        <v>27949</v>
      </c>
    </row>
    <row r="24430" spans="1:2">
      <c r="A24430" s="223" t="s">
        <v>40607</v>
      </c>
      <c r="B24430" s="223" t="s">
        <v>27950</v>
      </c>
    </row>
    <row r="24431" spans="1:2">
      <c r="A24431" s="223" t="s">
        <v>40607</v>
      </c>
      <c r="B24431" s="223" t="s">
        <v>27951</v>
      </c>
    </row>
    <row r="24432" spans="1:2">
      <c r="A24432" s="223" t="s">
        <v>40605</v>
      </c>
      <c r="B24432" s="223" t="s">
        <v>27952</v>
      </c>
    </row>
    <row r="24433" spans="1:2">
      <c r="A24433" s="223" t="s">
        <v>40607</v>
      </c>
      <c r="B24433" s="223" t="s">
        <v>27953</v>
      </c>
    </row>
    <row r="24434" spans="1:2">
      <c r="A24434" s="223" t="s">
        <v>1</v>
      </c>
      <c r="B24434" s="223" t="s">
        <v>27954</v>
      </c>
    </row>
    <row r="24435" spans="1:2">
      <c r="A24435" s="223" t="s">
        <v>0</v>
      </c>
      <c r="B24435" s="223" t="s">
        <v>27955</v>
      </c>
    </row>
    <row r="24436" spans="1:2">
      <c r="A24436" s="223" t="s">
        <v>0</v>
      </c>
      <c r="B24436" s="223" t="s">
        <v>27956</v>
      </c>
    </row>
    <row r="24437" spans="1:2">
      <c r="A24437" s="223" t="s">
        <v>0</v>
      </c>
      <c r="B24437" s="223" t="s">
        <v>27957</v>
      </c>
    </row>
    <row r="24438" spans="1:2">
      <c r="A24438" s="223" t="s">
        <v>0</v>
      </c>
      <c r="B24438" s="223" t="s">
        <v>27958</v>
      </c>
    </row>
    <row r="24439" spans="1:2">
      <c r="A24439" s="223" t="s">
        <v>1</v>
      </c>
      <c r="B24439" s="223" t="s">
        <v>27959</v>
      </c>
    </row>
    <row r="24440" spans="1:2">
      <c r="A24440" s="223" t="s">
        <v>40605</v>
      </c>
      <c r="B24440" s="223" t="s">
        <v>27960</v>
      </c>
    </row>
    <row r="24441" spans="1:2">
      <c r="A24441" s="223" t="s">
        <v>40607</v>
      </c>
      <c r="B24441" s="223" t="s">
        <v>27961</v>
      </c>
    </row>
    <row r="24442" spans="1:2">
      <c r="A24442" s="223" t="s">
        <v>40605</v>
      </c>
      <c r="B24442" s="223" t="s">
        <v>27962</v>
      </c>
    </row>
    <row r="24443" spans="1:2">
      <c r="A24443" s="223" t="s">
        <v>1</v>
      </c>
      <c r="B24443" s="223" t="s">
        <v>27963</v>
      </c>
    </row>
    <row r="24444" spans="1:2">
      <c r="A24444" s="223" t="s">
        <v>40607</v>
      </c>
      <c r="B24444" s="223" t="s">
        <v>27964</v>
      </c>
    </row>
    <row r="24445" spans="1:2">
      <c r="A24445" s="223" t="s">
        <v>3179</v>
      </c>
      <c r="B24445" s="223" t="s">
        <v>27965</v>
      </c>
    </row>
    <row r="24446" spans="1:2">
      <c r="A24446" s="223" t="s">
        <v>0</v>
      </c>
      <c r="B24446" s="223" t="s">
        <v>27966</v>
      </c>
    </row>
    <row r="24447" spans="1:2">
      <c r="A24447" s="223" t="s">
        <v>1</v>
      </c>
      <c r="B24447" s="223" t="s">
        <v>27967</v>
      </c>
    </row>
    <row r="24448" spans="1:2">
      <c r="A24448" s="223" t="s">
        <v>40607</v>
      </c>
      <c r="B24448" s="223" t="s">
        <v>27968</v>
      </c>
    </row>
    <row r="24449" spans="1:2">
      <c r="A24449" s="223" t="s">
        <v>0</v>
      </c>
      <c r="B24449" s="223" t="s">
        <v>27969</v>
      </c>
    </row>
    <row r="24450" spans="1:2">
      <c r="A24450" s="223" t="s">
        <v>0</v>
      </c>
      <c r="B24450" s="223" t="s">
        <v>27970</v>
      </c>
    </row>
    <row r="24451" spans="1:2">
      <c r="A24451" s="223" t="s">
        <v>3179</v>
      </c>
      <c r="B24451" s="223" t="s">
        <v>27971</v>
      </c>
    </row>
    <row r="24452" spans="1:2">
      <c r="A24452" s="223" t="s">
        <v>40607</v>
      </c>
      <c r="B24452" s="223" t="s">
        <v>27972</v>
      </c>
    </row>
    <row r="24453" spans="1:2">
      <c r="A24453" s="223" t="s">
        <v>0</v>
      </c>
      <c r="B24453" s="223" t="s">
        <v>27973</v>
      </c>
    </row>
    <row r="24454" spans="1:2">
      <c r="A24454" s="223" t="s">
        <v>1</v>
      </c>
      <c r="B24454" s="223" t="s">
        <v>27974</v>
      </c>
    </row>
    <row r="24455" spans="1:2">
      <c r="A24455" s="223" t="s">
        <v>40605</v>
      </c>
      <c r="B24455" s="223" t="s">
        <v>27975</v>
      </c>
    </row>
    <row r="24456" spans="1:2">
      <c r="A24456" s="223" t="s">
        <v>40607</v>
      </c>
      <c r="B24456" s="223" t="s">
        <v>27976</v>
      </c>
    </row>
    <row r="24457" spans="1:2">
      <c r="A24457" s="223" t="s">
        <v>0</v>
      </c>
      <c r="B24457" s="223" t="s">
        <v>27977</v>
      </c>
    </row>
    <row r="24458" spans="1:2">
      <c r="A24458" s="223" t="s">
        <v>3179</v>
      </c>
      <c r="B24458" s="223" t="s">
        <v>27978</v>
      </c>
    </row>
    <row r="24459" spans="1:2">
      <c r="A24459" s="223" t="s">
        <v>0</v>
      </c>
      <c r="B24459" s="223" t="s">
        <v>27979</v>
      </c>
    </row>
    <row r="24460" spans="1:2">
      <c r="A24460" s="223" t="s">
        <v>1</v>
      </c>
      <c r="B24460" s="223" t="s">
        <v>27980</v>
      </c>
    </row>
    <row r="24461" spans="1:2">
      <c r="A24461" s="223" t="s">
        <v>1</v>
      </c>
      <c r="B24461" s="223" t="s">
        <v>27981</v>
      </c>
    </row>
    <row r="24462" spans="1:2">
      <c r="A24462" s="223" t="s">
        <v>40607</v>
      </c>
      <c r="B24462" s="223" t="s">
        <v>27982</v>
      </c>
    </row>
    <row r="24463" spans="1:2">
      <c r="A24463" s="223" t="s">
        <v>40607</v>
      </c>
      <c r="B24463" s="223" t="s">
        <v>27983</v>
      </c>
    </row>
    <row r="24464" spans="1:2">
      <c r="A24464" s="223" t="s">
        <v>3179</v>
      </c>
      <c r="B24464" s="223" t="s">
        <v>27984</v>
      </c>
    </row>
    <row r="24465" spans="1:2">
      <c r="A24465" s="223" t="s">
        <v>3179</v>
      </c>
      <c r="B24465" s="223" t="s">
        <v>27985</v>
      </c>
    </row>
    <row r="24466" spans="1:2">
      <c r="A24466" s="223" t="s">
        <v>40606</v>
      </c>
      <c r="B24466" s="223" t="s">
        <v>27986</v>
      </c>
    </row>
    <row r="24467" spans="1:2">
      <c r="A24467" s="223" t="s">
        <v>40608</v>
      </c>
      <c r="B24467" s="223" t="s">
        <v>27987</v>
      </c>
    </row>
    <row r="24468" spans="1:2">
      <c r="A24468" s="223" t="s">
        <v>0</v>
      </c>
      <c r="B24468" s="223" t="s">
        <v>27988</v>
      </c>
    </row>
    <row r="24469" spans="1:2">
      <c r="A24469" s="223" t="s">
        <v>40608</v>
      </c>
      <c r="B24469" s="223" t="s">
        <v>27989</v>
      </c>
    </row>
    <row r="24470" spans="1:2">
      <c r="A24470" s="223" t="s">
        <v>0</v>
      </c>
      <c r="B24470" s="223" t="s">
        <v>27990</v>
      </c>
    </row>
    <row r="24471" spans="1:2">
      <c r="A24471" s="223" t="s">
        <v>40605</v>
      </c>
      <c r="B24471" s="223" t="s">
        <v>27991</v>
      </c>
    </row>
    <row r="24472" spans="1:2">
      <c r="A24472" s="223" t="s">
        <v>0</v>
      </c>
      <c r="B24472" s="223" t="s">
        <v>27992</v>
      </c>
    </row>
    <row r="24473" spans="1:2">
      <c r="A24473" s="223" t="s">
        <v>1</v>
      </c>
      <c r="B24473" s="223" t="s">
        <v>27993</v>
      </c>
    </row>
    <row r="24474" spans="1:2">
      <c r="A24474" s="223" t="s">
        <v>1</v>
      </c>
      <c r="B24474" s="223" t="s">
        <v>27994</v>
      </c>
    </row>
    <row r="24475" spans="1:2">
      <c r="A24475" s="223" t="s">
        <v>0</v>
      </c>
      <c r="B24475" s="223" t="s">
        <v>27995</v>
      </c>
    </row>
    <row r="24476" spans="1:2">
      <c r="A24476" s="223" t="s">
        <v>40608</v>
      </c>
      <c r="B24476" s="223" t="s">
        <v>27996</v>
      </c>
    </row>
    <row r="24477" spans="1:2">
      <c r="A24477" s="223" t="s">
        <v>40605</v>
      </c>
      <c r="B24477" s="223" t="s">
        <v>27997</v>
      </c>
    </row>
    <row r="24478" spans="1:2">
      <c r="A24478" s="223" t="s">
        <v>0</v>
      </c>
      <c r="B24478" s="223" t="s">
        <v>27998</v>
      </c>
    </row>
    <row r="24479" spans="1:2">
      <c r="A24479" s="223" t="s">
        <v>3179</v>
      </c>
      <c r="B24479" s="223" t="s">
        <v>27999</v>
      </c>
    </row>
    <row r="24480" spans="1:2">
      <c r="A24480" s="223" t="s">
        <v>1</v>
      </c>
      <c r="B24480" s="223" t="s">
        <v>28000</v>
      </c>
    </row>
    <row r="24481" spans="1:2">
      <c r="A24481" s="223" t="s">
        <v>40606</v>
      </c>
      <c r="B24481" s="223" t="s">
        <v>28001</v>
      </c>
    </row>
    <row r="24482" spans="1:2">
      <c r="A24482" s="223" t="s">
        <v>1</v>
      </c>
      <c r="B24482" s="223" t="s">
        <v>28002</v>
      </c>
    </row>
    <row r="24483" spans="1:2">
      <c r="A24483" s="223" t="s">
        <v>0</v>
      </c>
      <c r="B24483" s="223" t="s">
        <v>28003</v>
      </c>
    </row>
    <row r="24484" spans="1:2">
      <c r="A24484" s="223" t="s">
        <v>40607</v>
      </c>
      <c r="B24484" s="223" t="s">
        <v>28004</v>
      </c>
    </row>
    <row r="24485" spans="1:2">
      <c r="A24485" s="223" t="s">
        <v>40607</v>
      </c>
      <c r="B24485" s="223" t="s">
        <v>28005</v>
      </c>
    </row>
    <row r="24486" spans="1:2">
      <c r="A24486" s="223" t="s">
        <v>0</v>
      </c>
      <c r="B24486" s="223" t="s">
        <v>28006</v>
      </c>
    </row>
    <row r="24487" spans="1:2">
      <c r="A24487" s="223" t="s">
        <v>1</v>
      </c>
      <c r="B24487" s="223" t="s">
        <v>28007</v>
      </c>
    </row>
    <row r="24488" spans="1:2">
      <c r="A24488" s="223" t="s">
        <v>3179</v>
      </c>
      <c r="B24488" s="223" t="s">
        <v>28008</v>
      </c>
    </row>
    <row r="24489" spans="1:2">
      <c r="A24489" s="223" t="s">
        <v>40608</v>
      </c>
      <c r="B24489" s="223" t="s">
        <v>28009</v>
      </c>
    </row>
    <row r="24490" spans="1:2">
      <c r="A24490" s="223" t="s">
        <v>1</v>
      </c>
      <c r="B24490" s="223" t="s">
        <v>28010</v>
      </c>
    </row>
    <row r="24491" spans="1:2">
      <c r="A24491" s="223" t="s">
        <v>3179</v>
      </c>
      <c r="B24491" s="223" t="s">
        <v>28011</v>
      </c>
    </row>
    <row r="24492" spans="1:2">
      <c r="A24492" s="223" t="s">
        <v>3179</v>
      </c>
      <c r="B24492" s="223" t="s">
        <v>28012</v>
      </c>
    </row>
    <row r="24493" spans="1:2">
      <c r="A24493" s="223" t="s">
        <v>40607</v>
      </c>
      <c r="B24493" s="223" t="s">
        <v>28013</v>
      </c>
    </row>
    <row r="24494" spans="1:2">
      <c r="A24494" s="223" t="s">
        <v>40607</v>
      </c>
      <c r="B24494" s="223" t="s">
        <v>28014</v>
      </c>
    </row>
    <row r="24495" spans="1:2">
      <c r="A24495" s="223" t="s">
        <v>40607</v>
      </c>
      <c r="B24495" s="223" t="s">
        <v>28015</v>
      </c>
    </row>
    <row r="24496" spans="1:2">
      <c r="A24496" s="223" t="s">
        <v>1</v>
      </c>
      <c r="B24496" s="223" t="s">
        <v>28016</v>
      </c>
    </row>
    <row r="24497" spans="1:2">
      <c r="A24497" s="223" t="s">
        <v>1</v>
      </c>
      <c r="B24497" s="223" t="s">
        <v>28017</v>
      </c>
    </row>
    <row r="24498" spans="1:2">
      <c r="A24498" s="223" t="s">
        <v>1</v>
      </c>
      <c r="B24498" s="223" t="s">
        <v>28018</v>
      </c>
    </row>
    <row r="24499" spans="1:2">
      <c r="A24499" s="223" t="s">
        <v>1</v>
      </c>
      <c r="B24499" s="223" t="s">
        <v>28019</v>
      </c>
    </row>
    <row r="24500" spans="1:2">
      <c r="A24500" s="223" t="s">
        <v>1</v>
      </c>
      <c r="B24500" s="223" t="s">
        <v>28020</v>
      </c>
    </row>
    <row r="24501" spans="1:2">
      <c r="A24501" s="223" t="s">
        <v>3179</v>
      </c>
      <c r="B24501" s="223" t="s">
        <v>28021</v>
      </c>
    </row>
    <row r="24502" spans="1:2">
      <c r="A24502" s="223" t="s">
        <v>0</v>
      </c>
      <c r="B24502" s="223" t="s">
        <v>28022</v>
      </c>
    </row>
    <row r="24503" spans="1:2">
      <c r="A24503" s="223" t="s">
        <v>1</v>
      </c>
      <c r="B24503" s="223" t="s">
        <v>28023</v>
      </c>
    </row>
    <row r="24504" spans="1:2">
      <c r="A24504" s="223" t="s">
        <v>40607</v>
      </c>
      <c r="B24504" s="223" t="e">
        <f>-related lipid transfer partial</f>
        <v>#NAME?</v>
      </c>
    </row>
    <row r="24505" spans="1:2">
      <c r="A24505" s="223" t="s">
        <v>3179</v>
      </c>
      <c r="B24505" s="223" t="s">
        <v>28024</v>
      </c>
    </row>
    <row r="24506" spans="1:2">
      <c r="A24506" s="223" t="s">
        <v>40606</v>
      </c>
      <c r="B24506" s="223" t="s">
        <v>28025</v>
      </c>
    </row>
    <row r="24507" spans="1:2">
      <c r="A24507" s="223" t="s">
        <v>1</v>
      </c>
      <c r="B24507" s="223" t="s">
        <v>28026</v>
      </c>
    </row>
    <row r="24508" spans="1:2">
      <c r="A24508" s="223" t="s">
        <v>3179</v>
      </c>
      <c r="B24508" s="223" t="s">
        <v>28027</v>
      </c>
    </row>
    <row r="24509" spans="1:2">
      <c r="A24509" s="223" t="s">
        <v>0</v>
      </c>
      <c r="B24509" s="223" t="s">
        <v>28028</v>
      </c>
    </row>
    <row r="24510" spans="1:2">
      <c r="A24510" s="223" t="s">
        <v>1</v>
      </c>
      <c r="B24510" s="223" t="s">
        <v>28029</v>
      </c>
    </row>
    <row r="24511" spans="1:2">
      <c r="A24511" s="223" t="s">
        <v>1</v>
      </c>
      <c r="B24511" s="223" t="s">
        <v>28030</v>
      </c>
    </row>
    <row r="24512" spans="1:2">
      <c r="A24512" s="223" t="s">
        <v>0</v>
      </c>
      <c r="B24512" s="223" t="s">
        <v>28031</v>
      </c>
    </row>
    <row r="24513" spans="1:2">
      <c r="A24513" s="223" t="s">
        <v>1</v>
      </c>
      <c r="B24513" s="223" t="s">
        <v>28032</v>
      </c>
    </row>
    <row r="24514" spans="1:2">
      <c r="A24514" s="223" t="s">
        <v>40607</v>
      </c>
      <c r="B24514" s="223" t="s">
        <v>28033</v>
      </c>
    </row>
    <row r="24515" spans="1:2">
      <c r="A24515" s="223" t="s">
        <v>40606</v>
      </c>
      <c r="B24515" s="223" t="s">
        <v>28034</v>
      </c>
    </row>
    <row r="24516" spans="1:2">
      <c r="A24516" s="223" t="s">
        <v>3179</v>
      </c>
      <c r="B24516" s="223" t="s">
        <v>28035</v>
      </c>
    </row>
    <row r="24517" spans="1:2">
      <c r="A24517" s="223" t="s">
        <v>1</v>
      </c>
      <c r="B24517" s="223" t="s">
        <v>28036</v>
      </c>
    </row>
    <row r="24518" spans="1:2">
      <c r="A24518" s="223" t="s">
        <v>40608</v>
      </c>
      <c r="B24518" s="223" t="s">
        <v>28037</v>
      </c>
    </row>
    <row r="24519" spans="1:2">
      <c r="A24519" s="223" t="s">
        <v>40606</v>
      </c>
      <c r="B24519" s="223" t="s">
        <v>28038</v>
      </c>
    </row>
    <row r="24520" spans="1:2">
      <c r="A24520" s="223" t="s">
        <v>3179</v>
      </c>
      <c r="B24520" s="223" t="s">
        <v>28039</v>
      </c>
    </row>
    <row r="24521" spans="1:2">
      <c r="A24521" s="223" t="s">
        <v>1</v>
      </c>
      <c r="B24521" s="223" t="s">
        <v>28040</v>
      </c>
    </row>
    <row r="24522" spans="1:2">
      <c r="A24522" s="223" t="s">
        <v>1</v>
      </c>
      <c r="B24522" s="223" t="s">
        <v>28041</v>
      </c>
    </row>
    <row r="24523" spans="1:2">
      <c r="A24523" s="223" t="s">
        <v>0</v>
      </c>
      <c r="B24523" s="223" t="s">
        <v>28042</v>
      </c>
    </row>
    <row r="24524" spans="1:2">
      <c r="A24524" s="223" t="s">
        <v>1</v>
      </c>
      <c r="B24524" s="223" t="s">
        <v>28043</v>
      </c>
    </row>
    <row r="24525" spans="1:2">
      <c r="A24525" s="223" t="s">
        <v>40607</v>
      </c>
      <c r="B24525" s="223" t="s">
        <v>28044</v>
      </c>
    </row>
    <row r="24526" spans="1:2">
      <c r="A24526" s="223" t="s">
        <v>40607</v>
      </c>
      <c r="B24526" s="223" t="s">
        <v>28045</v>
      </c>
    </row>
    <row r="24527" spans="1:2">
      <c r="A24527" s="223" t="s">
        <v>3179</v>
      </c>
      <c r="B24527" s="223" t="s">
        <v>28046</v>
      </c>
    </row>
    <row r="24528" spans="1:2">
      <c r="A24528" s="223" t="s">
        <v>3179</v>
      </c>
      <c r="B24528" s="223" t="s">
        <v>28047</v>
      </c>
    </row>
    <row r="24529" spans="1:2">
      <c r="A24529" s="223" t="s">
        <v>0</v>
      </c>
      <c r="B24529" s="223" t="s">
        <v>28048</v>
      </c>
    </row>
    <row r="24530" spans="1:2">
      <c r="A24530" s="223" t="s">
        <v>0</v>
      </c>
      <c r="B24530" s="223" t="s">
        <v>28049</v>
      </c>
    </row>
    <row r="24531" spans="1:2">
      <c r="A24531" s="223" t="s">
        <v>40606</v>
      </c>
      <c r="B24531" s="223" t="s">
        <v>28050</v>
      </c>
    </row>
    <row r="24532" spans="1:2">
      <c r="A24532" s="223" t="s">
        <v>0</v>
      </c>
      <c r="B24532" s="223" t="s">
        <v>28051</v>
      </c>
    </row>
    <row r="24533" spans="1:2">
      <c r="A24533" s="223" t="s">
        <v>3179</v>
      </c>
      <c r="B24533" s="223" t="s">
        <v>28052</v>
      </c>
    </row>
    <row r="24534" spans="1:2">
      <c r="A24534" s="223" t="s">
        <v>40607</v>
      </c>
      <c r="B24534" s="223" t="s">
        <v>28053</v>
      </c>
    </row>
    <row r="24535" spans="1:2">
      <c r="A24535" s="223" t="s">
        <v>1</v>
      </c>
      <c r="B24535" s="223" t="s">
        <v>28054</v>
      </c>
    </row>
    <row r="24536" spans="1:2">
      <c r="A24536" s="223" t="s">
        <v>40607</v>
      </c>
      <c r="B24536" s="223" t="s">
        <v>28055</v>
      </c>
    </row>
    <row r="24537" spans="1:2">
      <c r="A24537" s="223" t="s">
        <v>40607</v>
      </c>
      <c r="B24537" s="223" t="s">
        <v>28056</v>
      </c>
    </row>
    <row r="24538" spans="1:2">
      <c r="A24538" s="223" t="s">
        <v>1</v>
      </c>
      <c r="B24538" s="223" t="s">
        <v>28057</v>
      </c>
    </row>
    <row r="24539" spans="1:2">
      <c r="A24539" s="223" t="s">
        <v>40607</v>
      </c>
      <c r="B24539" s="223" t="s">
        <v>28058</v>
      </c>
    </row>
    <row r="24540" spans="1:2">
      <c r="A24540" s="223" t="s">
        <v>40605</v>
      </c>
      <c r="B24540" s="223" t="s">
        <v>28059</v>
      </c>
    </row>
    <row r="24541" spans="1:2">
      <c r="A24541" s="223" t="s">
        <v>0</v>
      </c>
      <c r="B24541" s="223" t="s">
        <v>28060</v>
      </c>
    </row>
    <row r="24542" spans="1:2">
      <c r="A24542" s="223" t="s">
        <v>40607</v>
      </c>
      <c r="B24542" s="223" t="s">
        <v>28061</v>
      </c>
    </row>
    <row r="24543" spans="1:2">
      <c r="A24543" s="223" t="s">
        <v>40605</v>
      </c>
      <c r="B24543" s="223" t="s">
        <v>28062</v>
      </c>
    </row>
    <row r="24544" spans="1:2">
      <c r="A24544" s="223" t="s">
        <v>1</v>
      </c>
      <c r="B24544" s="223" t="s">
        <v>28063</v>
      </c>
    </row>
    <row r="24545" spans="1:2">
      <c r="A24545" s="223" t="s">
        <v>1</v>
      </c>
      <c r="B24545" s="223" t="s">
        <v>28064</v>
      </c>
    </row>
    <row r="24546" spans="1:2">
      <c r="A24546" s="223" t="s">
        <v>3179</v>
      </c>
      <c r="B24546" s="223" t="s">
        <v>28065</v>
      </c>
    </row>
    <row r="24547" spans="1:2">
      <c r="A24547" s="223" t="s">
        <v>0</v>
      </c>
      <c r="B24547" s="223" t="s">
        <v>28066</v>
      </c>
    </row>
    <row r="24548" spans="1:2">
      <c r="A24548" s="223" t="s">
        <v>1</v>
      </c>
      <c r="B24548" s="223" t="s">
        <v>28067</v>
      </c>
    </row>
    <row r="24549" spans="1:2">
      <c r="A24549" s="223" t="s">
        <v>1</v>
      </c>
      <c r="B24549" s="223" t="s">
        <v>28068</v>
      </c>
    </row>
    <row r="24550" spans="1:2">
      <c r="A24550" s="223" t="s">
        <v>40606</v>
      </c>
      <c r="B24550" s="223" t="s">
        <v>28069</v>
      </c>
    </row>
    <row r="24551" spans="1:2">
      <c r="A24551" s="223" t="s">
        <v>0</v>
      </c>
      <c r="B24551" s="223" t="s">
        <v>28070</v>
      </c>
    </row>
    <row r="24552" spans="1:2">
      <c r="A24552" s="223" t="s">
        <v>3179</v>
      </c>
      <c r="B24552" s="223" t="s">
        <v>28071</v>
      </c>
    </row>
    <row r="24553" spans="1:2">
      <c r="A24553" s="223" t="s">
        <v>40607</v>
      </c>
      <c r="B24553" s="223" t="s">
        <v>28072</v>
      </c>
    </row>
    <row r="24554" spans="1:2">
      <c r="A24554" s="223" t="s">
        <v>40607</v>
      </c>
      <c r="B24554" s="223" t="s">
        <v>28073</v>
      </c>
    </row>
    <row r="24555" spans="1:2">
      <c r="A24555" s="223" t="s">
        <v>0</v>
      </c>
      <c r="B24555" s="223" t="s">
        <v>28074</v>
      </c>
    </row>
    <row r="24556" spans="1:2">
      <c r="A24556" s="223" t="s">
        <v>1</v>
      </c>
      <c r="B24556" s="223" t="s">
        <v>28075</v>
      </c>
    </row>
    <row r="24557" spans="1:2">
      <c r="A24557" s="223" t="s">
        <v>0</v>
      </c>
      <c r="B24557" s="223" t="s">
        <v>28076</v>
      </c>
    </row>
    <row r="24558" spans="1:2">
      <c r="A24558" s="223" t="s">
        <v>1</v>
      </c>
      <c r="B24558" s="223" t="s">
        <v>28077</v>
      </c>
    </row>
    <row r="24559" spans="1:2">
      <c r="A24559" s="223" t="s">
        <v>3179</v>
      </c>
      <c r="B24559" s="223" t="s">
        <v>28078</v>
      </c>
    </row>
    <row r="24560" spans="1:2">
      <c r="A24560" s="223" t="s">
        <v>1</v>
      </c>
      <c r="B24560" s="223" t="s">
        <v>28079</v>
      </c>
    </row>
    <row r="24561" spans="1:2">
      <c r="A24561" s="223" t="s">
        <v>1</v>
      </c>
      <c r="B24561" s="223" t="s">
        <v>28080</v>
      </c>
    </row>
    <row r="24562" spans="1:2">
      <c r="A24562" s="223" t="s">
        <v>40608</v>
      </c>
      <c r="B24562" s="223" t="s">
        <v>28081</v>
      </c>
    </row>
    <row r="24563" spans="1:2">
      <c r="A24563" s="223" t="s">
        <v>0</v>
      </c>
      <c r="B24563" s="223" t="s">
        <v>28082</v>
      </c>
    </row>
    <row r="24564" spans="1:2">
      <c r="A24564" s="223" t="s">
        <v>3179</v>
      </c>
      <c r="B24564" s="223" t="s">
        <v>28083</v>
      </c>
    </row>
    <row r="24565" spans="1:2">
      <c r="A24565" s="223" t="s">
        <v>0</v>
      </c>
      <c r="B24565" s="223" t="s">
        <v>28084</v>
      </c>
    </row>
    <row r="24566" spans="1:2">
      <c r="A24566" s="223" t="s">
        <v>0</v>
      </c>
      <c r="B24566" s="223" t="s">
        <v>28085</v>
      </c>
    </row>
    <row r="24567" spans="1:2">
      <c r="A24567" s="223" t="s">
        <v>40607</v>
      </c>
      <c r="B24567" s="223" t="s">
        <v>28086</v>
      </c>
    </row>
    <row r="24568" spans="1:2">
      <c r="A24568" s="223" t="s">
        <v>0</v>
      </c>
      <c r="B24568" s="223" t="s">
        <v>28087</v>
      </c>
    </row>
    <row r="24569" spans="1:2">
      <c r="A24569" s="223" t="s">
        <v>40607</v>
      </c>
      <c r="B24569" s="223" t="s">
        <v>28088</v>
      </c>
    </row>
    <row r="24570" spans="1:2">
      <c r="A24570" s="223" t="s">
        <v>40605</v>
      </c>
      <c r="B24570" s="223" t="s">
        <v>28089</v>
      </c>
    </row>
    <row r="24571" spans="1:2">
      <c r="A24571" s="223" t="s">
        <v>40606</v>
      </c>
      <c r="B24571" s="223" t="s">
        <v>28090</v>
      </c>
    </row>
    <row r="24572" spans="1:2">
      <c r="A24572" s="223" t="s">
        <v>40607</v>
      </c>
      <c r="B24572" s="223" t="s">
        <v>28091</v>
      </c>
    </row>
    <row r="24573" spans="1:2">
      <c r="A24573" s="223" t="s">
        <v>0</v>
      </c>
      <c r="B24573" s="223" t="s">
        <v>28092</v>
      </c>
    </row>
    <row r="24574" spans="1:2">
      <c r="A24574" s="223" t="s">
        <v>0</v>
      </c>
      <c r="B24574" s="223" t="s">
        <v>28093</v>
      </c>
    </row>
    <row r="24575" spans="1:2">
      <c r="A24575" s="223" t="s">
        <v>40606</v>
      </c>
      <c r="B24575" s="223" t="s">
        <v>28094</v>
      </c>
    </row>
    <row r="24576" spans="1:2">
      <c r="A24576" s="223" t="s">
        <v>0</v>
      </c>
      <c r="B24576" s="223" t="s">
        <v>28095</v>
      </c>
    </row>
    <row r="24577" spans="1:2">
      <c r="A24577" s="223" t="s">
        <v>1</v>
      </c>
      <c r="B24577" s="223" t="s">
        <v>28096</v>
      </c>
    </row>
    <row r="24578" spans="1:2">
      <c r="A24578" s="223" t="s">
        <v>40605</v>
      </c>
      <c r="B24578" s="223" t="s">
        <v>28097</v>
      </c>
    </row>
    <row r="24579" spans="1:2">
      <c r="A24579" s="223" t="s">
        <v>3179</v>
      </c>
      <c r="B24579" s="223" t="s">
        <v>28098</v>
      </c>
    </row>
    <row r="24580" spans="1:2">
      <c r="A24580" s="223" t="s">
        <v>3179</v>
      </c>
      <c r="B24580" s="223" t="s">
        <v>28099</v>
      </c>
    </row>
    <row r="24581" spans="1:2">
      <c r="A24581" s="223" t="s">
        <v>1</v>
      </c>
      <c r="B24581" s="223" t="s">
        <v>28100</v>
      </c>
    </row>
    <row r="24582" spans="1:2">
      <c r="A24582" s="223" t="s">
        <v>1</v>
      </c>
      <c r="B24582" s="223" t="s">
        <v>28101</v>
      </c>
    </row>
    <row r="24583" spans="1:2">
      <c r="A24583" s="223" t="s">
        <v>1</v>
      </c>
      <c r="B24583" s="223" t="s">
        <v>28102</v>
      </c>
    </row>
    <row r="24584" spans="1:2">
      <c r="A24584" s="223" t="s">
        <v>1</v>
      </c>
      <c r="B24584" s="223" t="s">
        <v>28103</v>
      </c>
    </row>
    <row r="24585" spans="1:2">
      <c r="A24585" s="223" t="s">
        <v>0</v>
      </c>
      <c r="B24585" s="223" t="s">
        <v>28104</v>
      </c>
    </row>
    <row r="24586" spans="1:2">
      <c r="A24586" s="223" t="s">
        <v>1</v>
      </c>
      <c r="B24586" s="223" t="s">
        <v>28105</v>
      </c>
    </row>
    <row r="24587" spans="1:2">
      <c r="A24587" s="223" t="s">
        <v>3179</v>
      </c>
      <c r="B24587" s="223" t="s">
        <v>28106</v>
      </c>
    </row>
    <row r="24588" spans="1:2">
      <c r="A24588" s="223" t="s">
        <v>40607</v>
      </c>
      <c r="B24588" s="223" t="s">
        <v>28107</v>
      </c>
    </row>
    <row r="24589" spans="1:2">
      <c r="A24589" s="223" t="s">
        <v>40608</v>
      </c>
      <c r="B24589" s="223" t="s">
        <v>28108</v>
      </c>
    </row>
    <row r="24590" spans="1:2">
      <c r="A24590" s="223" t="s">
        <v>1</v>
      </c>
      <c r="B24590" s="223" t="s">
        <v>28109</v>
      </c>
    </row>
    <row r="24591" spans="1:2">
      <c r="A24591" s="223" t="s">
        <v>0</v>
      </c>
      <c r="B24591" s="223" t="s">
        <v>28110</v>
      </c>
    </row>
    <row r="24592" spans="1:2">
      <c r="A24592" s="223" t="s">
        <v>40607</v>
      </c>
      <c r="B24592" s="223" t="s">
        <v>28111</v>
      </c>
    </row>
    <row r="24593" spans="1:2">
      <c r="A24593" s="223" t="s">
        <v>0</v>
      </c>
      <c r="B24593" s="223" t="s">
        <v>28112</v>
      </c>
    </row>
    <row r="24594" spans="1:2">
      <c r="A24594" s="223" t="s">
        <v>0</v>
      </c>
      <c r="B24594" s="223" t="s">
        <v>28113</v>
      </c>
    </row>
    <row r="24595" spans="1:2">
      <c r="A24595" s="223" t="s">
        <v>3179</v>
      </c>
      <c r="B24595" s="223" t="s">
        <v>28114</v>
      </c>
    </row>
    <row r="24596" spans="1:2">
      <c r="A24596" s="223" t="s">
        <v>1</v>
      </c>
      <c r="B24596" s="223" t="s">
        <v>28115</v>
      </c>
    </row>
    <row r="24597" spans="1:2">
      <c r="A24597" s="223" t="s">
        <v>40606</v>
      </c>
      <c r="B24597" s="223" t="s">
        <v>28116</v>
      </c>
    </row>
    <row r="24598" spans="1:2">
      <c r="A24598" s="223" t="s">
        <v>1</v>
      </c>
      <c r="B24598" s="223" t="s">
        <v>28117</v>
      </c>
    </row>
    <row r="24599" spans="1:2">
      <c r="A24599" s="223" t="s">
        <v>3179</v>
      </c>
      <c r="B24599" s="223" t="s">
        <v>28118</v>
      </c>
    </row>
    <row r="24600" spans="1:2">
      <c r="A24600" s="223" t="s">
        <v>1</v>
      </c>
      <c r="B24600" s="223" t="s">
        <v>28119</v>
      </c>
    </row>
    <row r="24601" spans="1:2">
      <c r="A24601" s="223" t="s">
        <v>3179</v>
      </c>
      <c r="B24601" s="223" t="s">
        <v>28120</v>
      </c>
    </row>
    <row r="24602" spans="1:2">
      <c r="A24602" s="223" t="s">
        <v>40605</v>
      </c>
      <c r="B24602" s="223" t="s">
        <v>28121</v>
      </c>
    </row>
    <row r="24603" spans="1:2">
      <c r="A24603" s="223" t="s">
        <v>40605</v>
      </c>
      <c r="B24603" s="223" t="s">
        <v>28122</v>
      </c>
    </row>
    <row r="24604" spans="1:2">
      <c r="A24604" s="223" t="s">
        <v>40607</v>
      </c>
      <c r="B24604" s="223" t="s">
        <v>28123</v>
      </c>
    </row>
    <row r="24605" spans="1:2">
      <c r="A24605" s="223" t="s">
        <v>0</v>
      </c>
      <c r="B24605" s="223" t="s">
        <v>28124</v>
      </c>
    </row>
    <row r="24606" spans="1:2">
      <c r="A24606" s="223" t="s">
        <v>40605</v>
      </c>
      <c r="B24606" s="223" t="s">
        <v>28125</v>
      </c>
    </row>
    <row r="24607" spans="1:2">
      <c r="A24607" s="223" t="s">
        <v>1</v>
      </c>
      <c r="B24607" s="223" t="s">
        <v>28126</v>
      </c>
    </row>
    <row r="24608" spans="1:2">
      <c r="A24608" s="223" t="s">
        <v>3179</v>
      </c>
      <c r="B24608" s="223" t="s">
        <v>28127</v>
      </c>
    </row>
    <row r="24609" spans="1:2">
      <c r="A24609" s="223" t="s">
        <v>1</v>
      </c>
      <c r="B24609" s="223" t="s">
        <v>28128</v>
      </c>
    </row>
    <row r="24610" spans="1:2">
      <c r="A24610" s="223" t="s">
        <v>0</v>
      </c>
      <c r="B24610" s="223" t="s">
        <v>28129</v>
      </c>
    </row>
    <row r="24611" spans="1:2">
      <c r="A24611" s="223" t="s">
        <v>3179</v>
      </c>
      <c r="B24611" s="223" t="s">
        <v>28130</v>
      </c>
    </row>
    <row r="24612" spans="1:2">
      <c r="A24612" s="223" t="s">
        <v>0</v>
      </c>
      <c r="B24612" s="223" t="s">
        <v>28131</v>
      </c>
    </row>
    <row r="24613" spans="1:2">
      <c r="A24613" s="223" t="s">
        <v>1</v>
      </c>
      <c r="B24613" s="223" t="s">
        <v>28132</v>
      </c>
    </row>
    <row r="24614" spans="1:2">
      <c r="A24614" s="223" t="s">
        <v>1</v>
      </c>
      <c r="B24614" s="223" t="s">
        <v>28133</v>
      </c>
    </row>
    <row r="24615" spans="1:2">
      <c r="A24615" s="223" t="s">
        <v>0</v>
      </c>
      <c r="B24615" s="223" t="s">
        <v>28134</v>
      </c>
    </row>
    <row r="24616" spans="1:2">
      <c r="A24616" s="223" t="s">
        <v>40607</v>
      </c>
      <c r="B24616" s="223" t="s">
        <v>28135</v>
      </c>
    </row>
    <row r="24617" spans="1:2">
      <c r="A24617" s="223" t="s">
        <v>1</v>
      </c>
      <c r="B24617" s="223" t="s">
        <v>28136</v>
      </c>
    </row>
    <row r="24618" spans="1:2">
      <c r="A24618" s="223" t="s">
        <v>3179</v>
      </c>
      <c r="B24618" s="223" t="s">
        <v>28137</v>
      </c>
    </row>
    <row r="24619" spans="1:2">
      <c r="A24619" s="223" t="s">
        <v>1</v>
      </c>
      <c r="B24619" s="223" t="s">
        <v>28138</v>
      </c>
    </row>
    <row r="24620" spans="1:2">
      <c r="A24620" s="223" t="s">
        <v>3179</v>
      </c>
      <c r="B24620" s="223" t="s">
        <v>28139</v>
      </c>
    </row>
    <row r="24621" spans="1:2">
      <c r="A24621" s="223" t="s">
        <v>3179</v>
      </c>
      <c r="B24621" s="223" t="s">
        <v>28140</v>
      </c>
    </row>
    <row r="24622" spans="1:2">
      <c r="A24622" s="223" t="s">
        <v>0</v>
      </c>
      <c r="B24622" s="223" t="s">
        <v>28141</v>
      </c>
    </row>
    <row r="24623" spans="1:2">
      <c r="A24623" s="223" t="s">
        <v>0</v>
      </c>
      <c r="B24623" s="223" t="s">
        <v>28142</v>
      </c>
    </row>
    <row r="24624" spans="1:2">
      <c r="A24624" s="223" t="s">
        <v>1</v>
      </c>
      <c r="B24624" s="223" t="s">
        <v>28143</v>
      </c>
    </row>
    <row r="24625" spans="1:2">
      <c r="A24625" s="223" t="s">
        <v>3179</v>
      </c>
      <c r="B24625" s="223" t="s">
        <v>28144</v>
      </c>
    </row>
    <row r="24626" spans="1:2">
      <c r="A24626" s="223" t="s">
        <v>40607</v>
      </c>
      <c r="B24626" s="223" t="s">
        <v>28145</v>
      </c>
    </row>
    <row r="24627" spans="1:2">
      <c r="A24627" s="223" t="s">
        <v>0</v>
      </c>
      <c r="B24627" s="223" t="s">
        <v>28146</v>
      </c>
    </row>
    <row r="24628" spans="1:2">
      <c r="A24628" s="223" t="s">
        <v>40608</v>
      </c>
      <c r="B24628" s="223" t="s">
        <v>28147</v>
      </c>
    </row>
    <row r="24629" spans="1:2">
      <c r="A24629" s="223" t="s">
        <v>1</v>
      </c>
      <c r="B24629" s="223" t="s">
        <v>28148</v>
      </c>
    </row>
    <row r="24630" spans="1:2">
      <c r="A24630" s="223" t="s">
        <v>40607</v>
      </c>
      <c r="B24630" s="223" t="s">
        <v>28149</v>
      </c>
    </row>
    <row r="24631" spans="1:2">
      <c r="A24631" s="223" t="s">
        <v>3179</v>
      </c>
      <c r="B24631" s="223" t="s">
        <v>28150</v>
      </c>
    </row>
    <row r="24632" spans="1:2">
      <c r="A24632" s="223" t="s">
        <v>40605</v>
      </c>
      <c r="B24632" s="223" t="s">
        <v>28151</v>
      </c>
    </row>
    <row r="24633" spans="1:2">
      <c r="A24633" s="223" t="s">
        <v>3179</v>
      </c>
      <c r="B24633" s="223" t="s">
        <v>28152</v>
      </c>
    </row>
    <row r="24634" spans="1:2">
      <c r="A24634" s="223" t="s">
        <v>0</v>
      </c>
      <c r="B24634" s="223" t="s">
        <v>28153</v>
      </c>
    </row>
    <row r="24635" spans="1:2">
      <c r="A24635" s="223" t="s">
        <v>0</v>
      </c>
      <c r="B24635" s="223" t="s">
        <v>28154</v>
      </c>
    </row>
    <row r="24636" spans="1:2">
      <c r="A24636" s="223" t="s">
        <v>40607</v>
      </c>
      <c r="B24636" s="223" t="s">
        <v>28155</v>
      </c>
    </row>
    <row r="24637" spans="1:2">
      <c r="A24637" s="223" t="s">
        <v>1</v>
      </c>
      <c r="B24637" s="223" t="s">
        <v>28156</v>
      </c>
    </row>
    <row r="24638" spans="1:2">
      <c r="A24638" s="223" t="s">
        <v>1</v>
      </c>
      <c r="B24638" s="223" t="s">
        <v>28157</v>
      </c>
    </row>
    <row r="24639" spans="1:2">
      <c r="A24639" s="223" t="s">
        <v>3179</v>
      </c>
      <c r="B24639" s="223" t="s">
        <v>28158</v>
      </c>
    </row>
    <row r="24640" spans="1:2">
      <c r="A24640" s="223" t="s">
        <v>40607</v>
      </c>
      <c r="B24640" s="223" t="s">
        <v>28159</v>
      </c>
    </row>
    <row r="24641" spans="1:2">
      <c r="A24641" s="223" t="s">
        <v>40605</v>
      </c>
      <c r="B24641" s="223" t="s">
        <v>28160</v>
      </c>
    </row>
    <row r="24642" spans="1:2">
      <c r="A24642" s="223" t="s">
        <v>0</v>
      </c>
      <c r="B24642" s="223" t="s">
        <v>28161</v>
      </c>
    </row>
    <row r="24643" spans="1:2">
      <c r="A24643" s="223" t="s">
        <v>1</v>
      </c>
      <c r="B24643" s="223" t="s">
        <v>28162</v>
      </c>
    </row>
    <row r="24644" spans="1:2">
      <c r="A24644" s="223" t="s">
        <v>3179</v>
      </c>
      <c r="B24644" s="223" t="s">
        <v>28163</v>
      </c>
    </row>
    <row r="24645" spans="1:2">
      <c r="A24645" s="223" t="s">
        <v>0</v>
      </c>
      <c r="B24645" s="223" t="s">
        <v>28164</v>
      </c>
    </row>
    <row r="24646" spans="1:2">
      <c r="A24646" s="223" t="s">
        <v>40605</v>
      </c>
      <c r="B24646" s="223" t="s">
        <v>28165</v>
      </c>
    </row>
    <row r="24647" spans="1:2">
      <c r="A24647" s="223" t="s">
        <v>40606</v>
      </c>
      <c r="B24647" s="223" t="s">
        <v>28166</v>
      </c>
    </row>
    <row r="24648" spans="1:2">
      <c r="A24648" s="223" t="s">
        <v>40607</v>
      </c>
      <c r="B24648" s="223" t="s">
        <v>28167</v>
      </c>
    </row>
    <row r="24649" spans="1:2">
      <c r="A24649" s="223" t="s">
        <v>40605</v>
      </c>
      <c r="B24649" s="223" t="s">
        <v>28168</v>
      </c>
    </row>
    <row r="24650" spans="1:2">
      <c r="A24650" s="223" t="s">
        <v>0</v>
      </c>
      <c r="B24650" s="223" t="s">
        <v>28169</v>
      </c>
    </row>
    <row r="24651" spans="1:2">
      <c r="A24651" s="223" t="s">
        <v>0</v>
      </c>
      <c r="B24651" s="223" t="s">
        <v>28170</v>
      </c>
    </row>
    <row r="24652" spans="1:2">
      <c r="A24652" s="223" t="s">
        <v>3179</v>
      </c>
      <c r="B24652" s="223" t="s">
        <v>28171</v>
      </c>
    </row>
    <row r="24653" spans="1:2">
      <c r="A24653" s="223" t="s">
        <v>0</v>
      </c>
      <c r="B24653" s="223" t="s">
        <v>28172</v>
      </c>
    </row>
    <row r="24654" spans="1:2">
      <c r="A24654" s="223" t="s">
        <v>0</v>
      </c>
      <c r="B24654" s="223" t="s">
        <v>28173</v>
      </c>
    </row>
    <row r="24655" spans="1:2">
      <c r="A24655" s="223" t="s">
        <v>1</v>
      </c>
      <c r="B24655" s="223" t="s">
        <v>28174</v>
      </c>
    </row>
    <row r="24656" spans="1:2">
      <c r="A24656" s="223" t="s">
        <v>3179</v>
      </c>
      <c r="B24656" s="223" t="s">
        <v>28175</v>
      </c>
    </row>
    <row r="24657" spans="1:2">
      <c r="A24657" s="223" t="s">
        <v>0</v>
      </c>
      <c r="B24657" s="223" t="s">
        <v>28176</v>
      </c>
    </row>
    <row r="24658" spans="1:2">
      <c r="A24658" s="223" t="s">
        <v>1</v>
      </c>
      <c r="B24658" s="223" t="s">
        <v>28177</v>
      </c>
    </row>
    <row r="24659" spans="1:2">
      <c r="A24659" s="223" t="s">
        <v>40606</v>
      </c>
      <c r="B24659" s="223" t="s">
        <v>28178</v>
      </c>
    </row>
    <row r="24660" spans="1:2">
      <c r="A24660" s="223" t="s">
        <v>40607</v>
      </c>
      <c r="B24660" s="223" t="s">
        <v>28179</v>
      </c>
    </row>
    <row r="24661" spans="1:2">
      <c r="A24661" s="223" t="s">
        <v>40607</v>
      </c>
      <c r="B24661" s="223" t="s">
        <v>28180</v>
      </c>
    </row>
    <row r="24662" spans="1:2">
      <c r="A24662" s="223" t="s">
        <v>40605</v>
      </c>
      <c r="B24662" s="223" t="s">
        <v>28181</v>
      </c>
    </row>
    <row r="24663" spans="1:2">
      <c r="A24663" s="223" t="s">
        <v>3179</v>
      </c>
      <c r="B24663" s="223" t="s">
        <v>28182</v>
      </c>
    </row>
    <row r="24664" spans="1:2">
      <c r="A24664" s="223" t="s">
        <v>0</v>
      </c>
      <c r="B24664" s="223" t="s">
        <v>28183</v>
      </c>
    </row>
    <row r="24665" spans="1:2">
      <c r="A24665" s="223" t="s">
        <v>1</v>
      </c>
      <c r="B24665" s="223" t="s">
        <v>28184</v>
      </c>
    </row>
    <row r="24666" spans="1:2">
      <c r="A24666" s="223" t="s">
        <v>1</v>
      </c>
      <c r="B24666" s="223" t="s">
        <v>28185</v>
      </c>
    </row>
    <row r="24667" spans="1:2">
      <c r="A24667" s="223" t="s">
        <v>40605</v>
      </c>
      <c r="B24667" s="223" t="s">
        <v>28186</v>
      </c>
    </row>
    <row r="24668" spans="1:2">
      <c r="A24668" s="223" t="s">
        <v>40605</v>
      </c>
      <c r="B24668" s="223" t="s">
        <v>28187</v>
      </c>
    </row>
    <row r="24669" spans="1:2">
      <c r="A24669" s="223" t="s">
        <v>1</v>
      </c>
      <c r="B24669" s="223" t="s">
        <v>28188</v>
      </c>
    </row>
    <row r="24670" spans="1:2">
      <c r="A24670" s="223" t="s">
        <v>3179</v>
      </c>
      <c r="B24670" s="223" t="s">
        <v>28189</v>
      </c>
    </row>
    <row r="24671" spans="1:2">
      <c r="A24671" s="223" t="s">
        <v>1</v>
      </c>
      <c r="B24671" s="223" t="s">
        <v>28190</v>
      </c>
    </row>
    <row r="24672" spans="1:2">
      <c r="A24672" s="223" t="s">
        <v>0</v>
      </c>
      <c r="B24672" s="223" t="s">
        <v>28191</v>
      </c>
    </row>
    <row r="24673" spans="1:2">
      <c r="A24673" s="223" t="s">
        <v>0</v>
      </c>
      <c r="B24673" s="223" t="s">
        <v>28192</v>
      </c>
    </row>
    <row r="24674" spans="1:2">
      <c r="A24674" s="223" t="s">
        <v>0</v>
      </c>
      <c r="B24674" s="223" t="s">
        <v>28193</v>
      </c>
    </row>
    <row r="24675" spans="1:2">
      <c r="A24675" s="223" t="s">
        <v>0</v>
      </c>
      <c r="B24675" s="223" t="s">
        <v>28194</v>
      </c>
    </row>
    <row r="24676" spans="1:2">
      <c r="A24676" s="223" t="s">
        <v>1</v>
      </c>
      <c r="B24676" s="223" t="s">
        <v>28195</v>
      </c>
    </row>
    <row r="24677" spans="1:2">
      <c r="A24677" s="223" t="s">
        <v>40607</v>
      </c>
      <c r="B24677" s="223" t="s">
        <v>28196</v>
      </c>
    </row>
    <row r="24678" spans="1:2">
      <c r="A24678" s="223" t="s">
        <v>0</v>
      </c>
      <c r="B24678" s="223" t="s">
        <v>28197</v>
      </c>
    </row>
    <row r="24679" spans="1:2">
      <c r="A24679" s="223" t="s">
        <v>1</v>
      </c>
      <c r="B24679" s="223" t="s">
        <v>28198</v>
      </c>
    </row>
    <row r="24680" spans="1:2">
      <c r="A24680" s="223" t="s">
        <v>40607</v>
      </c>
      <c r="B24680" s="223" t="s">
        <v>28199</v>
      </c>
    </row>
    <row r="24681" spans="1:2">
      <c r="A24681" s="223" t="s">
        <v>1</v>
      </c>
      <c r="B24681" s="223" t="s">
        <v>28200</v>
      </c>
    </row>
    <row r="24682" spans="1:2">
      <c r="A24682" s="223" t="s">
        <v>0</v>
      </c>
      <c r="B24682" s="223" t="s">
        <v>28201</v>
      </c>
    </row>
    <row r="24683" spans="1:2">
      <c r="A24683" s="223" t="s">
        <v>1</v>
      </c>
      <c r="B24683" s="223" t="s">
        <v>28202</v>
      </c>
    </row>
    <row r="24684" spans="1:2">
      <c r="A24684" s="223" t="s">
        <v>40607</v>
      </c>
      <c r="B24684" s="223" t="s">
        <v>28203</v>
      </c>
    </row>
    <row r="24685" spans="1:2">
      <c r="A24685" s="223" t="s">
        <v>40607</v>
      </c>
      <c r="B24685" s="223" t="s">
        <v>28204</v>
      </c>
    </row>
    <row r="24686" spans="1:2">
      <c r="A24686" s="223" t="s">
        <v>40607</v>
      </c>
      <c r="B24686" s="223" t="s">
        <v>28205</v>
      </c>
    </row>
    <row r="24687" spans="1:2">
      <c r="A24687" s="223" t="s">
        <v>0</v>
      </c>
      <c r="B24687" s="223" t="s">
        <v>28206</v>
      </c>
    </row>
    <row r="24688" spans="1:2">
      <c r="A24688" s="223" t="s">
        <v>40607</v>
      </c>
      <c r="B24688" s="223" t="s">
        <v>28207</v>
      </c>
    </row>
    <row r="24689" spans="1:2">
      <c r="A24689" s="223" t="s">
        <v>1</v>
      </c>
      <c r="B24689" s="223" t="s">
        <v>28208</v>
      </c>
    </row>
    <row r="24690" spans="1:2">
      <c r="A24690" s="223" t="s">
        <v>1</v>
      </c>
      <c r="B24690" s="223" t="s">
        <v>28209</v>
      </c>
    </row>
    <row r="24691" spans="1:2">
      <c r="A24691" s="223" t="s">
        <v>0</v>
      </c>
      <c r="B24691" s="223" t="s">
        <v>28210</v>
      </c>
    </row>
    <row r="24692" spans="1:2">
      <c r="A24692" s="223" t="s">
        <v>1</v>
      </c>
      <c r="B24692" s="223" t="s">
        <v>28211</v>
      </c>
    </row>
    <row r="24693" spans="1:2">
      <c r="A24693" s="223" t="s">
        <v>40606</v>
      </c>
      <c r="B24693" s="223" t="s">
        <v>28212</v>
      </c>
    </row>
    <row r="24694" spans="1:2">
      <c r="A24694" s="223" t="s">
        <v>1</v>
      </c>
      <c r="B24694" s="223" t="s">
        <v>28213</v>
      </c>
    </row>
    <row r="24695" spans="1:2">
      <c r="A24695" s="223" t="s">
        <v>40607</v>
      </c>
      <c r="B24695" s="223" t="s">
        <v>28214</v>
      </c>
    </row>
    <row r="24696" spans="1:2">
      <c r="A24696" s="223" t="s">
        <v>3179</v>
      </c>
      <c r="B24696" s="223" t="s">
        <v>28215</v>
      </c>
    </row>
    <row r="24697" spans="1:2">
      <c r="A24697" s="223" t="s">
        <v>0</v>
      </c>
      <c r="B24697" s="223" t="s">
        <v>28216</v>
      </c>
    </row>
    <row r="24698" spans="1:2">
      <c r="A24698" s="223" t="s">
        <v>40607</v>
      </c>
      <c r="B24698" s="223" t="s">
        <v>28217</v>
      </c>
    </row>
    <row r="24699" spans="1:2">
      <c r="A24699" s="223" t="s">
        <v>40607</v>
      </c>
      <c r="B24699" s="223" t="s">
        <v>28218</v>
      </c>
    </row>
    <row r="24700" spans="1:2">
      <c r="A24700" s="223" t="s">
        <v>40607</v>
      </c>
      <c r="B24700" s="223" t="s">
        <v>28219</v>
      </c>
    </row>
    <row r="24701" spans="1:2">
      <c r="A24701" s="223" t="s">
        <v>0</v>
      </c>
      <c r="B24701" s="223" t="s">
        <v>28220</v>
      </c>
    </row>
    <row r="24702" spans="1:2">
      <c r="A24702" s="223" t="s">
        <v>1</v>
      </c>
      <c r="B24702" s="223" t="s">
        <v>28221</v>
      </c>
    </row>
    <row r="24703" spans="1:2">
      <c r="A24703" s="223" t="s">
        <v>0</v>
      </c>
      <c r="B24703" s="223" t="s">
        <v>28222</v>
      </c>
    </row>
    <row r="24704" spans="1:2">
      <c r="A24704" s="223" t="s">
        <v>1</v>
      </c>
      <c r="B24704" s="223" t="s">
        <v>28223</v>
      </c>
    </row>
    <row r="24705" spans="1:2">
      <c r="A24705" s="223" t="s">
        <v>40607</v>
      </c>
      <c r="B24705" s="223" t="s">
        <v>28224</v>
      </c>
    </row>
    <row r="24706" spans="1:2">
      <c r="A24706" s="223" t="s">
        <v>0</v>
      </c>
      <c r="B24706" s="223" t="s">
        <v>28225</v>
      </c>
    </row>
    <row r="24707" spans="1:2">
      <c r="A24707" s="223" t="s">
        <v>0</v>
      </c>
      <c r="B24707" s="223" t="s">
        <v>28226</v>
      </c>
    </row>
    <row r="24708" spans="1:2">
      <c r="A24708" s="223" t="s">
        <v>1</v>
      </c>
      <c r="B24708" s="223" t="s">
        <v>28227</v>
      </c>
    </row>
    <row r="24709" spans="1:2">
      <c r="A24709" s="223" t="s">
        <v>0</v>
      </c>
      <c r="B24709" s="223" t="s">
        <v>28228</v>
      </c>
    </row>
    <row r="24710" spans="1:2">
      <c r="A24710" s="223" t="s">
        <v>1</v>
      </c>
      <c r="B24710" s="223" t="s">
        <v>28229</v>
      </c>
    </row>
    <row r="24711" spans="1:2">
      <c r="A24711" s="223" t="s">
        <v>0</v>
      </c>
      <c r="B24711" s="223" t="s">
        <v>28230</v>
      </c>
    </row>
    <row r="24712" spans="1:2">
      <c r="A24712" s="223" t="s">
        <v>0</v>
      </c>
      <c r="B24712" s="223" t="s">
        <v>28231</v>
      </c>
    </row>
    <row r="24713" spans="1:2">
      <c r="A24713" s="223" t="s">
        <v>3179</v>
      </c>
      <c r="B24713" s="223" t="s">
        <v>28232</v>
      </c>
    </row>
    <row r="24714" spans="1:2">
      <c r="A24714" s="223" t="s">
        <v>40607</v>
      </c>
      <c r="B24714" s="223" t="s">
        <v>28233</v>
      </c>
    </row>
    <row r="24715" spans="1:2">
      <c r="A24715" s="223" t="s">
        <v>0</v>
      </c>
      <c r="B24715" s="223" t="s">
        <v>28234</v>
      </c>
    </row>
    <row r="24716" spans="1:2">
      <c r="A24716" s="223" t="s">
        <v>1</v>
      </c>
      <c r="B24716" s="223" t="s">
        <v>28235</v>
      </c>
    </row>
    <row r="24717" spans="1:2">
      <c r="A24717" s="223" t="s">
        <v>3179</v>
      </c>
      <c r="B24717" s="223" t="s">
        <v>28236</v>
      </c>
    </row>
    <row r="24718" spans="1:2">
      <c r="A24718" s="223" t="s">
        <v>40607</v>
      </c>
      <c r="B24718" s="223" t="s">
        <v>28237</v>
      </c>
    </row>
    <row r="24719" spans="1:2">
      <c r="A24719" s="223" t="s">
        <v>1</v>
      </c>
      <c r="B24719" s="223" t="s">
        <v>28238</v>
      </c>
    </row>
    <row r="24720" spans="1:2">
      <c r="A24720" s="223" t="s">
        <v>0</v>
      </c>
      <c r="B24720" s="223" t="s">
        <v>28239</v>
      </c>
    </row>
    <row r="24721" spans="1:2">
      <c r="A24721" s="223" t="s">
        <v>3179</v>
      </c>
      <c r="B24721" s="223" t="s">
        <v>28240</v>
      </c>
    </row>
    <row r="24722" spans="1:2">
      <c r="A24722" s="223" t="s">
        <v>40607</v>
      </c>
      <c r="B24722" s="223" t="s">
        <v>28241</v>
      </c>
    </row>
    <row r="24723" spans="1:2">
      <c r="A24723" s="223" t="s">
        <v>0</v>
      </c>
      <c r="B24723" s="223" t="s">
        <v>28242</v>
      </c>
    </row>
    <row r="24724" spans="1:2">
      <c r="A24724" s="223" t="s">
        <v>1</v>
      </c>
      <c r="B24724" s="223" t="s">
        <v>28243</v>
      </c>
    </row>
    <row r="24725" spans="1:2">
      <c r="A24725" s="223" t="s">
        <v>1</v>
      </c>
      <c r="B24725" s="223" t="s">
        <v>28244</v>
      </c>
    </row>
    <row r="24726" spans="1:2">
      <c r="A24726" s="223" t="s">
        <v>1</v>
      </c>
      <c r="B24726" s="223" t="s">
        <v>28245</v>
      </c>
    </row>
    <row r="24727" spans="1:2">
      <c r="A24727" s="223" t="s">
        <v>1</v>
      </c>
      <c r="B24727" s="223" t="s">
        <v>28246</v>
      </c>
    </row>
    <row r="24728" spans="1:2">
      <c r="A24728" s="223" t="s">
        <v>40607</v>
      </c>
      <c r="B24728" s="223" t="s">
        <v>28247</v>
      </c>
    </row>
    <row r="24729" spans="1:2">
      <c r="A24729" s="223" t="s">
        <v>3179</v>
      </c>
      <c r="B24729" s="223" t="s">
        <v>28248</v>
      </c>
    </row>
    <row r="24730" spans="1:2">
      <c r="A24730" s="223" t="s">
        <v>40607</v>
      </c>
      <c r="B24730" s="223" t="s">
        <v>28249</v>
      </c>
    </row>
    <row r="24731" spans="1:2">
      <c r="A24731" s="223" t="s">
        <v>40607</v>
      </c>
      <c r="B24731" s="223" t="s">
        <v>28250</v>
      </c>
    </row>
    <row r="24732" spans="1:2">
      <c r="A24732" s="223" t="s">
        <v>0</v>
      </c>
      <c r="B24732" s="223" t="s">
        <v>28251</v>
      </c>
    </row>
    <row r="24733" spans="1:2">
      <c r="A24733" s="223" t="s">
        <v>0</v>
      </c>
      <c r="B24733" s="223" t="s">
        <v>28252</v>
      </c>
    </row>
    <row r="24734" spans="1:2">
      <c r="A24734" s="223" t="s">
        <v>40608</v>
      </c>
      <c r="B24734" s="223" t="s">
        <v>28253</v>
      </c>
    </row>
    <row r="24735" spans="1:2">
      <c r="A24735" s="223" t="s">
        <v>0</v>
      </c>
      <c r="B24735" s="223" t="s">
        <v>28254</v>
      </c>
    </row>
    <row r="24736" spans="1:2">
      <c r="A24736" s="223" t="s">
        <v>1</v>
      </c>
      <c r="B24736" s="223" t="s">
        <v>28255</v>
      </c>
    </row>
    <row r="24737" spans="1:2">
      <c r="A24737" s="223" t="s">
        <v>1</v>
      </c>
      <c r="B24737" s="223" t="s">
        <v>28256</v>
      </c>
    </row>
    <row r="24738" spans="1:2">
      <c r="A24738" s="223" t="s">
        <v>40605</v>
      </c>
      <c r="B24738" s="223" t="s">
        <v>28257</v>
      </c>
    </row>
    <row r="24739" spans="1:2">
      <c r="A24739" s="223" t="s">
        <v>1</v>
      </c>
      <c r="B24739" s="223" t="s">
        <v>28258</v>
      </c>
    </row>
    <row r="24740" spans="1:2">
      <c r="A24740" s="223" t="s">
        <v>3179</v>
      </c>
      <c r="B24740" s="223" t="s">
        <v>28259</v>
      </c>
    </row>
    <row r="24741" spans="1:2">
      <c r="A24741" s="223" t="s">
        <v>40607</v>
      </c>
      <c r="B24741" s="223" t="s">
        <v>28260</v>
      </c>
    </row>
    <row r="24742" spans="1:2">
      <c r="A24742" s="223" t="s">
        <v>40606</v>
      </c>
      <c r="B24742" s="223" t="s">
        <v>28261</v>
      </c>
    </row>
    <row r="24743" spans="1:2">
      <c r="A24743" s="223" t="s">
        <v>0</v>
      </c>
      <c r="B24743" s="223" t="s">
        <v>28262</v>
      </c>
    </row>
    <row r="24744" spans="1:2">
      <c r="A24744" s="223" t="s">
        <v>1</v>
      </c>
      <c r="B24744" s="223" t="s">
        <v>28263</v>
      </c>
    </row>
    <row r="24745" spans="1:2">
      <c r="A24745" s="223" t="s">
        <v>40605</v>
      </c>
      <c r="B24745" s="223" t="s">
        <v>28264</v>
      </c>
    </row>
    <row r="24746" spans="1:2">
      <c r="A24746" s="223" t="s">
        <v>3179</v>
      </c>
      <c r="B24746" s="223" t="s">
        <v>28265</v>
      </c>
    </row>
    <row r="24747" spans="1:2">
      <c r="A24747" s="223" t="s">
        <v>40607</v>
      </c>
      <c r="B24747" s="223" t="s">
        <v>28266</v>
      </c>
    </row>
    <row r="24748" spans="1:2">
      <c r="A24748" s="223" t="s">
        <v>1</v>
      </c>
      <c r="B24748" s="223" t="s">
        <v>28267</v>
      </c>
    </row>
    <row r="24749" spans="1:2">
      <c r="A24749" s="223" t="s">
        <v>1</v>
      </c>
      <c r="B24749" s="223" t="s">
        <v>28268</v>
      </c>
    </row>
    <row r="24750" spans="1:2">
      <c r="A24750" s="223" t="s">
        <v>40607</v>
      </c>
      <c r="B24750" s="223" t="s">
        <v>28269</v>
      </c>
    </row>
    <row r="24751" spans="1:2">
      <c r="A24751" s="223" t="s">
        <v>0</v>
      </c>
      <c r="B24751" s="223" t="s">
        <v>28270</v>
      </c>
    </row>
    <row r="24752" spans="1:2">
      <c r="A24752" s="223" t="s">
        <v>1</v>
      </c>
      <c r="B24752" s="223" t="s">
        <v>28271</v>
      </c>
    </row>
    <row r="24753" spans="1:2">
      <c r="A24753" s="223" t="s">
        <v>0</v>
      </c>
      <c r="B24753" s="223" t="s">
        <v>28272</v>
      </c>
    </row>
    <row r="24754" spans="1:2">
      <c r="A24754" s="223" t="s">
        <v>1</v>
      </c>
      <c r="B24754" s="223" t="s">
        <v>28273</v>
      </c>
    </row>
    <row r="24755" spans="1:2">
      <c r="A24755" s="223" t="s">
        <v>40605</v>
      </c>
      <c r="B24755" s="223" t="s">
        <v>28274</v>
      </c>
    </row>
    <row r="24756" spans="1:2">
      <c r="A24756" s="223" t="s">
        <v>1</v>
      </c>
      <c r="B24756" s="223" t="s">
        <v>28275</v>
      </c>
    </row>
    <row r="24757" spans="1:2">
      <c r="A24757" s="223" t="s">
        <v>40607</v>
      </c>
      <c r="B24757" s="223" t="s">
        <v>28276</v>
      </c>
    </row>
    <row r="24758" spans="1:2">
      <c r="A24758" s="223" t="s">
        <v>1</v>
      </c>
      <c r="B24758" s="223" t="s">
        <v>28277</v>
      </c>
    </row>
    <row r="24759" spans="1:2">
      <c r="A24759" s="223" t="s">
        <v>3179</v>
      </c>
      <c r="B24759" s="223" t="s">
        <v>28278</v>
      </c>
    </row>
    <row r="24760" spans="1:2">
      <c r="A24760" s="223" t="s">
        <v>0</v>
      </c>
      <c r="B24760" s="223" t="s">
        <v>28279</v>
      </c>
    </row>
    <row r="24761" spans="1:2">
      <c r="A24761" s="223" t="s">
        <v>40605</v>
      </c>
      <c r="B24761" s="223" t="s">
        <v>28280</v>
      </c>
    </row>
    <row r="24762" spans="1:2">
      <c r="A24762" s="223" t="s">
        <v>0</v>
      </c>
      <c r="B24762" s="223" t="s">
        <v>28281</v>
      </c>
    </row>
    <row r="24763" spans="1:2">
      <c r="A24763" s="223" t="s">
        <v>1</v>
      </c>
      <c r="B24763" s="223" t="s">
        <v>28282</v>
      </c>
    </row>
    <row r="24764" spans="1:2">
      <c r="A24764" s="223" t="s">
        <v>40606</v>
      </c>
      <c r="B24764" s="223" t="s">
        <v>28283</v>
      </c>
    </row>
    <row r="24765" spans="1:2">
      <c r="A24765" s="223" t="s">
        <v>40607</v>
      </c>
      <c r="B24765" s="223" t="s">
        <v>28284</v>
      </c>
    </row>
    <row r="24766" spans="1:2">
      <c r="A24766" s="223" t="s">
        <v>0</v>
      </c>
      <c r="B24766" s="223" t="s">
        <v>28285</v>
      </c>
    </row>
    <row r="24767" spans="1:2">
      <c r="A24767" s="223" t="s">
        <v>3179</v>
      </c>
      <c r="B24767" s="223" t="s">
        <v>28286</v>
      </c>
    </row>
    <row r="24768" spans="1:2">
      <c r="A24768" s="223" t="s">
        <v>40605</v>
      </c>
      <c r="B24768" s="223" t="s">
        <v>28287</v>
      </c>
    </row>
    <row r="24769" spans="1:2">
      <c r="A24769" s="223" t="s">
        <v>40606</v>
      </c>
      <c r="B24769" s="223" t="s">
        <v>28288</v>
      </c>
    </row>
    <row r="24770" spans="1:2">
      <c r="A24770" s="223" t="s">
        <v>40606</v>
      </c>
      <c r="B24770" s="223" t="s">
        <v>28289</v>
      </c>
    </row>
    <row r="24771" spans="1:2">
      <c r="A24771" s="223" t="s">
        <v>1</v>
      </c>
      <c r="B24771" s="223" t="s">
        <v>28290</v>
      </c>
    </row>
    <row r="24772" spans="1:2">
      <c r="A24772" s="223" t="s">
        <v>1</v>
      </c>
      <c r="B24772" s="223" t="s">
        <v>28291</v>
      </c>
    </row>
    <row r="24773" spans="1:2">
      <c r="A24773" s="223" t="s">
        <v>1</v>
      </c>
      <c r="B24773" s="223" t="s">
        <v>28292</v>
      </c>
    </row>
    <row r="24774" spans="1:2">
      <c r="A24774" s="223" t="s">
        <v>0</v>
      </c>
      <c r="B24774" s="223" t="s">
        <v>28293</v>
      </c>
    </row>
    <row r="24775" spans="1:2">
      <c r="A24775" s="223" t="s">
        <v>40607</v>
      </c>
      <c r="B24775" s="223" t="s">
        <v>28294</v>
      </c>
    </row>
    <row r="24776" spans="1:2">
      <c r="A24776" s="223" t="s">
        <v>40607</v>
      </c>
      <c r="B24776" s="223" t="s">
        <v>28295</v>
      </c>
    </row>
    <row r="24777" spans="1:2">
      <c r="A24777" s="223" t="s">
        <v>40605</v>
      </c>
      <c r="B24777" s="223" t="s">
        <v>28296</v>
      </c>
    </row>
    <row r="24778" spans="1:2">
      <c r="A24778" s="223" t="s">
        <v>0</v>
      </c>
      <c r="B24778" s="223" t="s">
        <v>28297</v>
      </c>
    </row>
    <row r="24779" spans="1:2">
      <c r="A24779" s="223" t="s">
        <v>1</v>
      </c>
      <c r="B24779" s="223" t="s">
        <v>28298</v>
      </c>
    </row>
    <row r="24780" spans="1:2">
      <c r="A24780" s="223" t="s">
        <v>3179</v>
      </c>
      <c r="B24780" s="223" t="s">
        <v>28299</v>
      </c>
    </row>
    <row r="24781" spans="1:2">
      <c r="A24781" s="223" t="s">
        <v>0</v>
      </c>
      <c r="B24781" s="223" t="s">
        <v>28300</v>
      </c>
    </row>
    <row r="24782" spans="1:2">
      <c r="A24782" s="223" t="s">
        <v>1</v>
      </c>
      <c r="B24782" s="223" t="s">
        <v>28301</v>
      </c>
    </row>
    <row r="24783" spans="1:2">
      <c r="A24783" s="223" t="s">
        <v>3179</v>
      </c>
      <c r="B24783" s="223" t="s">
        <v>28302</v>
      </c>
    </row>
    <row r="24784" spans="1:2">
      <c r="A24784" s="223" t="s">
        <v>3179</v>
      </c>
      <c r="B24784" s="223" t="s">
        <v>28303</v>
      </c>
    </row>
    <row r="24785" spans="1:2">
      <c r="A24785" s="223" t="s">
        <v>1</v>
      </c>
      <c r="B24785" s="223" t="s">
        <v>28304</v>
      </c>
    </row>
    <row r="24786" spans="1:2">
      <c r="A24786" s="223" t="s">
        <v>1</v>
      </c>
      <c r="B24786" s="223" t="s">
        <v>28305</v>
      </c>
    </row>
    <row r="24787" spans="1:2">
      <c r="A24787" s="223" t="s">
        <v>40607</v>
      </c>
      <c r="B24787" s="223" t="s">
        <v>28306</v>
      </c>
    </row>
    <row r="24788" spans="1:2">
      <c r="A24788" s="223" t="s">
        <v>40607</v>
      </c>
      <c r="B24788" s="223" t="s">
        <v>28307</v>
      </c>
    </row>
    <row r="24789" spans="1:2">
      <c r="A24789" s="223" t="s">
        <v>40608</v>
      </c>
      <c r="B24789" s="223" t="s">
        <v>28308</v>
      </c>
    </row>
    <row r="24790" spans="1:2">
      <c r="A24790" s="223" t="s">
        <v>0</v>
      </c>
      <c r="B24790" s="223" t="s">
        <v>28309</v>
      </c>
    </row>
    <row r="24791" spans="1:2">
      <c r="A24791" s="223" t="s">
        <v>40608</v>
      </c>
      <c r="B24791" s="223" t="s">
        <v>28310</v>
      </c>
    </row>
    <row r="24792" spans="1:2">
      <c r="A24792" s="223" t="s">
        <v>0</v>
      </c>
      <c r="B24792" s="223" t="s">
        <v>28311</v>
      </c>
    </row>
    <row r="24793" spans="1:2">
      <c r="A24793" s="223" t="s">
        <v>1</v>
      </c>
      <c r="B24793" s="223" t="s">
        <v>28312</v>
      </c>
    </row>
    <row r="24794" spans="1:2">
      <c r="A24794" s="223" t="s">
        <v>1</v>
      </c>
      <c r="B24794" s="223" t="s">
        <v>28313</v>
      </c>
    </row>
    <row r="24795" spans="1:2">
      <c r="A24795" s="223" t="s">
        <v>0</v>
      </c>
      <c r="B24795" s="223" t="s">
        <v>28314</v>
      </c>
    </row>
    <row r="24796" spans="1:2">
      <c r="A24796" s="223" t="s">
        <v>1</v>
      </c>
      <c r="B24796" s="223" t="s">
        <v>28315</v>
      </c>
    </row>
    <row r="24797" spans="1:2">
      <c r="A24797" s="223" t="s">
        <v>0</v>
      </c>
      <c r="B24797" s="223" t="s">
        <v>28316</v>
      </c>
    </row>
    <row r="24798" spans="1:2">
      <c r="A24798" s="223" t="s">
        <v>1</v>
      </c>
      <c r="B24798" s="223" t="s">
        <v>28317</v>
      </c>
    </row>
    <row r="24799" spans="1:2">
      <c r="A24799" s="223" t="s">
        <v>3179</v>
      </c>
      <c r="B24799" s="223" t="s">
        <v>28318</v>
      </c>
    </row>
    <row r="24800" spans="1:2">
      <c r="A24800" s="223" t="s">
        <v>40606</v>
      </c>
      <c r="B24800" s="223" t="s">
        <v>28319</v>
      </c>
    </row>
    <row r="24801" spans="1:2">
      <c r="A24801" s="223" t="s">
        <v>1</v>
      </c>
      <c r="B24801" s="223" t="s">
        <v>28320</v>
      </c>
    </row>
    <row r="24802" spans="1:2">
      <c r="A24802" s="223" t="s">
        <v>40605</v>
      </c>
      <c r="B24802" s="223" t="s">
        <v>28321</v>
      </c>
    </row>
    <row r="24803" spans="1:2">
      <c r="A24803" s="223" t="s">
        <v>40607</v>
      </c>
      <c r="B24803" s="223" t="s">
        <v>28322</v>
      </c>
    </row>
    <row r="24804" spans="1:2">
      <c r="A24804" s="223" t="s">
        <v>40607</v>
      </c>
      <c r="B24804" s="223" t="s">
        <v>28323</v>
      </c>
    </row>
    <row r="24805" spans="1:2">
      <c r="A24805" s="223" t="s">
        <v>40607</v>
      </c>
      <c r="B24805" s="223" t="s">
        <v>28324</v>
      </c>
    </row>
    <row r="24806" spans="1:2">
      <c r="A24806" s="223" t="s">
        <v>40607</v>
      </c>
      <c r="B24806" s="223" t="s">
        <v>28325</v>
      </c>
    </row>
    <row r="24807" spans="1:2">
      <c r="A24807" s="223" t="s">
        <v>40607</v>
      </c>
      <c r="B24807" s="223" t="s">
        <v>28326</v>
      </c>
    </row>
    <row r="24808" spans="1:2">
      <c r="A24808" s="223" t="s">
        <v>40607</v>
      </c>
      <c r="B24808" s="223" t="s">
        <v>28327</v>
      </c>
    </row>
    <row r="24809" spans="1:2">
      <c r="A24809" s="223" t="s">
        <v>1</v>
      </c>
      <c r="B24809" s="223" t="s">
        <v>28328</v>
      </c>
    </row>
    <row r="24810" spans="1:2">
      <c r="A24810" s="223" t="s">
        <v>40605</v>
      </c>
      <c r="B24810" s="223" t="s">
        <v>28329</v>
      </c>
    </row>
    <row r="24811" spans="1:2">
      <c r="A24811" s="223" t="s">
        <v>3179</v>
      </c>
      <c r="B24811" s="223" t="s">
        <v>28330</v>
      </c>
    </row>
    <row r="24812" spans="1:2">
      <c r="A24812" s="223" t="s">
        <v>1</v>
      </c>
      <c r="B24812" s="223" t="s">
        <v>28331</v>
      </c>
    </row>
    <row r="24813" spans="1:2">
      <c r="A24813" s="223" t="s">
        <v>1</v>
      </c>
      <c r="B24813" s="223" t="s">
        <v>28332</v>
      </c>
    </row>
    <row r="24814" spans="1:2">
      <c r="A24814" s="223" t="s">
        <v>0</v>
      </c>
      <c r="B24814" s="223" t="s">
        <v>28333</v>
      </c>
    </row>
    <row r="24815" spans="1:2">
      <c r="A24815" s="223" t="s">
        <v>40605</v>
      </c>
      <c r="B24815" s="223" t="s">
        <v>28334</v>
      </c>
    </row>
    <row r="24816" spans="1:2">
      <c r="A24816" s="223" t="s">
        <v>40606</v>
      </c>
      <c r="B24816" s="223" t="s">
        <v>28335</v>
      </c>
    </row>
    <row r="24817" spans="1:2">
      <c r="A24817" s="223" t="s">
        <v>40607</v>
      </c>
      <c r="B24817" s="223" t="s">
        <v>28336</v>
      </c>
    </row>
    <row r="24818" spans="1:2">
      <c r="A24818" s="223" t="s">
        <v>1</v>
      </c>
      <c r="B24818" s="223" t="s">
        <v>28337</v>
      </c>
    </row>
    <row r="24819" spans="1:2">
      <c r="A24819" s="223" t="s">
        <v>40605</v>
      </c>
      <c r="B24819" s="223" t="s">
        <v>28338</v>
      </c>
    </row>
    <row r="24820" spans="1:2">
      <c r="A24820" s="223" t="s">
        <v>3179</v>
      </c>
      <c r="B24820" s="223" t="s">
        <v>28339</v>
      </c>
    </row>
    <row r="24821" spans="1:2">
      <c r="A24821" s="223" t="s">
        <v>1</v>
      </c>
      <c r="B24821" s="223" t="s">
        <v>28340</v>
      </c>
    </row>
    <row r="24822" spans="1:2">
      <c r="A24822" s="223" t="s">
        <v>0</v>
      </c>
      <c r="B24822" s="223" t="s">
        <v>28341</v>
      </c>
    </row>
    <row r="24823" spans="1:2">
      <c r="A24823" s="223" t="s">
        <v>0</v>
      </c>
      <c r="B24823" s="223" t="s">
        <v>28342</v>
      </c>
    </row>
    <row r="24824" spans="1:2">
      <c r="A24824" s="223" t="s">
        <v>1</v>
      </c>
      <c r="B24824" s="223" t="s">
        <v>28343</v>
      </c>
    </row>
    <row r="24825" spans="1:2">
      <c r="A24825" s="223" t="s">
        <v>0</v>
      </c>
      <c r="B24825" s="223" t="s">
        <v>28344</v>
      </c>
    </row>
    <row r="24826" spans="1:2">
      <c r="A24826" s="223" t="s">
        <v>3179</v>
      </c>
      <c r="B24826" s="223" t="s">
        <v>28345</v>
      </c>
    </row>
    <row r="24827" spans="1:2">
      <c r="A24827" s="223" t="s">
        <v>40607</v>
      </c>
      <c r="B24827" s="223" t="s">
        <v>28346</v>
      </c>
    </row>
    <row r="24828" spans="1:2">
      <c r="A24828" s="223" t="s">
        <v>0</v>
      </c>
      <c r="B24828" s="223" t="s">
        <v>28347</v>
      </c>
    </row>
    <row r="24829" spans="1:2">
      <c r="A24829" s="223" t="s">
        <v>0</v>
      </c>
      <c r="B24829" s="223" t="s">
        <v>28348</v>
      </c>
    </row>
    <row r="24830" spans="1:2">
      <c r="A24830" s="223" t="s">
        <v>3179</v>
      </c>
      <c r="B24830" s="223" t="s">
        <v>28349</v>
      </c>
    </row>
    <row r="24831" spans="1:2">
      <c r="A24831" s="223" t="s">
        <v>1</v>
      </c>
      <c r="B24831" s="223" t="s">
        <v>28350</v>
      </c>
    </row>
    <row r="24832" spans="1:2">
      <c r="A24832" s="223" t="s">
        <v>40607</v>
      </c>
      <c r="B24832" s="223" t="s">
        <v>28351</v>
      </c>
    </row>
    <row r="24833" spans="1:2">
      <c r="A24833" s="223" t="s">
        <v>40607</v>
      </c>
      <c r="B24833" s="223" t="s">
        <v>28352</v>
      </c>
    </row>
    <row r="24834" spans="1:2">
      <c r="A24834" s="223" t="s">
        <v>1</v>
      </c>
      <c r="B24834" s="223" t="s">
        <v>28353</v>
      </c>
    </row>
    <row r="24835" spans="1:2">
      <c r="A24835" s="223" t="s">
        <v>0</v>
      </c>
      <c r="B24835" s="223" t="s">
        <v>28354</v>
      </c>
    </row>
    <row r="24836" spans="1:2">
      <c r="A24836" s="223" t="s">
        <v>40607</v>
      </c>
      <c r="B24836" s="223" t="s">
        <v>28355</v>
      </c>
    </row>
    <row r="24837" spans="1:2">
      <c r="A24837" s="223" t="s">
        <v>1</v>
      </c>
      <c r="B24837" s="223" t="s">
        <v>28356</v>
      </c>
    </row>
    <row r="24838" spans="1:2">
      <c r="A24838" s="223" t="s">
        <v>40608</v>
      </c>
      <c r="B24838" s="223" t="s">
        <v>28357</v>
      </c>
    </row>
    <row r="24839" spans="1:2">
      <c r="A24839" s="223" t="s">
        <v>0</v>
      </c>
      <c r="B24839" s="223" t="s">
        <v>28358</v>
      </c>
    </row>
    <row r="24840" spans="1:2">
      <c r="A24840" s="223" t="s">
        <v>40605</v>
      </c>
      <c r="B24840" s="223" t="s">
        <v>28359</v>
      </c>
    </row>
    <row r="24841" spans="1:2">
      <c r="A24841" s="223" t="s">
        <v>3179</v>
      </c>
      <c r="B24841" s="223" t="s">
        <v>28360</v>
      </c>
    </row>
    <row r="24842" spans="1:2">
      <c r="A24842" s="223" t="s">
        <v>1</v>
      </c>
      <c r="B24842" s="223" t="s">
        <v>28361</v>
      </c>
    </row>
    <row r="24843" spans="1:2">
      <c r="A24843" s="223" t="s">
        <v>40608</v>
      </c>
      <c r="B24843" s="223" t="s">
        <v>28362</v>
      </c>
    </row>
    <row r="24844" spans="1:2">
      <c r="A24844" s="223" t="s">
        <v>40608</v>
      </c>
      <c r="B24844" s="223" t="s">
        <v>28363</v>
      </c>
    </row>
    <row r="24845" spans="1:2">
      <c r="A24845" s="223" t="s">
        <v>1</v>
      </c>
      <c r="B24845" s="223" t="s">
        <v>28364</v>
      </c>
    </row>
    <row r="24846" spans="1:2">
      <c r="A24846" s="223" t="s">
        <v>40607</v>
      </c>
      <c r="B24846" s="223" t="s">
        <v>28365</v>
      </c>
    </row>
    <row r="24847" spans="1:2">
      <c r="A24847" s="223" t="s">
        <v>1</v>
      </c>
      <c r="B24847" s="223" t="s">
        <v>28366</v>
      </c>
    </row>
    <row r="24848" spans="1:2">
      <c r="A24848" s="223" t="s">
        <v>40605</v>
      </c>
      <c r="B24848" s="223" t="s">
        <v>28367</v>
      </c>
    </row>
    <row r="24849" spans="1:2">
      <c r="A24849" s="223" t="s">
        <v>40607</v>
      </c>
      <c r="B24849" s="223" t="s">
        <v>28368</v>
      </c>
    </row>
    <row r="24850" spans="1:2">
      <c r="A24850" s="223" t="s">
        <v>0</v>
      </c>
      <c r="B24850" s="223" t="s">
        <v>28369</v>
      </c>
    </row>
    <row r="24851" spans="1:2">
      <c r="A24851" s="223" t="s">
        <v>0</v>
      </c>
      <c r="B24851" s="223" t="s">
        <v>28370</v>
      </c>
    </row>
    <row r="24852" spans="1:2">
      <c r="A24852" s="223" t="s">
        <v>3179</v>
      </c>
      <c r="B24852" s="223" t="s">
        <v>28371</v>
      </c>
    </row>
    <row r="24853" spans="1:2">
      <c r="A24853" s="223" t="s">
        <v>40608</v>
      </c>
      <c r="B24853" s="223" t="s">
        <v>28372</v>
      </c>
    </row>
    <row r="24854" spans="1:2">
      <c r="A24854" s="223" t="s">
        <v>0</v>
      </c>
      <c r="B24854" s="223" t="s">
        <v>28373</v>
      </c>
    </row>
    <row r="24855" spans="1:2">
      <c r="A24855" s="223" t="s">
        <v>1</v>
      </c>
      <c r="B24855" s="223" t="s">
        <v>28374</v>
      </c>
    </row>
    <row r="24856" spans="1:2">
      <c r="A24856" s="223" t="s">
        <v>3179</v>
      </c>
      <c r="B24856" s="223" t="s">
        <v>28375</v>
      </c>
    </row>
    <row r="24857" spans="1:2">
      <c r="A24857" s="223" t="s">
        <v>40605</v>
      </c>
      <c r="B24857" s="223" t="s">
        <v>28376</v>
      </c>
    </row>
    <row r="24858" spans="1:2">
      <c r="A24858" s="223" t="s">
        <v>0</v>
      </c>
      <c r="B24858" s="223" t="s">
        <v>28377</v>
      </c>
    </row>
    <row r="24859" spans="1:2">
      <c r="A24859" s="223" t="s">
        <v>40607</v>
      </c>
      <c r="B24859" s="223" t="s">
        <v>28378</v>
      </c>
    </row>
    <row r="24860" spans="1:2">
      <c r="A24860" s="223" t="s">
        <v>3179</v>
      </c>
      <c r="B24860" s="223" t="s">
        <v>28379</v>
      </c>
    </row>
    <row r="24861" spans="1:2">
      <c r="A24861" s="223" t="s">
        <v>40607</v>
      </c>
      <c r="B24861" s="223" t="s">
        <v>28380</v>
      </c>
    </row>
    <row r="24862" spans="1:2">
      <c r="A24862" s="223" t="s">
        <v>40607</v>
      </c>
      <c r="B24862" s="223" t="s">
        <v>28381</v>
      </c>
    </row>
    <row r="24863" spans="1:2">
      <c r="A24863" s="223" t="s">
        <v>1</v>
      </c>
      <c r="B24863" s="223" t="s">
        <v>28382</v>
      </c>
    </row>
    <row r="24864" spans="1:2">
      <c r="A24864" s="223" t="s">
        <v>1</v>
      </c>
      <c r="B24864" s="223" t="s">
        <v>28383</v>
      </c>
    </row>
    <row r="24865" spans="1:2">
      <c r="A24865" s="223" t="s">
        <v>40607</v>
      </c>
      <c r="B24865" s="223" t="s">
        <v>28384</v>
      </c>
    </row>
    <row r="24866" spans="1:2">
      <c r="A24866" s="223" t="s">
        <v>1</v>
      </c>
      <c r="B24866" s="223" t="s">
        <v>28385</v>
      </c>
    </row>
    <row r="24867" spans="1:2">
      <c r="A24867" s="223" t="s">
        <v>40607</v>
      </c>
      <c r="B24867" s="223" t="s">
        <v>28386</v>
      </c>
    </row>
    <row r="24868" spans="1:2">
      <c r="A24868" s="223" t="s">
        <v>1</v>
      </c>
      <c r="B24868" s="223" t="s">
        <v>28387</v>
      </c>
    </row>
    <row r="24869" spans="1:2">
      <c r="A24869" s="223" t="s">
        <v>1</v>
      </c>
      <c r="B24869" s="223" t="s">
        <v>28388</v>
      </c>
    </row>
    <row r="24870" spans="1:2">
      <c r="A24870" s="223" t="s">
        <v>1</v>
      </c>
      <c r="B24870" s="223" t="s">
        <v>28389</v>
      </c>
    </row>
    <row r="24871" spans="1:2">
      <c r="A24871" s="223" t="s">
        <v>1</v>
      </c>
      <c r="B24871" s="223" t="s">
        <v>28390</v>
      </c>
    </row>
    <row r="24872" spans="1:2">
      <c r="A24872" s="223" t="s">
        <v>0</v>
      </c>
      <c r="B24872" s="223" t="s">
        <v>28391</v>
      </c>
    </row>
    <row r="24873" spans="1:2">
      <c r="A24873" s="223" t="s">
        <v>40607</v>
      </c>
      <c r="B24873" s="223" t="s">
        <v>28392</v>
      </c>
    </row>
    <row r="24874" spans="1:2">
      <c r="A24874" s="223" t="s">
        <v>40608</v>
      </c>
      <c r="B24874" s="223" t="s">
        <v>28393</v>
      </c>
    </row>
    <row r="24875" spans="1:2">
      <c r="A24875" s="223" t="s">
        <v>40605</v>
      </c>
      <c r="B24875" s="223" t="s">
        <v>28394</v>
      </c>
    </row>
    <row r="24876" spans="1:2">
      <c r="A24876" s="223" t="s">
        <v>40607</v>
      </c>
      <c r="B24876" s="223" t="s">
        <v>28395</v>
      </c>
    </row>
    <row r="24877" spans="1:2">
      <c r="A24877" s="223" t="s">
        <v>40607</v>
      </c>
      <c r="B24877" s="223" t="s">
        <v>28396</v>
      </c>
    </row>
    <row r="24878" spans="1:2">
      <c r="A24878" s="223" t="s">
        <v>1</v>
      </c>
      <c r="B24878" s="223" t="s">
        <v>28397</v>
      </c>
    </row>
    <row r="24879" spans="1:2">
      <c r="A24879" s="223" t="s">
        <v>1</v>
      </c>
      <c r="B24879" s="223" t="s">
        <v>28398</v>
      </c>
    </row>
    <row r="24880" spans="1:2">
      <c r="A24880" s="223" t="s">
        <v>40608</v>
      </c>
      <c r="B24880" s="223" t="s">
        <v>28399</v>
      </c>
    </row>
    <row r="24881" spans="1:2">
      <c r="A24881" s="223" t="s">
        <v>3179</v>
      </c>
      <c r="B24881" s="223" t="s">
        <v>28400</v>
      </c>
    </row>
    <row r="24882" spans="1:2">
      <c r="A24882" s="223" t="s">
        <v>1</v>
      </c>
      <c r="B24882" s="223" t="s">
        <v>28401</v>
      </c>
    </row>
    <row r="24883" spans="1:2">
      <c r="A24883" s="223" t="s">
        <v>40607</v>
      </c>
      <c r="B24883" s="223" t="s">
        <v>28402</v>
      </c>
    </row>
    <row r="24884" spans="1:2">
      <c r="A24884" s="223" t="s">
        <v>1</v>
      </c>
      <c r="B24884" s="223" t="s">
        <v>28403</v>
      </c>
    </row>
    <row r="24885" spans="1:2">
      <c r="A24885" s="223" t="s">
        <v>1</v>
      </c>
      <c r="B24885" s="223" t="s">
        <v>28404</v>
      </c>
    </row>
    <row r="24886" spans="1:2">
      <c r="A24886" s="223" t="s">
        <v>40607</v>
      </c>
      <c r="B24886" s="223" t="s">
        <v>28405</v>
      </c>
    </row>
    <row r="24887" spans="1:2">
      <c r="A24887" s="223" t="s">
        <v>40608</v>
      </c>
      <c r="B24887" s="223" t="s">
        <v>28406</v>
      </c>
    </row>
    <row r="24888" spans="1:2">
      <c r="A24888" s="223" t="s">
        <v>40607</v>
      </c>
      <c r="B24888" s="223" t="s">
        <v>28407</v>
      </c>
    </row>
    <row r="24889" spans="1:2">
      <c r="A24889" s="223" t="s">
        <v>0</v>
      </c>
      <c r="B24889" s="223" t="s">
        <v>28408</v>
      </c>
    </row>
    <row r="24890" spans="1:2">
      <c r="A24890" s="223" t="s">
        <v>40607</v>
      </c>
      <c r="B24890" s="223" t="s">
        <v>28409</v>
      </c>
    </row>
    <row r="24891" spans="1:2">
      <c r="A24891" s="223" t="s">
        <v>1</v>
      </c>
      <c r="B24891" s="223" t="s">
        <v>28410</v>
      </c>
    </row>
    <row r="24892" spans="1:2">
      <c r="A24892" s="223" t="s">
        <v>3179</v>
      </c>
      <c r="B24892" s="223" t="s">
        <v>28411</v>
      </c>
    </row>
    <row r="24893" spans="1:2">
      <c r="A24893" s="223" t="s">
        <v>3179</v>
      </c>
      <c r="B24893" s="223" t="s">
        <v>28412</v>
      </c>
    </row>
    <row r="24894" spans="1:2">
      <c r="A24894" s="223" t="s">
        <v>40605</v>
      </c>
      <c r="B24894" s="223" t="s">
        <v>28413</v>
      </c>
    </row>
    <row r="24895" spans="1:2">
      <c r="A24895" s="223" t="s">
        <v>1</v>
      </c>
      <c r="B24895" s="223" t="s">
        <v>28414</v>
      </c>
    </row>
    <row r="24896" spans="1:2">
      <c r="A24896" s="223" t="s">
        <v>1</v>
      </c>
      <c r="B24896" s="223" t="s">
        <v>28415</v>
      </c>
    </row>
    <row r="24897" spans="1:2">
      <c r="A24897" s="223" t="s">
        <v>0</v>
      </c>
      <c r="B24897" s="223" t="s">
        <v>28416</v>
      </c>
    </row>
    <row r="24898" spans="1:2">
      <c r="A24898" s="223" t="s">
        <v>40607</v>
      </c>
      <c r="B24898" s="223" t="s">
        <v>28417</v>
      </c>
    </row>
    <row r="24899" spans="1:2">
      <c r="A24899" s="223" t="s">
        <v>3179</v>
      </c>
      <c r="B24899" s="223" t="s">
        <v>28418</v>
      </c>
    </row>
    <row r="24900" spans="1:2">
      <c r="A24900" s="223" t="s">
        <v>3179</v>
      </c>
      <c r="B24900" s="223" t="s">
        <v>28419</v>
      </c>
    </row>
    <row r="24901" spans="1:2">
      <c r="A24901" s="223" t="s">
        <v>1</v>
      </c>
      <c r="B24901" s="223" t="s">
        <v>28420</v>
      </c>
    </row>
    <row r="24902" spans="1:2">
      <c r="A24902" s="223" t="s">
        <v>40606</v>
      </c>
      <c r="B24902" s="223" t="s">
        <v>28421</v>
      </c>
    </row>
    <row r="24903" spans="1:2">
      <c r="A24903" s="223" t="s">
        <v>1</v>
      </c>
      <c r="B24903" s="223" t="s">
        <v>28422</v>
      </c>
    </row>
    <row r="24904" spans="1:2">
      <c r="A24904" s="223" t="s">
        <v>40607</v>
      </c>
      <c r="B24904" s="223" t="s">
        <v>28423</v>
      </c>
    </row>
    <row r="24905" spans="1:2">
      <c r="A24905" s="223" t="s">
        <v>3179</v>
      </c>
      <c r="B24905" s="223" t="s">
        <v>28424</v>
      </c>
    </row>
    <row r="24906" spans="1:2">
      <c r="A24906" s="223" t="s">
        <v>1</v>
      </c>
      <c r="B24906" s="223" t="s">
        <v>28425</v>
      </c>
    </row>
    <row r="24907" spans="1:2">
      <c r="A24907" s="223" t="s">
        <v>40607</v>
      </c>
      <c r="B24907" s="223" t="s">
        <v>28426</v>
      </c>
    </row>
    <row r="24908" spans="1:2">
      <c r="A24908" s="223" t="s">
        <v>0</v>
      </c>
      <c r="B24908" s="223" t="s">
        <v>28427</v>
      </c>
    </row>
    <row r="24909" spans="1:2">
      <c r="A24909" s="223" t="s">
        <v>3179</v>
      </c>
      <c r="B24909" s="223" t="s">
        <v>28428</v>
      </c>
    </row>
    <row r="24910" spans="1:2">
      <c r="A24910" s="223" t="s">
        <v>1</v>
      </c>
      <c r="B24910" s="223" t="s">
        <v>28429</v>
      </c>
    </row>
    <row r="24911" spans="1:2">
      <c r="A24911" s="223" t="s">
        <v>1</v>
      </c>
      <c r="B24911" s="223" t="s">
        <v>28430</v>
      </c>
    </row>
    <row r="24912" spans="1:2">
      <c r="A24912" s="223" t="s">
        <v>3179</v>
      </c>
      <c r="B24912" s="223" t="s">
        <v>28431</v>
      </c>
    </row>
    <row r="24913" spans="1:2">
      <c r="A24913" s="223" t="s">
        <v>0</v>
      </c>
      <c r="B24913" s="223" t="s">
        <v>28432</v>
      </c>
    </row>
    <row r="24914" spans="1:2">
      <c r="A24914" s="223" t="s">
        <v>3179</v>
      </c>
      <c r="B24914" s="223" t="s">
        <v>28433</v>
      </c>
    </row>
    <row r="24915" spans="1:2">
      <c r="A24915" s="223" t="s">
        <v>0</v>
      </c>
      <c r="B24915" s="223" t="s">
        <v>28434</v>
      </c>
    </row>
    <row r="24916" spans="1:2">
      <c r="A24916" s="223" t="s">
        <v>0</v>
      </c>
      <c r="B24916" s="223" t="s">
        <v>28435</v>
      </c>
    </row>
    <row r="24917" spans="1:2">
      <c r="A24917" s="223" t="s">
        <v>0</v>
      </c>
      <c r="B24917" s="223" t="s">
        <v>28436</v>
      </c>
    </row>
    <row r="24918" spans="1:2">
      <c r="A24918" s="223" t="s">
        <v>1</v>
      </c>
      <c r="B24918" s="223" t="s">
        <v>28437</v>
      </c>
    </row>
    <row r="24919" spans="1:2">
      <c r="A24919" s="223" t="s">
        <v>1</v>
      </c>
      <c r="B24919" s="223" t="s">
        <v>28438</v>
      </c>
    </row>
    <row r="24920" spans="1:2">
      <c r="A24920" s="223" t="s">
        <v>40607</v>
      </c>
      <c r="B24920" s="223" t="s">
        <v>28439</v>
      </c>
    </row>
    <row r="24921" spans="1:2">
      <c r="A24921" s="223" t="s">
        <v>0</v>
      </c>
      <c r="B24921" s="223" t="s">
        <v>28440</v>
      </c>
    </row>
    <row r="24922" spans="1:2">
      <c r="A24922" s="223" t="s">
        <v>40607</v>
      </c>
      <c r="B24922" s="223" t="s">
        <v>28441</v>
      </c>
    </row>
    <row r="24923" spans="1:2">
      <c r="A24923" s="223" t="s">
        <v>3179</v>
      </c>
      <c r="B24923" s="223" t="s">
        <v>28442</v>
      </c>
    </row>
    <row r="24924" spans="1:2">
      <c r="A24924" s="223" t="s">
        <v>40606</v>
      </c>
      <c r="B24924" s="223" t="s">
        <v>28443</v>
      </c>
    </row>
    <row r="24925" spans="1:2">
      <c r="A24925" s="223" t="s">
        <v>3179</v>
      </c>
      <c r="B24925" s="223" t="s">
        <v>28444</v>
      </c>
    </row>
    <row r="24926" spans="1:2">
      <c r="A24926" s="223" t="s">
        <v>0</v>
      </c>
      <c r="B24926" s="223" t="s">
        <v>28445</v>
      </c>
    </row>
    <row r="24927" spans="1:2">
      <c r="A24927" s="223" t="s">
        <v>0</v>
      </c>
      <c r="B24927" s="223" t="s">
        <v>28446</v>
      </c>
    </row>
    <row r="24928" spans="1:2">
      <c r="A24928" s="223" t="s">
        <v>0</v>
      </c>
      <c r="B24928" s="223" t="s">
        <v>28447</v>
      </c>
    </row>
    <row r="24929" spans="1:2">
      <c r="A24929" s="223" t="s">
        <v>40606</v>
      </c>
      <c r="B24929" s="223" t="s">
        <v>28448</v>
      </c>
    </row>
    <row r="24930" spans="1:2">
      <c r="A24930" s="223" t="s">
        <v>0</v>
      </c>
      <c r="B24930" s="223" t="s">
        <v>28449</v>
      </c>
    </row>
    <row r="24931" spans="1:2">
      <c r="A24931" s="223" t="s">
        <v>0</v>
      </c>
      <c r="B24931" s="223" t="s">
        <v>28450</v>
      </c>
    </row>
    <row r="24932" spans="1:2">
      <c r="A24932" s="223" t="s">
        <v>0</v>
      </c>
      <c r="B24932" s="223" t="s">
        <v>28451</v>
      </c>
    </row>
    <row r="24933" spans="1:2">
      <c r="A24933" s="223" t="s">
        <v>0</v>
      </c>
      <c r="B24933" s="223" t="s">
        <v>28452</v>
      </c>
    </row>
    <row r="24934" spans="1:2">
      <c r="A24934" s="223" t="s">
        <v>40608</v>
      </c>
      <c r="B24934" s="223" t="s">
        <v>28453</v>
      </c>
    </row>
    <row r="24935" spans="1:2">
      <c r="A24935" s="223" t="s">
        <v>3179</v>
      </c>
      <c r="B24935" s="223" t="s">
        <v>28454</v>
      </c>
    </row>
    <row r="24936" spans="1:2">
      <c r="A24936" s="223" t="s">
        <v>0</v>
      </c>
      <c r="B24936" s="223" t="s">
        <v>28455</v>
      </c>
    </row>
    <row r="24937" spans="1:2">
      <c r="A24937" s="223" t="s">
        <v>0</v>
      </c>
      <c r="B24937" s="223" t="s">
        <v>28456</v>
      </c>
    </row>
    <row r="24938" spans="1:2">
      <c r="A24938" s="223" t="s">
        <v>40607</v>
      </c>
      <c r="B24938" s="223" t="s">
        <v>28457</v>
      </c>
    </row>
    <row r="24939" spans="1:2">
      <c r="A24939" s="223" t="s">
        <v>0</v>
      </c>
      <c r="B24939" s="223" t="s">
        <v>28458</v>
      </c>
    </row>
    <row r="24940" spans="1:2">
      <c r="A24940" s="223" t="s">
        <v>0</v>
      </c>
      <c r="B24940" s="223" t="s">
        <v>28459</v>
      </c>
    </row>
    <row r="24941" spans="1:2">
      <c r="A24941" s="223" t="s">
        <v>40607</v>
      </c>
      <c r="B24941" s="223" t="s">
        <v>28460</v>
      </c>
    </row>
    <row r="24942" spans="1:2">
      <c r="A24942" s="223" t="s">
        <v>0</v>
      </c>
      <c r="B24942" s="223" t="e">
        <f>-serine O-palmitoleoyltransferase porcupine</f>
        <v>#NAME?</v>
      </c>
    </row>
    <row r="24943" spans="1:2">
      <c r="A24943" s="223" t="s">
        <v>1</v>
      </c>
      <c r="B24943" s="223" t="s">
        <v>28461</v>
      </c>
    </row>
    <row r="24944" spans="1:2">
      <c r="A24944" s="223" t="s">
        <v>1</v>
      </c>
      <c r="B24944" s="223" t="s">
        <v>28462</v>
      </c>
    </row>
    <row r="24945" spans="1:2">
      <c r="A24945" s="223" t="s">
        <v>0</v>
      </c>
      <c r="B24945" s="223" t="s">
        <v>28463</v>
      </c>
    </row>
    <row r="24946" spans="1:2">
      <c r="A24946" s="223" t="s">
        <v>40606</v>
      </c>
      <c r="B24946" s="223" t="s">
        <v>28464</v>
      </c>
    </row>
    <row r="24947" spans="1:2">
      <c r="A24947" s="223" t="s">
        <v>0</v>
      </c>
      <c r="B24947" s="223" t="s">
        <v>28465</v>
      </c>
    </row>
    <row r="24948" spans="1:2">
      <c r="A24948" s="223" t="s">
        <v>1</v>
      </c>
      <c r="B24948" s="223" t="s">
        <v>28466</v>
      </c>
    </row>
    <row r="24949" spans="1:2">
      <c r="A24949" s="223" t="s">
        <v>1</v>
      </c>
      <c r="B24949" s="223" t="s">
        <v>28467</v>
      </c>
    </row>
    <row r="24950" spans="1:2">
      <c r="A24950" s="223" t="s">
        <v>3179</v>
      </c>
      <c r="B24950" s="223" t="s">
        <v>28468</v>
      </c>
    </row>
    <row r="24951" spans="1:2">
      <c r="A24951" s="223" t="s">
        <v>3179</v>
      </c>
      <c r="B24951" s="223" t="s">
        <v>28469</v>
      </c>
    </row>
    <row r="24952" spans="1:2">
      <c r="A24952" s="223" t="s">
        <v>1</v>
      </c>
      <c r="B24952" s="223" t="s">
        <v>28470</v>
      </c>
    </row>
    <row r="24953" spans="1:2">
      <c r="A24953" s="223" t="s">
        <v>40605</v>
      </c>
      <c r="B24953" s="223" t="s">
        <v>28471</v>
      </c>
    </row>
    <row r="24954" spans="1:2">
      <c r="A24954" s="223" t="s">
        <v>0</v>
      </c>
      <c r="B24954" s="223" t="s">
        <v>28472</v>
      </c>
    </row>
    <row r="24955" spans="1:2">
      <c r="A24955" s="223" t="s">
        <v>0</v>
      </c>
      <c r="B24955" s="223" t="s">
        <v>28473</v>
      </c>
    </row>
    <row r="24956" spans="1:2">
      <c r="A24956" s="223" t="s">
        <v>0</v>
      </c>
      <c r="B24956" s="223" t="s">
        <v>28474</v>
      </c>
    </row>
    <row r="24957" spans="1:2">
      <c r="A24957" s="223" t="s">
        <v>40605</v>
      </c>
      <c r="B24957" s="223" t="s">
        <v>28475</v>
      </c>
    </row>
    <row r="24958" spans="1:2">
      <c r="A24958" s="223" t="s">
        <v>1</v>
      </c>
      <c r="B24958" s="223" t="s">
        <v>28476</v>
      </c>
    </row>
    <row r="24959" spans="1:2">
      <c r="A24959" s="223" t="s">
        <v>3179</v>
      </c>
      <c r="B24959" s="223" t="s">
        <v>28477</v>
      </c>
    </row>
    <row r="24960" spans="1:2">
      <c r="A24960" s="223" t="s">
        <v>3179</v>
      </c>
      <c r="B24960" s="223" t="s">
        <v>28478</v>
      </c>
    </row>
    <row r="24961" spans="1:2">
      <c r="A24961" s="223" t="s">
        <v>40606</v>
      </c>
      <c r="B24961" s="223" t="s">
        <v>28479</v>
      </c>
    </row>
    <row r="24962" spans="1:2">
      <c r="A24962" s="223" t="s">
        <v>40605</v>
      </c>
      <c r="B24962" s="223" t="s">
        <v>28480</v>
      </c>
    </row>
    <row r="24963" spans="1:2">
      <c r="A24963" s="223" t="s">
        <v>0</v>
      </c>
      <c r="B24963" s="223" t="s">
        <v>28481</v>
      </c>
    </row>
    <row r="24964" spans="1:2">
      <c r="A24964" s="223" t="s">
        <v>40606</v>
      </c>
      <c r="B24964" s="223" t="s">
        <v>28482</v>
      </c>
    </row>
    <row r="24965" spans="1:2">
      <c r="A24965" s="223" t="s">
        <v>40607</v>
      </c>
      <c r="B24965" s="223" t="s">
        <v>28483</v>
      </c>
    </row>
    <row r="24966" spans="1:2">
      <c r="A24966" s="223" t="s">
        <v>40605</v>
      </c>
      <c r="B24966" s="223" t="s">
        <v>28484</v>
      </c>
    </row>
    <row r="24967" spans="1:2">
      <c r="A24967" s="223" t="s">
        <v>1</v>
      </c>
      <c r="B24967" s="223" t="s">
        <v>28485</v>
      </c>
    </row>
    <row r="24968" spans="1:2">
      <c r="A24968" s="223" t="s">
        <v>3179</v>
      </c>
      <c r="B24968" s="223" t="s">
        <v>28486</v>
      </c>
    </row>
    <row r="24969" spans="1:2">
      <c r="A24969" s="223" t="s">
        <v>0</v>
      </c>
      <c r="B24969" s="223" t="s">
        <v>28487</v>
      </c>
    </row>
    <row r="24970" spans="1:2">
      <c r="A24970" s="223" t="s">
        <v>40606</v>
      </c>
      <c r="B24970" s="223" t="s">
        <v>28488</v>
      </c>
    </row>
    <row r="24971" spans="1:2">
      <c r="A24971" s="223" t="s">
        <v>0</v>
      </c>
      <c r="B24971" s="223" t="s">
        <v>28489</v>
      </c>
    </row>
    <row r="24972" spans="1:2">
      <c r="A24972" s="223" t="s">
        <v>1</v>
      </c>
      <c r="B24972" s="223" t="s">
        <v>28490</v>
      </c>
    </row>
    <row r="24973" spans="1:2">
      <c r="A24973" s="223" t="s">
        <v>3179</v>
      </c>
      <c r="B24973" s="223" t="s">
        <v>28491</v>
      </c>
    </row>
    <row r="24974" spans="1:2">
      <c r="A24974" s="223" t="s">
        <v>1</v>
      </c>
      <c r="B24974" s="223" t="s">
        <v>28492</v>
      </c>
    </row>
    <row r="24975" spans="1:2">
      <c r="A24975" s="223" t="s">
        <v>0</v>
      </c>
      <c r="B24975" s="223" t="s">
        <v>28493</v>
      </c>
    </row>
    <row r="24976" spans="1:2">
      <c r="A24976" s="223" t="s">
        <v>40606</v>
      </c>
      <c r="B24976" s="223" t="s">
        <v>28494</v>
      </c>
    </row>
    <row r="24977" spans="1:2">
      <c r="A24977" s="223" t="s">
        <v>40605</v>
      </c>
      <c r="B24977" s="223" t="s">
        <v>28495</v>
      </c>
    </row>
    <row r="24978" spans="1:2">
      <c r="A24978" s="223" t="s">
        <v>1</v>
      </c>
      <c r="B24978" s="223" t="s">
        <v>28496</v>
      </c>
    </row>
    <row r="24979" spans="1:2">
      <c r="A24979" s="223" t="s">
        <v>0</v>
      </c>
      <c r="B24979" s="223" t="s">
        <v>28497</v>
      </c>
    </row>
    <row r="24980" spans="1:2">
      <c r="A24980" s="223" t="s">
        <v>0</v>
      </c>
      <c r="B24980" s="223" t="s">
        <v>28498</v>
      </c>
    </row>
    <row r="24981" spans="1:2">
      <c r="A24981" s="223" t="s">
        <v>3179</v>
      </c>
      <c r="B24981" s="223" t="s">
        <v>28499</v>
      </c>
    </row>
    <row r="24982" spans="1:2">
      <c r="A24982" s="223" t="s">
        <v>1</v>
      </c>
      <c r="B24982" s="223" t="s">
        <v>28500</v>
      </c>
    </row>
    <row r="24983" spans="1:2">
      <c r="A24983" s="223" t="s">
        <v>0</v>
      </c>
      <c r="B24983" s="223" t="s">
        <v>28501</v>
      </c>
    </row>
    <row r="24984" spans="1:2">
      <c r="A24984" s="223" t="s">
        <v>40607</v>
      </c>
      <c r="B24984" s="223" t="s">
        <v>28502</v>
      </c>
    </row>
    <row r="24985" spans="1:2">
      <c r="A24985" s="223" t="s">
        <v>1</v>
      </c>
      <c r="B24985" s="223" t="s">
        <v>28503</v>
      </c>
    </row>
    <row r="24986" spans="1:2">
      <c r="A24986" s="223" t="s">
        <v>1</v>
      </c>
      <c r="B24986" s="223" t="s">
        <v>28504</v>
      </c>
    </row>
    <row r="24987" spans="1:2">
      <c r="A24987" s="223" t="s">
        <v>1</v>
      </c>
      <c r="B24987" s="223" t="s">
        <v>28505</v>
      </c>
    </row>
    <row r="24988" spans="1:2">
      <c r="A24988" s="223" t="s">
        <v>0</v>
      </c>
      <c r="B24988" s="223" t="s">
        <v>28506</v>
      </c>
    </row>
    <row r="24989" spans="1:2">
      <c r="A24989" s="223" t="s">
        <v>0</v>
      </c>
      <c r="B24989" s="223" t="s">
        <v>28507</v>
      </c>
    </row>
    <row r="24990" spans="1:2">
      <c r="A24990" s="223" t="s">
        <v>40606</v>
      </c>
      <c r="B24990" s="223" t="s">
        <v>28508</v>
      </c>
    </row>
    <row r="24991" spans="1:2">
      <c r="A24991" s="223" t="s">
        <v>0</v>
      </c>
      <c r="B24991" s="223" t="s">
        <v>28509</v>
      </c>
    </row>
    <row r="24992" spans="1:2">
      <c r="A24992" s="223" t="s">
        <v>40607</v>
      </c>
      <c r="B24992" s="223" t="s">
        <v>28510</v>
      </c>
    </row>
    <row r="24993" spans="1:2">
      <c r="A24993" s="223" t="s">
        <v>1</v>
      </c>
      <c r="B24993" s="223" t="s">
        <v>28511</v>
      </c>
    </row>
    <row r="24994" spans="1:2">
      <c r="A24994" s="223" t="s">
        <v>1</v>
      </c>
      <c r="B24994" s="223" t="s">
        <v>28512</v>
      </c>
    </row>
    <row r="24995" spans="1:2">
      <c r="A24995" s="223" t="s">
        <v>40607</v>
      </c>
      <c r="B24995" s="223" t="s">
        <v>28513</v>
      </c>
    </row>
    <row r="24996" spans="1:2">
      <c r="A24996" s="223" t="s">
        <v>40608</v>
      </c>
      <c r="B24996" s="223" t="s">
        <v>28514</v>
      </c>
    </row>
    <row r="24997" spans="1:2">
      <c r="A24997" s="223" t="s">
        <v>3179</v>
      </c>
      <c r="B24997" s="223" t="s">
        <v>28515</v>
      </c>
    </row>
    <row r="24998" spans="1:2">
      <c r="A24998" s="223" t="s">
        <v>40607</v>
      </c>
      <c r="B24998" s="223" t="s">
        <v>28516</v>
      </c>
    </row>
    <row r="24999" spans="1:2">
      <c r="A24999" s="223" t="s">
        <v>1</v>
      </c>
      <c r="B24999" s="223" t="s">
        <v>28517</v>
      </c>
    </row>
    <row r="25000" spans="1:2">
      <c r="A25000" s="223" t="s">
        <v>40607</v>
      </c>
      <c r="B25000" s="223" t="s">
        <v>28518</v>
      </c>
    </row>
    <row r="25001" spans="1:2">
      <c r="A25001" s="223" t="s">
        <v>0</v>
      </c>
      <c r="B25001" s="223" t="s">
        <v>28519</v>
      </c>
    </row>
    <row r="25002" spans="1:2">
      <c r="A25002" s="223" t="s">
        <v>0</v>
      </c>
      <c r="B25002" s="223" t="s">
        <v>28520</v>
      </c>
    </row>
    <row r="25003" spans="1:2">
      <c r="A25003" s="223" t="s">
        <v>1</v>
      </c>
      <c r="B25003" s="223" t="s">
        <v>28521</v>
      </c>
    </row>
    <row r="25004" spans="1:2">
      <c r="A25004" s="223" t="s">
        <v>40607</v>
      </c>
      <c r="B25004" s="223" t="s">
        <v>28522</v>
      </c>
    </row>
    <row r="25005" spans="1:2">
      <c r="A25005" s="223" t="s">
        <v>1</v>
      </c>
      <c r="B25005" s="223" t="s">
        <v>28523</v>
      </c>
    </row>
    <row r="25006" spans="1:2">
      <c r="A25006" s="223" t="s">
        <v>1</v>
      </c>
      <c r="B25006" s="223" t="s">
        <v>28524</v>
      </c>
    </row>
    <row r="25007" spans="1:2">
      <c r="A25007" s="223" t="s">
        <v>3179</v>
      </c>
      <c r="B25007" s="223" t="s">
        <v>28525</v>
      </c>
    </row>
    <row r="25008" spans="1:2">
      <c r="A25008" s="223" t="s">
        <v>40608</v>
      </c>
      <c r="B25008" s="223" t="s">
        <v>28526</v>
      </c>
    </row>
    <row r="25009" spans="1:2">
      <c r="A25009" s="223" t="s">
        <v>40607</v>
      </c>
      <c r="B25009" s="223" t="s">
        <v>28527</v>
      </c>
    </row>
    <row r="25010" spans="1:2">
      <c r="A25010" s="223" t="s">
        <v>1</v>
      </c>
      <c r="B25010" s="223" t="s">
        <v>28528</v>
      </c>
    </row>
    <row r="25011" spans="1:2">
      <c r="A25011" s="223" t="s">
        <v>0</v>
      </c>
      <c r="B25011" s="223" t="s">
        <v>28529</v>
      </c>
    </row>
    <row r="25012" spans="1:2">
      <c r="A25012" s="223" t="s">
        <v>0</v>
      </c>
      <c r="B25012" s="223" t="s">
        <v>28530</v>
      </c>
    </row>
    <row r="25013" spans="1:2">
      <c r="A25013" s="223" t="s">
        <v>3179</v>
      </c>
      <c r="B25013" s="223" t="s">
        <v>28531</v>
      </c>
    </row>
    <row r="25014" spans="1:2">
      <c r="A25014" s="223" t="s">
        <v>3179</v>
      </c>
      <c r="B25014" s="223" t="s">
        <v>28532</v>
      </c>
    </row>
    <row r="25015" spans="1:2">
      <c r="A25015" s="223" t="s">
        <v>1</v>
      </c>
      <c r="B25015" s="223" t="s">
        <v>28533</v>
      </c>
    </row>
    <row r="25016" spans="1:2">
      <c r="A25016" s="223" t="s">
        <v>3179</v>
      </c>
      <c r="B25016" s="223" t="s">
        <v>28534</v>
      </c>
    </row>
    <row r="25017" spans="1:2">
      <c r="A25017" s="223" t="s">
        <v>3179</v>
      </c>
      <c r="B25017" s="223" t="s">
        <v>28535</v>
      </c>
    </row>
    <row r="25018" spans="1:2">
      <c r="A25018" s="223" t="s">
        <v>1</v>
      </c>
      <c r="B25018" s="223" t="s">
        <v>28536</v>
      </c>
    </row>
    <row r="25019" spans="1:2">
      <c r="A25019" s="223" t="s">
        <v>40607</v>
      </c>
      <c r="B25019" s="223" t="s">
        <v>28537</v>
      </c>
    </row>
    <row r="25020" spans="1:2">
      <c r="A25020" s="223" t="s">
        <v>40606</v>
      </c>
      <c r="B25020" s="223" t="s">
        <v>28538</v>
      </c>
    </row>
    <row r="25021" spans="1:2">
      <c r="A25021" s="223" t="s">
        <v>3179</v>
      </c>
      <c r="B25021" s="223" t="s">
        <v>28539</v>
      </c>
    </row>
    <row r="25022" spans="1:2">
      <c r="A25022" s="223" t="s">
        <v>1</v>
      </c>
      <c r="B25022" s="223" t="s">
        <v>28540</v>
      </c>
    </row>
    <row r="25023" spans="1:2">
      <c r="A25023" s="223" t="s">
        <v>40607</v>
      </c>
      <c r="B25023" s="223" t="s">
        <v>28541</v>
      </c>
    </row>
    <row r="25024" spans="1:2">
      <c r="A25024" s="223" t="s">
        <v>3179</v>
      </c>
      <c r="B25024" s="223" t="s">
        <v>28542</v>
      </c>
    </row>
    <row r="25025" spans="1:2">
      <c r="A25025" s="223" t="s">
        <v>1</v>
      </c>
      <c r="B25025" s="223" t="s">
        <v>28543</v>
      </c>
    </row>
    <row r="25026" spans="1:2">
      <c r="A25026" s="223" t="s">
        <v>3179</v>
      </c>
      <c r="B25026" s="223" t="s">
        <v>28544</v>
      </c>
    </row>
    <row r="25027" spans="1:2">
      <c r="A25027" s="223" t="s">
        <v>1</v>
      </c>
      <c r="B25027" s="223" t="s">
        <v>28545</v>
      </c>
    </row>
    <row r="25028" spans="1:2">
      <c r="A25028" s="223" t="s">
        <v>0</v>
      </c>
      <c r="B25028" s="223" t="s">
        <v>28546</v>
      </c>
    </row>
    <row r="25029" spans="1:2">
      <c r="A25029" s="223" t="s">
        <v>3179</v>
      </c>
      <c r="B25029" s="223" t="s">
        <v>28547</v>
      </c>
    </row>
    <row r="25030" spans="1:2">
      <c r="A25030" s="223" t="s">
        <v>0</v>
      </c>
      <c r="B25030" s="223" t="s">
        <v>28548</v>
      </c>
    </row>
    <row r="25031" spans="1:2">
      <c r="A25031" s="223" t="s">
        <v>40605</v>
      </c>
      <c r="B25031" s="223" t="s">
        <v>28549</v>
      </c>
    </row>
    <row r="25032" spans="1:2">
      <c r="A25032" s="223" t="s">
        <v>0</v>
      </c>
      <c r="B25032" s="223" t="s">
        <v>28550</v>
      </c>
    </row>
    <row r="25033" spans="1:2">
      <c r="A25033" s="223" t="s">
        <v>0</v>
      </c>
      <c r="B25033" s="223" t="s">
        <v>28551</v>
      </c>
    </row>
    <row r="25034" spans="1:2">
      <c r="A25034" s="223" t="s">
        <v>40607</v>
      </c>
      <c r="B25034" s="223" t="s">
        <v>28552</v>
      </c>
    </row>
    <row r="25035" spans="1:2">
      <c r="A25035" s="223" t="s">
        <v>40607</v>
      </c>
      <c r="B25035" s="223" t="s">
        <v>28553</v>
      </c>
    </row>
    <row r="25036" spans="1:2">
      <c r="A25036" s="223" t="s">
        <v>3179</v>
      </c>
      <c r="B25036" s="223" t="s">
        <v>28554</v>
      </c>
    </row>
    <row r="25037" spans="1:2">
      <c r="A25037" s="223" t="s">
        <v>0</v>
      </c>
      <c r="B25037" s="223" t="s">
        <v>28555</v>
      </c>
    </row>
    <row r="25038" spans="1:2">
      <c r="A25038" s="223" t="s">
        <v>1</v>
      </c>
      <c r="B25038" s="223" t="s">
        <v>28556</v>
      </c>
    </row>
    <row r="25039" spans="1:2">
      <c r="A25039" s="223" t="s">
        <v>1</v>
      </c>
      <c r="B25039" s="223" t="s">
        <v>28557</v>
      </c>
    </row>
    <row r="25040" spans="1:2">
      <c r="A25040" s="223" t="s">
        <v>3179</v>
      </c>
      <c r="B25040" s="223" t="s">
        <v>28558</v>
      </c>
    </row>
    <row r="25041" spans="1:2">
      <c r="A25041" s="223" t="s">
        <v>1</v>
      </c>
      <c r="B25041" s="223" t="s">
        <v>28559</v>
      </c>
    </row>
    <row r="25042" spans="1:2">
      <c r="A25042" s="223" t="s">
        <v>1</v>
      </c>
      <c r="B25042" s="223" t="s">
        <v>28560</v>
      </c>
    </row>
    <row r="25043" spans="1:2">
      <c r="A25043" s="223" t="s">
        <v>40606</v>
      </c>
      <c r="B25043" s="223" t="s">
        <v>28561</v>
      </c>
    </row>
    <row r="25044" spans="1:2">
      <c r="A25044" s="223" t="s">
        <v>40606</v>
      </c>
      <c r="B25044" s="223" t="s">
        <v>28562</v>
      </c>
    </row>
    <row r="25045" spans="1:2">
      <c r="A25045" s="223" t="s">
        <v>1</v>
      </c>
      <c r="B25045" s="223" t="s">
        <v>28563</v>
      </c>
    </row>
    <row r="25046" spans="1:2">
      <c r="A25046" s="223" t="s">
        <v>3179</v>
      </c>
      <c r="B25046" s="223" t="s">
        <v>28564</v>
      </c>
    </row>
    <row r="25047" spans="1:2">
      <c r="A25047" s="223" t="s">
        <v>40605</v>
      </c>
      <c r="B25047" s="223" t="s">
        <v>28565</v>
      </c>
    </row>
    <row r="25048" spans="1:2">
      <c r="A25048" s="223" t="s">
        <v>40608</v>
      </c>
      <c r="B25048" s="223" t="s">
        <v>28566</v>
      </c>
    </row>
    <row r="25049" spans="1:2">
      <c r="A25049" s="223" t="s">
        <v>0</v>
      </c>
      <c r="B25049" s="223" t="s">
        <v>28567</v>
      </c>
    </row>
    <row r="25050" spans="1:2">
      <c r="A25050" s="223" t="s">
        <v>0</v>
      </c>
      <c r="B25050" s="223" t="s">
        <v>28568</v>
      </c>
    </row>
    <row r="25051" spans="1:2">
      <c r="A25051" s="223" t="s">
        <v>40607</v>
      </c>
      <c r="B25051" s="223" t="s">
        <v>28569</v>
      </c>
    </row>
    <row r="25052" spans="1:2">
      <c r="A25052" s="223" t="s">
        <v>40607</v>
      </c>
      <c r="B25052" s="223" t="s">
        <v>28570</v>
      </c>
    </row>
    <row r="25053" spans="1:2">
      <c r="A25053" s="223" t="s">
        <v>1</v>
      </c>
      <c r="B25053" s="223" t="s">
        <v>28571</v>
      </c>
    </row>
    <row r="25054" spans="1:2">
      <c r="A25054" s="223" t="s">
        <v>40605</v>
      </c>
      <c r="B25054" s="223" t="s">
        <v>28572</v>
      </c>
    </row>
    <row r="25055" spans="1:2">
      <c r="A25055" s="223" t="s">
        <v>1</v>
      </c>
      <c r="B25055" s="223" t="s">
        <v>28573</v>
      </c>
    </row>
    <row r="25056" spans="1:2">
      <c r="A25056" s="223" t="s">
        <v>40607</v>
      </c>
      <c r="B25056" s="223" t="s">
        <v>28574</v>
      </c>
    </row>
    <row r="25057" spans="1:2">
      <c r="A25057" s="223" t="s">
        <v>40606</v>
      </c>
      <c r="B25057" s="223" t="s">
        <v>28575</v>
      </c>
    </row>
    <row r="25058" spans="1:2">
      <c r="A25058" s="223" t="s">
        <v>0</v>
      </c>
      <c r="B25058" s="223" t="s">
        <v>28576</v>
      </c>
    </row>
    <row r="25059" spans="1:2">
      <c r="A25059" s="223" t="s">
        <v>40607</v>
      </c>
      <c r="B25059" s="223" t="s">
        <v>28577</v>
      </c>
    </row>
    <row r="25060" spans="1:2">
      <c r="A25060" s="223" t="s">
        <v>1</v>
      </c>
      <c r="B25060" s="223" t="s">
        <v>28578</v>
      </c>
    </row>
    <row r="25061" spans="1:2">
      <c r="A25061" s="223" t="s">
        <v>40607</v>
      </c>
      <c r="B25061" s="223" t="s">
        <v>28579</v>
      </c>
    </row>
    <row r="25062" spans="1:2">
      <c r="A25062" s="223" t="s">
        <v>3179</v>
      </c>
      <c r="B25062" s="223" t="s">
        <v>28580</v>
      </c>
    </row>
    <row r="25063" spans="1:2">
      <c r="A25063" s="223" t="s">
        <v>0</v>
      </c>
      <c r="B25063" s="223" t="s">
        <v>28581</v>
      </c>
    </row>
    <row r="25064" spans="1:2">
      <c r="A25064" s="223" t="s">
        <v>0</v>
      </c>
      <c r="B25064" s="223" t="s">
        <v>28582</v>
      </c>
    </row>
    <row r="25065" spans="1:2">
      <c r="A25065" s="223" t="s">
        <v>1</v>
      </c>
      <c r="B25065" s="223" t="s">
        <v>28583</v>
      </c>
    </row>
    <row r="25066" spans="1:2">
      <c r="A25066" s="223" t="s">
        <v>1</v>
      </c>
      <c r="B25066" s="223" t="s">
        <v>28584</v>
      </c>
    </row>
    <row r="25067" spans="1:2">
      <c r="A25067" s="223" t="s">
        <v>1</v>
      </c>
      <c r="B25067" s="223" t="s">
        <v>28585</v>
      </c>
    </row>
    <row r="25068" spans="1:2">
      <c r="A25068" s="223" t="s">
        <v>1</v>
      </c>
      <c r="B25068" s="223" t="s">
        <v>28586</v>
      </c>
    </row>
    <row r="25069" spans="1:2">
      <c r="A25069" s="223" t="s">
        <v>40607</v>
      </c>
      <c r="B25069" s="223" t="s">
        <v>28587</v>
      </c>
    </row>
    <row r="25070" spans="1:2">
      <c r="A25070" s="223" t="s">
        <v>1</v>
      </c>
      <c r="B25070" s="223" t="s">
        <v>28588</v>
      </c>
    </row>
    <row r="25071" spans="1:2">
      <c r="A25071" s="223" t="s">
        <v>1</v>
      </c>
      <c r="B25071" s="223" t="s">
        <v>28589</v>
      </c>
    </row>
    <row r="25072" spans="1:2">
      <c r="A25072" s="223" t="s">
        <v>1</v>
      </c>
      <c r="B25072" s="223" t="s">
        <v>28590</v>
      </c>
    </row>
    <row r="25073" spans="1:2">
      <c r="A25073" s="223" t="s">
        <v>40605</v>
      </c>
      <c r="B25073" s="223" t="s">
        <v>28591</v>
      </c>
    </row>
    <row r="25074" spans="1:2">
      <c r="A25074" s="223" t="s">
        <v>1</v>
      </c>
      <c r="B25074" s="223" t="s">
        <v>28592</v>
      </c>
    </row>
    <row r="25075" spans="1:2">
      <c r="A25075" s="223" t="s">
        <v>3179</v>
      </c>
      <c r="B25075" s="223" t="s">
        <v>28593</v>
      </c>
    </row>
    <row r="25076" spans="1:2">
      <c r="A25076" s="223" t="s">
        <v>0</v>
      </c>
      <c r="B25076" s="223" t="s">
        <v>28594</v>
      </c>
    </row>
    <row r="25077" spans="1:2">
      <c r="A25077" s="223" t="s">
        <v>1</v>
      </c>
      <c r="B25077" s="223" t="s">
        <v>28595</v>
      </c>
    </row>
    <row r="25078" spans="1:2">
      <c r="A25078" s="223" t="s">
        <v>1</v>
      </c>
      <c r="B25078" s="223" t="s">
        <v>28596</v>
      </c>
    </row>
    <row r="25079" spans="1:2">
      <c r="A25079" s="223" t="s">
        <v>1</v>
      </c>
      <c r="B25079" s="223" t="s">
        <v>28597</v>
      </c>
    </row>
    <row r="25080" spans="1:2">
      <c r="A25080" s="223" t="s">
        <v>40606</v>
      </c>
      <c r="B25080" s="223" t="s">
        <v>28598</v>
      </c>
    </row>
    <row r="25081" spans="1:2">
      <c r="A25081" s="223" t="s">
        <v>0</v>
      </c>
      <c r="B25081" s="223" t="s">
        <v>28599</v>
      </c>
    </row>
    <row r="25082" spans="1:2">
      <c r="A25082" s="223" t="s">
        <v>40607</v>
      </c>
      <c r="B25082" s="223" t="s">
        <v>28600</v>
      </c>
    </row>
    <row r="25083" spans="1:2">
      <c r="A25083" s="223" t="s">
        <v>1</v>
      </c>
      <c r="B25083" s="223" t="s">
        <v>28601</v>
      </c>
    </row>
    <row r="25084" spans="1:2">
      <c r="A25084" s="223" t="s">
        <v>40607</v>
      </c>
      <c r="B25084" s="223" t="s">
        <v>28602</v>
      </c>
    </row>
    <row r="25085" spans="1:2">
      <c r="A25085" s="223" t="s">
        <v>40607</v>
      </c>
      <c r="B25085" s="223" t="s">
        <v>28603</v>
      </c>
    </row>
    <row r="25086" spans="1:2">
      <c r="A25086" s="223" t="s">
        <v>40608</v>
      </c>
      <c r="B25086" s="223" t="s">
        <v>28604</v>
      </c>
    </row>
    <row r="25087" spans="1:2">
      <c r="A25087" s="223" t="s">
        <v>3179</v>
      </c>
      <c r="B25087" s="223" t="s">
        <v>28605</v>
      </c>
    </row>
    <row r="25088" spans="1:2">
      <c r="A25088" s="223" t="s">
        <v>1</v>
      </c>
      <c r="B25088" s="223" t="s">
        <v>28606</v>
      </c>
    </row>
    <row r="25089" spans="1:2">
      <c r="A25089" s="223" t="s">
        <v>1</v>
      </c>
      <c r="B25089" s="223" t="s">
        <v>28607</v>
      </c>
    </row>
    <row r="25090" spans="1:2">
      <c r="A25090" s="223" t="s">
        <v>1</v>
      </c>
      <c r="B25090" s="223" t="s">
        <v>28608</v>
      </c>
    </row>
    <row r="25091" spans="1:2">
      <c r="A25091" s="223" t="s">
        <v>0</v>
      </c>
      <c r="B25091" s="223" t="s">
        <v>28609</v>
      </c>
    </row>
    <row r="25092" spans="1:2">
      <c r="A25092" s="223" t="s">
        <v>0</v>
      </c>
      <c r="B25092" s="223" t="s">
        <v>28610</v>
      </c>
    </row>
    <row r="25093" spans="1:2">
      <c r="A25093" s="223" t="s">
        <v>1</v>
      </c>
      <c r="B25093" s="223" t="s">
        <v>28611</v>
      </c>
    </row>
    <row r="25094" spans="1:2">
      <c r="A25094" s="223" t="s">
        <v>3179</v>
      </c>
      <c r="B25094" s="223" t="s">
        <v>28612</v>
      </c>
    </row>
    <row r="25095" spans="1:2">
      <c r="A25095" s="223" t="s">
        <v>40608</v>
      </c>
      <c r="B25095" s="223" t="s">
        <v>28613</v>
      </c>
    </row>
    <row r="25096" spans="1:2">
      <c r="A25096" s="223" t="s">
        <v>1</v>
      </c>
      <c r="B25096" s="223" t="s">
        <v>28614</v>
      </c>
    </row>
    <row r="25097" spans="1:2">
      <c r="A25097" s="223" t="s">
        <v>40608</v>
      </c>
      <c r="B25097" s="223" t="s">
        <v>28615</v>
      </c>
    </row>
    <row r="25098" spans="1:2">
      <c r="A25098" s="223" t="s">
        <v>3179</v>
      </c>
      <c r="B25098" s="223" t="s">
        <v>28616</v>
      </c>
    </row>
    <row r="25099" spans="1:2">
      <c r="A25099" s="223" t="s">
        <v>40605</v>
      </c>
      <c r="B25099" s="223" t="s">
        <v>28617</v>
      </c>
    </row>
    <row r="25100" spans="1:2">
      <c r="A25100" s="223" t="s">
        <v>40607</v>
      </c>
      <c r="B25100" s="223" t="s">
        <v>28618</v>
      </c>
    </row>
    <row r="25101" spans="1:2">
      <c r="A25101" s="223" t="s">
        <v>1</v>
      </c>
      <c r="B25101" s="223" t="s">
        <v>28619</v>
      </c>
    </row>
    <row r="25102" spans="1:2">
      <c r="A25102" s="223" t="s">
        <v>1</v>
      </c>
      <c r="B25102" s="223" t="s">
        <v>28620</v>
      </c>
    </row>
    <row r="25103" spans="1:2">
      <c r="A25103" s="223" t="s">
        <v>40607</v>
      </c>
      <c r="B25103" s="223" t="s">
        <v>28621</v>
      </c>
    </row>
    <row r="25104" spans="1:2">
      <c r="A25104" s="223" t="s">
        <v>1</v>
      </c>
      <c r="B25104" s="223" t="s">
        <v>28622</v>
      </c>
    </row>
    <row r="25105" spans="1:2">
      <c r="A25105" s="223" t="s">
        <v>1</v>
      </c>
      <c r="B25105" s="223" t="s">
        <v>28623</v>
      </c>
    </row>
    <row r="25106" spans="1:2">
      <c r="A25106" s="223" t="s">
        <v>0</v>
      </c>
      <c r="B25106" s="223" t="s">
        <v>28624</v>
      </c>
    </row>
    <row r="25107" spans="1:2">
      <c r="A25107" s="223" t="s">
        <v>0</v>
      </c>
      <c r="B25107" s="223" t="s">
        <v>28625</v>
      </c>
    </row>
    <row r="25108" spans="1:2">
      <c r="A25108" s="223" t="s">
        <v>40607</v>
      </c>
      <c r="B25108" s="223" t="s">
        <v>28626</v>
      </c>
    </row>
    <row r="25109" spans="1:2">
      <c r="A25109" s="223" t="s">
        <v>1</v>
      </c>
      <c r="B25109" s="223" t="s">
        <v>28627</v>
      </c>
    </row>
    <row r="25110" spans="1:2">
      <c r="A25110" s="223" t="s">
        <v>3179</v>
      </c>
      <c r="B25110" s="223" t="s">
        <v>28628</v>
      </c>
    </row>
    <row r="25111" spans="1:2">
      <c r="A25111" s="223" t="s">
        <v>40606</v>
      </c>
      <c r="B25111" s="223" t="s">
        <v>28629</v>
      </c>
    </row>
    <row r="25112" spans="1:2">
      <c r="A25112" s="223" t="s">
        <v>3179</v>
      </c>
      <c r="B25112" s="223" t="s">
        <v>28630</v>
      </c>
    </row>
    <row r="25113" spans="1:2">
      <c r="A25113" s="223" t="s">
        <v>40607</v>
      </c>
      <c r="B25113" s="223" t="s">
        <v>28631</v>
      </c>
    </row>
    <row r="25114" spans="1:2">
      <c r="A25114" s="223" t="s">
        <v>3179</v>
      </c>
      <c r="B25114" s="223" t="s">
        <v>28632</v>
      </c>
    </row>
    <row r="25115" spans="1:2">
      <c r="A25115" s="223" t="s">
        <v>1</v>
      </c>
      <c r="B25115" s="223" t="s">
        <v>28633</v>
      </c>
    </row>
    <row r="25116" spans="1:2">
      <c r="A25116" s="223" t="s">
        <v>1</v>
      </c>
      <c r="B25116" s="223" t="s">
        <v>28634</v>
      </c>
    </row>
    <row r="25117" spans="1:2">
      <c r="A25117" s="223" t="s">
        <v>40607</v>
      </c>
      <c r="B25117" s="223" t="s">
        <v>28635</v>
      </c>
    </row>
    <row r="25118" spans="1:2">
      <c r="A25118" s="223" t="s">
        <v>40607</v>
      </c>
      <c r="B25118" s="223" t="s">
        <v>28636</v>
      </c>
    </row>
    <row r="25119" spans="1:2">
      <c r="A25119" s="223" t="s">
        <v>1</v>
      </c>
      <c r="B25119" s="223" t="s">
        <v>28637</v>
      </c>
    </row>
    <row r="25120" spans="1:2">
      <c r="A25120" s="223" t="s">
        <v>40607</v>
      </c>
      <c r="B25120" s="223" t="s">
        <v>28638</v>
      </c>
    </row>
    <row r="25121" spans="1:2">
      <c r="A25121" s="223" t="s">
        <v>40606</v>
      </c>
      <c r="B25121" s="223" t="s">
        <v>28639</v>
      </c>
    </row>
    <row r="25122" spans="1:2">
      <c r="A25122" s="223" t="s">
        <v>1</v>
      </c>
      <c r="B25122" s="223" t="s">
        <v>28640</v>
      </c>
    </row>
    <row r="25123" spans="1:2">
      <c r="A25123" s="223" t="s">
        <v>1</v>
      </c>
      <c r="B25123" s="223" t="s">
        <v>28641</v>
      </c>
    </row>
    <row r="25124" spans="1:2">
      <c r="A25124" s="223" t="s">
        <v>1</v>
      </c>
      <c r="B25124" s="223" t="s">
        <v>28642</v>
      </c>
    </row>
    <row r="25125" spans="1:2">
      <c r="A25125" s="223" t="s">
        <v>3179</v>
      </c>
      <c r="B25125" s="223" t="s">
        <v>28643</v>
      </c>
    </row>
    <row r="25126" spans="1:2">
      <c r="A25126" s="223" t="s">
        <v>0</v>
      </c>
      <c r="B25126" s="223" t="s">
        <v>28644</v>
      </c>
    </row>
    <row r="25127" spans="1:2">
      <c r="A25127" s="223" t="s">
        <v>3179</v>
      </c>
      <c r="B25127" s="223" t="s">
        <v>28645</v>
      </c>
    </row>
    <row r="25128" spans="1:2">
      <c r="A25128" s="223" t="s">
        <v>3179</v>
      </c>
      <c r="B25128" s="223" t="s">
        <v>28646</v>
      </c>
    </row>
    <row r="25129" spans="1:2">
      <c r="A25129" s="223" t="s">
        <v>40605</v>
      </c>
      <c r="B25129" s="223" t="s">
        <v>28647</v>
      </c>
    </row>
    <row r="25130" spans="1:2">
      <c r="A25130" s="223" t="s">
        <v>3179</v>
      </c>
      <c r="B25130" s="223" t="s">
        <v>28648</v>
      </c>
    </row>
    <row r="25131" spans="1:2">
      <c r="A25131" s="223" t="s">
        <v>40607</v>
      </c>
      <c r="B25131" s="223" t="e">
        <f>-glutamate O-methyltransferase-like</f>
        <v>#NAME?</v>
      </c>
    </row>
    <row r="25132" spans="1:2">
      <c r="A25132" s="223" t="s">
        <v>1</v>
      </c>
      <c r="B25132" s="223" t="s">
        <v>28649</v>
      </c>
    </row>
    <row r="25133" spans="1:2">
      <c r="A25133" s="223" t="s">
        <v>3179</v>
      </c>
      <c r="B25133" s="223" t="s">
        <v>28650</v>
      </c>
    </row>
    <row r="25134" spans="1:2">
      <c r="A25134" s="223" t="s">
        <v>40605</v>
      </c>
      <c r="B25134" s="223" t="s">
        <v>28651</v>
      </c>
    </row>
    <row r="25135" spans="1:2">
      <c r="A25135" s="223" t="s">
        <v>1</v>
      </c>
      <c r="B25135" s="223" t="s">
        <v>28652</v>
      </c>
    </row>
    <row r="25136" spans="1:2">
      <c r="A25136" s="223" t="s">
        <v>40608</v>
      </c>
      <c r="B25136" s="223" t="s">
        <v>28653</v>
      </c>
    </row>
    <row r="25137" spans="1:2">
      <c r="A25137" s="223" t="s">
        <v>3179</v>
      </c>
      <c r="B25137" s="223" t="s">
        <v>28654</v>
      </c>
    </row>
    <row r="25138" spans="1:2">
      <c r="A25138" s="223" t="s">
        <v>40605</v>
      </c>
      <c r="B25138" s="223" t="s">
        <v>28655</v>
      </c>
    </row>
    <row r="25139" spans="1:2">
      <c r="A25139" s="223" t="s">
        <v>40607</v>
      </c>
      <c r="B25139" s="223" t="s">
        <v>28656</v>
      </c>
    </row>
    <row r="25140" spans="1:2">
      <c r="A25140" s="223" t="s">
        <v>1</v>
      </c>
      <c r="B25140" s="223" t="s">
        <v>28657</v>
      </c>
    </row>
    <row r="25141" spans="1:2">
      <c r="A25141" s="223" t="s">
        <v>1</v>
      </c>
      <c r="B25141" s="223" t="s">
        <v>28658</v>
      </c>
    </row>
    <row r="25142" spans="1:2">
      <c r="A25142" s="223" t="s">
        <v>1</v>
      </c>
      <c r="B25142" s="223" t="s">
        <v>28659</v>
      </c>
    </row>
    <row r="25143" spans="1:2">
      <c r="A25143" s="223" t="s">
        <v>1</v>
      </c>
      <c r="B25143" s="223" t="s">
        <v>28660</v>
      </c>
    </row>
    <row r="25144" spans="1:2">
      <c r="A25144" s="223" t="s">
        <v>1</v>
      </c>
      <c r="B25144" s="223" t="s">
        <v>28661</v>
      </c>
    </row>
    <row r="25145" spans="1:2">
      <c r="A25145" s="223" t="s">
        <v>1</v>
      </c>
      <c r="B25145" s="223" t="s">
        <v>28662</v>
      </c>
    </row>
    <row r="25146" spans="1:2">
      <c r="A25146" s="223" t="s">
        <v>1</v>
      </c>
      <c r="B25146" s="223" t="s">
        <v>28663</v>
      </c>
    </row>
    <row r="25147" spans="1:2">
      <c r="A25147" s="223" t="s">
        <v>40607</v>
      </c>
      <c r="B25147" s="223" t="s">
        <v>28664</v>
      </c>
    </row>
    <row r="25148" spans="1:2">
      <c r="A25148" s="223" t="s">
        <v>40605</v>
      </c>
      <c r="B25148" s="223" t="s">
        <v>28665</v>
      </c>
    </row>
    <row r="25149" spans="1:2">
      <c r="A25149" s="223" t="s">
        <v>1</v>
      </c>
      <c r="B25149" s="223" t="s">
        <v>28666</v>
      </c>
    </row>
    <row r="25150" spans="1:2">
      <c r="A25150" s="223" t="s">
        <v>1</v>
      </c>
      <c r="B25150" s="223" t="s">
        <v>28667</v>
      </c>
    </row>
    <row r="25151" spans="1:2">
      <c r="A25151" s="223" t="s">
        <v>1</v>
      </c>
      <c r="B25151" s="223" t="s">
        <v>28668</v>
      </c>
    </row>
    <row r="25152" spans="1:2">
      <c r="A25152" s="223" t="s">
        <v>3179</v>
      </c>
      <c r="B25152" s="223" t="s">
        <v>28669</v>
      </c>
    </row>
    <row r="25153" spans="1:2">
      <c r="A25153" s="223" t="s">
        <v>1</v>
      </c>
      <c r="B25153" s="223" t="s">
        <v>28670</v>
      </c>
    </row>
    <row r="25154" spans="1:2">
      <c r="A25154" s="223" t="s">
        <v>0</v>
      </c>
      <c r="B25154" s="223" t="s">
        <v>28671</v>
      </c>
    </row>
    <row r="25155" spans="1:2">
      <c r="A25155" s="223" t="s">
        <v>40608</v>
      </c>
      <c r="B25155" s="223" t="s">
        <v>28672</v>
      </c>
    </row>
    <row r="25156" spans="1:2">
      <c r="A25156" s="223" t="s">
        <v>0</v>
      </c>
      <c r="B25156" s="223" t="s">
        <v>28673</v>
      </c>
    </row>
    <row r="25157" spans="1:2">
      <c r="A25157" s="223" t="s">
        <v>3179</v>
      </c>
      <c r="B25157" s="223" t="s">
        <v>28674</v>
      </c>
    </row>
    <row r="25158" spans="1:2">
      <c r="A25158" s="223" t="s">
        <v>40605</v>
      </c>
      <c r="B25158" s="223" t="s">
        <v>28675</v>
      </c>
    </row>
    <row r="25159" spans="1:2">
      <c r="A25159" s="223" t="s">
        <v>0</v>
      </c>
      <c r="B25159" s="223" t="s">
        <v>28676</v>
      </c>
    </row>
    <row r="25160" spans="1:2">
      <c r="A25160" s="223" t="s">
        <v>1</v>
      </c>
      <c r="B25160" s="223" t="s">
        <v>28677</v>
      </c>
    </row>
    <row r="25161" spans="1:2">
      <c r="A25161" s="223" t="s">
        <v>40606</v>
      </c>
      <c r="B25161" s="223" t="s">
        <v>28678</v>
      </c>
    </row>
    <row r="25162" spans="1:2">
      <c r="A25162" s="223" t="s">
        <v>1</v>
      </c>
      <c r="B25162" s="223" t="s">
        <v>28679</v>
      </c>
    </row>
    <row r="25163" spans="1:2">
      <c r="A25163" s="223" t="s">
        <v>40608</v>
      </c>
      <c r="B25163" s="223" t="s">
        <v>28680</v>
      </c>
    </row>
    <row r="25164" spans="1:2">
      <c r="A25164" s="223" t="s">
        <v>0</v>
      </c>
      <c r="B25164" s="223" t="s">
        <v>28681</v>
      </c>
    </row>
    <row r="25165" spans="1:2">
      <c r="A25165" s="223" t="s">
        <v>0</v>
      </c>
      <c r="B25165" s="223" t="s">
        <v>28682</v>
      </c>
    </row>
    <row r="25166" spans="1:2">
      <c r="A25166" s="223" t="s">
        <v>1</v>
      </c>
      <c r="B25166" s="223" t="s">
        <v>28683</v>
      </c>
    </row>
    <row r="25167" spans="1:2">
      <c r="A25167" s="223" t="s">
        <v>40607</v>
      </c>
      <c r="B25167" s="223" t="s">
        <v>28684</v>
      </c>
    </row>
    <row r="25168" spans="1:2">
      <c r="A25168" s="223" t="s">
        <v>0</v>
      </c>
      <c r="B25168" s="223" t="s">
        <v>28685</v>
      </c>
    </row>
    <row r="25169" spans="1:2">
      <c r="A25169" s="223" t="s">
        <v>1</v>
      </c>
      <c r="B25169" s="223" t="s">
        <v>28686</v>
      </c>
    </row>
    <row r="25170" spans="1:2">
      <c r="A25170" s="223" t="s">
        <v>0</v>
      </c>
      <c r="B25170" s="223" t="s">
        <v>28687</v>
      </c>
    </row>
    <row r="25171" spans="1:2">
      <c r="A25171" s="223" t="s">
        <v>0</v>
      </c>
      <c r="B25171" s="223" t="s">
        <v>28688</v>
      </c>
    </row>
    <row r="25172" spans="1:2">
      <c r="A25172" s="223" t="s">
        <v>40608</v>
      </c>
      <c r="B25172" s="223" t="s">
        <v>28689</v>
      </c>
    </row>
    <row r="25173" spans="1:2">
      <c r="A25173" s="223" t="s">
        <v>1</v>
      </c>
      <c r="B25173" s="223" t="s">
        <v>28690</v>
      </c>
    </row>
    <row r="25174" spans="1:2">
      <c r="A25174" s="223" t="s">
        <v>3179</v>
      </c>
      <c r="B25174" s="223" t="s">
        <v>28691</v>
      </c>
    </row>
    <row r="25175" spans="1:2">
      <c r="A25175" s="223" t="s">
        <v>0</v>
      </c>
      <c r="B25175" s="223" t="s">
        <v>28692</v>
      </c>
    </row>
    <row r="25176" spans="1:2">
      <c r="A25176" s="223" t="s">
        <v>40607</v>
      </c>
      <c r="B25176" s="223" t="s">
        <v>28693</v>
      </c>
    </row>
    <row r="25177" spans="1:2">
      <c r="A25177" s="223" t="s">
        <v>3179</v>
      </c>
      <c r="B25177" s="223" t="s">
        <v>28694</v>
      </c>
    </row>
    <row r="25178" spans="1:2">
      <c r="A25178" s="223" t="s">
        <v>0</v>
      </c>
      <c r="B25178" s="223" t="s">
        <v>28695</v>
      </c>
    </row>
    <row r="25179" spans="1:2">
      <c r="A25179" s="223" t="s">
        <v>40607</v>
      </c>
      <c r="B25179" s="223" t="s">
        <v>28696</v>
      </c>
    </row>
    <row r="25180" spans="1:2">
      <c r="A25180" s="223" t="s">
        <v>0</v>
      </c>
      <c r="B25180" s="223" t="s">
        <v>28697</v>
      </c>
    </row>
    <row r="25181" spans="1:2">
      <c r="A25181" s="223" t="s">
        <v>40607</v>
      </c>
      <c r="B25181" s="223" t="s">
        <v>28698</v>
      </c>
    </row>
    <row r="25182" spans="1:2">
      <c r="A25182" s="223" t="s">
        <v>3179</v>
      </c>
      <c r="B25182" s="223" t="s">
        <v>28699</v>
      </c>
    </row>
    <row r="25183" spans="1:2">
      <c r="A25183" s="223" t="s">
        <v>1</v>
      </c>
      <c r="B25183" s="223" t="s">
        <v>28700</v>
      </c>
    </row>
    <row r="25184" spans="1:2">
      <c r="A25184" s="223" t="s">
        <v>3179</v>
      </c>
      <c r="B25184" s="223" t="s">
        <v>28701</v>
      </c>
    </row>
    <row r="25185" spans="1:2">
      <c r="A25185" s="223" t="s">
        <v>40605</v>
      </c>
      <c r="B25185" s="223" t="s">
        <v>28702</v>
      </c>
    </row>
    <row r="25186" spans="1:2">
      <c r="A25186" s="223" t="s">
        <v>3179</v>
      </c>
      <c r="B25186" s="223" t="s">
        <v>28703</v>
      </c>
    </row>
    <row r="25187" spans="1:2">
      <c r="A25187" s="223" t="s">
        <v>0</v>
      </c>
      <c r="B25187" s="223" t="s">
        <v>28704</v>
      </c>
    </row>
    <row r="25188" spans="1:2">
      <c r="A25188" s="223" t="s">
        <v>1</v>
      </c>
      <c r="B25188" s="223" t="s">
        <v>28705</v>
      </c>
    </row>
    <row r="25189" spans="1:2">
      <c r="A25189" s="223" t="s">
        <v>0</v>
      </c>
      <c r="B25189" s="223" t="s">
        <v>28706</v>
      </c>
    </row>
    <row r="25190" spans="1:2">
      <c r="A25190" s="223" t="s">
        <v>1</v>
      </c>
      <c r="B25190" s="223" t="s">
        <v>28707</v>
      </c>
    </row>
    <row r="25191" spans="1:2">
      <c r="A25191" s="223" t="s">
        <v>1</v>
      </c>
      <c r="B25191" s="223" t="s">
        <v>28708</v>
      </c>
    </row>
    <row r="25192" spans="1:2">
      <c r="A25192" s="223" t="s">
        <v>3179</v>
      </c>
      <c r="B25192" s="223" t="s">
        <v>28709</v>
      </c>
    </row>
    <row r="25193" spans="1:2">
      <c r="A25193" s="223" t="s">
        <v>40607</v>
      </c>
      <c r="B25193" s="223" t="s">
        <v>28710</v>
      </c>
    </row>
    <row r="25194" spans="1:2">
      <c r="A25194" s="223" t="s">
        <v>40608</v>
      </c>
      <c r="B25194" s="223" t="s">
        <v>28711</v>
      </c>
    </row>
    <row r="25195" spans="1:2">
      <c r="A25195" s="223" t="s">
        <v>1</v>
      </c>
      <c r="B25195" s="223" t="s">
        <v>28712</v>
      </c>
    </row>
    <row r="25196" spans="1:2">
      <c r="A25196" s="223" t="s">
        <v>0</v>
      </c>
      <c r="B25196" s="223" t="s">
        <v>28713</v>
      </c>
    </row>
    <row r="25197" spans="1:2">
      <c r="A25197" s="223" t="s">
        <v>0</v>
      </c>
      <c r="B25197" s="223" t="s">
        <v>28714</v>
      </c>
    </row>
    <row r="25198" spans="1:2">
      <c r="A25198" s="223" t="s">
        <v>40607</v>
      </c>
      <c r="B25198" s="223" t="s">
        <v>28715</v>
      </c>
    </row>
    <row r="25199" spans="1:2">
      <c r="A25199" s="223" t="s">
        <v>1</v>
      </c>
      <c r="B25199" s="223" t="s">
        <v>28716</v>
      </c>
    </row>
    <row r="25200" spans="1:2">
      <c r="A25200" s="223" t="s">
        <v>0</v>
      </c>
      <c r="B25200" s="223" t="s">
        <v>28717</v>
      </c>
    </row>
    <row r="25201" spans="1:2">
      <c r="A25201" s="223" t="s">
        <v>3179</v>
      </c>
      <c r="B25201" s="223" t="s">
        <v>28718</v>
      </c>
    </row>
    <row r="25202" spans="1:2">
      <c r="A25202" s="223" t="s">
        <v>40605</v>
      </c>
      <c r="B25202" s="223" t="s">
        <v>28719</v>
      </c>
    </row>
    <row r="25203" spans="1:2">
      <c r="A25203" s="223" t="s">
        <v>40607</v>
      </c>
      <c r="B25203" s="223" t="s">
        <v>28720</v>
      </c>
    </row>
    <row r="25204" spans="1:2">
      <c r="A25204" s="223" t="s">
        <v>0</v>
      </c>
      <c r="B25204" s="223" t="s">
        <v>28721</v>
      </c>
    </row>
    <row r="25205" spans="1:2">
      <c r="A25205" s="223" t="s">
        <v>40608</v>
      </c>
      <c r="B25205" s="223" t="s">
        <v>28722</v>
      </c>
    </row>
    <row r="25206" spans="1:2">
      <c r="A25206" s="223" t="s">
        <v>40605</v>
      </c>
      <c r="B25206" s="223" t="s">
        <v>28723</v>
      </c>
    </row>
    <row r="25207" spans="1:2">
      <c r="A25207" s="223" t="s">
        <v>40607</v>
      </c>
      <c r="B25207" s="223" t="s">
        <v>28724</v>
      </c>
    </row>
    <row r="25208" spans="1:2">
      <c r="A25208" s="223" t="s">
        <v>0</v>
      </c>
      <c r="B25208" s="223" t="s">
        <v>28725</v>
      </c>
    </row>
    <row r="25209" spans="1:2">
      <c r="A25209" s="223" t="s">
        <v>40607</v>
      </c>
      <c r="B25209" s="223" t="s">
        <v>28726</v>
      </c>
    </row>
    <row r="25210" spans="1:2">
      <c r="A25210" s="223" t="s">
        <v>0</v>
      </c>
      <c r="B25210" s="223" t="s">
        <v>28727</v>
      </c>
    </row>
    <row r="25211" spans="1:2">
      <c r="A25211" s="223" t="s">
        <v>1</v>
      </c>
      <c r="B25211" s="223" t="s">
        <v>28728</v>
      </c>
    </row>
    <row r="25212" spans="1:2">
      <c r="A25212" s="223" t="s">
        <v>40608</v>
      </c>
      <c r="B25212" s="223" t="s">
        <v>28729</v>
      </c>
    </row>
    <row r="25213" spans="1:2">
      <c r="A25213" s="223" t="s">
        <v>1</v>
      </c>
      <c r="B25213" s="223" t="s">
        <v>28730</v>
      </c>
    </row>
    <row r="25214" spans="1:2">
      <c r="A25214" s="223" t="s">
        <v>1</v>
      </c>
      <c r="B25214" s="223" t="s">
        <v>28731</v>
      </c>
    </row>
    <row r="25215" spans="1:2">
      <c r="A25215" s="223" t="s">
        <v>1</v>
      </c>
      <c r="B25215" s="223" t="s">
        <v>28732</v>
      </c>
    </row>
    <row r="25216" spans="1:2">
      <c r="A25216" s="223" t="s">
        <v>0</v>
      </c>
      <c r="B25216" s="223" t="s">
        <v>28733</v>
      </c>
    </row>
    <row r="25217" spans="1:2">
      <c r="A25217" s="223" t="s">
        <v>40605</v>
      </c>
      <c r="B25217" s="223" t="s">
        <v>28734</v>
      </c>
    </row>
    <row r="25218" spans="1:2">
      <c r="A25218" s="223" t="s">
        <v>0</v>
      </c>
      <c r="B25218" s="223" t="s">
        <v>28735</v>
      </c>
    </row>
    <row r="25219" spans="1:2">
      <c r="A25219" s="223" t="s">
        <v>0</v>
      </c>
      <c r="B25219" s="223" t="s">
        <v>28736</v>
      </c>
    </row>
    <row r="25220" spans="1:2">
      <c r="A25220" s="223" t="s">
        <v>3179</v>
      </c>
      <c r="B25220" s="223" t="s">
        <v>28737</v>
      </c>
    </row>
    <row r="25221" spans="1:2">
      <c r="A25221" s="223" t="s">
        <v>40606</v>
      </c>
      <c r="B25221" s="223" t="s">
        <v>28738</v>
      </c>
    </row>
    <row r="25222" spans="1:2">
      <c r="A25222" s="223" t="s">
        <v>40607</v>
      </c>
      <c r="B25222" s="223" t="s">
        <v>28739</v>
      </c>
    </row>
    <row r="25223" spans="1:2">
      <c r="A25223" s="223" t="s">
        <v>1</v>
      </c>
      <c r="B25223" s="223" t="s">
        <v>28740</v>
      </c>
    </row>
    <row r="25224" spans="1:2">
      <c r="A25224" s="223" t="s">
        <v>3179</v>
      </c>
      <c r="B25224" s="223" t="s">
        <v>28741</v>
      </c>
    </row>
    <row r="25225" spans="1:2">
      <c r="A25225" s="223" t="s">
        <v>0</v>
      </c>
      <c r="B25225" s="223" t="s">
        <v>28742</v>
      </c>
    </row>
    <row r="25226" spans="1:2">
      <c r="A25226" s="223" t="s">
        <v>1</v>
      </c>
      <c r="B25226" s="223" t="s">
        <v>28743</v>
      </c>
    </row>
    <row r="25227" spans="1:2">
      <c r="A25227" s="223" t="s">
        <v>40605</v>
      </c>
      <c r="B25227" s="223" t="s">
        <v>28744</v>
      </c>
    </row>
    <row r="25228" spans="1:2">
      <c r="A25228" s="223" t="s">
        <v>1</v>
      </c>
      <c r="B25228" s="223" t="s">
        <v>28745</v>
      </c>
    </row>
    <row r="25229" spans="1:2">
      <c r="A25229" s="223" t="s">
        <v>0</v>
      </c>
      <c r="B25229" s="223" t="s">
        <v>28746</v>
      </c>
    </row>
    <row r="25230" spans="1:2">
      <c r="A25230" s="223" t="s">
        <v>40607</v>
      </c>
      <c r="B25230" s="223" t="s">
        <v>28747</v>
      </c>
    </row>
    <row r="25231" spans="1:2">
      <c r="A25231" s="223" t="s">
        <v>3179</v>
      </c>
      <c r="B25231" s="223" t="s">
        <v>28748</v>
      </c>
    </row>
    <row r="25232" spans="1:2">
      <c r="A25232" s="223" t="s">
        <v>0</v>
      </c>
      <c r="B25232" s="223" t="s">
        <v>28749</v>
      </c>
    </row>
    <row r="25233" spans="1:2">
      <c r="A25233" s="223" t="s">
        <v>1</v>
      </c>
      <c r="B25233" s="223" t="s">
        <v>28750</v>
      </c>
    </row>
    <row r="25234" spans="1:2">
      <c r="A25234" s="223" t="s">
        <v>1</v>
      </c>
      <c r="B25234" s="223" t="s">
        <v>28751</v>
      </c>
    </row>
    <row r="25235" spans="1:2">
      <c r="A25235" s="223" t="s">
        <v>1</v>
      </c>
      <c r="B25235" s="223" t="s">
        <v>28752</v>
      </c>
    </row>
    <row r="25236" spans="1:2">
      <c r="A25236" s="223" t="s">
        <v>0</v>
      </c>
      <c r="B25236" s="223" t="s">
        <v>28753</v>
      </c>
    </row>
    <row r="25237" spans="1:2">
      <c r="A25237" s="223" t="s">
        <v>40606</v>
      </c>
      <c r="B25237" s="223" t="s">
        <v>28754</v>
      </c>
    </row>
    <row r="25238" spans="1:2">
      <c r="A25238" s="223" t="s">
        <v>40607</v>
      </c>
      <c r="B25238" s="223" t="s">
        <v>28755</v>
      </c>
    </row>
    <row r="25239" spans="1:2">
      <c r="A25239" s="223" t="s">
        <v>0</v>
      </c>
      <c r="B25239" s="223" t="s">
        <v>28756</v>
      </c>
    </row>
    <row r="25240" spans="1:2">
      <c r="A25240" s="223" t="s">
        <v>40605</v>
      </c>
      <c r="B25240" s="223" t="s">
        <v>28757</v>
      </c>
    </row>
    <row r="25241" spans="1:2">
      <c r="A25241" s="223" t="s">
        <v>1</v>
      </c>
      <c r="B25241" s="223" t="s">
        <v>28758</v>
      </c>
    </row>
    <row r="25242" spans="1:2">
      <c r="A25242" s="223" t="s">
        <v>1</v>
      </c>
      <c r="B25242" s="223" t="s">
        <v>28759</v>
      </c>
    </row>
    <row r="25243" spans="1:2">
      <c r="A25243" s="223" t="s">
        <v>1</v>
      </c>
      <c r="B25243" s="223" t="s">
        <v>28760</v>
      </c>
    </row>
    <row r="25244" spans="1:2">
      <c r="A25244" s="223" t="s">
        <v>1</v>
      </c>
      <c r="B25244" s="223" t="s">
        <v>28761</v>
      </c>
    </row>
    <row r="25245" spans="1:2">
      <c r="A25245" s="223" t="s">
        <v>1</v>
      </c>
      <c r="B25245" s="223" t="s">
        <v>28762</v>
      </c>
    </row>
    <row r="25246" spans="1:2">
      <c r="A25246" s="223" t="s">
        <v>40607</v>
      </c>
      <c r="B25246" s="223" t="s">
        <v>28763</v>
      </c>
    </row>
    <row r="25247" spans="1:2">
      <c r="A25247" s="223" t="s">
        <v>1</v>
      </c>
      <c r="B25247" s="223" t="s">
        <v>28764</v>
      </c>
    </row>
    <row r="25248" spans="1:2">
      <c r="A25248" s="223" t="s">
        <v>40605</v>
      </c>
      <c r="B25248" s="223" t="s">
        <v>28765</v>
      </c>
    </row>
    <row r="25249" spans="1:2">
      <c r="A25249" s="223" t="s">
        <v>1</v>
      </c>
      <c r="B25249" s="223" t="s">
        <v>28766</v>
      </c>
    </row>
    <row r="25250" spans="1:2">
      <c r="A25250" s="223" t="s">
        <v>40608</v>
      </c>
      <c r="B25250" s="223" t="s">
        <v>28767</v>
      </c>
    </row>
    <row r="25251" spans="1:2">
      <c r="A25251" s="223" t="s">
        <v>0</v>
      </c>
      <c r="B25251" s="223" t="s">
        <v>28768</v>
      </c>
    </row>
    <row r="25252" spans="1:2">
      <c r="A25252" s="223" t="s">
        <v>3179</v>
      </c>
      <c r="B25252" s="223" t="s">
        <v>28769</v>
      </c>
    </row>
    <row r="25253" spans="1:2">
      <c r="A25253" s="223" t="s">
        <v>40605</v>
      </c>
      <c r="B25253" s="223" t="s">
        <v>28770</v>
      </c>
    </row>
    <row r="25254" spans="1:2">
      <c r="A25254" s="223" t="s">
        <v>0</v>
      </c>
      <c r="B25254" s="223" t="s">
        <v>28771</v>
      </c>
    </row>
    <row r="25255" spans="1:2">
      <c r="A25255" s="223" t="s">
        <v>1</v>
      </c>
      <c r="B25255" s="223" t="s">
        <v>28772</v>
      </c>
    </row>
    <row r="25256" spans="1:2">
      <c r="A25256" s="223" t="s">
        <v>0</v>
      </c>
      <c r="B25256" s="223" t="s">
        <v>28773</v>
      </c>
    </row>
    <row r="25257" spans="1:2">
      <c r="A25257" s="223" t="s">
        <v>40606</v>
      </c>
      <c r="B25257" s="223" t="s">
        <v>28774</v>
      </c>
    </row>
    <row r="25258" spans="1:2">
      <c r="A25258" s="223" t="s">
        <v>3179</v>
      </c>
      <c r="B25258" s="223" t="s">
        <v>28775</v>
      </c>
    </row>
    <row r="25259" spans="1:2">
      <c r="A25259" s="223" t="s">
        <v>0</v>
      </c>
      <c r="B25259" s="223" t="s">
        <v>28776</v>
      </c>
    </row>
    <row r="25260" spans="1:2">
      <c r="A25260" s="223" t="s">
        <v>3179</v>
      </c>
      <c r="B25260" s="223" t="s">
        <v>28777</v>
      </c>
    </row>
    <row r="25261" spans="1:2">
      <c r="A25261" s="223" t="s">
        <v>40607</v>
      </c>
      <c r="B25261" s="223" t="s">
        <v>28778</v>
      </c>
    </row>
    <row r="25262" spans="1:2">
      <c r="A25262" s="223" t="s">
        <v>40605</v>
      </c>
      <c r="B25262" s="223" t="s">
        <v>28779</v>
      </c>
    </row>
    <row r="25263" spans="1:2">
      <c r="A25263" s="223" t="s">
        <v>0</v>
      </c>
      <c r="B25263" s="223" t="s">
        <v>28780</v>
      </c>
    </row>
    <row r="25264" spans="1:2">
      <c r="A25264" s="223" t="s">
        <v>1</v>
      </c>
      <c r="B25264" s="223" t="s">
        <v>28781</v>
      </c>
    </row>
    <row r="25265" spans="1:2">
      <c r="A25265" s="223" t="s">
        <v>0</v>
      </c>
      <c r="B25265" s="223" t="s">
        <v>28782</v>
      </c>
    </row>
    <row r="25266" spans="1:2">
      <c r="A25266" s="223" t="s">
        <v>0</v>
      </c>
      <c r="B25266" s="223" t="s">
        <v>28783</v>
      </c>
    </row>
    <row r="25267" spans="1:2">
      <c r="A25267" s="223" t="s">
        <v>40605</v>
      </c>
      <c r="B25267" s="223" t="s">
        <v>28784</v>
      </c>
    </row>
    <row r="25268" spans="1:2">
      <c r="A25268" s="223" t="s">
        <v>3179</v>
      </c>
      <c r="B25268" s="223" t="s">
        <v>28785</v>
      </c>
    </row>
    <row r="25269" spans="1:2">
      <c r="A25269" s="223" t="s">
        <v>3179</v>
      </c>
      <c r="B25269" s="223" t="s">
        <v>28786</v>
      </c>
    </row>
    <row r="25270" spans="1:2">
      <c r="A25270" s="223" t="s">
        <v>1</v>
      </c>
      <c r="B25270" s="223" t="s">
        <v>28787</v>
      </c>
    </row>
    <row r="25271" spans="1:2">
      <c r="A25271" s="223" t="s">
        <v>3179</v>
      </c>
      <c r="B25271" s="223" t="s">
        <v>28788</v>
      </c>
    </row>
    <row r="25272" spans="1:2">
      <c r="A25272" s="223" t="s">
        <v>40606</v>
      </c>
      <c r="B25272" s="223" t="s">
        <v>28789</v>
      </c>
    </row>
    <row r="25273" spans="1:2">
      <c r="A25273" s="223" t="s">
        <v>40607</v>
      </c>
      <c r="B25273" s="223" t="s">
        <v>28790</v>
      </c>
    </row>
    <row r="25274" spans="1:2">
      <c r="A25274" s="223" t="s">
        <v>3179</v>
      </c>
      <c r="B25274" s="223" t="s">
        <v>28791</v>
      </c>
    </row>
    <row r="25275" spans="1:2">
      <c r="A25275" s="223" t="s">
        <v>3179</v>
      </c>
      <c r="B25275" s="223" t="s">
        <v>28792</v>
      </c>
    </row>
    <row r="25276" spans="1:2">
      <c r="A25276" s="223" t="s">
        <v>1</v>
      </c>
      <c r="B25276" s="223" t="s">
        <v>28793</v>
      </c>
    </row>
    <row r="25277" spans="1:2">
      <c r="A25277" s="223" t="s">
        <v>3179</v>
      </c>
      <c r="B25277" s="223" t="s">
        <v>28794</v>
      </c>
    </row>
    <row r="25278" spans="1:2">
      <c r="A25278" s="223" t="s">
        <v>3179</v>
      </c>
      <c r="B25278" s="223" t="s">
        <v>28795</v>
      </c>
    </row>
    <row r="25279" spans="1:2">
      <c r="A25279" s="223" t="s">
        <v>1</v>
      </c>
      <c r="B25279" s="223" t="s">
        <v>28796</v>
      </c>
    </row>
    <row r="25280" spans="1:2">
      <c r="A25280" s="223" t="s">
        <v>0</v>
      </c>
      <c r="B25280" s="223" t="s">
        <v>28797</v>
      </c>
    </row>
    <row r="25281" spans="1:2">
      <c r="A25281" s="223" t="s">
        <v>1</v>
      </c>
      <c r="B25281" s="223" t="s">
        <v>28798</v>
      </c>
    </row>
    <row r="25282" spans="1:2">
      <c r="A25282" s="223" t="s">
        <v>3179</v>
      </c>
      <c r="B25282" s="223" t="s">
        <v>28799</v>
      </c>
    </row>
    <row r="25283" spans="1:2">
      <c r="A25283" s="223" t="s">
        <v>40605</v>
      </c>
      <c r="B25283" s="223" t="s">
        <v>28800</v>
      </c>
    </row>
    <row r="25284" spans="1:2">
      <c r="A25284" s="223" t="s">
        <v>40607</v>
      </c>
      <c r="B25284" s="223" t="s">
        <v>28801</v>
      </c>
    </row>
    <row r="25285" spans="1:2">
      <c r="A25285" s="223" t="s">
        <v>1</v>
      </c>
      <c r="B25285" s="223" t="s">
        <v>28802</v>
      </c>
    </row>
    <row r="25286" spans="1:2">
      <c r="A25286" s="223" t="s">
        <v>1</v>
      </c>
      <c r="B25286" s="223" t="s">
        <v>28803</v>
      </c>
    </row>
    <row r="25287" spans="1:2">
      <c r="A25287" s="223" t="s">
        <v>3179</v>
      </c>
      <c r="B25287" s="223" t="s">
        <v>28804</v>
      </c>
    </row>
    <row r="25288" spans="1:2">
      <c r="A25288" s="223" t="s">
        <v>1</v>
      </c>
      <c r="B25288" s="223" t="s">
        <v>28805</v>
      </c>
    </row>
    <row r="25289" spans="1:2">
      <c r="A25289" s="223" t="s">
        <v>3179</v>
      </c>
      <c r="B25289" s="223" t="s">
        <v>28806</v>
      </c>
    </row>
    <row r="25290" spans="1:2">
      <c r="A25290" s="223" t="s">
        <v>3179</v>
      </c>
      <c r="B25290" s="223" t="s">
        <v>28807</v>
      </c>
    </row>
    <row r="25291" spans="1:2">
      <c r="A25291" s="223" t="s">
        <v>0</v>
      </c>
      <c r="B25291" s="223" t="s">
        <v>28808</v>
      </c>
    </row>
    <row r="25292" spans="1:2">
      <c r="A25292" s="223" t="s">
        <v>0</v>
      </c>
      <c r="B25292" s="223" t="s">
        <v>28809</v>
      </c>
    </row>
    <row r="25293" spans="1:2">
      <c r="A25293" s="223" t="s">
        <v>3179</v>
      </c>
      <c r="B25293" s="223" t="s">
        <v>28810</v>
      </c>
    </row>
    <row r="25294" spans="1:2">
      <c r="A25294" s="223" t="s">
        <v>40605</v>
      </c>
      <c r="B25294" s="223" t="s">
        <v>28811</v>
      </c>
    </row>
    <row r="25295" spans="1:2">
      <c r="A25295" s="223" t="s">
        <v>3179</v>
      </c>
      <c r="B25295" s="223" t="s">
        <v>28812</v>
      </c>
    </row>
    <row r="25296" spans="1:2">
      <c r="A25296" s="223" t="s">
        <v>3179</v>
      </c>
      <c r="B25296" s="223" t="s">
        <v>28813</v>
      </c>
    </row>
    <row r="25297" spans="1:2">
      <c r="A25297" s="223" t="s">
        <v>0</v>
      </c>
      <c r="B25297" s="223" t="s">
        <v>28814</v>
      </c>
    </row>
    <row r="25298" spans="1:2">
      <c r="A25298" s="223" t="s">
        <v>1</v>
      </c>
      <c r="B25298" s="223" t="s">
        <v>28815</v>
      </c>
    </row>
    <row r="25299" spans="1:2">
      <c r="A25299" s="223" t="s">
        <v>3179</v>
      </c>
      <c r="B25299" s="223" t="s">
        <v>28816</v>
      </c>
    </row>
    <row r="25300" spans="1:2">
      <c r="A25300" s="223" t="s">
        <v>3179</v>
      </c>
      <c r="B25300" s="223" t="s">
        <v>28817</v>
      </c>
    </row>
    <row r="25301" spans="1:2">
      <c r="A25301" s="223" t="s">
        <v>3179</v>
      </c>
      <c r="B25301" s="223" t="s">
        <v>28818</v>
      </c>
    </row>
    <row r="25302" spans="1:2">
      <c r="A25302" s="223" t="s">
        <v>3179</v>
      </c>
      <c r="B25302" s="223" t="s">
        <v>28819</v>
      </c>
    </row>
    <row r="25303" spans="1:2">
      <c r="A25303" s="223" t="s">
        <v>40606</v>
      </c>
      <c r="B25303" s="223" t="s">
        <v>28820</v>
      </c>
    </row>
    <row r="25304" spans="1:2">
      <c r="A25304" s="223" t="s">
        <v>0</v>
      </c>
      <c r="B25304" s="223" t="s">
        <v>28821</v>
      </c>
    </row>
    <row r="25305" spans="1:2">
      <c r="A25305" s="223" t="s">
        <v>40608</v>
      </c>
      <c r="B25305" s="223" t="s">
        <v>28822</v>
      </c>
    </row>
    <row r="25306" spans="1:2">
      <c r="A25306" s="223" t="s">
        <v>1</v>
      </c>
      <c r="B25306" s="223" t="s">
        <v>28823</v>
      </c>
    </row>
    <row r="25307" spans="1:2">
      <c r="A25307" s="223" t="s">
        <v>1</v>
      </c>
      <c r="B25307" s="223" t="s">
        <v>28824</v>
      </c>
    </row>
    <row r="25308" spans="1:2">
      <c r="A25308" s="223" t="s">
        <v>40607</v>
      </c>
      <c r="B25308" s="223" t="s">
        <v>28825</v>
      </c>
    </row>
    <row r="25309" spans="1:2">
      <c r="A25309" s="223" t="s">
        <v>0</v>
      </c>
      <c r="B25309" s="223" t="s">
        <v>28826</v>
      </c>
    </row>
    <row r="25310" spans="1:2">
      <c r="A25310" s="223" t="s">
        <v>0</v>
      </c>
      <c r="B25310" s="223" t="s">
        <v>28827</v>
      </c>
    </row>
    <row r="25311" spans="1:2">
      <c r="A25311" s="223" t="s">
        <v>40607</v>
      </c>
      <c r="B25311" s="223" t="s">
        <v>28828</v>
      </c>
    </row>
    <row r="25312" spans="1:2">
      <c r="A25312" s="223" t="s">
        <v>1</v>
      </c>
      <c r="B25312" s="223" t="s">
        <v>28829</v>
      </c>
    </row>
    <row r="25313" spans="1:2">
      <c r="A25313" s="223" t="s">
        <v>0</v>
      </c>
      <c r="B25313" s="223" t="s">
        <v>28830</v>
      </c>
    </row>
    <row r="25314" spans="1:2">
      <c r="A25314" s="223" t="s">
        <v>1</v>
      </c>
      <c r="B25314" s="223" t="s">
        <v>28831</v>
      </c>
    </row>
    <row r="25315" spans="1:2">
      <c r="A25315" s="223" t="s">
        <v>1</v>
      </c>
      <c r="B25315" s="223" t="s">
        <v>28832</v>
      </c>
    </row>
    <row r="25316" spans="1:2">
      <c r="A25316" s="223" t="s">
        <v>40608</v>
      </c>
      <c r="B25316" s="223" t="s">
        <v>28833</v>
      </c>
    </row>
    <row r="25317" spans="1:2">
      <c r="A25317" s="223" t="s">
        <v>40607</v>
      </c>
      <c r="B25317" s="223" t="s">
        <v>28834</v>
      </c>
    </row>
    <row r="25318" spans="1:2">
      <c r="A25318" s="223" t="s">
        <v>3179</v>
      </c>
      <c r="B25318" s="223" t="s">
        <v>28835</v>
      </c>
    </row>
    <row r="25319" spans="1:2">
      <c r="A25319" s="223" t="s">
        <v>3179</v>
      </c>
      <c r="B25319" s="223" t="s">
        <v>28836</v>
      </c>
    </row>
    <row r="25320" spans="1:2">
      <c r="A25320" s="223" t="s">
        <v>0</v>
      </c>
      <c r="B25320" s="223" t="e">
        <f>-dependent receptor</f>
        <v>#NAME?</v>
      </c>
    </row>
    <row r="25321" spans="1:2">
      <c r="A25321" s="223" t="s">
        <v>1</v>
      </c>
      <c r="B25321" s="223" t="s">
        <v>28837</v>
      </c>
    </row>
    <row r="25322" spans="1:2">
      <c r="A25322" s="223" t="s">
        <v>0</v>
      </c>
      <c r="B25322" s="223" t="s">
        <v>28838</v>
      </c>
    </row>
    <row r="25323" spans="1:2">
      <c r="A25323" s="223" t="s">
        <v>3179</v>
      </c>
      <c r="B25323" s="223" t="s">
        <v>28839</v>
      </c>
    </row>
    <row r="25324" spans="1:2">
      <c r="A25324" s="223" t="s">
        <v>1</v>
      </c>
      <c r="B25324" s="223" t="s">
        <v>28840</v>
      </c>
    </row>
    <row r="25325" spans="1:2">
      <c r="A25325" s="223" t="s">
        <v>3179</v>
      </c>
      <c r="B25325" s="223" t="s">
        <v>28841</v>
      </c>
    </row>
    <row r="25326" spans="1:2">
      <c r="A25326" s="223" t="s">
        <v>1</v>
      </c>
      <c r="B25326" s="223" t="s">
        <v>28842</v>
      </c>
    </row>
    <row r="25327" spans="1:2">
      <c r="A25327" s="223" t="s">
        <v>3179</v>
      </c>
      <c r="B25327" s="223" t="s">
        <v>28843</v>
      </c>
    </row>
    <row r="25328" spans="1:2">
      <c r="A25328" s="223" t="s">
        <v>40607</v>
      </c>
      <c r="B25328" s="223" t="s">
        <v>28844</v>
      </c>
    </row>
    <row r="25329" spans="1:2">
      <c r="A25329" s="223" t="s">
        <v>3179</v>
      </c>
      <c r="B25329" s="223" t="s">
        <v>28845</v>
      </c>
    </row>
    <row r="25330" spans="1:2">
      <c r="A25330" s="223" t="s">
        <v>1</v>
      </c>
      <c r="B25330" s="223" t="s">
        <v>28846</v>
      </c>
    </row>
    <row r="25331" spans="1:2">
      <c r="A25331" s="223" t="s">
        <v>0</v>
      </c>
      <c r="B25331" s="223" t="s">
        <v>28847</v>
      </c>
    </row>
    <row r="25332" spans="1:2">
      <c r="A25332" s="223" t="s">
        <v>3179</v>
      </c>
      <c r="B25332" s="223" t="s">
        <v>28848</v>
      </c>
    </row>
    <row r="25333" spans="1:2">
      <c r="A25333" s="223" t="s">
        <v>3179</v>
      </c>
      <c r="B25333" s="223" t="s">
        <v>28849</v>
      </c>
    </row>
    <row r="25334" spans="1:2">
      <c r="A25334" s="223" t="s">
        <v>0</v>
      </c>
      <c r="B25334" s="223" t="s">
        <v>28850</v>
      </c>
    </row>
    <row r="25335" spans="1:2">
      <c r="A25335" s="223" t="s">
        <v>3179</v>
      </c>
      <c r="B25335" s="223" t="s">
        <v>28851</v>
      </c>
    </row>
    <row r="25336" spans="1:2">
      <c r="A25336" s="223" t="s">
        <v>0</v>
      </c>
      <c r="B25336" s="223" t="s">
        <v>28852</v>
      </c>
    </row>
    <row r="25337" spans="1:2">
      <c r="A25337" s="223" t="s">
        <v>0</v>
      </c>
      <c r="B25337" s="223" t="s">
        <v>28853</v>
      </c>
    </row>
    <row r="25338" spans="1:2">
      <c r="A25338" s="223" t="s">
        <v>0</v>
      </c>
      <c r="B25338" s="223" t="s">
        <v>28854</v>
      </c>
    </row>
    <row r="25339" spans="1:2">
      <c r="A25339" s="223" t="s">
        <v>0</v>
      </c>
      <c r="B25339" s="223" t="s">
        <v>28855</v>
      </c>
    </row>
    <row r="25340" spans="1:2">
      <c r="A25340" s="223" t="s">
        <v>40606</v>
      </c>
      <c r="B25340" s="223" t="s">
        <v>28856</v>
      </c>
    </row>
    <row r="25341" spans="1:2">
      <c r="A25341" s="223" t="s">
        <v>40607</v>
      </c>
      <c r="B25341" s="223" t="s">
        <v>28857</v>
      </c>
    </row>
    <row r="25342" spans="1:2">
      <c r="A25342" s="223" t="s">
        <v>1</v>
      </c>
      <c r="B25342" s="223" t="s">
        <v>28858</v>
      </c>
    </row>
    <row r="25343" spans="1:2">
      <c r="A25343" s="223" t="s">
        <v>1</v>
      </c>
      <c r="B25343" s="223" t="s">
        <v>28859</v>
      </c>
    </row>
    <row r="25344" spans="1:2">
      <c r="A25344" s="223" t="s">
        <v>1</v>
      </c>
      <c r="B25344" s="223" t="s">
        <v>28860</v>
      </c>
    </row>
    <row r="25345" spans="1:2">
      <c r="A25345" s="223" t="s">
        <v>1</v>
      </c>
      <c r="B25345" s="223" t="s">
        <v>28861</v>
      </c>
    </row>
    <row r="25346" spans="1:2">
      <c r="A25346" s="223" t="s">
        <v>0</v>
      </c>
      <c r="B25346" s="223" t="s">
        <v>28862</v>
      </c>
    </row>
    <row r="25347" spans="1:2">
      <c r="A25347" s="223" t="s">
        <v>1</v>
      </c>
      <c r="B25347" s="223" t="s">
        <v>28863</v>
      </c>
    </row>
    <row r="25348" spans="1:2">
      <c r="A25348" s="223" t="s">
        <v>1</v>
      </c>
      <c r="B25348" s="223" t="s">
        <v>28864</v>
      </c>
    </row>
    <row r="25349" spans="1:2">
      <c r="A25349" s="223" t="s">
        <v>1</v>
      </c>
      <c r="B25349" s="223" t="s">
        <v>28865</v>
      </c>
    </row>
    <row r="25350" spans="1:2">
      <c r="A25350" s="223" t="s">
        <v>3179</v>
      </c>
      <c r="B25350" s="223" t="s">
        <v>28866</v>
      </c>
    </row>
    <row r="25351" spans="1:2">
      <c r="A25351" s="223" t="s">
        <v>1</v>
      </c>
      <c r="B25351" s="223" t="s">
        <v>28867</v>
      </c>
    </row>
    <row r="25352" spans="1:2">
      <c r="A25352" s="223" t="s">
        <v>1</v>
      </c>
      <c r="B25352" s="223" t="s">
        <v>28868</v>
      </c>
    </row>
    <row r="25353" spans="1:2">
      <c r="A25353" s="223" t="s">
        <v>0</v>
      </c>
      <c r="B25353" s="223" t="s">
        <v>28869</v>
      </c>
    </row>
    <row r="25354" spans="1:2">
      <c r="A25354" s="223" t="s">
        <v>40605</v>
      </c>
      <c r="B25354" s="223" t="s">
        <v>28870</v>
      </c>
    </row>
    <row r="25355" spans="1:2">
      <c r="A25355" s="223" t="s">
        <v>3179</v>
      </c>
      <c r="B25355" s="223" t="s">
        <v>28871</v>
      </c>
    </row>
    <row r="25356" spans="1:2">
      <c r="A25356" s="223" t="s">
        <v>40607</v>
      </c>
      <c r="B25356" s="223" t="s">
        <v>28872</v>
      </c>
    </row>
    <row r="25357" spans="1:2">
      <c r="A25357" s="223" t="s">
        <v>3179</v>
      </c>
      <c r="B25357" s="223" t="s">
        <v>28873</v>
      </c>
    </row>
    <row r="25358" spans="1:2">
      <c r="A25358" s="223" t="s">
        <v>3179</v>
      </c>
      <c r="B25358" s="223" t="s">
        <v>28874</v>
      </c>
    </row>
    <row r="25359" spans="1:2">
      <c r="A25359" s="223" t="s">
        <v>40607</v>
      </c>
      <c r="B25359" s="223" t="s">
        <v>28875</v>
      </c>
    </row>
    <row r="25360" spans="1:2">
      <c r="A25360" s="223" t="s">
        <v>3179</v>
      </c>
      <c r="B25360" s="223" t="s">
        <v>28876</v>
      </c>
    </row>
    <row r="25361" spans="1:2">
      <c r="A25361" s="223" t="s">
        <v>0</v>
      </c>
      <c r="B25361" s="223" t="s">
        <v>28877</v>
      </c>
    </row>
    <row r="25362" spans="1:2">
      <c r="A25362" s="223" t="s">
        <v>1</v>
      </c>
      <c r="B25362" s="223" t="s">
        <v>28878</v>
      </c>
    </row>
    <row r="25363" spans="1:2">
      <c r="A25363" s="223" t="s">
        <v>3179</v>
      </c>
      <c r="B25363" s="223" t="s">
        <v>28879</v>
      </c>
    </row>
    <row r="25364" spans="1:2">
      <c r="A25364" s="223" t="s">
        <v>3179</v>
      </c>
      <c r="B25364" s="223" t="s">
        <v>28880</v>
      </c>
    </row>
    <row r="25365" spans="1:2">
      <c r="A25365" s="223" t="s">
        <v>40605</v>
      </c>
      <c r="B25365" s="223" t="s">
        <v>28881</v>
      </c>
    </row>
    <row r="25366" spans="1:2">
      <c r="A25366" s="223" t="s">
        <v>40605</v>
      </c>
      <c r="B25366" s="223" t="s">
        <v>28882</v>
      </c>
    </row>
    <row r="25367" spans="1:2">
      <c r="A25367" s="223" t="s">
        <v>1</v>
      </c>
      <c r="B25367" s="223" t="s">
        <v>28883</v>
      </c>
    </row>
    <row r="25368" spans="1:2">
      <c r="A25368" s="223" t="s">
        <v>0</v>
      </c>
      <c r="B25368" s="223" t="s">
        <v>28884</v>
      </c>
    </row>
    <row r="25369" spans="1:2">
      <c r="A25369" s="223" t="s">
        <v>0</v>
      </c>
      <c r="B25369" s="223" t="s">
        <v>28885</v>
      </c>
    </row>
    <row r="25370" spans="1:2">
      <c r="A25370" s="223" t="s">
        <v>3179</v>
      </c>
      <c r="B25370" s="223" t="s">
        <v>28886</v>
      </c>
    </row>
    <row r="25371" spans="1:2">
      <c r="A25371" s="223" t="s">
        <v>40605</v>
      </c>
      <c r="B25371" s="223" t="s">
        <v>28887</v>
      </c>
    </row>
    <row r="25372" spans="1:2">
      <c r="A25372" s="223" t="s">
        <v>40606</v>
      </c>
      <c r="B25372" s="223" t="s">
        <v>28888</v>
      </c>
    </row>
    <row r="25373" spans="1:2">
      <c r="A25373" s="223" t="s">
        <v>40605</v>
      </c>
      <c r="B25373" s="223" t="s">
        <v>28889</v>
      </c>
    </row>
    <row r="25374" spans="1:2">
      <c r="A25374" s="223" t="s">
        <v>40608</v>
      </c>
      <c r="B25374" s="223" t="s">
        <v>28890</v>
      </c>
    </row>
    <row r="25375" spans="1:2">
      <c r="A25375" s="223" t="s">
        <v>0</v>
      </c>
      <c r="B25375" s="223" t="s">
        <v>28891</v>
      </c>
    </row>
    <row r="25376" spans="1:2">
      <c r="A25376" s="223" t="s">
        <v>0</v>
      </c>
      <c r="B25376" s="223" t="s">
        <v>28892</v>
      </c>
    </row>
    <row r="25377" spans="1:2">
      <c r="A25377" s="223" t="s">
        <v>1</v>
      </c>
      <c r="B25377" s="223" t="s">
        <v>28893</v>
      </c>
    </row>
    <row r="25378" spans="1:2">
      <c r="A25378" s="223" t="s">
        <v>40605</v>
      </c>
      <c r="B25378" s="223" t="s">
        <v>28894</v>
      </c>
    </row>
    <row r="25379" spans="1:2">
      <c r="A25379" s="223" t="s">
        <v>40608</v>
      </c>
      <c r="B25379" s="223" t="s">
        <v>28895</v>
      </c>
    </row>
    <row r="25380" spans="1:2">
      <c r="A25380" s="223" t="s">
        <v>40607</v>
      </c>
      <c r="B25380" s="223" t="s">
        <v>28896</v>
      </c>
    </row>
    <row r="25381" spans="1:2">
      <c r="A25381" s="223" t="s">
        <v>40606</v>
      </c>
      <c r="B25381" s="223" t="s">
        <v>28897</v>
      </c>
    </row>
    <row r="25382" spans="1:2">
      <c r="A25382" s="223" t="s">
        <v>0</v>
      </c>
      <c r="B25382" s="223" t="s">
        <v>28898</v>
      </c>
    </row>
    <row r="25383" spans="1:2">
      <c r="A25383" s="223" t="s">
        <v>1</v>
      </c>
      <c r="B25383" s="223" t="s">
        <v>28899</v>
      </c>
    </row>
    <row r="25384" spans="1:2">
      <c r="A25384" s="223" t="s">
        <v>3179</v>
      </c>
      <c r="B25384" s="223" t="s">
        <v>28900</v>
      </c>
    </row>
    <row r="25385" spans="1:2">
      <c r="A25385" s="223" t="s">
        <v>0</v>
      </c>
      <c r="B25385" s="223" t="s">
        <v>28901</v>
      </c>
    </row>
    <row r="25386" spans="1:2">
      <c r="A25386" s="223" t="s">
        <v>40608</v>
      </c>
      <c r="B25386" s="223" t="s">
        <v>28902</v>
      </c>
    </row>
    <row r="25387" spans="1:2">
      <c r="A25387" s="223" t="s">
        <v>40605</v>
      </c>
      <c r="B25387" s="223" t="s">
        <v>28903</v>
      </c>
    </row>
    <row r="25388" spans="1:2">
      <c r="A25388" s="223" t="s">
        <v>1</v>
      </c>
      <c r="B25388" s="223" t="s">
        <v>28904</v>
      </c>
    </row>
    <row r="25389" spans="1:2">
      <c r="A25389" s="223" t="s">
        <v>1</v>
      </c>
      <c r="B25389" s="223" t="s">
        <v>28905</v>
      </c>
    </row>
    <row r="25390" spans="1:2">
      <c r="A25390" s="223" t="s">
        <v>1</v>
      </c>
      <c r="B25390" s="223" t="s">
        <v>28906</v>
      </c>
    </row>
    <row r="25391" spans="1:2">
      <c r="A25391" s="223" t="s">
        <v>40605</v>
      </c>
      <c r="B25391" s="223" t="s">
        <v>28907</v>
      </c>
    </row>
    <row r="25392" spans="1:2">
      <c r="A25392" s="223" t="s">
        <v>40606</v>
      </c>
      <c r="B25392" s="223" t="s">
        <v>28908</v>
      </c>
    </row>
    <row r="25393" spans="1:2">
      <c r="A25393" s="223" t="s">
        <v>40606</v>
      </c>
      <c r="B25393" s="223" t="s">
        <v>28909</v>
      </c>
    </row>
    <row r="25394" spans="1:2">
      <c r="A25394" s="223" t="s">
        <v>40605</v>
      </c>
      <c r="B25394" s="223" t="s">
        <v>28910</v>
      </c>
    </row>
    <row r="25395" spans="1:2">
      <c r="A25395" s="223" t="s">
        <v>0</v>
      </c>
      <c r="B25395" s="223" t="s">
        <v>28911</v>
      </c>
    </row>
    <row r="25396" spans="1:2">
      <c r="A25396" s="223" t="s">
        <v>40607</v>
      </c>
      <c r="B25396" s="223" t="s">
        <v>28912</v>
      </c>
    </row>
    <row r="25397" spans="1:2">
      <c r="A25397" s="223" t="s">
        <v>3179</v>
      </c>
      <c r="B25397" s="223" t="s">
        <v>28913</v>
      </c>
    </row>
    <row r="25398" spans="1:2">
      <c r="A25398" s="223" t="s">
        <v>40608</v>
      </c>
      <c r="B25398" s="223" t="s">
        <v>28914</v>
      </c>
    </row>
    <row r="25399" spans="1:2">
      <c r="A25399" s="223" t="s">
        <v>1</v>
      </c>
      <c r="B25399" s="223" t="s">
        <v>28915</v>
      </c>
    </row>
    <row r="25400" spans="1:2">
      <c r="A25400" s="223" t="s">
        <v>40607</v>
      </c>
      <c r="B25400" s="223" t="s">
        <v>28916</v>
      </c>
    </row>
    <row r="25401" spans="1:2">
      <c r="A25401" s="223" t="s">
        <v>0</v>
      </c>
      <c r="B25401" s="223" t="s">
        <v>28917</v>
      </c>
    </row>
    <row r="25402" spans="1:2">
      <c r="A25402" s="223" t="s">
        <v>1</v>
      </c>
      <c r="B25402" s="223" t="s">
        <v>28918</v>
      </c>
    </row>
    <row r="25403" spans="1:2">
      <c r="A25403" s="223" t="s">
        <v>1</v>
      </c>
      <c r="B25403" s="223" t="s">
        <v>28919</v>
      </c>
    </row>
    <row r="25404" spans="1:2">
      <c r="A25404" s="223" t="s">
        <v>3179</v>
      </c>
      <c r="B25404" s="223" t="s">
        <v>28920</v>
      </c>
    </row>
    <row r="25405" spans="1:2">
      <c r="A25405" s="223" t="s">
        <v>0</v>
      </c>
      <c r="B25405" s="223" t="s">
        <v>28921</v>
      </c>
    </row>
    <row r="25406" spans="1:2">
      <c r="A25406" s="223" t="s">
        <v>0</v>
      </c>
      <c r="B25406" s="223" t="s">
        <v>28922</v>
      </c>
    </row>
    <row r="25407" spans="1:2">
      <c r="A25407" s="223" t="s">
        <v>3179</v>
      </c>
      <c r="B25407" s="223" t="s">
        <v>28923</v>
      </c>
    </row>
    <row r="25408" spans="1:2">
      <c r="A25408" s="223" t="s">
        <v>40607</v>
      </c>
      <c r="B25408" s="223" t="s">
        <v>28924</v>
      </c>
    </row>
    <row r="25409" spans="1:2">
      <c r="A25409" s="223" t="s">
        <v>1</v>
      </c>
      <c r="B25409" s="223" t="s">
        <v>28925</v>
      </c>
    </row>
    <row r="25410" spans="1:2">
      <c r="A25410" s="223" t="s">
        <v>40607</v>
      </c>
      <c r="B25410" s="223" t="s">
        <v>28926</v>
      </c>
    </row>
    <row r="25411" spans="1:2">
      <c r="A25411" s="223" t="s">
        <v>1</v>
      </c>
      <c r="B25411" s="223" t="s">
        <v>28927</v>
      </c>
    </row>
    <row r="25412" spans="1:2">
      <c r="A25412" s="223" t="s">
        <v>40607</v>
      </c>
      <c r="B25412" s="223" t="s">
        <v>28928</v>
      </c>
    </row>
    <row r="25413" spans="1:2">
      <c r="A25413" s="223" t="s">
        <v>0</v>
      </c>
      <c r="B25413" s="223" t="s">
        <v>28929</v>
      </c>
    </row>
    <row r="25414" spans="1:2">
      <c r="A25414" s="223" t="s">
        <v>40607</v>
      </c>
      <c r="B25414" s="223" t="s">
        <v>28930</v>
      </c>
    </row>
    <row r="25415" spans="1:2">
      <c r="A25415" s="223" t="s">
        <v>40607</v>
      </c>
      <c r="B25415" s="223" t="s">
        <v>28931</v>
      </c>
    </row>
    <row r="25416" spans="1:2">
      <c r="A25416" s="223" t="s">
        <v>1</v>
      </c>
      <c r="B25416" s="223" t="s">
        <v>28932</v>
      </c>
    </row>
    <row r="25417" spans="1:2">
      <c r="A25417" s="223" t="s">
        <v>1</v>
      </c>
      <c r="B25417" s="223" t="s">
        <v>28933</v>
      </c>
    </row>
    <row r="25418" spans="1:2">
      <c r="A25418" s="223" t="s">
        <v>3179</v>
      </c>
      <c r="B25418" s="223" t="s">
        <v>28934</v>
      </c>
    </row>
    <row r="25419" spans="1:2">
      <c r="A25419" s="223" t="s">
        <v>1</v>
      </c>
      <c r="B25419" s="223" t="s">
        <v>28935</v>
      </c>
    </row>
    <row r="25420" spans="1:2">
      <c r="A25420" s="223" t="s">
        <v>1</v>
      </c>
      <c r="B25420" s="223" t="s">
        <v>28936</v>
      </c>
    </row>
    <row r="25421" spans="1:2">
      <c r="A25421" s="223" t="s">
        <v>40606</v>
      </c>
      <c r="B25421" s="223" t="s">
        <v>28937</v>
      </c>
    </row>
    <row r="25422" spans="1:2">
      <c r="A25422" s="223" t="s">
        <v>1</v>
      </c>
      <c r="B25422" s="223" t="s">
        <v>28938</v>
      </c>
    </row>
    <row r="25423" spans="1:2">
      <c r="A25423" s="223" t="s">
        <v>0</v>
      </c>
      <c r="B25423" s="223" t="s">
        <v>28939</v>
      </c>
    </row>
    <row r="25424" spans="1:2">
      <c r="A25424" s="223" t="s">
        <v>1</v>
      </c>
      <c r="B25424" s="223" t="s">
        <v>28940</v>
      </c>
    </row>
    <row r="25425" spans="1:2">
      <c r="A25425" s="223" t="s">
        <v>1</v>
      </c>
      <c r="B25425" s="223" t="s">
        <v>28941</v>
      </c>
    </row>
    <row r="25426" spans="1:2">
      <c r="A25426" s="223" t="s">
        <v>40606</v>
      </c>
      <c r="B25426" s="223" t="s">
        <v>28942</v>
      </c>
    </row>
    <row r="25427" spans="1:2">
      <c r="A25427" s="223" t="s">
        <v>1</v>
      </c>
      <c r="B25427" s="223" t="s">
        <v>28943</v>
      </c>
    </row>
    <row r="25428" spans="1:2">
      <c r="A25428" s="223" t="s">
        <v>1</v>
      </c>
      <c r="B25428" s="223" t="s">
        <v>28944</v>
      </c>
    </row>
    <row r="25429" spans="1:2">
      <c r="A25429" s="223" t="s">
        <v>1</v>
      </c>
      <c r="B25429" s="223" t="s">
        <v>28945</v>
      </c>
    </row>
    <row r="25430" spans="1:2">
      <c r="A25430" s="223" t="s">
        <v>3179</v>
      </c>
      <c r="B25430" s="223" t="s">
        <v>28946</v>
      </c>
    </row>
    <row r="25431" spans="1:2">
      <c r="A25431" s="223" t="s">
        <v>40607</v>
      </c>
      <c r="B25431" s="223" t="s">
        <v>28947</v>
      </c>
    </row>
    <row r="25432" spans="1:2">
      <c r="A25432" s="223" t="s">
        <v>40605</v>
      </c>
      <c r="B25432" s="223" t="s">
        <v>28948</v>
      </c>
    </row>
    <row r="25433" spans="1:2">
      <c r="A25433" s="223" t="s">
        <v>3179</v>
      </c>
      <c r="B25433" s="223" t="s">
        <v>28949</v>
      </c>
    </row>
    <row r="25434" spans="1:2">
      <c r="A25434" s="223" t="s">
        <v>40607</v>
      </c>
      <c r="B25434" s="223" t="s">
        <v>28950</v>
      </c>
    </row>
    <row r="25435" spans="1:2">
      <c r="A25435" s="223" t="s">
        <v>0</v>
      </c>
      <c r="B25435" s="223" t="s">
        <v>28951</v>
      </c>
    </row>
    <row r="25436" spans="1:2">
      <c r="A25436" s="223" t="s">
        <v>1</v>
      </c>
      <c r="B25436" s="223" t="s">
        <v>28952</v>
      </c>
    </row>
    <row r="25437" spans="1:2">
      <c r="A25437" s="223" t="s">
        <v>0</v>
      </c>
      <c r="B25437" s="223" t="s">
        <v>28953</v>
      </c>
    </row>
    <row r="25438" spans="1:2">
      <c r="A25438" s="223" t="s">
        <v>0</v>
      </c>
      <c r="B25438" s="223" t="s">
        <v>28954</v>
      </c>
    </row>
    <row r="25439" spans="1:2">
      <c r="A25439" s="223" t="s">
        <v>0</v>
      </c>
      <c r="B25439" s="223" t="s">
        <v>28955</v>
      </c>
    </row>
    <row r="25440" spans="1:2">
      <c r="A25440" s="223" t="s">
        <v>3179</v>
      </c>
      <c r="B25440" s="223" t="s">
        <v>28956</v>
      </c>
    </row>
    <row r="25441" spans="1:2">
      <c r="A25441" s="223" t="s">
        <v>40607</v>
      </c>
      <c r="B25441" s="223" t="s">
        <v>28957</v>
      </c>
    </row>
    <row r="25442" spans="1:2">
      <c r="A25442" s="223" t="s">
        <v>3179</v>
      </c>
      <c r="B25442" s="223" t="s">
        <v>28958</v>
      </c>
    </row>
    <row r="25443" spans="1:2">
      <c r="A25443" s="223" t="s">
        <v>1</v>
      </c>
      <c r="B25443" s="223" t="s">
        <v>28959</v>
      </c>
    </row>
    <row r="25444" spans="1:2">
      <c r="A25444" s="223" t="s">
        <v>40607</v>
      </c>
      <c r="B25444" s="223" t="s">
        <v>28960</v>
      </c>
    </row>
    <row r="25445" spans="1:2">
      <c r="A25445" s="223" t="s">
        <v>1</v>
      </c>
      <c r="B25445" s="223" t="s">
        <v>28961</v>
      </c>
    </row>
    <row r="25446" spans="1:2">
      <c r="A25446" s="223" t="s">
        <v>1</v>
      </c>
      <c r="B25446" s="223" t="s">
        <v>28962</v>
      </c>
    </row>
    <row r="25447" spans="1:2">
      <c r="A25447" s="223" t="s">
        <v>0</v>
      </c>
      <c r="B25447" s="223" t="s">
        <v>28963</v>
      </c>
    </row>
    <row r="25448" spans="1:2">
      <c r="A25448" s="223" t="s">
        <v>40605</v>
      </c>
      <c r="B25448" s="223" t="s">
        <v>28964</v>
      </c>
    </row>
    <row r="25449" spans="1:2">
      <c r="A25449" s="223" t="s">
        <v>0</v>
      </c>
      <c r="B25449" s="223" t="s">
        <v>28965</v>
      </c>
    </row>
    <row r="25450" spans="1:2">
      <c r="A25450" s="223" t="s">
        <v>40607</v>
      </c>
      <c r="B25450" s="223" t="s">
        <v>28966</v>
      </c>
    </row>
    <row r="25451" spans="1:2">
      <c r="A25451" s="223" t="s">
        <v>1</v>
      </c>
      <c r="B25451" s="223" t="s">
        <v>28967</v>
      </c>
    </row>
    <row r="25452" spans="1:2">
      <c r="A25452" s="223" t="s">
        <v>1</v>
      </c>
      <c r="B25452" s="223" t="s">
        <v>28968</v>
      </c>
    </row>
    <row r="25453" spans="1:2">
      <c r="A25453" s="223" t="s">
        <v>40607</v>
      </c>
      <c r="B25453" s="223" t="s">
        <v>28969</v>
      </c>
    </row>
    <row r="25454" spans="1:2">
      <c r="A25454" s="223" t="s">
        <v>40605</v>
      </c>
      <c r="B25454" s="223" t="s">
        <v>28970</v>
      </c>
    </row>
    <row r="25455" spans="1:2">
      <c r="A25455" s="223" t="s">
        <v>1</v>
      </c>
      <c r="B25455" s="223" t="s">
        <v>28971</v>
      </c>
    </row>
    <row r="25456" spans="1:2">
      <c r="A25456" s="223" t="s">
        <v>40606</v>
      </c>
      <c r="B25456" s="223" t="s">
        <v>28972</v>
      </c>
    </row>
    <row r="25457" spans="1:2">
      <c r="A25457" s="223" t="s">
        <v>1</v>
      </c>
      <c r="B25457" s="223" t="s">
        <v>28973</v>
      </c>
    </row>
    <row r="25458" spans="1:2">
      <c r="A25458" s="223" t="s">
        <v>1</v>
      </c>
      <c r="B25458" s="223" t="s">
        <v>28974</v>
      </c>
    </row>
    <row r="25459" spans="1:2">
      <c r="A25459" s="223" t="s">
        <v>3179</v>
      </c>
      <c r="B25459" s="223" t="s">
        <v>28975</v>
      </c>
    </row>
    <row r="25460" spans="1:2">
      <c r="A25460" s="223" t="s">
        <v>3179</v>
      </c>
      <c r="B25460" s="223" t="s">
        <v>28976</v>
      </c>
    </row>
    <row r="25461" spans="1:2">
      <c r="A25461" s="223" t="s">
        <v>40606</v>
      </c>
      <c r="B25461" s="223" t="s">
        <v>28977</v>
      </c>
    </row>
    <row r="25462" spans="1:2">
      <c r="A25462" s="223" t="s">
        <v>0</v>
      </c>
      <c r="B25462" s="223" t="s">
        <v>28978</v>
      </c>
    </row>
    <row r="25463" spans="1:2">
      <c r="A25463" s="223" t="s">
        <v>0</v>
      </c>
      <c r="B25463" s="223" t="s">
        <v>28979</v>
      </c>
    </row>
    <row r="25464" spans="1:2">
      <c r="A25464" s="223" t="s">
        <v>40608</v>
      </c>
      <c r="B25464" s="223" t="s">
        <v>28980</v>
      </c>
    </row>
    <row r="25465" spans="1:2">
      <c r="A25465" s="223" t="s">
        <v>3179</v>
      </c>
      <c r="B25465" s="223" t="s">
        <v>28981</v>
      </c>
    </row>
    <row r="25466" spans="1:2">
      <c r="A25466" s="223" t="s">
        <v>1</v>
      </c>
      <c r="B25466" s="223" t="s">
        <v>28982</v>
      </c>
    </row>
    <row r="25467" spans="1:2">
      <c r="A25467" s="223" t="s">
        <v>40608</v>
      </c>
      <c r="B25467" s="223" t="s">
        <v>28983</v>
      </c>
    </row>
    <row r="25468" spans="1:2">
      <c r="A25468" s="223" t="s">
        <v>0</v>
      </c>
      <c r="B25468" s="223" t="s">
        <v>28984</v>
      </c>
    </row>
    <row r="25469" spans="1:2">
      <c r="A25469" s="223" t="s">
        <v>40607</v>
      </c>
      <c r="B25469" s="223" t="s">
        <v>28985</v>
      </c>
    </row>
    <row r="25470" spans="1:2">
      <c r="A25470" s="223" t="s">
        <v>40606</v>
      </c>
      <c r="B25470" s="223" t="s">
        <v>28986</v>
      </c>
    </row>
    <row r="25471" spans="1:2">
      <c r="A25471" s="223" t="s">
        <v>1</v>
      </c>
      <c r="B25471" s="223" t="s">
        <v>28987</v>
      </c>
    </row>
    <row r="25472" spans="1:2">
      <c r="A25472" s="223" t="s">
        <v>1</v>
      </c>
      <c r="B25472" s="223" t="s">
        <v>28988</v>
      </c>
    </row>
    <row r="25473" spans="1:2">
      <c r="A25473" s="223" t="s">
        <v>1</v>
      </c>
      <c r="B25473" s="223" t="s">
        <v>28989</v>
      </c>
    </row>
    <row r="25474" spans="1:2">
      <c r="A25474" s="223" t="s">
        <v>3179</v>
      </c>
      <c r="B25474" s="223" t="s">
        <v>28990</v>
      </c>
    </row>
    <row r="25475" spans="1:2">
      <c r="A25475" s="223" t="s">
        <v>1</v>
      </c>
      <c r="B25475" s="223" t="s">
        <v>28991</v>
      </c>
    </row>
    <row r="25476" spans="1:2">
      <c r="A25476" s="223" t="s">
        <v>0</v>
      </c>
      <c r="B25476" s="223" t="s">
        <v>28992</v>
      </c>
    </row>
    <row r="25477" spans="1:2">
      <c r="A25477" s="223" t="s">
        <v>40605</v>
      </c>
      <c r="B25477" s="223" t="s">
        <v>28993</v>
      </c>
    </row>
    <row r="25478" spans="1:2">
      <c r="A25478" s="223" t="s">
        <v>0</v>
      </c>
      <c r="B25478" s="223" t="s">
        <v>28994</v>
      </c>
    </row>
    <row r="25479" spans="1:2">
      <c r="A25479" s="223" t="s">
        <v>40605</v>
      </c>
      <c r="B25479" s="223" t="s">
        <v>28995</v>
      </c>
    </row>
    <row r="25480" spans="1:2">
      <c r="A25480" s="223" t="s">
        <v>40607</v>
      </c>
      <c r="B25480" s="223" t="s">
        <v>28996</v>
      </c>
    </row>
    <row r="25481" spans="1:2">
      <c r="A25481" s="223" t="s">
        <v>40607</v>
      </c>
      <c r="B25481" s="223" t="s">
        <v>28997</v>
      </c>
    </row>
    <row r="25482" spans="1:2">
      <c r="A25482" s="223" t="s">
        <v>40605</v>
      </c>
      <c r="B25482" s="223" t="s">
        <v>28998</v>
      </c>
    </row>
    <row r="25483" spans="1:2">
      <c r="A25483" s="223" t="s">
        <v>40607</v>
      </c>
      <c r="B25483" s="223" t="s">
        <v>28999</v>
      </c>
    </row>
    <row r="25484" spans="1:2">
      <c r="A25484" s="223" t="s">
        <v>0</v>
      </c>
      <c r="B25484" s="223" t="s">
        <v>29000</v>
      </c>
    </row>
    <row r="25485" spans="1:2">
      <c r="A25485" s="223" t="s">
        <v>40607</v>
      </c>
      <c r="B25485" s="223" t="s">
        <v>29001</v>
      </c>
    </row>
    <row r="25486" spans="1:2">
      <c r="A25486" s="223" t="s">
        <v>0</v>
      </c>
      <c r="B25486" s="223" t="s">
        <v>29002</v>
      </c>
    </row>
    <row r="25487" spans="1:2">
      <c r="A25487" s="223" t="s">
        <v>40607</v>
      </c>
      <c r="B25487" s="223" t="s">
        <v>29003</v>
      </c>
    </row>
    <row r="25488" spans="1:2">
      <c r="A25488" s="223" t="s">
        <v>1</v>
      </c>
      <c r="B25488" s="223" t="s">
        <v>29004</v>
      </c>
    </row>
    <row r="25489" spans="1:2">
      <c r="A25489" s="223" t="s">
        <v>3179</v>
      </c>
      <c r="B25489" s="223" t="s">
        <v>29005</v>
      </c>
    </row>
    <row r="25490" spans="1:2">
      <c r="A25490" s="223" t="s">
        <v>0</v>
      </c>
      <c r="B25490" s="223" t="s">
        <v>29006</v>
      </c>
    </row>
    <row r="25491" spans="1:2">
      <c r="A25491" s="223" t="s">
        <v>40608</v>
      </c>
      <c r="B25491" s="223" t="s">
        <v>29007</v>
      </c>
    </row>
    <row r="25492" spans="1:2">
      <c r="A25492" s="223" t="s">
        <v>40607</v>
      </c>
      <c r="B25492" s="223" t="s">
        <v>29008</v>
      </c>
    </row>
    <row r="25493" spans="1:2">
      <c r="A25493" s="223" t="s">
        <v>40606</v>
      </c>
      <c r="B25493" s="223" t="s">
        <v>29009</v>
      </c>
    </row>
    <row r="25494" spans="1:2">
      <c r="A25494" s="223" t="s">
        <v>0</v>
      </c>
      <c r="B25494" s="223" t="s">
        <v>29010</v>
      </c>
    </row>
    <row r="25495" spans="1:2">
      <c r="A25495" s="223" t="s">
        <v>40605</v>
      </c>
      <c r="B25495" s="223" t="s">
        <v>29011</v>
      </c>
    </row>
    <row r="25496" spans="1:2">
      <c r="A25496" s="223" t="s">
        <v>1</v>
      </c>
      <c r="B25496" s="223" t="s">
        <v>29012</v>
      </c>
    </row>
    <row r="25497" spans="1:2">
      <c r="A25497" s="223" t="s">
        <v>40607</v>
      </c>
      <c r="B25497" s="223" t="s">
        <v>29013</v>
      </c>
    </row>
    <row r="25498" spans="1:2">
      <c r="A25498" s="223" t="s">
        <v>40605</v>
      </c>
      <c r="B25498" s="223" t="s">
        <v>29014</v>
      </c>
    </row>
    <row r="25499" spans="1:2">
      <c r="A25499" s="223" t="s">
        <v>40605</v>
      </c>
      <c r="B25499" s="223" t="s">
        <v>29015</v>
      </c>
    </row>
    <row r="25500" spans="1:2">
      <c r="A25500" s="223" t="s">
        <v>40607</v>
      </c>
      <c r="B25500" s="223" t="s">
        <v>29016</v>
      </c>
    </row>
    <row r="25501" spans="1:2">
      <c r="A25501" s="223" t="s">
        <v>1</v>
      </c>
      <c r="B25501" s="223" t="s">
        <v>29017</v>
      </c>
    </row>
    <row r="25502" spans="1:2">
      <c r="A25502" s="223" t="s">
        <v>40607</v>
      </c>
      <c r="B25502" s="223" t="s">
        <v>29018</v>
      </c>
    </row>
    <row r="25503" spans="1:2">
      <c r="A25503" s="223" t="s">
        <v>0</v>
      </c>
      <c r="B25503" s="223" t="s">
        <v>29019</v>
      </c>
    </row>
    <row r="25504" spans="1:2">
      <c r="A25504" s="223" t="s">
        <v>0</v>
      </c>
      <c r="B25504" s="223" t="s">
        <v>29020</v>
      </c>
    </row>
    <row r="25505" spans="1:2">
      <c r="A25505" s="223" t="s">
        <v>40606</v>
      </c>
      <c r="B25505" s="223" t="s">
        <v>29021</v>
      </c>
    </row>
    <row r="25506" spans="1:2">
      <c r="A25506" s="223" t="s">
        <v>3179</v>
      </c>
      <c r="B25506" s="223" t="s">
        <v>29022</v>
      </c>
    </row>
    <row r="25507" spans="1:2">
      <c r="A25507" s="223" t="s">
        <v>1</v>
      </c>
      <c r="B25507" s="223" t="s">
        <v>29023</v>
      </c>
    </row>
    <row r="25508" spans="1:2">
      <c r="A25508" s="223" t="s">
        <v>1</v>
      </c>
      <c r="B25508" s="223" t="s">
        <v>29024</v>
      </c>
    </row>
    <row r="25509" spans="1:2">
      <c r="A25509" s="223" t="s">
        <v>40606</v>
      </c>
      <c r="B25509" s="223" t="s">
        <v>29025</v>
      </c>
    </row>
    <row r="25510" spans="1:2">
      <c r="A25510" s="223" t="s">
        <v>3179</v>
      </c>
      <c r="B25510" s="223" t="s">
        <v>29026</v>
      </c>
    </row>
    <row r="25511" spans="1:2">
      <c r="A25511" s="223" t="s">
        <v>0</v>
      </c>
      <c r="B25511" s="223" t="s">
        <v>29027</v>
      </c>
    </row>
    <row r="25512" spans="1:2">
      <c r="A25512" s="223" t="s">
        <v>40605</v>
      </c>
      <c r="B25512" s="223" t="s">
        <v>29028</v>
      </c>
    </row>
    <row r="25513" spans="1:2">
      <c r="A25513" s="223" t="s">
        <v>40607</v>
      </c>
      <c r="B25513" s="223" t="s">
        <v>29029</v>
      </c>
    </row>
    <row r="25514" spans="1:2">
      <c r="A25514" s="223" t="s">
        <v>1</v>
      </c>
      <c r="B25514" s="223" t="s">
        <v>29030</v>
      </c>
    </row>
    <row r="25515" spans="1:2">
      <c r="A25515" s="223" t="s">
        <v>40607</v>
      </c>
      <c r="B25515" s="223" t="s">
        <v>29031</v>
      </c>
    </row>
    <row r="25516" spans="1:2">
      <c r="A25516" s="223" t="s">
        <v>1</v>
      </c>
      <c r="B25516" s="223" t="s">
        <v>29032</v>
      </c>
    </row>
    <row r="25517" spans="1:2">
      <c r="A25517" s="223" t="s">
        <v>40607</v>
      </c>
      <c r="B25517" s="223" t="s">
        <v>29033</v>
      </c>
    </row>
    <row r="25518" spans="1:2">
      <c r="A25518" s="223" t="s">
        <v>40608</v>
      </c>
      <c r="B25518" s="223" t="s">
        <v>29034</v>
      </c>
    </row>
    <row r="25519" spans="1:2">
      <c r="A25519" s="223" t="s">
        <v>40607</v>
      </c>
      <c r="B25519" s="223" t="s">
        <v>29035</v>
      </c>
    </row>
    <row r="25520" spans="1:2">
      <c r="A25520" s="223" t="s">
        <v>1</v>
      </c>
      <c r="B25520" s="223" t="s">
        <v>29036</v>
      </c>
    </row>
    <row r="25521" spans="1:2">
      <c r="A25521" s="223" t="s">
        <v>3179</v>
      </c>
      <c r="B25521" s="223" t="s">
        <v>29037</v>
      </c>
    </row>
    <row r="25522" spans="1:2">
      <c r="A25522" s="223" t="s">
        <v>40606</v>
      </c>
      <c r="B25522" s="223" t="s">
        <v>29038</v>
      </c>
    </row>
    <row r="25523" spans="1:2">
      <c r="A25523" s="223" t="s">
        <v>1</v>
      </c>
      <c r="B25523" s="223" t="s">
        <v>29039</v>
      </c>
    </row>
    <row r="25524" spans="1:2">
      <c r="A25524" s="223" t="s">
        <v>0</v>
      </c>
      <c r="B25524" s="223" t="s">
        <v>29040</v>
      </c>
    </row>
    <row r="25525" spans="1:2">
      <c r="A25525" s="223" t="s">
        <v>1</v>
      </c>
      <c r="B25525" s="223" t="s">
        <v>29041</v>
      </c>
    </row>
    <row r="25526" spans="1:2">
      <c r="A25526" s="223" t="s">
        <v>1</v>
      </c>
      <c r="B25526" s="223" t="s">
        <v>29042</v>
      </c>
    </row>
    <row r="25527" spans="1:2">
      <c r="A25527" s="223" t="s">
        <v>1</v>
      </c>
      <c r="B25527" s="223" t="s">
        <v>29043</v>
      </c>
    </row>
    <row r="25528" spans="1:2">
      <c r="A25528" s="223" t="s">
        <v>1</v>
      </c>
      <c r="B25528" s="223" t="s">
        <v>29044</v>
      </c>
    </row>
    <row r="25529" spans="1:2">
      <c r="A25529" s="223" t="s">
        <v>3179</v>
      </c>
      <c r="B25529" s="223" t="s">
        <v>29045</v>
      </c>
    </row>
    <row r="25530" spans="1:2">
      <c r="A25530" s="223" t="s">
        <v>1</v>
      </c>
      <c r="B25530" s="223" t="s">
        <v>29046</v>
      </c>
    </row>
    <row r="25531" spans="1:2">
      <c r="A25531" s="223" t="s">
        <v>0</v>
      </c>
      <c r="B25531" s="223" t="s">
        <v>29047</v>
      </c>
    </row>
    <row r="25532" spans="1:2">
      <c r="A25532" s="223" t="s">
        <v>40606</v>
      </c>
      <c r="B25532" s="223" t="s">
        <v>29048</v>
      </c>
    </row>
    <row r="25533" spans="1:2">
      <c r="A25533" s="223" t="s">
        <v>1</v>
      </c>
      <c r="B25533" s="223" t="s">
        <v>29049</v>
      </c>
    </row>
    <row r="25534" spans="1:2">
      <c r="A25534" s="223" t="s">
        <v>0</v>
      </c>
      <c r="B25534" s="223" t="s">
        <v>29050</v>
      </c>
    </row>
    <row r="25535" spans="1:2">
      <c r="A25535" s="223" t="s">
        <v>40606</v>
      </c>
      <c r="B25535" s="223" t="s">
        <v>29051</v>
      </c>
    </row>
    <row r="25536" spans="1:2">
      <c r="A25536" s="223" t="s">
        <v>0</v>
      </c>
      <c r="B25536" s="223" t="s">
        <v>29052</v>
      </c>
    </row>
    <row r="25537" spans="1:2">
      <c r="A25537" s="223" t="s">
        <v>3179</v>
      </c>
      <c r="B25537" s="223" t="s">
        <v>29053</v>
      </c>
    </row>
    <row r="25538" spans="1:2">
      <c r="A25538" s="223" t="s">
        <v>0</v>
      </c>
      <c r="B25538" s="223" t="s">
        <v>29054</v>
      </c>
    </row>
    <row r="25539" spans="1:2">
      <c r="A25539" s="223" t="s">
        <v>0</v>
      </c>
      <c r="B25539" s="223" t="s">
        <v>29055</v>
      </c>
    </row>
    <row r="25540" spans="1:2">
      <c r="A25540" s="223" t="s">
        <v>0</v>
      </c>
      <c r="B25540" s="223" t="s">
        <v>29056</v>
      </c>
    </row>
    <row r="25541" spans="1:2">
      <c r="A25541" s="223" t="s">
        <v>0</v>
      </c>
      <c r="B25541" s="223" t="s">
        <v>29057</v>
      </c>
    </row>
    <row r="25542" spans="1:2">
      <c r="A25542" s="223" t="s">
        <v>0</v>
      </c>
      <c r="B25542" s="223" t="s">
        <v>29058</v>
      </c>
    </row>
    <row r="25543" spans="1:2">
      <c r="A25543" s="223" t="s">
        <v>0</v>
      </c>
      <c r="B25543" s="223" t="s">
        <v>29059</v>
      </c>
    </row>
    <row r="25544" spans="1:2">
      <c r="A25544" s="223" t="s">
        <v>3179</v>
      </c>
      <c r="B25544" s="223" t="s">
        <v>29060</v>
      </c>
    </row>
    <row r="25545" spans="1:2">
      <c r="A25545" s="223" t="s">
        <v>40607</v>
      </c>
      <c r="B25545" s="223" t="s">
        <v>29061</v>
      </c>
    </row>
    <row r="25546" spans="1:2">
      <c r="A25546" s="223" t="s">
        <v>0</v>
      </c>
      <c r="B25546" s="223" t="s">
        <v>29062</v>
      </c>
    </row>
    <row r="25547" spans="1:2">
      <c r="A25547" s="223" t="s">
        <v>40607</v>
      </c>
      <c r="B25547" s="223" t="s">
        <v>29063</v>
      </c>
    </row>
    <row r="25548" spans="1:2">
      <c r="A25548" s="223" t="s">
        <v>40605</v>
      </c>
      <c r="B25548" s="223" t="s">
        <v>29064</v>
      </c>
    </row>
    <row r="25549" spans="1:2">
      <c r="A25549" s="223" t="s">
        <v>0</v>
      </c>
      <c r="B25549" s="223" t="s">
        <v>29065</v>
      </c>
    </row>
    <row r="25550" spans="1:2">
      <c r="A25550" s="223" t="s">
        <v>0</v>
      </c>
      <c r="B25550" s="223" t="s">
        <v>29066</v>
      </c>
    </row>
    <row r="25551" spans="1:2">
      <c r="A25551" s="223" t="s">
        <v>40605</v>
      </c>
      <c r="B25551" s="223" t="s">
        <v>29067</v>
      </c>
    </row>
    <row r="25552" spans="1:2">
      <c r="A25552" s="223" t="s">
        <v>3179</v>
      </c>
      <c r="B25552" s="223" t="s">
        <v>29068</v>
      </c>
    </row>
    <row r="25553" spans="1:2">
      <c r="A25553" s="223" t="s">
        <v>1</v>
      </c>
      <c r="B25553" s="223" t="s">
        <v>29069</v>
      </c>
    </row>
    <row r="25554" spans="1:2">
      <c r="A25554" s="223" t="s">
        <v>40608</v>
      </c>
      <c r="B25554" s="223" t="s">
        <v>29070</v>
      </c>
    </row>
    <row r="25555" spans="1:2">
      <c r="A25555" s="223" t="s">
        <v>0</v>
      </c>
      <c r="B25555" s="223" t="s">
        <v>29071</v>
      </c>
    </row>
    <row r="25556" spans="1:2">
      <c r="A25556" s="223" t="s">
        <v>40605</v>
      </c>
      <c r="B25556" s="223" t="s">
        <v>29072</v>
      </c>
    </row>
    <row r="25557" spans="1:2">
      <c r="A25557" s="223" t="s">
        <v>0</v>
      </c>
      <c r="B25557" s="223" t="s">
        <v>29073</v>
      </c>
    </row>
    <row r="25558" spans="1:2">
      <c r="A25558" s="223" t="s">
        <v>1</v>
      </c>
      <c r="B25558" s="223" t="s">
        <v>29074</v>
      </c>
    </row>
    <row r="25559" spans="1:2">
      <c r="A25559" s="223" t="s">
        <v>1</v>
      </c>
      <c r="B25559" s="223" t="s">
        <v>29075</v>
      </c>
    </row>
    <row r="25560" spans="1:2">
      <c r="A25560" s="223" t="s">
        <v>1</v>
      </c>
      <c r="B25560" s="223" t="s">
        <v>29076</v>
      </c>
    </row>
    <row r="25561" spans="1:2">
      <c r="A25561" s="223" t="s">
        <v>0</v>
      </c>
      <c r="B25561" s="223" t="s">
        <v>29077</v>
      </c>
    </row>
    <row r="25562" spans="1:2">
      <c r="A25562" s="223" t="s">
        <v>0</v>
      </c>
      <c r="B25562" s="223" t="s">
        <v>29078</v>
      </c>
    </row>
    <row r="25563" spans="1:2">
      <c r="A25563" s="223" t="s">
        <v>40607</v>
      </c>
      <c r="B25563" s="223" t="s">
        <v>29079</v>
      </c>
    </row>
    <row r="25564" spans="1:2">
      <c r="A25564" s="223" t="s">
        <v>0</v>
      </c>
      <c r="B25564" s="223" t="s">
        <v>29080</v>
      </c>
    </row>
    <row r="25565" spans="1:2">
      <c r="A25565" s="223" t="s">
        <v>0</v>
      </c>
      <c r="B25565" s="223" t="s">
        <v>29081</v>
      </c>
    </row>
    <row r="25566" spans="1:2">
      <c r="A25566" s="223" t="s">
        <v>40605</v>
      </c>
      <c r="B25566" s="223" t="s">
        <v>29082</v>
      </c>
    </row>
    <row r="25567" spans="1:2">
      <c r="A25567" s="223" t="s">
        <v>1</v>
      </c>
      <c r="B25567" s="223" t="s">
        <v>29083</v>
      </c>
    </row>
    <row r="25568" spans="1:2">
      <c r="A25568" s="223" t="s">
        <v>0</v>
      </c>
      <c r="B25568" s="223" t="s">
        <v>29084</v>
      </c>
    </row>
    <row r="25569" spans="1:2">
      <c r="A25569" s="223" t="s">
        <v>0</v>
      </c>
      <c r="B25569" s="223" t="s">
        <v>29085</v>
      </c>
    </row>
    <row r="25570" spans="1:2">
      <c r="A25570" s="223" t="s">
        <v>1</v>
      </c>
      <c r="B25570" s="223" t="s">
        <v>29086</v>
      </c>
    </row>
    <row r="25571" spans="1:2">
      <c r="A25571" s="223" t="s">
        <v>40607</v>
      </c>
      <c r="B25571" s="223" t="s">
        <v>29087</v>
      </c>
    </row>
    <row r="25572" spans="1:2">
      <c r="A25572" s="223" t="s">
        <v>1</v>
      </c>
      <c r="B25572" s="223" t="s">
        <v>29088</v>
      </c>
    </row>
    <row r="25573" spans="1:2">
      <c r="A25573" s="223" t="s">
        <v>1</v>
      </c>
      <c r="B25573" s="223" t="s">
        <v>29089</v>
      </c>
    </row>
    <row r="25574" spans="1:2">
      <c r="A25574" s="223" t="s">
        <v>3179</v>
      </c>
      <c r="B25574" s="223" t="s">
        <v>29090</v>
      </c>
    </row>
    <row r="25575" spans="1:2">
      <c r="A25575" s="223" t="s">
        <v>3179</v>
      </c>
      <c r="B25575" s="223" t="s">
        <v>29091</v>
      </c>
    </row>
    <row r="25576" spans="1:2">
      <c r="A25576" s="223" t="s">
        <v>1</v>
      </c>
      <c r="B25576" s="223" t="s">
        <v>29092</v>
      </c>
    </row>
    <row r="25577" spans="1:2">
      <c r="A25577" s="223" t="s">
        <v>3179</v>
      </c>
      <c r="B25577" s="223" t="s">
        <v>29093</v>
      </c>
    </row>
    <row r="25578" spans="1:2">
      <c r="A25578" s="223" t="s">
        <v>1</v>
      </c>
      <c r="B25578" s="223" t="s">
        <v>29094</v>
      </c>
    </row>
    <row r="25579" spans="1:2">
      <c r="A25579" s="223" t="s">
        <v>1</v>
      </c>
      <c r="B25579" s="223" t="s">
        <v>29095</v>
      </c>
    </row>
    <row r="25580" spans="1:2">
      <c r="A25580" s="223" t="s">
        <v>40605</v>
      </c>
      <c r="B25580" s="223" t="s">
        <v>29096</v>
      </c>
    </row>
    <row r="25581" spans="1:2">
      <c r="A25581" s="223" t="s">
        <v>40607</v>
      </c>
      <c r="B25581" s="223" t="s">
        <v>29097</v>
      </c>
    </row>
    <row r="25582" spans="1:2">
      <c r="A25582" s="223" t="s">
        <v>40607</v>
      </c>
      <c r="B25582" s="223" t="s">
        <v>29098</v>
      </c>
    </row>
    <row r="25583" spans="1:2">
      <c r="A25583" s="223" t="s">
        <v>40607</v>
      </c>
      <c r="B25583" s="223" t="s">
        <v>29099</v>
      </c>
    </row>
    <row r="25584" spans="1:2">
      <c r="A25584" s="223" t="s">
        <v>1</v>
      </c>
      <c r="B25584" s="223" t="s">
        <v>29100</v>
      </c>
    </row>
    <row r="25585" spans="1:2">
      <c r="A25585" s="223" t="s">
        <v>0</v>
      </c>
      <c r="B25585" s="223" t="s">
        <v>29101</v>
      </c>
    </row>
    <row r="25586" spans="1:2">
      <c r="A25586" s="223" t="s">
        <v>40607</v>
      </c>
      <c r="B25586" s="223" t="s">
        <v>29102</v>
      </c>
    </row>
    <row r="25587" spans="1:2">
      <c r="A25587" s="223" t="s">
        <v>40607</v>
      </c>
      <c r="B25587" s="223" t="s">
        <v>29103</v>
      </c>
    </row>
    <row r="25588" spans="1:2">
      <c r="A25588" s="223" t="s">
        <v>1</v>
      </c>
      <c r="B25588" s="223" t="s">
        <v>29104</v>
      </c>
    </row>
    <row r="25589" spans="1:2">
      <c r="A25589" s="223" t="s">
        <v>1</v>
      </c>
      <c r="B25589" s="223" t="s">
        <v>29105</v>
      </c>
    </row>
    <row r="25590" spans="1:2">
      <c r="A25590" s="223" t="s">
        <v>3179</v>
      </c>
      <c r="B25590" s="223" t="s">
        <v>29106</v>
      </c>
    </row>
    <row r="25591" spans="1:2">
      <c r="A25591" s="223" t="s">
        <v>40607</v>
      </c>
      <c r="B25591" s="223" t="s">
        <v>29107</v>
      </c>
    </row>
    <row r="25592" spans="1:2">
      <c r="A25592" s="223" t="s">
        <v>40605</v>
      </c>
      <c r="B25592" s="223" t="s">
        <v>29108</v>
      </c>
    </row>
    <row r="25593" spans="1:2">
      <c r="A25593" s="223" t="s">
        <v>3179</v>
      </c>
      <c r="B25593" s="223" t="s">
        <v>29109</v>
      </c>
    </row>
    <row r="25594" spans="1:2">
      <c r="A25594" s="223" t="s">
        <v>40605</v>
      </c>
      <c r="B25594" s="223" t="s">
        <v>29110</v>
      </c>
    </row>
    <row r="25595" spans="1:2">
      <c r="A25595" s="223" t="s">
        <v>1</v>
      </c>
      <c r="B25595" s="223" t="s">
        <v>29111</v>
      </c>
    </row>
    <row r="25596" spans="1:2">
      <c r="A25596" s="223" t="s">
        <v>3179</v>
      </c>
      <c r="B25596" s="223" t="s">
        <v>29112</v>
      </c>
    </row>
    <row r="25597" spans="1:2">
      <c r="A25597" s="223" t="s">
        <v>40607</v>
      </c>
      <c r="B25597" s="223" t="s">
        <v>29113</v>
      </c>
    </row>
    <row r="25598" spans="1:2">
      <c r="A25598" s="223" t="s">
        <v>1</v>
      </c>
      <c r="B25598" s="223" t="s">
        <v>29114</v>
      </c>
    </row>
    <row r="25599" spans="1:2">
      <c r="A25599" s="223" t="s">
        <v>3179</v>
      </c>
      <c r="B25599" s="223" t="s">
        <v>29115</v>
      </c>
    </row>
    <row r="25600" spans="1:2">
      <c r="A25600" s="223" t="s">
        <v>0</v>
      </c>
      <c r="B25600" s="223" t="s">
        <v>29116</v>
      </c>
    </row>
    <row r="25601" spans="1:2">
      <c r="A25601" s="223" t="s">
        <v>0</v>
      </c>
      <c r="B25601" s="223" t="s">
        <v>29117</v>
      </c>
    </row>
    <row r="25602" spans="1:2">
      <c r="A25602" s="223" t="s">
        <v>1</v>
      </c>
      <c r="B25602" s="223" t="s">
        <v>29118</v>
      </c>
    </row>
    <row r="25603" spans="1:2">
      <c r="A25603" s="223" t="s">
        <v>1</v>
      </c>
      <c r="B25603" s="223" t="s">
        <v>29119</v>
      </c>
    </row>
    <row r="25604" spans="1:2">
      <c r="A25604" s="223" t="s">
        <v>40607</v>
      </c>
      <c r="B25604" s="223" t="s">
        <v>29120</v>
      </c>
    </row>
    <row r="25605" spans="1:2">
      <c r="A25605" s="223" t="s">
        <v>40607</v>
      </c>
      <c r="B25605" s="223" t="s">
        <v>29121</v>
      </c>
    </row>
    <row r="25606" spans="1:2">
      <c r="A25606" s="223" t="s">
        <v>0</v>
      </c>
      <c r="B25606" s="223" t="s">
        <v>29122</v>
      </c>
    </row>
    <row r="25607" spans="1:2">
      <c r="A25607" s="223" t="s">
        <v>1</v>
      </c>
      <c r="B25607" s="223" t="s">
        <v>29123</v>
      </c>
    </row>
    <row r="25608" spans="1:2">
      <c r="A25608" s="223" t="s">
        <v>1</v>
      </c>
      <c r="B25608" s="223" t="s">
        <v>29124</v>
      </c>
    </row>
    <row r="25609" spans="1:2">
      <c r="A25609" s="223" t="s">
        <v>3179</v>
      </c>
      <c r="B25609" s="223" t="s">
        <v>29125</v>
      </c>
    </row>
    <row r="25610" spans="1:2">
      <c r="A25610" s="223" t="s">
        <v>3179</v>
      </c>
      <c r="B25610" s="223" t="s">
        <v>29126</v>
      </c>
    </row>
    <row r="25611" spans="1:2">
      <c r="A25611" s="223" t="s">
        <v>0</v>
      </c>
      <c r="B25611" s="223" t="s">
        <v>29127</v>
      </c>
    </row>
    <row r="25612" spans="1:2">
      <c r="A25612" s="223" t="s">
        <v>40606</v>
      </c>
      <c r="B25612" s="223" t="s">
        <v>29128</v>
      </c>
    </row>
    <row r="25613" spans="1:2">
      <c r="A25613" s="223" t="s">
        <v>0</v>
      </c>
      <c r="B25613" s="223" t="s">
        <v>29129</v>
      </c>
    </row>
    <row r="25614" spans="1:2">
      <c r="A25614" s="223" t="s">
        <v>0</v>
      </c>
      <c r="B25614" s="223" t="s">
        <v>29130</v>
      </c>
    </row>
    <row r="25615" spans="1:2">
      <c r="A25615" s="223" t="s">
        <v>40607</v>
      </c>
      <c r="B25615" s="223" t="s">
        <v>29131</v>
      </c>
    </row>
    <row r="25616" spans="1:2">
      <c r="A25616" s="223" t="s">
        <v>0</v>
      </c>
      <c r="B25616" s="223" t="s">
        <v>29132</v>
      </c>
    </row>
    <row r="25617" spans="1:2">
      <c r="A25617" s="223" t="s">
        <v>40607</v>
      </c>
      <c r="B25617" s="223" t="s">
        <v>29133</v>
      </c>
    </row>
    <row r="25618" spans="1:2">
      <c r="A25618" s="223" t="s">
        <v>40605</v>
      </c>
      <c r="B25618" s="223" t="s">
        <v>29134</v>
      </c>
    </row>
    <row r="25619" spans="1:2">
      <c r="A25619" s="223" t="s">
        <v>3179</v>
      </c>
      <c r="B25619" s="223" t="s">
        <v>29135</v>
      </c>
    </row>
    <row r="25620" spans="1:2">
      <c r="A25620" s="223" t="s">
        <v>40608</v>
      </c>
      <c r="B25620" s="223" t="s">
        <v>29136</v>
      </c>
    </row>
    <row r="25621" spans="1:2">
      <c r="A25621" s="223" t="s">
        <v>40608</v>
      </c>
      <c r="B25621" s="223" t="s">
        <v>29137</v>
      </c>
    </row>
    <row r="25622" spans="1:2">
      <c r="A25622" s="223" t="s">
        <v>0</v>
      </c>
      <c r="B25622" s="223" t="s">
        <v>29138</v>
      </c>
    </row>
    <row r="25623" spans="1:2">
      <c r="A25623" s="223" t="s">
        <v>1</v>
      </c>
      <c r="B25623" s="223" t="s">
        <v>29139</v>
      </c>
    </row>
    <row r="25624" spans="1:2">
      <c r="A25624" s="223" t="s">
        <v>3179</v>
      </c>
      <c r="B25624" s="223" t="s">
        <v>29140</v>
      </c>
    </row>
    <row r="25625" spans="1:2">
      <c r="A25625" s="223" t="s">
        <v>3179</v>
      </c>
      <c r="B25625" s="223" t="s">
        <v>29141</v>
      </c>
    </row>
    <row r="25626" spans="1:2">
      <c r="A25626" s="223" t="s">
        <v>40608</v>
      </c>
      <c r="B25626" s="223" t="s">
        <v>29142</v>
      </c>
    </row>
    <row r="25627" spans="1:2">
      <c r="A25627" s="223" t="s">
        <v>40608</v>
      </c>
      <c r="B25627" s="223" t="s">
        <v>29143</v>
      </c>
    </row>
    <row r="25628" spans="1:2">
      <c r="A25628" s="223" t="s">
        <v>1</v>
      </c>
      <c r="B25628" s="223" t="s">
        <v>29144</v>
      </c>
    </row>
    <row r="25629" spans="1:2">
      <c r="A25629" s="223" t="s">
        <v>3179</v>
      </c>
      <c r="B25629" s="223" t="s">
        <v>29145</v>
      </c>
    </row>
    <row r="25630" spans="1:2">
      <c r="A25630" s="223" t="s">
        <v>40608</v>
      </c>
      <c r="B25630" s="223" t="s">
        <v>29146</v>
      </c>
    </row>
    <row r="25631" spans="1:2">
      <c r="A25631" s="223" t="s">
        <v>3179</v>
      </c>
      <c r="B25631" s="223" t="s">
        <v>29147</v>
      </c>
    </row>
    <row r="25632" spans="1:2">
      <c r="A25632" s="223" t="s">
        <v>0</v>
      </c>
      <c r="B25632" s="223" t="s">
        <v>29148</v>
      </c>
    </row>
    <row r="25633" spans="1:2">
      <c r="A25633" s="223" t="s">
        <v>0</v>
      </c>
      <c r="B25633" s="223" t="s">
        <v>29149</v>
      </c>
    </row>
    <row r="25634" spans="1:2">
      <c r="A25634" s="223" t="s">
        <v>3179</v>
      </c>
      <c r="B25634" s="223" t="s">
        <v>29150</v>
      </c>
    </row>
    <row r="25635" spans="1:2">
      <c r="A25635" s="223" t="s">
        <v>0</v>
      </c>
      <c r="B25635" s="223" t="s">
        <v>29151</v>
      </c>
    </row>
    <row r="25636" spans="1:2">
      <c r="A25636" s="223" t="s">
        <v>1</v>
      </c>
      <c r="B25636" s="223" t="s">
        <v>29152</v>
      </c>
    </row>
    <row r="25637" spans="1:2">
      <c r="A25637" s="223" t="s">
        <v>1</v>
      </c>
      <c r="B25637" s="223" t="s">
        <v>29153</v>
      </c>
    </row>
    <row r="25638" spans="1:2">
      <c r="A25638" s="223" t="s">
        <v>40606</v>
      </c>
      <c r="B25638" s="223" t="s">
        <v>29154</v>
      </c>
    </row>
    <row r="25639" spans="1:2">
      <c r="A25639" s="223" t="s">
        <v>40607</v>
      </c>
      <c r="B25639" s="223" t="s">
        <v>29155</v>
      </c>
    </row>
    <row r="25640" spans="1:2">
      <c r="A25640" s="223" t="s">
        <v>1</v>
      </c>
      <c r="B25640" s="223" t="s">
        <v>29156</v>
      </c>
    </row>
    <row r="25641" spans="1:2">
      <c r="A25641" s="223" t="s">
        <v>40607</v>
      </c>
      <c r="B25641" s="223" t="s">
        <v>29157</v>
      </c>
    </row>
    <row r="25642" spans="1:2">
      <c r="A25642" s="223" t="s">
        <v>0</v>
      </c>
      <c r="B25642" s="223" t="s">
        <v>29158</v>
      </c>
    </row>
    <row r="25643" spans="1:2">
      <c r="A25643" s="223" t="s">
        <v>40607</v>
      </c>
      <c r="B25643" s="223" t="s">
        <v>29159</v>
      </c>
    </row>
    <row r="25644" spans="1:2">
      <c r="A25644" s="223" t="s">
        <v>0</v>
      </c>
      <c r="B25644" s="223" t="s">
        <v>29160</v>
      </c>
    </row>
    <row r="25645" spans="1:2">
      <c r="A25645" s="223" t="s">
        <v>40605</v>
      </c>
      <c r="B25645" s="223" t="s">
        <v>29161</v>
      </c>
    </row>
    <row r="25646" spans="1:2">
      <c r="A25646" s="223" t="s">
        <v>40607</v>
      </c>
      <c r="B25646" s="223" t="s">
        <v>29162</v>
      </c>
    </row>
    <row r="25647" spans="1:2">
      <c r="A25647" s="223" t="s">
        <v>0</v>
      </c>
      <c r="B25647" s="223" t="s">
        <v>29163</v>
      </c>
    </row>
    <row r="25648" spans="1:2">
      <c r="A25648" s="223" t="s">
        <v>40607</v>
      </c>
      <c r="B25648" s="223" t="s">
        <v>29164</v>
      </c>
    </row>
    <row r="25649" spans="1:2">
      <c r="A25649" s="223" t="s">
        <v>40605</v>
      </c>
      <c r="B25649" s="223" t="s">
        <v>29165</v>
      </c>
    </row>
    <row r="25650" spans="1:2">
      <c r="A25650" s="223" t="s">
        <v>0</v>
      </c>
      <c r="B25650" s="223" t="s">
        <v>29166</v>
      </c>
    </row>
    <row r="25651" spans="1:2">
      <c r="A25651" s="223" t="s">
        <v>40607</v>
      </c>
      <c r="B25651" s="223" t="s">
        <v>29167</v>
      </c>
    </row>
    <row r="25652" spans="1:2">
      <c r="A25652" s="223" t="s">
        <v>3179</v>
      </c>
      <c r="B25652" s="223" t="s">
        <v>29168</v>
      </c>
    </row>
    <row r="25653" spans="1:2">
      <c r="A25653" s="223" t="s">
        <v>0</v>
      </c>
      <c r="B25653" s="223" t="s">
        <v>29169</v>
      </c>
    </row>
    <row r="25654" spans="1:2">
      <c r="A25654" s="223" t="s">
        <v>3179</v>
      </c>
      <c r="B25654" s="223" t="s">
        <v>29170</v>
      </c>
    </row>
    <row r="25655" spans="1:2">
      <c r="A25655" s="223" t="s">
        <v>0</v>
      </c>
      <c r="B25655" s="223" t="s">
        <v>29171</v>
      </c>
    </row>
    <row r="25656" spans="1:2">
      <c r="A25656" s="223" t="s">
        <v>1</v>
      </c>
      <c r="B25656" s="223" t="s">
        <v>29172</v>
      </c>
    </row>
    <row r="25657" spans="1:2">
      <c r="A25657" s="223" t="s">
        <v>0</v>
      </c>
      <c r="B25657" s="223" t="s">
        <v>29173</v>
      </c>
    </row>
    <row r="25658" spans="1:2">
      <c r="A25658" s="223" t="s">
        <v>3179</v>
      </c>
      <c r="B25658" s="223" t="s">
        <v>29174</v>
      </c>
    </row>
    <row r="25659" spans="1:2">
      <c r="A25659" s="223" t="s">
        <v>3179</v>
      </c>
      <c r="B25659" s="223" t="s">
        <v>29175</v>
      </c>
    </row>
    <row r="25660" spans="1:2">
      <c r="A25660" s="223" t="s">
        <v>0</v>
      </c>
      <c r="B25660" s="223" t="s">
        <v>29176</v>
      </c>
    </row>
    <row r="25661" spans="1:2">
      <c r="A25661" s="223" t="s">
        <v>0</v>
      </c>
      <c r="B25661" s="223" t="s">
        <v>29177</v>
      </c>
    </row>
    <row r="25662" spans="1:2">
      <c r="A25662" s="223" t="s">
        <v>1</v>
      </c>
      <c r="B25662" s="223" t="s">
        <v>29178</v>
      </c>
    </row>
    <row r="25663" spans="1:2">
      <c r="A25663" s="223" t="s">
        <v>40605</v>
      </c>
      <c r="B25663" s="223" t="s">
        <v>29179</v>
      </c>
    </row>
    <row r="25664" spans="1:2">
      <c r="A25664" s="223" t="s">
        <v>40605</v>
      </c>
      <c r="B25664" s="223" t="s">
        <v>29180</v>
      </c>
    </row>
    <row r="25665" spans="1:2">
      <c r="A25665" s="223" t="s">
        <v>0</v>
      </c>
      <c r="B25665" s="223" t="s">
        <v>29181</v>
      </c>
    </row>
    <row r="25666" spans="1:2">
      <c r="A25666" s="223" t="s">
        <v>3179</v>
      </c>
      <c r="B25666" s="223" t="s">
        <v>29182</v>
      </c>
    </row>
    <row r="25667" spans="1:2">
      <c r="A25667" s="223" t="s">
        <v>3179</v>
      </c>
      <c r="B25667" s="223" t="s">
        <v>29183</v>
      </c>
    </row>
    <row r="25668" spans="1:2">
      <c r="A25668" s="223" t="s">
        <v>1</v>
      </c>
      <c r="B25668" s="223" t="s">
        <v>29184</v>
      </c>
    </row>
    <row r="25669" spans="1:2">
      <c r="A25669" s="223" t="s">
        <v>0</v>
      </c>
      <c r="B25669" s="223" t="s">
        <v>29185</v>
      </c>
    </row>
    <row r="25670" spans="1:2">
      <c r="A25670" s="223" t="s">
        <v>1</v>
      </c>
      <c r="B25670" s="223" t="s">
        <v>29186</v>
      </c>
    </row>
    <row r="25671" spans="1:2">
      <c r="A25671" s="223" t="s">
        <v>40605</v>
      </c>
      <c r="B25671" s="223" t="s">
        <v>29187</v>
      </c>
    </row>
    <row r="25672" spans="1:2">
      <c r="A25672" s="223" t="s">
        <v>40607</v>
      </c>
      <c r="B25672" s="223" t="s">
        <v>29188</v>
      </c>
    </row>
    <row r="25673" spans="1:2">
      <c r="A25673" s="223" t="s">
        <v>40605</v>
      </c>
      <c r="B25673" s="223" t="s">
        <v>29189</v>
      </c>
    </row>
    <row r="25674" spans="1:2">
      <c r="A25674" s="223" t="s">
        <v>3179</v>
      </c>
      <c r="B25674" s="223" t="s">
        <v>29190</v>
      </c>
    </row>
    <row r="25675" spans="1:2">
      <c r="A25675" s="223" t="s">
        <v>0</v>
      </c>
      <c r="B25675" s="223" t="s">
        <v>29191</v>
      </c>
    </row>
    <row r="25676" spans="1:2">
      <c r="A25676" s="223" t="s">
        <v>1</v>
      </c>
      <c r="B25676" s="223" t="s">
        <v>29192</v>
      </c>
    </row>
    <row r="25677" spans="1:2">
      <c r="A25677" s="223" t="s">
        <v>40607</v>
      </c>
      <c r="B25677" s="223" t="s">
        <v>29193</v>
      </c>
    </row>
    <row r="25678" spans="1:2">
      <c r="A25678" s="223" t="s">
        <v>1</v>
      </c>
      <c r="B25678" s="223" t="s">
        <v>29194</v>
      </c>
    </row>
    <row r="25679" spans="1:2">
      <c r="A25679" s="223" t="s">
        <v>40606</v>
      </c>
      <c r="B25679" s="223" t="s">
        <v>29195</v>
      </c>
    </row>
    <row r="25680" spans="1:2">
      <c r="A25680" s="223" t="s">
        <v>1</v>
      </c>
      <c r="B25680" s="223" t="s">
        <v>29196</v>
      </c>
    </row>
    <row r="25681" spans="1:2">
      <c r="A25681" s="223" t="s">
        <v>1</v>
      </c>
      <c r="B25681" s="223" t="s">
        <v>29197</v>
      </c>
    </row>
    <row r="25682" spans="1:2">
      <c r="A25682" s="223" t="s">
        <v>0</v>
      </c>
      <c r="B25682" s="223" t="s">
        <v>29198</v>
      </c>
    </row>
    <row r="25683" spans="1:2">
      <c r="A25683" s="223" t="s">
        <v>1</v>
      </c>
      <c r="B25683" s="223" t="s">
        <v>29199</v>
      </c>
    </row>
    <row r="25684" spans="1:2">
      <c r="A25684" s="223" t="s">
        <v>40606</v>
      </c>
      <c r="B25684" s="223" t="s">
        <v>29200</v>
      </c>
    </row>
    <row r="25685" spans="1:2">
      <c r="A25685" s="223" t="s">
        <v>40606</v>
      </c>
      <c r="B25685" s="223" t="s">
        <v>29201</v>
      </c>
    </row>
    <row r="25686" spans="1:2">
      <c r="A25686" s="223" t="s">
        <v>40607</v>
      </c>
      <c r="B25686" s="223" t="s">
        <v>29202</v>
      </c>
    </row>
    <row r="25687" spans="1:2">
      <c r="A25687" s="223" t="s">
        <v>3179</v>
      </c>
      <c r="B25687" s="223" t="s">
        <v>29203</v>
      </c>
    </row>
    <row r="25688" spans="1:2">
      <c r="A25688" s="223" t="s">
        <v>1</v>
      </c>
      <c r="B25688" s="223" t="s">
        <v>29204</v>
      </c>
    </row>
    <row r="25689" spans="1:2">
      <c r="A25689" s="223" t="s">
        <v>0</v>
      </c>
      <c r="B25689" s="223" t="s">
        <v>29205</v>
      </c>
    </row>
    <row r="25690" spans="1:2">
      <c r="A25690" s="223" t="s">
        <v>3179</v>
      </c>
      <c r="B25690" s="223" t="s">
        <v>29206</v>
      </c>
    </row>
    <row r="25691" spans="1:2">
      <c r="A25691" s="223" t="s">
        <v>0</v>
      </c>
      <c r="B25691" s="223" t="s">
        <v>29207</v>
      </c>
    </row>
    <row r="25692" spans="1:2">
      <c r="A25692" s="223" t="s">
        <v>40608</v>
      </c>
      <c r="B25692" s="223" t="s">
        <v>29208</v>
      </c>
    </row>
    <row r="25693" spans="1:2">
      <c r="A25693" s="223" t="s">
        <v>40608</v>
      </c>
      <c r="B25693" s="223" t="s">
        <v>29209</v>
      </c>
    </row>
    <row r="25694" spans="1:2">
      <c r="A25694" s="223" t="s">
        <v>1</v>
      </c>
      <c r="B25694" s="223" t="s">
        <v>29210</v>
      </c>
    </row>
    <row r="25695" spans="1:2">
      <c r="A25695" s="223" t="s">
        <v>40607</v>
      </c>
      <c r="B25695" s="223" t="s">
        <v>29211</v>
      </c>
    </row>
    <row r="25696" spans="1:2">
      <c r="A25696" s="223" t="s">
        <v>0</v>
      </c>
      <c r="B25696" s="223" t="s">
        <v>29212</v>
      </c>
    </row>
    <row r="25697" spans="1:2">
      <c r="A25697" s="223" t="s">
        <v>0</v>
      </c>
      <c r="B25697" s="223" t="s">
        <v>29213</v>
      </c>
    </row>
    <row r="25698" spans="1:2">
      <c r="A25698" s="223" t="s">
        <v>1</v>
      </c>
      <c r="B25698" s="223" t="s">
        <v>29214</v>
      </c>
    </row>
    <row r="25699" spans="1:2">
      <c r="A25699" s="223" t="s">
        <v>40606</v>
      </c>
      <c r="B25699" s="223" t="s">
        <v>29215</v>
      </c>
    </row>
    <row r="25700" spans="1:2">
      <c r="A25700" s="223" t="s">
        <v>1</v>
      </c>
      <c r="B25700" s="223" t="s">
        <v>29216</v>
      </c>
    </row>
    <row r="25701" spans="1:2">
      <c r="A25701" s="223" t="s">
        <v>1</v>
      </c>
      <c r="B25701" s="223" t="s">
        <v>29217</v>
      </c>
    </row>
    <row r="25702" spans="1:2">
      <c r="A25702" s="223" t="s">
        <v>1</v>
      </c>
      <c r="B25702" s="223" t="s">
        <v>29218</v>
      </c>
    </row>
    <row r="25703" spans="1:2">
      <c r="A25703" s="223" t="s">
        <v>1</v>
      </c>
      <c r="B25703" s="223" t="s">
        <v>29219</v>
      </c>
    </row>
    <row r="25704" spans="1:2">
      <c r="A25704" s="223" t="s">
        <v>0</v>
      </c>
      <c r="B25704" s="223" t="s">
        <v>29220</v>
      </c>
    </row>
    <row r="25705" spans="1:2">
      <c r="A25705" s="223" t="s">
        <v>40606</v>
      </c>
      <c r="B25705" s="223" t="s">
        <v>29221</v>
      </c>
    </row>
    <row r="25706" spans="1:2">
      <c r="A25706" s="223" t="s">
        <v>40607</v>
      </c>
      <c r="B25706" s="223" t="s">
        <v>29222</v>
      </c>
    </row>
    <row r="25707" spans="1:2">
      <c r="A25707" s="223" t="s">
        <v>0</v>
      </c>
      <c r="B25707" s="223" t="s">
        <v>29223</v>
      </c>
    </row>
    <row r="25708" spans="1:2">
      <c r="A25708" s="223" t="s">
        <v>1</v>
      </c>
      <c r="B25708" s="223" t="s">
        <v>29224</v>
      </c>
    </row>
    <row r="25709" spans="1:2">
      <c r="A25709" s="223" t="s">
        <v>40607</v>
      </c>
      <c r="B25709" s="223" t="s">
        <v>29225</v>
      </c>
    </row>
    <row r="25710" spans="1:2">
      <c r="A25710" s="223" t="s">
        <v>40607</v>
      </c>
      <c r="B25710" s="223" t="s">
        <v>29226</v>
      </c>
    </row>
    <row r="25711" spans="1:2">
      <c r="A25711" s="223" t="s">
        <v>40606</v>
      </c>
      <c r="B25711" s="223" t="s">
        <v>29227</v>
      </c>
    </row>
    <row r="25712" spans="1:2">
      <c r="A25712" s="223" t="s">
        <v>40607</v>
      </c>
      <c r="B25712" s="223" t="s">
        <v>29228</v>
      </c>
    </row>
    <row r="25713" spans="1:2">
      <c r="A25713" s="223" t="s">
        <v>3179</v>
      </c>
      <c r="B25713" s="223" t="s">
        <v>29229</v>
      </c>
    </row>
    <row r="25714" spans="1:2">
      <c r="A25714" s="223" t="s">
        <v>40605</v>
      </c>
      <c r="B25714" s="223" t="s">
        <v>29230</v>
      </c>
    </row>
    <row r="25715" spans="1:2">
      <c r="A25715" s="223" t="s">
        <v>1</v>
      </c>
      <c r="B25715" s="223" t="s">
        <v>29231</v>
      </c>
    </row>
    <row r="25716" spans="1:2">
      <c r="A25716" s="223" t="s">
        <v>3179</v>
      </c>
      <c r="B25716" s="223" t="s">
        <v>29232</v>
      </c>
    </row>
    <row r="25717" spans="1:2">
      <c r="A25717" s="223" t="s">
        <v>0</v>
      </c>
      <c r="B25717" s="223" t="s">
        <v>29233</v>
      </c>
    </row>
    <row r="25718" spans="1:2">
      <c r="A25718" s="223" t="s">
        <v>40607</v>
      </c>
      <c r="B25718" s="223" t="s">
        <v>29234</v>
      </c>
    </row>
    <row r="25719" spans="1:2">
      <c r="A25719" s="223" t="s">
        <v>40607</v>
      </c>
      <c r="B25719" s="223" t="s">
        <v>29235</v>
      </c>
    </row>
    <row r="25720" spans="1:2">
      <c r="A25720" s="223" t="s">
        <v>1</v>
      </c>
      <c r="B25720" s="223" t="s">
        <v>29236</v>
      </c>
    </row>
    <row r="25721" spans="1:2">
      <c r="A25721" s="223" t="s">
        <v>40607</v>
      </c>
      <c r="B25721" s="223" t="s">
        <v>29237</v>
      </c>
    </row>
    <row r="25722" spans="1:2">
      <c r="A25722" s="223" t="s">
        <v>40608</v>
      </c>
      <c r="B25722" s="223" t="s">
        <v>29238</v>
      </c>
    </row>
    <row r="25723" spans="1:2">
      <c r="A25723" s="223" t="s">
        <v>0</v>
      </c>
      <c r="B25723" s="223" t="s">
        <v>29239</v>
      </c>
    </row>
    <row r="25724" spans="1:2">
      <c r="A25724" s="223" t="s">
        <v>40605</v>
      </c>
      <c r="B25724" s="223" t="s">
        <v>29240</v>
      </c>
    </row>
    <row r="25725" spans="1:2">
      <c r="A25725" s="223" t="s">
        <v>40607</v>
      </c>
      <c r="B25725" s="223" t="s">
        <v>29241</v>
      </c>
    </row>
    <row r="25726" spans="1:2">
      <c r="A25726" s="223" t="s">
        <v>3179</v>
      </c>
      <c r="B25726" s="223" t="s">
        <v>29242</v>
      </c>
    </row>
    <row r="25727" spans="1:2">
      <c r="A25727" s="223" t="s">
        <v>40607</v>
      </c>
      <c r="B25727" s="223" t="s">
        <v>29243</v>
      </c>
    </row>
    <row r="25728" spans="1:2">
      <c r="A25728" s="223" t="s">
        <v>0</v>
      </c>
      <c r="B25728" s="223" t="s">
        <v>29244</v>
      </c>
    </row>
    <row r="25729" spans="1:2">
      <c r="A25729" s="223" t="s">
        <v>1</v>
      </c>
      <c r="B25729" s="223" t="s">
        <v>29245</v>
      </c>
    </row>
    <row r="25730" spans="1:2">
      <c r="A25730" s="223" t="s">
        <v>0</v>
      </c>
      <c r="B25730" s="223" t="s">
        <v>29246</v>
      </c>
    </row>
    <row r="25731" spans="1:2">
      <c r="A25731" s="223" t="s">
        <v>0</v>
      </c>
      <c r="B25731" s="223" t="s">
        <v>29247</v>
      </c>
    </row>
    <row r="25732" spans="1:2">
      <c r="A25732" s="223" t="s">
        <v>40607</v>
      </c>
      <c r="B25732" s="223" t="s">
        <v>29248</v>
      </c>
    </row>
    <row r="25733" spans="1:2">
      <c r="A25733" s="223" t="s">
        <v>1</v>
      </c>
      <c r="B25733" s="223" t="s">
        <v>29249</v>
      </c>
    </row>
    <row r="25734" spans="1:2">
      <c r="A25734" s="223" t="s">
        <v>40605</v>
      </c>
      <c r="B25734" s="223" t="s">
        <v>29250</v>
      </c>
    </row>
    <row r="25735" spans="1:2">
      <c r="A25735" s="223" t="s">
        <v>3179</v>
      </c>
      <c r="B25735" s="223" t="s">
        <v>29251</v>
      </c>
    </row>
    <row r="25736" spans="1:2">
      <c r="A25736" s="223" t="s">
        <v>1</v>
      </c>
      <c r="B25736" s="223" t="s">
        <v>29252</v>
      </c>
    </row>
    <row r="25737" spans="1:2">
      <c r="A25737" s="223" t="s">
        <v>1</v>
      </c>
      <c r="B25737" s="223" t="s">
        <v>29253</v>
      </c>
    </row>
    <row r="25738" spans="1:2">
      <c r="A25738" s="223" t="s">
        <v>1</v>
      </c>
      <c r="B25738" s="223" t="s">
        <v>29254</v>
      </c>
    </row>
    <row r="25739" spans="1:2">
      <c r="A25739" s="223" t="s">
        <v>1</v>
      </c>
      <c r="B25739" s="223" t="s">
        <v>29255</v>
      </c>
    </row>
    <row r="25740" spans="1:2">
      <c r="A25740" s="223" t="s">
        <v>0</v>
      </c>
      <c r="B25740" s="223" t="s">
        <v>29256</v>
      </c>
    </row>
    <row r="25741" spans="1:2">
      <c r="A25741" s="223" t="s">
        <v>1</v>
      </c>
      <c r="B25741" s="223" t="s">
        <v>29257</v>
      </c>
    </row>
    <row r="25742" spans="1:2">
      <c r="A25742" s="223" t="s">
        <v>3179</v>
      </c>
      <c r="B25742" s="223" t="s">
        <v>29258</v>
      </c>
    </row>
    <row r="25743" spans="1:2">
      <c r="A25743" s="223" t="s">
        <v>3179</v>
      </c>
      <c r="B25743" s="223" t="s">
        <v>29259</v>
      </c>
    </row>
    <row r="25744" spans="1:2">
      <c r="A25744" s="223" t="s">
        <v>1</v>
      </c>
      <c r="B25744" s="223" t="s">
        <v>29260</v>
      </c>
    </row>
    <row r="25745" spans="1:2">
      <c r="A25745" s="223" t="s">
        <v>0</v>
      </c>
      <c r="B25745" s="223" t="s">
        <v>29261</v>
      </c>
    </row>
    <row r="25746" spans="1:2">
      <c r="A25746" s="223" t="s">
        <v>40607</v>
      </c>
      <c r="B25746" s="223" t="s">
        <v>29262</v>
      </c>
    </row>
    <row r="25747" spans="1:2">
      <c r="A25747" s="223" t="s">
        <v>1</v>
      </c>
      <c r="B25747" s="223" t="s">
        <v>29263</v>
      </c>
    </row>
    <row r="25748" spans="1:2">
      <c r="A25748" s="223" t="s">
        <v>40605</v>
      </c>
      <c r="B25748" s="223" t="s">
        <v>29264</v>
      </c>
    </row>
    <row r="25749" spans="1:2">
      <c r="A25749" s="223" t="s">
        <v>40607</v>
      </c>
      <c r="B25749" s="223" t="s">
        <v>29265</v>
      </c>
    </row>
    <row r="25750" spans="1:2">
      <c r="A25750" s="223" t="s">
        <v>1</v>
      </c>
      <c r="B25750" s="223" t="s">
        <v>29266</v>
      </c>
    </row>
    <row r="25751" spans="1:2">
      <c r="A25751" s="223" t="s">
        <v>1</v>
      </c>
      <c r="B25751" s="223" t="s">
        <v>29267</v>
      </c>
    </row>
    <row r="25752" spans="1:2">
      <c r="A25752" s="223" t="s">
        <v>0</v>
      </c>
      <c r="B25752" s="223" t="s">
        <v>29268</v>
      </c>
    </row>
    <row r="25753" spans="1:2">
      <c r="A25753" s="223" t="s">
        <v>40607</v>
      </c>
      <c r="B25753" s="223" t="s">
        <v>29269</v>
      </c>
    </row>
    <row r="25754" spans="1:2">
      <c r="A25754" s="223" t="s">
        <v>40607</v>
      </c>
      <c r="B25754" s="223" t="s">
        <v>29270</v>
      </c>
    </row>
    <row r="25755" spans="1:2">
      <c r="A25755" s="223" t="s">
        <v>0</v>
      </c>
      <c r="B25755" s="223" t="s">
        <v>29271</v>
      </c>
    </row>
    <row r="25756" spans="1:2">
      <c r="A25756" s="223" t="s">
        <v>1</v>
      </c>
      <c r="B25756" s="223" t="s">
        <v>29272</v>
      </c>
    </row>
    <row r="25757" spans="1:2">
      <c r="A25757" s="223" t="s">
        <v>0</v>
      </c>
      <c r="B25757" s="223" t="s">
        <v>29273</v>
      </c>
    </row>
    <row r="25758" spans="1:2">
      <c r="A25758" s="223" t="s">
        <v>1</v>
      </c>
      <c r="B25758" s="223" t="s">
        <v>29274</v>
      </c>
    </row>
    <row r="25759" spans="1:2">
      <c r="A25759" s="223" t="s">
        <v>40607</v>
      </c>
      <c r="B25759" s="223" t="s">
        <v>29275</v>
      </c>
    </row>
    <row r="25760" spans="1:2">
      <c r="A25760" s="223" t="s">
        <v>0</v>
      </c>
      <c r="B25760" s="223" t="s">
        <v>29276</v>
      </c>
    </row>
    <row r="25761" spans="1:2">
      <c r="A25761" s="223" t="s">
        <v>1</v>
      </c>
      <c r="B25761" s="223" t="s">
        <v>29277</v>
      </c>
    </row>
    <row r="25762" spans="1:2">
      <c r="A25762" s="223" t="s">
        <v>40606</v>
      </c>
      <c r="B25762" s="223" t="s">
        <v>29278</v>
      </c>
    </row>
    <row r="25763" spans="1:2">
      <c r="A25763" s="223" t="s">
        <v>3179</v>
      </c>
      <c r="B25763" s="223" t="s">
        <v>29279</v>
      </c>
    </row>
    <row r="25764" spans="1:2">
      <c r="A25764" s="223" t="s">
        <v>0</v>
      </c>
      <c r="B25764" s="223" t="s">
        <v>29280</v>
      </c>
    </row>
    <row r="25765" spans="1:2">
      <c r="A25765" s="223" t="s">
        <v>0</v>
      </c>
      <c r="B25765" s="223" t="s">
        <v>29281</v>
      </c>
    </row>
    <row r="25766" spans="1:2">
      <c r="A25766" s="223" t="s">
        <v>1</v>
      </c>
      <c r="B25766" s="223" t="s">
        <v>29282</v>
      </c>
    </row>
    <row r="25767" spans="1:2">
      <c r="A25767" s="223" t="s">
        <v>0</v>
      </c>
      <c r="B25767" s="223" t="s">
        <v>29283</v>
      </c>
    </row>
    <row r="25768" spans="1:2">
      <c r="A25768" s="223" t="s">
        <v>40605</v>
      </c>
      <c r="B25768" s="223" t="s">
        <v>29284</v>
      </c>
    </row>
    <row r="25769" spans="1:2">
      <c r="A25769" s="223" t="s">
        <v>0</v>
      </c>
      <c r="B25769" s="223" t="s">
        <v>29285</v>
      </c>
    </row>
    <row r="25770" spans="1:2">
      <c r="A25770" s="223" t="s">
        <v>0</v>
      </c>
      <c r="B25770" s="223" t="s">
        <v>29286</v>
      </c>
    </row>
    <row r="25771" spans="1:2">
      <c r="A25771" s="223" t="s">
        <v>0</v>
      </c>
      <c r="B25771" s="223" t="s">
        <v>29287</v>
      </c>
    </row>
    <row r="25772" spans="1:2">
      <c r="A25772" s="223" t="s">
        <v>0</v>
      </c>
      <c r="B25772" s="223" t="s">
        <v>29288</v>
      </c>
    </row>
    <row r="25773" spans="1:2">
      <c r="A25773" s="223" t="s">
        <v>40606</v>
      </c>
      <c r="B25773" s="223" t="s">
        <v>29289</v>
      </c>
    </row>
    <row r="25774" spans="1:2">
      <c r="A25774" s="223" t="s">
        <v>40605</v>
      </c>
      <c r="B25774" s="223" t="s">
        <v>29290</v>
      </c>
    </row>
    <row r="25775" spans="1:2">
      <c r="A25775" s="223" t="s">
        <v>0</v>
      </c>
      <c r="B25775" s="223" t="s">
        <v>29291</v>
      </c>
    </row>
    <row r="25776" spans="1:2">
      <c r="A25776" s="223" t="s">
        <v>40605</v>
      </c>
      <c r="B25776" s="223" t="s">
        <v>29292</v>
      </c>
    </row>
    <row r="25777" spans="1:2">
      <c r="A25777" s="223" t="s">
        <v>3179</v>
      </c>
      <c r="B25777" s="223" t="s">
        <v>29293</v>
      </c>
    </row>
    <row r="25778" spans="1:2">
      <c r="A25778" s="223" t="s">
        <v>1</v>
      </c>
      <c r="B25778" s="223" t="s">
        <v>29294</v>
      </c>
    </row>
    <row r="25779" spans="1:2">
      <c r="A25779" s="223" t="s">
        <v>0</v>
      </c>
      <c r="B25779" s="223" t="s">
        <v>29295</v>
      </c>
    </row>
    <row r="25780" spans="1:2">
      <c r="A25780" s="223" t="s">
        <v>0</v>
      </c>
      <c r="B25780" s="223" t="s">
        <v>29296</v>
      </c>
    </row>
    <row r="25781" spans="1:2">
      <c r="A25781" s="223" t="s">
        <v>40606</v>
      </c>
      <c r="B25781" s="223" t="s">
        <v>29297</v>
      </c>
    </row>
    <row r="25782" spans="1:2">
      <c r="A25782" s="223" t="s">
        <v>1</v>
      </c>
      <c r="B25782" s="223" t="s">
        <v>29298</v>
      </c>
    </row>
    <row r="25783" spans="1:2">
      <c r="A25783" s="223" t="s">
        <v>40607</v>
      </c>
      <c r="B25783" s="223" t="s">
        <v>29299</v>
      </c>
    </row>
    <row r="25784" spans="1:2">
      <c r="A25784" s="223" t="s">
        <v>40607</v>
      </c>
      <c r="B25784" s="223" t="s">
        <v>29300</v>
      </c>
    </row>
    <row r="25785" spans="1:2">
      <c r="A25785" s="223" t="s">
        <v>1</v>
      </c>
      <c r="B25785" s="223" t="s">
        <v>29301</v>
      </c>
    </row>
    <row r="25786" spans="1:2">
      <c r="A25786" s="223" t="s">
        <v>1</v>
      </c>
      <c r="B25786" s="223" t="s">
        <v>29302</v>
      </c>
    </row>
    <row r="25787" spans="1:2">
      <c r="A25787" s="223" t="s">
        <v>40608</v>
      </c>
      <c r="B25787" s="223" t="s">
        <v>29303</v>
      </c>
    </row>
    <row r="25788" spans="1:2">
      <c r="A25788" s="223" t="s">
        <v>40608</v>
      </c>
      <c r="B25788" s="223" t="s">
        <v>29304</v>
      </c>
    </row>
    <row r="25789" spans="1:2">
      <c r="A25789" s="223" t="s">
        <v>0</v>
      </c>
      <c r="B25789" s="223" t="s">
        <v>29305</v>
      </c>
    </row>
    <row r="25790" spans="1:2">
      <c r="A25790" s="223" t="s">
        <v>1</v>
      </c>
      <c r="B25790" s="223" t="s">
        <v>29306</v>
      </c>
    </row>
    <row r="25791" spans="1:2">
      <c r="A25791" s="223" t="s">
        <v>1</v>
      </c>
      <c r="B25791" s="223" t="s">
        <v>29307</v>
      </c>
    </row>
    <row r="25792" spans="1:2">
      <c r="A25792" s="223" t="s">
        <v>0</v>
      </c>
      <c r="B25792" s="223" t="s">
        <v>29308</v>
      </c>
    </row>
    <row r="25793" spans="1:2">
      <c r="A25793" s="223" t="s">
        <v>40607</v>
      </c>
      <c r="B25793" s="223" t="s">
        <v>29309</v>
      </c>
    </row>
    <row r="25794" spans="1:2">
      <c r="A25794" s="223" t="s">
        <v>40607</v>
      </c>
      <c r="B25794" s="223" t="s">
        <v>29310</v>
      </c>
    </row>
    <row r="25795" spans="1:2">
      <c r="A25795" s="223" t="s">
        <v>1</v>
      </c>
      <c r="B25795" s="223" t="s">
        <v>29311</v>
      </c>
    </row>
    <row r="25796" spans="1:2">
      <c r="A25796" s="223" t="s">
        <v>0</v>
      </c>
      <c r="B25796" s="223" t="s">
        <v>29312</v>
      </c>
    </row>
    <row r="25797" spans="1:2">
      <c r="A25797" s="223" t="s">
        <v>0</v>
      </c>
      <c r="B25797" s="223" t="s">
        <v>29313</v>
      </c>
    </row>
    <row r="25798" spans="1:2">
      <c r="A25798" s="223" t="s">
        <v>40606</v>
      </c>
      <c r="B25798" s="223" t="s">
        <v>29314</v>
      </c>
    </row>
    <row r="25799" spans="1:2">
      <c r="A25799" s="223" t="s">
        <v>0</v>
      </c>
      <c r="B25799" s="223" t="s">
        <v>29315</v>
      </c>
    </row>
    <row r="25800" spans="1:2">
      <c r="A25800" s="223" t="s">
        <v>0</v>
      </c>
      <c r="B25800" s="223" t="s">
        <v>29316</v>
      </c>
    </row>
    <row r="25801" spans="1:2">
      <c r="A25801" s="223" t="s">
        <v>40606</v>
      </c>
      <c r="B25801" s="223" t="s">
        <v>29317</v>
      </c>
    </row>
    <row r="25802" spans="1:2">
      <c r="A25802" s="223" t="s">
        <v>0</v>
      </c>
      <c r="B25802" s="223" t="s">
        <v>29318</v>
      </c>
    </row>
    <row r="25803" spans="1:2">
      <c r="A25803" s="223" t="s">
        <v>3179</v>
      </c>
      <c r="B25803" s="223" t="s">
        <v>29319</v>
      </c>
    </row>
    <row r="25804" spans="1:2">
      <c r="A25804" s="223" t="s">
        <v>1</v>
      </c>
      <c r="B25804" s="223" t="s">
        <v>29320</v>
      </c>
    </row>
    <row r="25805" spans="1:2">
      <c r="A25805" s="223" t="s">
        <v>1</v>
      </c>
      <c r="B25805" s="223" t="s">
        <v>29321</v>
      </c>
    </row>
    <row r="25806" spans="1:2">
      <c r="A25806" s="223" t="s">
        <v>1</v>
      </c>
      <c r="B25806" s="223" t="s">
        <v>29322</v>
      </c>
    </row>
    <row r="25807" spans="1:2">
      <c r="A25807" s="223" t="s">
        <v>3179</v>
      </c>
      <c r="B25807" s="223" t="s">
        <v>29323</v>
      </c>
    </row>
    <row r="25808" spans="1:2">
      <c r="A25808" s="223" t="s">
        <v>40605</v>
      </c>
      <c r="B25808" s="223" t="s">
        <v>29324</v>
      </c>
    </row>
    <row r="25809" spans="1:2">
      <c r="A25809" s="223" t="s">
        <v>40607</v>
      </c>
      <c r="B25809" s="223" t="s">
        <v>29325</v>
      </c>
    </row>
    <row r="25810" spans="1:2">
      <c r="A25810" s="223" t="s">
        <v>3179</v>
      </c>
      <c r="B25810" s="223" t="s">
        <v>29326</v>
      </c>
    </row>
    <row r="25811" spans="1:2">
      <c r="A25811" s="223" t="s">
        <v>0</v>
      </c>
      <c r="B25811" s="223" t="s">
        <v>29327</v>
      </c>
    </row>
    <row r="25812" spans="1:2">
      <c r="A25812" s="223" t="s">
        <v>1</v>
      </c>
      <c r="B25812" s="223" t="s">
        <v>29328</v>
      </c>
    </row>
    <row r="25813" spans="1:2">
      <c r="A25813" s="223" t="s">
        <v>1</v>
      </c>
      <c r="B25813" s="223" t="s">
        <v>29329</v>
      </c>
    </row>
    <row r="25814" spans="1:2">
      <c r="A25814" s="223" t="s">
        <v>40607</v>
      </c>
      <c r="B25814" s="223" t="s">
        <v>29330</v>
      </c>
    </row>
    <row r="25815" spans="1:2">
      <c r="A25815" s="223" t="s">
        <v>1</v>
      </c>
      <c r="B25815" s="223" t="s">
        <v>29331</v>
      </c>
    </row>
    <row r="25816" spans="1:2">
      <c r="A25816" s="223" t="s">
        <v>0</v>
      </c>
      <c r="B25816" s="223" t="s">
        <v>29332</v>
      </c>
    </row>
    <row r="25817" spans="1:2">
      <c r="A25817" s="223" t="s">
        <v>1</v>
      </c>
      <c r="B25817" s="223" t="s">
        <v>29333</v>
      </c>
    </row>
    <row r="25818" spans="1:2">
      <c r="A25818" s="223" t="s">
        <v>40605</v>
      </c>
      <c r="B25818" s="223" t="s">
        <v>29334</v>
      </c>
    </row>
    <row r="25819" spans="1:2">
      <c r="A25819" s="223" t="s">
        <v>0</v>
      </c>
      <c r="B25819" s="223" t="s">
        <v>29335</v>
      </c>
    </row>
    <row r="25820" spans="1:2">
      <c r="A25820" s="223" t="s">
        <v>40607</v>
      </c>
      <c r="B25820" s="223" t="s">
        <v>29336</v>
      </c>
    </row>
    <row r="25821" spans="1:2">
      <c r="A25821" s="223" t="s">
        <v>40605</v>
      </c>
      <c r="B25821" s="223" t="s">
        <v>29337</v>
      </c>
    </row>
    <row r="25822" spans="1:2">
      <c r="A25822" s="223" t="s">
        <v>40605</v>
      </c>
      <c r="B25822" s="223" t="s">
        <v>29338</v>
      </c>
    </row>
    <row r="25823" spans="1:2">
      <c r="A25823" s="223" t="s">
        <v>3179</v>
      </c>
      <c r="B25823" s="223" t="s">
        <v>29339</v>
      </c>
    </row>
    <row r="25824" spans="1:2">
      <c r="A25824" s="223" t="s">
        <v>40607</v>
      </c>
      <c r="B25824" s="223" t="s">
        <v>29340</v>
      </c>
    </row>
    <row r="25825" spans="1:2">
      <c r="A25825" s="223" t="s">
        <v>1</v>
      </c>
      <c r="B25825" s="223" t="s">
        <v>29341</v>
      </c>
    </row>
    <row r="25826" spans="1:2">
      <c r="A25826" s="223" t="s">
        <v>40608</v>
      </c>
      <c r="B25826" s="223" t="s">
        <v>29342</v>
      </c>
    </row>
    <row r="25827" spans="1:2">
      <c r="A25827" s="223" t="s">
        <v>40605</v>
      </c>
      <c r="B25827" s="223" t="s">
        <v>29343</v>
      </c>
    </row>
    <row r="25828" spans="1:2">
      <c r="A25828" s="223" t="s">
        <v>3179</v>
      </c>
      <c r="B25828" s="223" t="s">
        <v>29344</v>
      </c>
    </row>
    <row r="25829" spans="1:2">
      <c r="A25829" s="223" t="s">
        <v>0</v>
      </c>
      <c r="B25829" s="223" t="s">
        <v>29345</v>
      </c>
    </row>
    <row r="25830" spans="1:2">
      <c r="A25830" s="223" t="s">
        <v>1</v>
      </c>
      <c r="B25830" s="223" t="s">
        <v>29346</v>
      </c>
    </row>
    <row r="25831" spans="1:2">
      <c r="A25831" s="223" t="s">
        <v>3179</v>
      </c>
      <c r="B25831" s="223" t="s">
        <v>29347</v>
      </c>
    </row>
    <row r="25832" spans="1:2">
      <c r="A25832" s="223" t="s">
        <v>1</v>
      </c>
      <c r="B25832" s="223" t="s">
        <v>29348</v>
      </c>
    </row>
    <row r="25833" spans="1:2">
      <c r="A25833" s="223" t="s">
        <v>3179</v>
      </c>
      <c r="B25833" s="223" t="s">
        <v>29349</v>
      </c>
    </row>
    <row r="25834" spans="1:2">
      <c r="A25834" s="223" t="s">
        <v>1</v>
      </c>
      <c r="B25834" s="223" t="s">
        <v>29350</v>
      </c>
    </row>
    <row r="25835" spans="1:2">
      <c r="A25835" s="223" t="s">
        <v>40608</v>
      </c>
      <c r="B25835" s="223" t="s">
        <v>29351</v>
      </c>
    </row>
    <row r="25836" spans="1:2">
      <c r="A25836" s="223" t="s">
        <v>40608</v>
      </c>
      <c r="B25836" s="223" t="s">
        <v>29352</v>
      </c>
    </row>
    <row r="25837" spans="1:2">
      <c r="A25837" s="223" t="s">
        <v>40605</v>
      </c>
      <c r="B25837" s="223" t="s">
        <v>29353</v>
      </c>
    </row>
    <row r="25838" spans="1:2">
      <c r="A25838" s="223" t="s">
        <v>0</v>
      </c>
      <c r="B25838" s="223" t="s">
        <v>29354</v>
      </c>
    </row>
    <row r="25839" spans="1:2">
      <c r="A25839" s="223" t="s">
        <v>40607</v>
      </c>
      <c r="B25839" s="223" t="s">
        <v>29355</v>
      </c>
    </row>
    <row r="25840" spans="1:2">
      <c r="A25840" s="223" t="s">
        <v>40605</v>
      </c>
      <c r="B25840" s="223" t="s">
        <v>29356</v>
      </c>
    </row>
    <row r="25841" spans="1:2">
      <c r="A25841" s="223" t="s">
        <v>1</v>
      </c>
      <c r="B25841" s="223" t="s">
        <v>29357</v>
      </c>
    </row>
    <row r="25842" spans="1:2">
      <c r="A25842" s="223" t="s">
        <v>1</v>
      </c>
      <c r="B25842" s="223" t="s">
        <v>29358</v>
      </c>
    </row>
    <row r="25843" spans="1:2">
      <c r="A25843" s="223" t="s">
        <v>40607</v>
      </c>
      <c r="B25843" s="223" t="s">
        <v>29359</v>
      </c>
    </row>
    <row r="25844" spans="1:2">
      <c r="A25844" s="223" t="s">
        <v>3179</v>
      </c>
      <c r="B25844" s="223" t="s">
        <v>29360</v>
      </c>
    </row>
    <row r="25845" spans="1:2">
      <c r="A25845" s="223" t="s">
        <v>40606</v>
      </c>
      <c r="B25845" s="223" t="s">
        <v>29361</v>
      </c>
    </row>
    <row r="25846" spans="1:2">
      <c r="A25846" s="223" t="s">
        <v>0</v>
      </c>
      <c r="B25846" s="223" t="s">
        <v>29362</v>
      </c>
    </row>
    <row r="25847" spans="1:2">
      <c r="A25847" s="223" t="s">
        <v>3179</v>
      </c>
      <c r="B25847" s="223" t="s">
        <v>29363</v>
      </c>
    </row>
    <row r="25848" spans="1:2">
      <c r="A25848" s="223" t="s">
        <v>0</v>
      </c>
      <c r="B25848" s="223" t="s">
        <v>29364</v>
      </c>
    </row>
    <row r="25849" spans="1:2">
      <c r="A25849" s="223" t="s">
        <v>1</v>
      </c>
      <c r="B25849" s="223" t="s">
        <v>29365</v>
      </c>
    </row>
    <row r="25850" spans="1:2">
      <c r="A25850" s="223" t="s">
        <v>3179</v>
      </c>
      <c r="B25850" s="223" t="s">
        <v>29366</v>
      </c>
    </row>
    <row r="25851" spans="1:2">
      <c r="A25851" s="223" t="s">
        <v>40606</v>
      </c>
      <c r="B25851" s="223" t="s">
        <v>29367</v>
      </c>
    </row>
    <row r="25852" spans="1:2">
      <c r="A25852" s="223" t="s">
        <v>0</v>
      </c>
      <c r="B25852" s="223" t="s">
        <v>29368</v>
      </c>
    </row>
    <row r="25853" spans="1:2">
      <c r="A25853" s="223" t="s">
        <v>1</v>
      </c>
      <c r="B25853" s="223" t="s">
        <v>29369</v>
      </c>
    </row>
    <row r="25854" spans="1:2">
      <c r="A25854" s="223" t="s">
        <v>3179</v>
      </c>
      <c r="B25854" s="223" t="s">
        <v>29370</v>
      </c>
    </row>
    <row r="25855" spans="1:2">
      <c r="A25855" s="223" t="s">
        <v>0</v>
      </c>
      <c r="B25855" s="223" t="s">
        <v>29371</v>
      </c>
    </row>
    <row r="25856" spans="1:2">
      <c r="A25856" s="223" t="s">
        <v>0</v>
      </c>
      <c r="B25856" s="223" t="s">
        <v>29372</v>
      </c>
    </row>
    <row r="25857" spans="1:2">
      <c r="A25857" s="223" t="s">
        <v>40608</v>
      </c>
      <c r="B25857" s="223" t="s">
        <v>29373</v>
      </c>
    </row>
    <row r="25858" spans="1:2">
      <c r="A25858" s="223" t="s">
        <v>1</v>
      </c>
      <c r="B25858" s="223" t="s">
        <v>29374</v>
      </c>
    </row>
    <row r="25859" spans="1:2">
      <c r="A25859" s="223" t="s">
        <v>0</v>
      </c>
      <c r="B25859" s="223" t="s">
        <v>29375</v>
      </c>
    </row>
    <row r="25860" spans="1:2">
      <c r="A25860" s="223" t="s">
        <v>40607</v>
      </c>
      <c r="B25860" s="223" t="s">
        <v>29376</v>
      </c>
    </row>
    <row r="25861" spans="1:2">
      <c r="A25861" s="223" t="s">
        <v>40607</v>
      </c>
      <c r="B25861" s="223" t="s">
        <v>29377</v>
      </c>
    </row>
    <row r="25862" spans="1:2">
      <c r="A25862" s="223" t="s">
        <v>1</v>
      </c>
      <c r="B25862" s="223" t="s">
        <v>29378</v>
      </c>
    </row>
    <row r="25863" spans="1:2">
      <c r="A25863" s="223" t="s">
        <v>0</v>
      </c>
      <c r="B25863" s="223" t="s">
        <v>29379</v>
      </c>
    </row>
    <row r="25864" spans="1:2">
      <c r="A25864" s="223" t="s">
        <v>3179</v>
      </c>
      <c r="B25864" s="223" t="s">
        <v>29380</v>
      </c>
    </row>
    <row r="25865" spans="1:2">
      <c r="A25865" s="223" t="s">
        <v>0</v>
      </c>
      <c r="B25865" s="223" t="s">
        <v>29381</v>
      </c>
    </row>
    <row r="25866" spans="1:2">
      <c r="A25866" s="223" t="s">
        <v>3179</v>
      </c>
      <c r="B25866" s="223" t="s">
        <v>29382</v>
      </c>
    </row>
    <row r="25867" spans="1:2">
      <c r="A25867" s="223" t="s">
        <v>1</v>
      </c>
      <c r="B25867" s="223" t="s">
        <v>29383</v>
      </c>
    </row>
    <row r="25868" spans="1:2">
      <c r="A25868" s="223" t="s">
        <v>0</v>
      </c>
      <c r="B25868" s="223" t="s">
        <v>29384</v>
      </c>
    </row>
    <row r="25869" spans="1:2">
      <c r="A25869" s="223" t="s">
        <v>1</v>
      </c>
      <c r="B25869" s="223" t="s">
        <v>29385</v>
      </c>
    </row>
    <row r="25870" spans="1:2">
      <c r="A25870" s="223" t="s">
        <v>1</v>
      </c>
      <c r="B25870" s="223" t="s">
        <v>29386</v>
      </c>
    </row>
    <row r="25871" spans="1:2">
      <c r="A25871" s="223" t="s">
        <v>40608</v>
      </c>
      <c r="B25871" s="223" t="s">
        <v>29387</v>
      </c>
    </row>
    <row r="25872" spans="1:2">
      <c r="A25872" s="223" t="s">
        <v>0</v>
      </c>
      <c r="B25872" s="223" t="s">
        <v>29388</v>
      </c>
    </row>
    <row r="25873" spans="1:2">
      <c r="A25873" s="223" t="s">
        <v>0</v>
      </c>
      <c r="B25873" s="223" t="s">
        <v>29389</v>
      </c>
    </row>
    <row r="25874" spans="1:2">
      <c r="A25874" s="223" t="s">
        <v>40605</v>
      </c>
      <c r="B25874" s="223" t="s">
        <v>29390</v>
      </c>
    </row>
    <row r="25875" spans="1:2">
      <c r="A25875" s="223" t="s">
        <v>40607</v>
      </c>
      <c r="B25875" s="223" t="s">
        <v>29391</v>
      </c>
    </row>
    <row r="25876" spans="1:2">
      <c r="A25876" s="223" t="s">
        <v>0</v>
      </c>
      <c r="B25876" s="223" t="s">
        <v>29392</v>
      </c>
    </row>
    <row r="25877" spans="1:2">
      <c r="A25877" s="223" t="s">
        <v>1</v>
      </c>
      <c r="B25877" s="223" t="s">
        <v>29393</v>
      </c>
    </row>
    <row r="25878" spans="1:2">
      <c r="A25878" s="223" t="s">
        <v>40606</v>
      </c>
      <c r="B25878" s="223" t="s">
        <v>29394</v>
      </c>
    </row>
    <row r="25879" spans="1:2">
      <c r="A25879" s="223" t="s">
        <v>1</v>
      </c>
      <c r="B25879" s="223" t="s">
        <v>29395</v>
      </c>
    </row>
    <row r="25880" spans="1:2">
      <c r="A25880" s="223" t="s">
        <v>1</v>
      </c>
      <c r="B25880" s="223" t="s">
        <v>29396</v>
      </c>
    </row>
    <row r="25881" spans="1:2">
      <c r="A25881" s="223" t="s">
        <v>40605</v>
      </c>
      <c r="B25881" s="223" t="s">
        <v>29397</v>
      </c>
    </row>
    <row r="25882" spans="1:2">
      <c r="A25882" s="223" t="s">
        <v>0</v>
      </c>
      <c r="B25882" s="223" t="s">
        <v>29398</v>
      </c>
    </row>
    <row r="25883" spans="1:2">
      <c r="A25883" s="223" t="s">
        <v>1</v>
      </c>
      <c r="B25883" s="223" t="s">
        <v>29399</v>
      </c>
    </row>
    <row r="25884" spans="1:2">
      <c r="A25884" s="223" t="s">
        <v>1</v>
      </c>
      <c r="B25884" s="223" t="s">
        <v>29400</v>
      </c>
    </row>
    <row r="25885" spans="1:2">
      <c r="A25885" s="223" t="s">
        <v>40607</v>
      </c>
      <c r="B25885" s="223" t="s">
        <v>29401</v>
      </c>
    </row>
    <row r="25886" spans="1:2">
      <c r="A25886" s="223" t="s">
        <v>1</v>
      </c>
      <c r="B25886" s="223" t="s">
        <v>29402</v>
      </c>
    </row>
    <row r="25887" spans="1:2">
      <c r="A25887" s="223" t="s">
        <v>40607</v>
      </c>
      <c r="B25887" s="223" t="s">
        <v>29403</v>
      </c>
    </row>
    <row r="25888" spans="1:2">
      <c r="A25888" s="223" t="s">
        <v>40607</v>
      </c>
      <c r="B25888" s="223" t="s">
        <v>29404</v>
      </c>
    </row>
    <row r="25889" spans="1:2">
      <c r="A25889" s="223" t="s">
        <v>40607</v>
      </c>
      <c r="B25889" s="223" t="s">
        <v>29405</v>
      </c>
    </row>
    <row r="25890" spans="1:2">
      <c r="A25890" s="223" t="s">
        <v>40607</v>
      </c>
      <c r="B25890" s="223" t="s">
        <v>29406</v>
      </c>
    </row>
    <row r="25891" spans="1:2">
      <c r="A25891" s="223" t="s">
        <v>40607</v>
      </c>
      <c r="B25891" s="223" t="s">
        <v>29407</v>
      </c>
    </row>
    <row r="25892" spans="1:2">
      <c r="A25892" s="223" t="s">
        <v>40607</v>
      </c>
      <c r="B25892" s="223" t="s">
        <v>29408</v>
      </c>
    </row>
    <row r="25893" spans="1:2">
      <c r="A25893" s="223" t="s">
        <v>1</v>
      </c>
      <c r="B25893" s="223" t="s">
        <v>29409</v>
      </c>
    </row>
    <row r="25894" spans="1:2">
      <c r="A25894" s="223" t="s">
        <v>0</v>
      </c>
      <c r="B25894" s="223" t="s">
        <v>29410</v>
      </c>
    </row>
    <row r="25895" spans="1:2">
      <c r="A25895" s="223" t="s">
        <v>0</v>
      </c>
      <c r="B25895" s="223" t="s">
        <v>29411</v>
      </c>
    </row>
    <row r="25896" spans="1:2">
      <c r="A25896" s="223" t="s">
        <v>3179</v>
      </c>
      <c r="B25896" s="223" t="s">
        <v>29412</v>
      </c>
    </row>
    <row r="25897" spans="1:2">
      <c r="A25897" s="223" t="s">
        <v>3179</v>
      </c>
      <c r="B25897" s="223" t="s">
        <v>29413</v>
      </c>
    </row>
    <row r="25898" spans="1:2">
      <c r="A25898" s="223" t="s">
        <v>0</v>
      </c>
      <c r="B25898" s="223" t="s">
        <v>29414</v>
      </c>
    </row>
    <row r="25899" spans="1:2">
      <c r="A25899" s="223" t="s">
        <v>40607</v>
      </c>
      <c r="B25899" s="223" t="s">
        <v>29415</v>
      </c>
    </row>
    <row r="25900" spans="1:2">
      <c r="A25900" s="223" t="s">
        <v>1</v>
      </c>
      <c r="B25900" s="223" t="s">
        <v>29416</v>
      </c>
    </row>
    <row r="25901" spans="1:2">
      <c r="A25901" s="223" t="s">
        <v>0</v>
      </c>
      <c r="B25901" s="223" t="s">
        <v>29417</v>
      </c>
    </row>
    <row r="25902" spans="1:2">
      <c r="A25902" s="223" t="s">
        <v>40607</v>
      </c>
      <c r="B25902" s="223" t="s">
        <v>29418</v>
      </c>
    </row>
    <row r="25903" spans="1:2">
      <c r="A25903" s="223" t="s">
        <v>40607</v>
      </c>
      <c r="B25903" s="223" t="s">
        <v>29419</v>
      </c>
    </row>
    <row r="25904" spans="1:2">
      <c r="A25904" s="223" t="s">
        <v>3179</v>
      </c>
      <c r="B25904" s="223" t="s">
        <v>29420</v>
      </c>
    </row>
    <row r="25905" spans="1:2">
      <c r="A25905" s="223" t="s">
        <v>40608</v>
      </c>
      <c r="B25905" s="223" t="s">
        <v>29421</v>
      </c>
    </row>
    <row r="25906" spans="1:2">
      <c r="A25906" s="223" t="s">
        <v>40606</v>
      </c>
      <c r="B25906" s="223" t="s">
        <v>29422</v>
      </c>
    </row>
    <row r="25907" spans="1:2">
      <c r="A25907" s="223" t="s">
        <v>1</v>
      </c>
      <c r="B25907" s="223" t="s">
        <v>29423</v>
      </c>
    </row>
    <row r="25908" spans="1:2">
      <c r="A25908" s="223" t="s">
        <v>40607</v>
      </c>
      <c r="B25908" s="223" t="s">
        <v>29424</v>
      </c>
    </row>
    <row r="25909" spans="1:2">
      <c r="A25909" s="223" t="s">
        <v>40607</v>
      </c>
      <c r="B25909" s="223" t="s">
        <v>29425</v>
      </c>
    </row>
    <row r="25910" spans="1:2">
      <c r="A25910" s="223" t="s">
        <v>40608</v>
      </c>
      <c r="B25910" s="223" t="s">
        <v>29426</v>
      </c>
    </row>
    <row r="25911" spans="1:2">
      <c r="A25911" s="223" t="s">
        <v>0</v>
      </c>
      <c r="B25911" s="223" t="s">
        <v>29427</v>
      </c>
    </row>
    <row r="25912" spans="1:2">
      <c r="A25912" s="223" t="s">
        <v>1</v>
      </c>
      <c r="B25912" s="223" t="s">
        <v>29428</v>
      </c>
    </row>
    <row r="25913" spans="1:2">
      <c r="A25913" s="223" t="s">
        <v>3179</v>
      </c>
      <c r="B25913" s="223" t="s">
        <v>29429</v>
      </c>
    </row>
    <row r="25914" spans="1:2">
      <c r="A25914" s="223" t="s">
        <v>0</v>
      </c>
      <c r="B25914" s="223" t="s">
        <v>29430</v>
      </c>
    </row>
    <row r="25915" spans="1:2">
      <c r="A25915" s="223" t="s">
        <v>3179</v>
      </c>
      <c r="B25915" s="223" t="s">
        <v>29431</v>
      </c>
    </row>
    <row r="25916" spans="1:2">
      <c r="A25916" s="223" t="s">
        <v>3179</v>
      </c>
      <c r="B25916" s="223" t="s">
        <v>29432</v>
      </c>
    </row>
    <row r="25917" spans="1:2">
      <c r="A25917" s="223" t="s">
        <v>0</v>
      </c>
      <c r="B25917" s="223" t="s">
        <v>29433</v>
      </c>
    </row>
    <row r="25918" spans="1:2">
      <c r="A25918" s="223" t="s">
        <v>0</v>
      </c>
      <c r="B25918" s="223" t="s">
        <v>29434</v>
      </c>
    </row>
    <row r="25919" spans="1:2">
      <c r="A25919" s="223" t="s">
        <v>1</v>
      </c>
      <c r="B25919" s="223" t="s">
        <v>29435</v>
      </c>
    </row>
    <row r="25920" spans="1:2">
      <c r="A25920" s="223" t="s">
        <v>40608</v>
      </c>
      <c r="B25920" s="223" t="s">
        <v>29436</v>
      </c>
    </row>
    <row r="25921" spans="1:2">
      <c r="A25921" s="223" t="s">
        <v>3179</v>
      </c>
      <c r="B25921" s="223" t="s">
        <v>29437</v>
      </c>
    </row>
    <row r="25922" spans="1:2">
      <c r="A25922" s="223" t="s">
        <v>40607</v>
      </c>
      <c r="B25922" s="223" t="s">
        <v>29438</v>
      </c>
    </row>
    <row r="25923" spans="1:2">
      <c r="A25923" s="223" t="s">
        <v>40608</v>
      </c>
      <c r="B25923" s="223" t="s">
        <v>29439</v>
      </c>
    </row>
    <row r="25924" spans="1:2">
      <c r="A25924" s="223" t="s">
        <v>0</v>
      </c>
      <c r="B25924" s="223" t="s">
        <v>29440</v>
      </c>
    </row>
    <row r="25925" spans="1:2">
      <c r="A25925" s="223" t="s">
        <v>40607</v>
      </c>
      <c r="B25925" s="223" t="s">
        <v>29441</v>
      </c>
    </row>
    <row r="25926" spans="1:2">
      <c r="A25926" s="223" t="s">
        <v>0</v>
      </c>
      <c r="B25926" s="223" t="s">
        <v>29442</v>
      </c>
    </row>
    <row r="25927" spans="1:2">
      <c r="A25927" s="223" t="s">
        <v>3179</v>
      </c>
      <c r="B25927" s="223" t="s">
        <v>29443</v>
      </c>
    </row>
    <row r="25928" spans="1:2">
      <c r="A25928" s="223" t="s">
        <v>1</v>
      </c>
      <c r="B25928" s="223" t="s">
        <v>29444</v>
      </c>
    </row>
    <row r="25929" spans="1:2">
      <c r="A25929" s="223" t="s">
        <v>40607</v>
      </c>
      <c r="B25929" s="223" t="s">
        <v>29445</v>
      </c>
    </row>
    <row r="25930" spans="1:2">
      <c r="A25930" s="223" t="s">
        <v>40607</v>
      </c>
      <c r="B25930" s="223" t="s">
        <v>29446</v>
      </c>
    </row>
    <row r="25931" spans="1:2">
      <c r="A25931" s="223" t="s">
        <v>40607</v>
      </c>
      <c r="B25931" s="223" t="s">
        <v>29447</v>
      </c>
    </row>
    <row r="25932" spans="1:2">
      <c r="A25932" s="223" t="s">
        <v>1</v>
      </c>
      <c r="B25932" s="223" t="s">
        <v>29448</v>
      </c>
    </row>
    <row r="25933" spans="1:2">
      <c r="A25933" s="223" t="s">
        <v>40608</v>
      </c>
      <c r="B25933" s="223" t="s">
        <v>29449</v>
      </c>
    </row>
    <row r="25934" spans="1:2">
      <c r="A25934" s="223" t="s">
        <v>0</v>
      </c>
      <c r="B25934" s="223" t="s">
        <v>29450</v>
      </c>
    </row>
    <row r="25935" spans="1:2">
      <c r="A25935" s="223" t="s">
        <v>40605</v>
      </c>
      <c r="B25935" s="223" t="s">
        <v>29451</v>
      </c>
    </row>
    <row r="25936" spans="1:2">
      <c r="A25936" s="223" t="s">
        <v>3179</v>
      </c>
      <c r="B25936" s="223" t="s">
        <v>29452</v>
      </c>
    </row>
    <row r="25937" spans="1:2">
      <c r="A25937" s="223" t="s">
        <v>1</v>
      </c>
      <c r="B25937" s="223" t="s">
        <v>29453</v>
      </c>
    </row>
    <row r="25938" spans="1:2">
      <c r="A25938" s="223" t="s">
        <v>3179</v>
      </c>
      <c r="B25938" s="223" t="s">
        <v>29454</v>
      </c>
    </row>
    <row r="25939" spans="1:2">
      <c r="A25939" s="223" t="s">
        <v>40607</v>
      </c>
      <c r="B25939" s="223" t="s">
        <v>29455</v>
      </c>
    </row>
    <row r="25940" spans="1:2">
      <c r="A25940" s="223" t="s">
        <v>1</v>
      </c>
      <c r="B25940" s="223" t="s">
        <v>29456</v>
      </c>
    </row>
    <row r="25941" spans="1:2">
      <c r="A25941" s="223" t="s">
        <v>1</v>
      </c>
      <c r="B25941" s="223" t="s">
        <v>29457</v>
      </c>
    </row>
    <row r="25942" spans="1:2">
      <c r="A25942" s="223" t="s">
        <v>0</v>
      </c>
      <c r="B25942" s="223" t="s">
        <v>29458</v>
      </c>
    </row>
    <row r="25943" spans="1:2">
      <c r="A25943" s="223" t="s">
        <v>1</v>
      </c>
      <c r="B25943" s="223" t="s">
        <v>29459</v>
      </c>
    </row>
    <row r="25944" spans="1:2">
      <c r="A25944" s="223" t="s">
        <v>40607</v>
      </c>
      <c r="B25944" s="223" t="s">
        <v>29460</v>
      </c>
    </row>
    <row r="25945" spans="1:2">
      <c r="A25945" s="223" t="s">
        <v>0</v>
      </c>
      <c r="B25945" s="223" t="s">
        <v>29461</v>
      </c>
    </row>
    <row r="25946" spans="1:2">
      <c r="A25946" s="223" t="s">
        <v>0</v>
      </c>
      <c r="B25946" s="223" t="s">
        <v>29462</v>
      </c>
    </row>
    <row r="25947" spans="1:2">
      <c r="A25947" s="223" t="s">
        <v>0</v>
      </c>
      <c r="B25947" s="223" t="s">
        <v>29463</v>
      </c>
    </row>
    <row r="25948" spans="1:2">
      <c r="A25948" s="223" t="s">
        <v>1</v>
      </c>
      <c r="B25948" s="223" t="s">
        <v>29464</v>
      </c>
    </row>
    <row r="25949" spans="1:2">
      <c r="A25949" s="223" t="s">
        <v>40607</v>
      </c>
      <c r="B25949" s="223" t="s">
        <v>29465</v>
      </c>
    </row>
    <row r="25950" spans="1:2">
      <c r="A25950" s="223" t="s">
        <v>0</v>
      </c>
      <c r="B25950" s="223" t="s">
        <v>29466</v>
      </c>
    </row>
    <row r="25951" spans="1:2">
      <c r="A25951" s="223" t="s">
        <v>40607</v>
      </c>
      <c r="B25951" s="223" t="s">
        <v>29467</v>
      </c>
    </row>
    <row r="25952" spans="1:2">
      <c r="A25952" s="223" t="s">
        <v>1</v>
      </c>
      <c r="B25952" s="223" t="s">
        <v>29468</v>
      </c>
    </row>
    <row r="25953" spans="1:2">
      <c r="A25953" s="223" t="s">
        <v>40607</v>
      </c>
      <c r="B25953" s="223" t="s">
        <v>29469</v>
      </c>
    </row>
    <row r="25954" spans="1:2">
      <c r="A25954" s="223" t="s">
        <v>40607</v>
      </c>
      <c r="B25954" s="223" t="s">
        <v>29470</v>
      </c>
    </row>
    <row r="25955" spans="1:2">
      <c r="A25955" s="223" t="s">
        <v>3179</v>
      </c>
      <c r="B25955" s="223" t="s">
        <v>29471</v>
      </c>
    </row>
    <row r="25956" spans="1:2">
      <c r="A25956" s="223" t="s">
        <v>3179</v>
      </c>
      <c r="B25956" s="223" t="s">
        <v>29472</v>
      </c>
    </row>
    <row r="25957" spans="1:2">
      <c r="A25957" s="223" t="s">
        <v>40607</v>
      </c>
      <c r="B25957" s="223" t="s">
        <v>29473</v>
      </c>
    </row>
    <row r="25958" spans="1:2">
      <c r="A25958" s="223" t="s">
        <v>3179</v>
      </c>
      <c r="B25958" s="223" t="s">
        <v>29474</v>
      </c>
    </row>
    <row r="25959" spans="1:2">
      <c r="A25959" s="223" t="s">
        <v>1</v>
      </c>
      <c r="B25959" s="223" t="s">
        <v>29475</v>
      </c>
    </row>
    <row r="25960" spans="1:2">
      <c r="A25960" s="223" t="s">
        <v>40607</v>
      </c>
      <c r="B25960" s="223" t="s">
        <v>29476</v>
      </c>
    </row>
    <row r="25961" spans="1:2">
      <c r="A25961" s="223" t="s">
        <v>40607</v>
      </c>
      <c r="B25961" s="223" t="s">
        <v>29477</v>
      </c>
    </row>
    <row r="25962" spans="1:2">
      <c r="A25962" s="223" t="s">
        <v>3179</v>
      </c>
      <c r="B25962" s="223" t="s">
        <v>29478</v>
      </c>
    </row>
    <row r="25963" spans="1:2">
      <c r="A25963" s="223" t="s">
        <v>0</v>
      </c>
      <c r="B25963" s="223" t="s">
        <v>29479</v>
      </c>
    </row>
    <row r="25964" spans="1:2">
      <c r="A25964" s="223" t="s">
        <v>40607</v>
      </c>
      <c r="B25964" s="223" t="s">
        <v>29480</v>
      </c>
    </row>
    <row r="25965" spans="1:2">
      <c r="A25965" s="223" t="s">
        <v>1</v>
      </c>
      <c r="B25965" s="223" t="s">
        <v>29481</v>
      </c>
    </row>
    <row r="25966" spans="1:2">
      <c r="A25966" s="223" t="s">
        <v>40606</v>
      </c>
      <c r="B25966" s="223" t="s">
        <v>29482</v>
      </c>
    </row>
    <row r="25967" spans="1:2">
      <c r="A25967" s="223" t="s">
        <v>1</v>
      </c>
      <c r="B25967" s="223" t="s">
        <v>29483</v>
      </c>
    </row>
    <row r="25968" spans="1:2">
      <c r="A25968" s="223" t="s">
        <v>1</v>
      </c>
      <c r="B25968" s="223" t="s">
        <v>29484</v>
      </c>
    </row>
    <row r="25969" spans="1:2">
      <c r="A25969" s="223" t="s">
        <v>40605</v>
      </c>
      <c r="B25969" s="223" t="s">
        <v>29485</v>
      </c>
    </row>
    <row r="25970" spans="1:2">
      <c r="A25970" s="223" t="s">
        <v>1</v>
      </c>
      <c r="B25970" s="223" t="s">
        <v>29486</v>
      </c>
    </row>
    <row r="25971" spans="1:2">
      <c r="A25971" s="223" t="s">
        <v>40606</v>
      </c>
      <c r="B25971" s="223" t="s">
        <v>29487</v>
      </c>
    </row>
    <row r="25972" spans="1:2">
      <c r="A25972" s="223" t="s">
        <v>1</v>
      </c>
      <c r="B25972" s="223" t="s">
        <v>29488</v>
      </c>
    </row>
    <row r="25973" spans="1:2">
      <c r="A25973" s="223" t="s">
        <v>1</v>
      </c>
      <c r="B25973" s="223" t="s">
        <v>29489</v>
      </c>
    </row>
    <row r="25974" spans="1:2">
      <c r="A25974" s="223" t="s">
        <v>40605</v>
      </c>
      <c r="B25974" s="223" t="s">
        <v>29490</v>
      </c>
    </row>
    <row r="25975" spans="1:2">
      <c r="A25975" s="223" t="s">
        <v>1</v>
      </c>
      <c r="B25975" s="223" t="s">
        <v>29491</v>
      </c>
    </row>
    <row r="25976" spans="1:2">
      <c r="A25976" s="223" t="s">
        <v>3179</v>
      </c>
      <c r="B25976" s="223" t="s">
        <v>29492</v>
      </c>
    </row>
    <row r="25977" spans="1:2">
      <c r="A25977" s="223" t="s">
        <v>40607</v>
      </c>
      <c r="B25977" s="223" t="s">
        <v>29493</v>
      </c>
    </row>
    <row r="25978" spans="1:2">
      <c r="A25978" s="223" t="s">
        <v>0</v>
      </c>
      <c r="B25978" s="223" t="s">
        <v>29494</v>
      </c>
    </row>
    <row r="25979" spans="1:2">
      <c r="A25979" s="223" t="s">
        <v>1</v>
      </c>
      <c r="B25979" s="223" t="s">
        <v>29495</v>
      </c>
    </row>
    <row r="25980" spans="1:2">
      <c r="A25980" s="223" t="s">
        <v>1</v>
      </c>
      <c r="B25980" s="223" t="s">
        <v>29496</v>
      </c>
    </row>
    <row r="25981" spans="1:2">
      <c r="A25981" s="223" t="s">
        <v>0</v>
      </c>
      <c r="B25981" s="223" t="s">
        <v>29497</v>
      </c>
    </row>
    <row r="25982" spans="1:2">
      <c r="A25982" s="223" t="s">
        <v>1</v>
      </c>
      <c r="B25982" s="223" t="s">
        <v>29498</v>
      </c>
    </row>
    <row r="25983" spans="1:2">
      <c r="A25983" s="223" t="s">
        <v>40607</v>
      </c>
      <c r="B25983" s="223" t="s">
        <v>29499</v>
      </c>
    </row>
    <row r="25984" spans="1:2">
      <c r="A25984" s="223" t="s">
        <v>1</v>
      </c>
      <c r="B25984" s="223" t="s">
        <v>29500</v>
      </c>
    </row>
    <row r="25985" spans="1:2">
      <c r="A25985" s="223" t="s">
        <v>3179</v>
      </c>
      <c r="B25985" s="223" t="s">
        <v>29501</v>
      </c>
    </row>
    <row r="25986" spans="1:2">
      <c r="A25986" s="223" t="s">
        <v>3179</v>
      </c>
      <c r="B25986" s="223" t="s">
        <v>29502</v>
      </c>
    </row>
    <row r="25987" spans="1:2">
      <c r="A25987" s="223" t="s">
        <v>0</v>
      </c>
      <c r="B25987" s="223" t="s">
        <v>29503</v>
      </c>
    </row>
    <row r="25988" spans="1:2">
      <c r="A25988" s="223" t="s">
        <v>3179</v>
      </c>
      <c r="B25988" s="223" t="s">
        <v>29504</v>
      </c>
    </row>
    <row r="25989" spans="1:2">
      <c r="A25989" s="223" t="s">
        <v>40607</v>
      </c>
      <c r="B25989" s="223" t="s">
        <v>29505</v>
      </c>
    </row>
    <row r="25990" spans="1:2">
      <c r="A25990" s="223" t="s">
        <v>1</v>
      </c>
      <c r="B25990" s="223" t="s">
        <v>29506</v>
      </c>
    </row>
    <row r="25991" spans="1:2">
      <c r="A25991" s="223" t="s">
        <v>3179</v>
      </c>
      <c r="B25991" s="223" t="s">
        <v>29507</v>
      </c>
    </row>
    <row r="25992" spans="1:2">
      <c r="A25992" s="223" t="s">
        <v>3179</v>
      </c>
      <c r="B25992" s="223" t="s">
        <v>29508</v>
      </c>
    </row>
    <row r="25993" spans="1:2">
      <c r="A25993" s="223" t="s">
        <v>0</v>
      </c>
      <c r="B25993" s="223" t="s">
        <v>29509</v>
      </c>
    </row>
    <row r="25994" spans="1:2">
      <c r="A25994" s="223" t="s">
        <v>0</v>
      </c>
      <c r="B25994" s="223" t="s">
        <v>29510</v>
      </c>
    </row>
    <row r="25995" spans="1:2">
      <c r="A25995" s="223" t="s">
        <v>1</v>
      </c>
      <c r="B25995" s="223" t="s">
        <v>29511</v>
      </c>
    </row>
    <row r="25996" spans="1:2">
      <c r="A25996" s="223" t="s">
        <v>40606</v>
      </c>
      <c r="B25996" s="223" t="s">
        <v>29512</v>
      </c>
    </row>
    <row r="25997" spans="1:2">
      <c r="A25997" s="223" t="s">
        <v>0</v>
      </c>
      <c r="B25997" s="223" t="s">
        <v>29513</v>
      </c>
    </row>
    <row r="25998" spans="1:2">
      <c r="A25998" s="223" t="s">
        <v>40608</v>
      </c>
      <c r="B25998" s="223" t="s">
        <v>29514</v>
      </c>
    </row>
    <row r="25999" spans="1:2">
      <c r="A25999" s="223" t="s">
        <v>0</v>
      </c>
      <c r="B25999" s="223" t="s">
        <v>29515</v>
      </c>
    </row>
    <row r="26000" spans="1:2">
      <c r="A26000" s="223" t="s">
        <v>0</v>
      </c>
      <c r="B26000" s="223" t="s">
        <v>29516</v>
      </c>
    </row>
    <row r="26001" spans="1:2">
      <c r="A26001" s="223" t="s">
        <v>40608</v>
      </c>
      <c r="B26001" s="223" t="s">
        <v>29517</v>
      </c>
    </row>
    <row r="26002" spans="1:2">
      <c r="A26002" s="223" t="s">
        <v>1</v>
      </c>
      <c r="B26002" s="223" t="s">
        <v>29518</v>
      </c>
    </row>
    <row r="26003" spans="1:2">
      <c r="A26003" s="223" t="s">
        <v>0</v>
      </c>
      <c r="B26003" s="223" t="s">
        <v>29519</v>
      </c>
    </row>
    <row r="26004" spans="1:2">
      <c r="A26004" s="223" t="s">
        <v>3179</v>
      </c>
      <c r="B26004" s="223" t="s">
        <v>29520</v>
      </c>
    </row>
    <row r="26005" spans="1:2">
      <c r="A26005" s="223" t="s">
        <v>1</v>
      </c>
      <c r="B26005" s="223" t="s">
        <v>29521</v>
      </c>
    </row>
    <row r="26006" spans="1:2">
      <c r="A26006" s="223" t="s">
        <v>40607</v>
      </c>
      <c r="B26006" s="223" t="s">
        <v>29522</v>
      </c>
    </row>
    <row r="26007" spans="1:2">
      <c r="A26007" s="223" t="s">
        <v>1</v>
      </c>
      <c r="B26007" s="223" t="s">
        <v>29523</v>
      </c>
    </row>
    <row r="26008" spans="1:2">
      <c r="A26008" s="223" t="s">
        <v>40607</v>
      </c>
      <c r="B26008" s="223" t="s">
        <v>29524</v>
      </c>
    </row>
    <row r="26009" spans="1:2">
      <c r="A26009" s="223" t="s">
        <v>0</v>
      </c>
      <c r="B26009" s="223" t="s">
        <v>29525</v>
      </c>
    </row>
    <row r="26010" spans="1:2">
      <c r="A26010" s="223" t="s">
        <v>1</v>
      </c>
      <c r="B26010" s="223" t="s">
        <v>29526</v>
      </c>
    </row>
    <row r="26011" spans="1:2">
      <c r="A26011" s="223" t="s">
        <v>1</v>
      </c>
      <c r="B26011" s="223" t="s">
        <v>29527</v>
      </c>
    </row>
    <row r="26012" spans="1:2">
      <c r="A26012" s="223" t="s">
        <v>0</v>
      </c>
      <c r="B26012" s="223" t="s">
        <v>29528</v>
      </c>
    </row>
    <row r="26013" spans="1:2">
      <c r="A26013" s="223" t="s">
        <v>1</v>
      </c>
      <c r="B26013" s="223" t="s">
        <v>29529</v>
      </c>
    </row>
    <row r="26014" spans="1:2">
      <c r="A26014" s="223" t="s">
        <v>0</v>
      </c>
      <c r="B26014" s="223" t="s">
        <v>29530</v>
      </c>
    </row>
    <row r="26015" spans="1:2">
      <c r="A26015" s="223" t="s">
        <v>40605</v>
      </c>
      <c r="B26015" s="223" t="s">
        <v>29531</v>
      </c>
    </row>
    <row r="26016" spans="1:2">
      <c r="A26016" s="223" t="s">
        <v>0</v>
      </c>
      <c r="B26016" s="223" t="s">
        <v>29532</v>
      </c>
    </row>
    <row r="26017" spans="1:2">
      <c r="A26017" s="223" t="s">
        <v>40607</v>
      </c>
      <c r="B26017" s="223" t="s">
        <v>29533</v>
      </c>
    </row>
    <row r="26018" spans="1:2">
      <c r="A26018" s="223" t="s">
        <v>1</v>
      </c>
      <c r="B26018" s="223" t="s">
        <v>29534</v>
      </c>
    </row>
    <row r="26019" spans="1:2">
      <c r="A26019" s="223" t="s">
        <v>0</v>
      </c>
      <c r="B26019" s="223" t="s">
        <v>29535</v>
      </c>
    </row>
    <row r="26020" spans="1:2">
      <c r="A26020" s="223" t="s">
        <v>40607</v>
      </c>
      <c r="B26020" s="223" t="s">
        <v>29536</v>
      </c>
    </row>
    <row r="26021" spans="1:2">
      <c r="A26021" s="223" t="s">
        <v>40607</v>
      </c>
      <c r="B26021" s="223" t="s">
        <v>29537</v>
      </c>
    </row>
    <row r="26022" spans="1:2">
      <c r="A26022" s="223" t="s">
        <v>1</v>
      </c>
      <c r="B26022" s="223" t="s">
        <v>29538</v>
      </c>
    </row>
    <row r="26023" spans="1:2">
      <c r="A26023" s="223" t="s">
        <v>40606</v>
      </c>
      <c r="B26023" s="223" t="s">
        <v>29539</v>
      </c>
    </row>
    <row r="26024" spans="1:2">
      <c r="A26024" s="223" t="s">
        <v>40606</v>
      </c>
      <c r="B26024" s="223" t="s">
        <v>29540</v>
      </c>
    </row>
    <row r="26025" spans="1:2">
      <c r="A26025" s="223" t="s">
        <v>1</v>
      </c>
      <c r="B26025" s="223" t="s">
        <v>29541</v>
      </c>
    </row>
    <row r="26026" spans="1:2">
      <c r="A26026" s="223" t="s">
        <v>0</v>
      </c>
      <c r="B26026" s="223" t="s">
        <v>29542</v>
      </c>
    </row>
    <row r="26027" spans="1:2">
      <c r="A26027" s="223" t="s">
        <v>0</v>
      </c>
      <c r="B26027" s="223" t="s">
        <v>29543</v>
      </c>
    </row>
    <row r="26028" spans="1:2">
      <c r="A26028" s="223" t="s">
        <v>0</v>
      </c>
      <c r="B26028" s="223" t="s">
        <v>29544</v>
      </c>
    </row>
    <row r="26029" spans="1:2">
      <c r="A26029" s="223" t="s">
        <v>1</v>
      </c>
      <c r="B26029" s="223" t="s">
        <v>29545</v>
      </c>
    </row>
    <row r="26030" spans="1:2">
      <c r="A26030" s="223" t="s">
        <v>0</v>
      </c>
      <c r="B26030" s="223" t="s">
        <v>29546</v>
      </c>
    </row>
    <row r="26031" spans="1:2">
      <c r="A26031" s="223" t="s">
        <v>1</v>
      </c>
      <c r="B26031" s="223" t="s">
        <v>29547</v>
      </c>
    </row>
    <row r="26032" spans="1:2">
      <c r="A26032" s="223" t="s">
        <v>3179</v>
      </c>
      <c r="B26032" s="223" t="s">
        <v>29548</v>
      </c>
    </row>
    <row r="26033" spans="1:2">
      <c r="A26033" s="223" t="s">
        <v>40605</v>
      </c>
      <c r="B26033" s="223" t="s">
        <v>29549</v>
      </c>
    </row>
    <row r="26034" spans="1:2">
      <c r="A26034" s="223" t="s">
        <v>1</v>
      </c>
      <c r="B26034" s="223" t="s">
        <v>29550</v>
      </c>
    </row>
    <row r="26035" spans="1:2">
      <c r="A26035" s="223" t="s">
        <v>3179</v>
      </c>
      <c r="B26035" s="223" t="s">
        <v>29551</v>
      </c>
    </row>
    <row r="26036" spans="1:2">
      <c r="A26036" s="223" t="s">
        <v>0</v>
      </c>
      <c r="B26036" s="223" t="s">
        <v>29552</v>
      </c>
    </row>
    <row r="26037" spans="1:2">
      <c r="A26037" s="223" t="s">
        <v>1</v>
      </c>
      <c r="B26037" s="223" t="s">
        <v>29553</v>
      </c>
    </row>
    <row r="26038" spans="1:2">
      <c r="A26038" s="223" t="s">
        <v>1</v>
      </c>
      <c r="B26038" s="223" t="s">
        <v>29554</v>
      </c>
    </row>
    <row r="26039" spans="1:2">
      <c r="A26039" s="223" t="s">
        <v>1</v>
      </c>
      <c r="B26039" s="223" t="s">
        <v>29555</v>
      </c>
    </row>
    <row r="26040" spans="1:2">
      <c r="A26040" s="223" t="s">
        <v>40608</v>
      </c>
      <c r="B26040" s="223" t="s">
        <v>29556</v>
      </c>
    </row>
    <row r="26041" spans="1:2">
      <c r="A26041" s="223" t="s">
        <v>40607</v>
      </c>
      <c r="B26041" s="223" t="s">
        <v>29557</v>
      </c>
    </row>
    <row r="26042" spans="1:2">
      <c r="A26042" s="223" t="s">
        <v>40605</v>
      </c>
      <c r="B26042" s="223" t="s">
        <v>29558</v>
      </c>
    </row>
    <row r="26043" spans="1:2">
      <c r="A26043" s="223" t="s">
        <v>1</v>
      </c>
      <c r="B26043" s="223" t="s">
        <v>29559</v>
      </c>
    </row>
    <row r="26044" spans="1:2">
      <c r="A26044" s="223" t="s">
        <v>3179</v>
      </c>
      <c r="B26044" s="223" t="s">
        <v>29560</v>
      </c>
    </row>
    <row r="26045" spans="1:2">
      <c r="A26045" s="223" t="s">
        <v>1</v>
      </c>
      <c r="B26045" s="223" t="s">
        <v>29561</v>
      </c>
    </row>
    <row r="26046" spans="1:2">
      <c r="A26046" s="223" t="s">
        <v>40608</v>
      </c>
      <c r="B26046" s="223" t="s">
        <v>29562</v>
      </c>
    </row>
    <row r="26047" spans="1:2">
      <c r="A26047" s="223" t="s">
        <v>1</v>
      </c>
      <c r="B26047" s="223" t="s">
        <v>29563</v>
      </c>
    </row>
    <row r="26048" spans="1:2">
      <c r="A26048" s="223" t="s">
        <v>1</v>
      </c>
      <c r="B26048" s="223" t="s">
        <v>29564</v>
      </c>
    </row>
    <row r="26049" spans="1:2">
      <c r="A26049" s="223" t="s">
        <v>0</v>
      </c>
      <c r="B26049" s="223" t="s">
        <v>29565</v>
      </c>
    </row>
    <row r="26050" spans="1:2">
      <c r="A26050" s="223" t="s">
        <v>40605</v>
      </c>
      <c r="B26050" s="223" t="s">
        <v>29566</v>
      </c>
    </row>
    <row r="26051" spans="1:2">
      <c r="A26051" s="223" t="s">
        <v>40606</v>
      </c>
      <c r="B26051" s="223" t="s">
        <v>29567</v>
      </c>
    </row>
    <row r="26052" spans="1:2">
      <c r="A26052" s="223" t="s">
        <v>0</v>
      </c>
      <c r="B26052" s="223" t="s">
        <v>29568</v>
      </c>
    </row>
    <row r="26053" spans="1:2">
      <c r="A26053" s="223" t="s">
        <v>0</v>
      </c>
      <c r="B26053" s="223" t="s">
        <v>29569</v>
      </c>
    </row>
    <row r="26054" spans="1:2">
      <c r="A26054" s="223" t="s">
        <v>3179</v>
      </c>
      <c r="B26054" s="223" t="s">
        <v>29570</v>
      </c>
    </row>
    <row r="26055" spans="1:2">
      <c r="A26055" s="223" t="s">
        <v>40606</v>
      </c>
      <c r="B26055" s="223" t="s">
        <v>29571</v>
      </c>
    </row>
    <row r="26056" spans="1:2">
      <c r="A26056" s="223" t="s">
        <v>0</v>
      </c>
      <c r="B26056" s="223" t="e">
        <f>-export membrane</f>
        <v>#NAME?</v>
      </c>
    </row>
    <row r="26057" spans="1:2">
      <c r="A26057" s="223" t="s">
        <v>1</v>
      </c>
      <c r="B26057" s="223" t="s">
        <v>29572</v>
      </c>
    </row>
    <row r="26058" spans="1:2">
      <c r="A26058" s="223" t="s">
        <v>40608</v>
      </c>
      <c r="B26058" s="223" t="s">
        <v>29573</v>
      </c>
    </row>
    <row r="26059" spans="1:2">
      <c r="A26059" s="223" t="s">
        <v>40607</v>
      </c>
      <c r="B26059" s="223" t="s">
        <v>29574</v>
      </c>
    </row>
    <row r="26060" spans="1:2">
      <c r="A26060" s="223" t="s">
        <v>1</v>
      </c>
      <c r="B26060" s="223" t="s">
        <v>29575</v>
      </c>
    </row>
    <row r="26061" spans="1:2">
      <c r="A26061" s="223" t="s">
        <v>40606</v>
      </c>
      <c r="B26061" s="223" t="s">
        <v>29576</v>
      </c>
    </row>
    <row r="26062" spans="1:2">
      <c r="A26062" s="223" t="s">
        <v>40607</v>
      </c>
      <c r="B26062" s="223" t="s">
        <v>29577</v>
      </c>
    </row>
    <row r="26063" spans="1:2">
      <c r="A26063" s="223" t="s">
        <v>0</v>
      </c>
      <c r="B26063" s="223" t="s">
        <v>29578</v>
      </c>
    </row>
    <row r="26064" spans="1:2">
      <c r="A26064" s="223" t="s">
        <v>3179</v>
      </c>
      <c r="B26064" s="223" t="s">
        <v>29579</v>
      </c>
    </row>
    <row r="26065" spans="1:2">
      <c r="A26065" s="223" t="s">
        <v>1</v>
      </c>
      <c r="B26065" s="223" t="s">
        <v>29580</v>
      </c>
    </row>
    <row r="26066" spans="1:2">
      <c r="A26066" s="223" t="s">
        <v>1</v>
      </c>
      <c r="B26066" s="223" t="s">
        <v>29581</v>
      </c>
    </row>
    <row r="26067" spans="1:2">
      <c r="A26067" s="223" t="s">
        <v>1</v>
      </c>
      <c r="B26067" s="223" t="s">
        <v>29582</v>
      </c>
    </row>
    <row r="26068" spans="1:2">
      <c r="A26068" s="223" t="s">
        <v>1</v>
      </c>
      <c r="B26068" s="223" t="s">
        <v>29583</v>
      </c>
    </row>
    <row r="26069" spans="1:2">
      <c r="A26069" s="223" t="s">
        <v>1</v>
      </c>
      <c r="B26069" s="223" t="s">
        <v>29584</v>
      </c>
    </row>
    <row r="26070" spans="1:2">
      <c r="A26070" s="223" t="s">
        <v>3179</v>
      </c>
      <c r="B26070" s="223" t="s">
        <v>29585</v>
      </c>
    </row>
    <row r="26071" spans="1:2">
      <c r="A26071" s="223" t="s">
        <v>0</v>
      </c>
      <c r="B26071" s="223" t="s">
        <v>29586</v>
      </c>
    </row>
    <row r="26072" spans="1:2">
      <c r="A26072" s="223" t="s">
        <v>1</v>
      </c>
      <c r="B26072" s="223" t="s">
        <v>29587</v>
      </c>
    </row>
    <row r="26073" spans="1:2">
      <c r="A26073" s="223" t="s">
        <v>40605</v>
      </c>
      <c r="B26073" s="223" t="s">
        <v>29588</v>
      </c>
    </row>
    <row r="26074" spans="1:2">
      <c r="A26074" s="223" t="s">
        <v>0</v>
      </c>
      <c r="B26074" s="223" t="s">
        <v>29589</v>
      </c>
    </row>
    <row r="26075" spans="1:2">
      <c r="A26075" s="223" t="s">
        <v>1</v>
      </c>
      <c r="B26075" s="223" t="s">
        <v>29590</v>
      </c>
    </row>
    <row r="26076" spans="1:2">
      <c r="A26076" s="223" t="s">
        <v>1</v>
      </c>
      <c r="B26076" s="223" t="s">
        <v>29591</v>
      </c>
    </row>
    <row r="26077" spans="1:2">
      <c r="A26077" s="223" t="s">
        <v>1</v>
      </c>
      <c r="B26077" s="223" t="s">
        <v>29592</v>
      </c>
    </row>
    <row r="26078" spans="1:2">
      <c r="A26078" s="223" t="s">
        <v>1</v>
      </c>
      <c r="B26078" s="223" t="s">
        <v>29593</v>
      </c>
    </row>
    <row r="26079" spans="1:2">
      <c r="A26079" s="223" t="s">
        <v>0</v>
      </c>
      <c r="B26079" s="223" t="s">
        <v>29594</v>
      </c>
    </row>
    <row r="26080" spans="1:2">
      <c r="A26080" s="223" t="s">
        <v>1</v>
      </c>
      <c r="B26080" s="223" t="s">
        <v>29595</v>
      </c>
    </row>
    <row r="26081" spans="1:2">
      <c r="A26081" s="223" t="s">
        <v>1</v>
      </c>
      <c r="B26081" s="223" t="s">
        <v>29596</v>
      </c>
    </row>
    <row r="26082" spans="1:2">
      <c r="A26082" s="223" t="s">
        <v>3179</v>
      </c>
      <c r="B26082" s="223" t="s">
        <v>29597</v>
      </c>
    </row>
    <row r="26083" spans="1:2">
      <c r="A26083" s="223" t="s">
        <v>3179</v>
      </c>
      <c r="B26083" s="223" t="s">
        <v>29598</v>
      </c>
    </row>
    <row r="26084" spans="1:2">
      <c r="A26084" s="223" t="s">
        <v>1</v>
      </c>
      <c r="B26084" s="223" t="s">
        <v>29599</v>
      </c>
    </row>
    <row r="26085" spans="1:2">
      <c r="A26085" s="223" t="s">
        <v>1</v>
      </c>
      <c r="B26085" s="223" t="s">
        <v>29600</v>
      </c>
    </row>
    <row r="26086" spans="1:2">
      <c r="A26086" s="223" t="s">
        <v>0</v>
      </c>
      <c r="B26086" s="223" t="s">
        <v>29601</v>
      </c>
    </row>
    <row r="26087" spans="1:2">
      <c r="A26087" s="223" t="s">
        <v>40606</v>
      </c>
      <c r="B26087" s="223" t="s">
        <v>29602</v>
      </c>
    </row>
    <row r="26088" spans="1:2">
      <c r="A26088" s="223" t="s">
        <v>40605</v>
      </c>
      <c r="B26088" s="223" t="s">
        <v>29603</v>
      </c>
    </row>
    <row r="26089" spans="1:2">
      <c r="A26089" s="223" t="s">
        <v>0</v>
      </c>
      <c r="B26089" s="223" t="s">
        <v>29604</v>
      </c>
    </row>
    <row r="26090" spans="1:2">
      <c r="A26090" s="223" t="s">
        <v>3179</v>
      </c>
      <c r="B26090" s="223" t="s">
        <v>29605</v>
      </c>
    </row>
    <row r="26091" spans="1:2">
      <c r="A26091" s="223" t="s">
        <v>40605</v>
      </c>
      <c r="B26091" s="223" t="s">
        <v>29606</v>
      </c>
    </row>
    <row r="26092" spans="1:2">
      <c r="A26092" s="223" t="s">
        <v>3179</v>
      </c>
      <c r="B26092" s="223" t="s">
        <v>29607</v>
      </c>
    </row>
    <row r="26093" spans="1:2">
      <c r="A26093" s="223" t="s">
        <v>1</v>
      </c>
      <c r="B26093" s="223" t="s">
        <v>29608</v>
      </c>
    </row>
    <row r="26094" spans="1:2">
      <c r="A26094" s="223" t="s">
        <v>1</v>
      </c>
      <c r="B26094" s="223" t="s">
        <v>29609</v>
      </c>
    </row>
    <row r="26095" spans="1:2">
      <c r="A26095" s="223" t="s">
        <v>1</v>
      </c>
      <c r="B26095" s="223" t="s">
        <v>29610</v>
      </c>
    </row>
    <row r="26096" spans="1:2">
      <c r="A26096" s="223" t="s">
        <v>40607</v>
      </c>
      <c r="B26096" s="223" t="s">
        <v>29611</v>
      </c>
    </row>
    <row r="26097" spans="1:2">
      <c r="A26097" s="223" t="s">
        <v>40608</v>
      </c>
      <c r="B26097" s="223" t="s">
        <v>29612</v>
      </c>
    </row>
    <row r="26098" spans="1:2">
      <c r="A26098" s="223" t="s">
        <v>1</v>
      </c>
      <c r="B26098" s="223" t="s">
        <v>29613</v>
      </c>
    </row>
    <row r="26099" spans="1:2">
      <c r="A26099" s="223" t="s">
        <v>1</v>
      </c>
      <c r="B26099" s="223" t="s">
        <v>29614</v>
      </c>
    </row>
    <row r="26100" spans="1:2">
      <c r="A26100" s="223" t="s">
        <v>3179</v>
      </c>
      <c r="B26100" s="223" t="s">
        <v>29615</v>
      </c>
    </row>
    <row r="26101" spans="1:2">
      <c r="A26101" s="223" t="s">
        <v>1</v>
      </c>
      <c r="B26101" s="223" t="s">
        <v>29616</v>
      </c>
    </row>
    <row r="26102" spans="1:2">
      <c r="A26102" s="223" t="s">
        <v>40607</v>
      </c>
      <c r="B26102" s="223" t="s">
        <v>29617</v>
      </c>
    </row>
    <row r="26103" spans="1:2">
      <c r="A26103" s="223" t="s">
        <v>40607</v>
      </c>
      <c r="B26103" s="223" t="s">
        <v>29618</v>
      </c>
    </row>
    <row r="26104" spans="1:2">
      <c r="A26104" s="223" t="s">
        <v>1</v>
      </c>
      <c r="B26104" s="223" t="s">
        <v>29619</v>
      </c>
    </row>
    <row r="26105" spans="1:2">
      <c r="A26105" s="223" t="s">
        <v>40607</v>
      </c>
      <c r="B26105" s="223" t="s">
        <v>29620</v>
      </c>
    </row>
    <row r="26106" spans="1:2">
      <c r="A26106" s="223" t="s">
        <v>1</v>
      </c>
      <c r="B26106" s="223" t="s">
        <v>29621</v>
      </c>
    </row>
    <row r="26107" spans="1:2">
      <c r="A26107" s="223" t="s">
        <v>1</v>
      </c>
      <c r="B26107" s="223" t="s">
        <v>29622</v>
      </c>
    </row>
    <row r="26108" spans="1:2">
      <c r="A26108" s="223" t="s">
        <v>40606</v>
      </c>
      <c r="B26108" s="223" t="s">
        <v>29623</v>
      </c>
    </row>
    <row r="26109" spans="1:2">
      <c r="A26109" s="223" t="s">
        <v>1</v>
      </c>
      <c r="B26109" s="223" t="s">
        <v>29624</v>
      </c>
    </row>
    <row r="26110" spans="1:2">
      <c r="A26110" s="223" t="s">
        <v>3179</v>
      </c>
      <c r="B26110" s="223" t="s">
        <v>29625</v>
      </c>
    </row>
    <row r="26111" spans="1:2">
      <c r="A26111" s="223" t="s">
        <v>1</v>
      </c>
      <c r="B26111" s="223" t="s">
        <v>29626</v>
      </c>
    </row>
    <row r="26112" spans="1:2">
      <c r="A26112" s="223" t="s">
        <v>1</v>
      </c>
      <c r="B26112" s="223" t="s">
        <v>29627</v>
      </c>
    </row>
    <row r="26113" spans="1:2">
      <c r="A26113" s="223" t="s">
        <v>1</v>
      </c>
      <c r="B26113" s="223" t="s">
        <v>29628</v>
      </c>
    </row>
    <row r="26114" spans="1:2">
      <c r="A26114" s="223" t="s">
        <v>40607</v>
      </c>
      <c r="B26114" s="223" t="s">
        <v>29629</v>
      </c>
    </row>
    <row r="26115" spans="1:2">
      <c r="A26115" s="223" t="s">
        <v>40607</v>
      </c>
      <c r="B26115" s="223" t="s">
        <v>29630</v>
      </c>
    </row>
    <row r="26116" spans="1:2">
      <c r="A26116" s="223" t="s">
        <v>1</v>
      </c>
      <c r="B26116" s="223" t="s">
        <v>29631</v>
      </c>
    </row>
    <row r="26117" spans="1:2">
      <c r="A26117" s="223" t="s">
        <v>40607</v>
      </c>
      <c r="B26117" s="223" t="s">
        <v>29632</v>
      </c>
    </row>
    <row r="26118" spans="1:2">
      <c r="A26118" s="223" t="s">
        <v>40606</v>
      </c>
      <c r="B26118" s="223" t="s">
        <v>29633</v>
      </c>
    </row>
    <row r="26119" spans="1:2">
      <c r="A26119" s="223" t="s">
        <v>1</v>
      </c>
      <c r="B26119" s="223" t="s">
        <v>29634</v>
      </c>
    </row>
    <row r="26120" spans="1:2">
      <c r="A26120" s="223" t="s">
        <v>40608</v>
      </c>
      <c r="B26120" s="223" t="s">
        <v>29635</v>
      </c>
    </row>
    <row r="26121" spans="1:2">
      <c r="A26121" s="223" t="s">
        <v>40607</v>
      </c>
      <c r="B26121" s="223" t="s">
        <v>29636</v>
      </c>
    </row>
    <row r="26122" spans="1:2">
      <c r="A26122" s="223" t="s">
        <v>1</v>
      </c>
      <c r="B26122" s="223" t="s">
        <v>29637</v>
      </c>
    </row>
    <row r="26123" spans="1:2">
      <c r="A26123" s="223" t="s">
        <v>3179</v>
      </c>
      <c r="B26123" s="223" t="s">
        <v>29638</v>
      </c>
    </row>
    <row r="26124" spans="1:2">
      <c r="A26124" s="223" t="s">
        <v>40607</v>
      </c>
      <c r="B26124" s="223" t="s">
        <v>29639</v>
      </c>
    </row>
    <row r="26125" spans="1:2">
      <c r="A26125" s="223" t="s">
        <v>40607</v>
      </c>
      <c r="B26125" s="223" t="s">
        <v>29640</v>
      </c>
    </row>
    <row r="26126" spans="1:2">
      <c r="A26126" s="223" t="s">
        <v>3179</v>
      </c>
      <c r="B26126" s="223" t="s">
        <v>29641</v>
      </c>
    </row>
    <row r="26127" spans="1:2">
      <c r="A26127" s="223" t="s">
        <v>1</v>
      </c>
      <c r="B26127" s="223" t="s">
        <v>29642</v>
      </c>
    </row>
    <row r="26128" spans="1:2">
      <c r="A26128" s="223" t="s">
        <v>40605</v>
      </c>
      <c r="B26128" s="223" t="s">
        <v>29643</v>
      </c>
    </row>
    <row r="26129" spans="1:2">
      <c r="A26129" s="223" t="s">
        <v>3179</v>
      </c>
      <c r="B26129" s="223" t="s">
        <v>29644</v>
      </c>
    </row>
    <row r="26130" spans="1:2">
      <c r="A26130" s="223" t="s">
        <v>1</v>
      </c>
      <c r="B26130" s="223" t="s">
        <v>29645</v>
      </c>
    </row>
    <row r="26131" spans="1:2">
      <c r="A26131" s="223" t="s">
        <v>1</v>
      </c>
      <c r="B26131" s="223" t="s">
        <v>29646</v>
      </c>
    </row>
    <row r="26132" spans="1:2">
      <c r="A26132" s="223" t="s">
        <v>0</v>
      </c>
      <c r="B26132" s="223" t="s">
        <v>29647</v>
      </c>
    </row>
    <row r="26133" spans="1:2">
      <c r="A26133" s="223" t="s">
        <v>40607</v>
      </c>
      <c r="B26133" s="223" t="s">
        <v>29648</v>
      </c>
    </row>
    <row r="26134" spans="1:2">
      <c r="A26134" s="223" t="s">
        <v>40608</v>
      </c>
      <c r="B26134" s="223" t="s">
        <v>29649</v>
      </c>
    </row>
    <row r="26135" spans="1:2">
      <c r="A26135" s="223" t="s">
        <v>40606</v>
      </c>
      <c r="B26135" s="223" t="s">
        <v>29650</v>
      </c>
    </row>
    <row r="26136" spans="1:2">
      <c r="A26136" s="223" t="s">
        <v>1</v>
      </c>
      <c r="B26136" s="223" t="s">
        <v>29651</v>
      </c>
    </row>
    <row r="26137" spans="1:2">
      <c r="A26137" s="223" t="s">
        <v>3179</v>
      </c>
      <c r="B26137" s="223" t="s">
        <v>29652</v>
      </c>
    </row>
    <row r="26138" spans="1:2">
      <c r="A26138" s="223" t="s">
        <v>40607</v>
      </c>
      <c r="B26138" s="223" t="s">
        <v>29653</v>
      </c>
    </row>
    <row r="26139" spans="1:2">
      <c r="A26139" s="223" t="s">
        <v>0</v>
      </c>
      <c r="B26139" s="223" t="s">
        <v>29654</v>
      </c>
    </row>
    <row r="26140" spans="1:2">
      <c r="A26140" s="223" t="s">
        <v>3179</v>
      </c>
      <c r="B26140" s="223" t="s">
        <v>29655</v>
      </c>
    </row>
    <row r="26141" spans="1:2">
      <c r="A26141" s="223" t="s">
        <v>1</v>
      </c>
      <c r="B26141" s="223" t="s">
        <v>29656</v>
      </c>
    </row>
    <row r="26142" spans="1:2">
      <c r="A26142" s="223" t="s">
        <v>0</v>
      </c>
      <c r="B26142" s="223" t="s">
        <v>29657</v>
      </c>
    </row>
    <row r="26143" spans="1:2">
      <c r="A26143" s="223" t="s">
        <v>40605</v>
      </c>
      <c r="B26143" s="223" t="s">
        <v>29658</v>
      </c>
    </row>
    <row r="26144" spans="1:2">
      <c r="A26144" s="223" t="s">
        <v>0</v>
      </c>
      <c r="B26144" s="223" t="s">
        <v>29659</v>
      </c>
    </row>
    <row r="26145" spans="1:2">
      <c r="A26145" s="223" t="s">
        <v>0</v>
      </c>
      <c r="B26145" s="223" t="s">
        <v>29660</v>
      </c>
    </row>
    <row r="26146" spans="1:2">
      <c r="A26146" s="223" t="s">
        <v>40607</v>
      </c>
      <c r="B26146" s="223" t="s">
        <v>29661</v>
      </c>
    </row>
    <row r="26147" spans="1:2">
      <c r="A26147" s="223" t="s">
        <v>1</v>
      </c>
      <c r="B26147" s="223" t="s">
        <v>29662</v>
      </c>
    </row>
    <row r="26148" spans="1:2">
      <c r="A26148" s="223" t="s">
        <v>40605</v>
      </c>
      <c r="B26148" s="223" t="s">
        <v>29663</v>
      </c>
    </row>
    <row r="26149" spans="1:2">
      <c r="A26149" s="223" t="s">
        <v>1</v>
      </c>
      <c r="B26149" s="223" t="s">
        <v>29664</v>
      </c>
    </row>
    <row r="26150" spans="1:2">
      <c r="A26150" s="223" t="s">
        <v>40607</v>
      </c>
      <c r="B26150" s="223" t="s">
        <v>29665</v>
      </c>
    </row>
    <row r="26151" spans="1:2">
      <c r="A26151" s="223" t="s">
        <v>40607</v>
      </c>
      <c r="B26151" s="223" t="s">
        <v>29666</v>
      </c>
    </row>
    <row r="26152" spans="1:2">
      <c r="A26152" s="223" t="s">
        <v>1</v>
      </c>
      <c r="B26152" s="223" t="s">
        <v>29667</v>
      </c>
    </row>
    <row r="26153" spans="1:2">
      <c r="A26153" s="223" t="s">
        <v>1</v>
      </c>
      <c r="B26153" s="223" t="s">
        <v>29668</v>
      </c>
    </row>
    <row r="26154" spans="1:2">
      <c r="A26154" s="223" t="s">
        <v>0</v>
      </c>
      <c r="B26154" s="223" t="s">
        <v>29669</v>
      </c>
    </row>
    <row r="26155" spans="1:2">
      <c r="A26155" s="223" t="s">
        <v>1</v>
      </c>
      <c r="B26155" s="223" t="s">
        <v>29670</v>
      </c>
    </row>
    <row r="26156" spans="1:2">
      <c r="A26156" s="223" t="s">
        <v>0</v>
      </c>
      <c r="B26156" s="223" t="s">
        <v>29671</v>
      </c>
    </row>
    <row r="26157" spans="1:2">
      <c r="A26157" s="223" t="s">
        <v>1</v>
      </c>
      <c r="B26157" s="223" t="s">
        <v>29672</v>
      </c>
    </row>
    <row r="26158" spans="1:2">
      <c r="A26158" s="223" t="s">
        <v>40607</v>
      </c>
      <c r="B26158" s="223" t="s">
        <v>29673</v>
      </c>
    </row>
    <row r="26159" spans="1:2">
      <c r="A26159" s="223" t="s">
        <v>40607</v>
      </c>
      <c r="B26159" s="223" t="s">
        <v>29674</v>
      </c>
    </row>
    <row r="26160" spans="1:2">
      <c r="A26160" s="223" t="s">
        <v>3179</v>
      </c>
      <c r="B26160" s="223" t="s">
        <v>29675</v>
      </c>
    </row>
    <row r="26161" spans="1:2">
      <c r="A26161" s="223" t="s">
        <v>40606</v>
      </c>
      <c r="B26161" s="223" t="s">
        <v>29676</v>
      </c>
    </row>
    <row r="26162" spans="1:2">
      <c r="A26162" s="223" t="s">
        <v>1</v>
      </c>
      <c r="B26162" s="223" t="s">
        <v>29677</v>
      </c>
    </row>
    <row r="26163" spans="1:2">
      <c r="A26163" s="223" t="s">
        <v>3179</v>
      </c>
      <c r="B26163" s="223" t="s">
        <v>29678</v>
      </c>
    </row>
    <row r="26164" spans="1:2">
      <c r="A26164" s="223" t="s">
        <v>40606</v>
      </c>
      <c r="B26164" s="223" t="s">
        <v>29679</v>
      </c>
    </row>
    <row r="26165" spans="1:2">
      <c r="A26165" s="223" t="s">
        <v>40608</v>
      </c>
      <c r="B26165" s="223" t="s">
        <v>29680</v>
      </c>
    </row>
    <row r="26166" spans="1:2">
      <c r="A26166" s="223" t="s">
        <v>0</v>
      </c>
      <c r="B26166" s="223" t="s">
        <v>29681</v>
      </c>
    </row>
    <row r="26167" spans="1:2">
      <c r="A26167" s="223" t="s">
        <v>40607</v>
      </c>
      <c r="B26167" s="223" t="s">
        <v>29682</v>
      </c>
    </row>
    <row r="26168" spans="1:2">
      <c r="A26168" s="223" t="s">
        <v>40605</v>
      </c>
      <c r="B26168" s="223" t="s">
        <v>29683</v>
      </c>
    </row>
    <row r="26169" spans="1:2">
      <c r="A26169" s="223" t="s">
        <v>40607</v>
      </c>
      <c r="B26169" s="223" t="s">
        <v>29684</v>
      </c>
    </row>
    <row r="26170" spans="1:2">
      <c r="A26170" s="223" t="s">
        <v>40605</v>
      </c>
      <c r="B26170" s="223" t="s">
        <v>29685</v>
      </c>
    </row>
    <row r="26171" spans="1:2">
      <c r="A26171" s="223" t="s">
        <v>3179</v>
      </c>
      <c r="B26171" s="223" t="s">
        <v>29686</v>
      </c>
    </row>
    <row r="26172" spans="1:2">
      <c r="A26172" s="223" t="s">
        <v>40607</v>
      </c>
      <c r="B26172" s="223" t="s">
        <v>29687</v>
      </c>
    </row>
    <row r="26173" spans="1:2">
      <c r="A26173" s="223" t="s">
        <v>40607</v>
      </c>
      <c r="B26173" s="223" t="s">
        <v>29688</v>
      </c>
    </row>
    <row r="26174" spans="1:2">
      <c r="A26174" s="223" t="s">
        <v>40605</v>
      </c>
      <c r="B26174" s="223" t="s">
        <v>29689</v>
      </c>
    </row>
    <row r="26175" spans="1:2">
      <c r="A26175" s="223" t="s">
        <v>0</v>
      </c>
      <c r="B26175" s="223" t="s">
        <v>29690</v>
      </c>
    </row>
    <row r="26176" spans="1:2">
      <c r="A26176" s="223" t="s">
        <v>1</v>
      </c>
      <c r="B26176" s="223" t="s">
        <v>29691</v>
      </c>
    </row>
    <row r="26177" spans="1:2">
      <c r="A26177" s="223" t="s">
        <v>40607</v>
      </c>
      <c r="B26177" s="223" t="s">
        <v>29692</v>
      </c>
    </row>
    <row r="26178" spans="1:2">
      <c r="A26178" s="223" t="s">
        <v>40607</v>
      </c>
      <c r="B26178" s="223" t="s">
        <v>29693</v>
      </c>
    </row>
    <row r="26179" spans="1:2">
      <c r="A26179" s="223" t="s">
        <v>1</v>
      </c>
      <c r="B26179" s="223" t="s">
        <v>29694</v>
      </c>
    </row>
    <row r="26180" spans="1:2">
      <c r="A26180" s="223" t="s">
        <v>40607</v>
      </c>
      <c r="B26180" s="223" t="s">
        <v>29695</v>
      </c>
    </row>
    <row r="26181" spans="1:2">
      <c r="A26181" s="223" t="s">
        <v>3179</v>
      </c>
      <c r="B26181" s="223" t="s">
        <v>29696</v>
      </c>
    </row>
    <row r="26182" spans="1:2">
      <c r="A26182" s="223" t="s">
        <v>0</v>
      </c>
      <c r="B26182" s="223" t="s">
        <v>29697</v>
      </c>
    </row>
    <row r="26183" spans="1:2">
      <c r="A26183" s="223" t="s">
        <v>0</v>
      </c>
      <c r="B26183" s="223" t="s">
        <v>29698</v>
      </c>
    </row>
    <row r="26184" spans="1:2">
      <c r="A26184" s="223" t="s">
        <v>40605</v>
      </c>
      <c r="B26184" s="223" t="s">
        <v>29699</v>
      </c>
    </row>
    <row r="26185" spans="1:2">
      <c r="A26185" s="223" t="s">
        <v>0</v>
      </c>
      <c r="B26185" s="223" t="s">
        <v>29700</v>
      </c>
    </row>
    <row r="26186" spans="1:2">
      <c r="A26186" s="223" t="s">
        <v>40607</v>
      </c>
      <c r="B26186" s="223" t="s">
        <v>29701</v>
      </c>
    </row>
    <row r="26187" spans="1:2">
      <c r="A26187" s="223" t="s">
        <v>40606</v>
      </c>
      <c r="B26187" s="223" t="s">
        <v>29702</v>
      </c>
    </row>
    <row r="26188" spans="1:2">
      <c r="A26188" s="223" t="s">
        <v>40606</v>
      </c>
      <c r="B26188" s="223" t="s">
        <v>29703</v>
      </c>
    </row>
    <row r="26189" spans="1:2">
      <c r="A26189" s="223" t="s">
        <v>1</v>
      </c>
      <c r="B26189" s="223" t="s">
        <v>29704</v>
      </c>
    </row>
    <row r="26190" spans="1:2">
      <c r="A26190" s="223" t="s">
        <v>40605</v>
      </c>
      <c r="B26190" s="223" t="s">
        <v>29705</v>
      </c>
    </row>
    <row r="26191" spans="1:2">
      <c r="A26191" s="223" t="s">
        <v>40607</v>
      </c>
      <c r="B26191" s="223" t="s">
        <v>29706</v>
      </c>
    </row>
    <row r="26192" spans="1:2">
      <c r="A26192" s="223" t="s">
        <v>0</v>
      </c>
      <c r="B26192" s="223" t="s">
        <v>29707</v>
      </c>
    </row>
    <row r="26193" spans="1:2">
      <c r="A26193" s="223" t="s">
        <v>1</v>
      </c>
      <c r="B26193" s="223" t="s">
        <v>29708</v>
      </c>
    </row>
    <row r="26194" spans="1:2">
      <c r="A26194" s="223" t="s">
        <v>1</v>
      </c>
      <c r="B26194" s="223" t="s">
        <v>29709</v>
      </c>
    </row>
    <row r="26195" spans="1:2">
      <c r="A26195" s="223" t="s">
        <v>3179</v>
      </c>
      <c r="B26195" s="223" t="s">
        <v>29710</v>
      </c>
    </row>
    <row r="26196" spans="1:2">
      <c r="A26196" s="223" t="s">
        <v>40607</v>
      </c>
      <c r="B26196" s="223" t="s">
        <v>29711</v>
      </c>
    </row>
    <row r="26197" spans="1:2">
      <c r="A26197" s="223" t="s">
        <v>40607</v>
      </c>
      <c r="B26197" s="223" t="s">
        <v>29712</v>
      </c>
    </row>
    <row r="26198" spans="1:2">
      <c r="A26198" s="223" t="s">
        <v>40608</v>
      </c>
      <c r="B26198" s="223" t="s">
        <v>29713</v>
      </c>
    </row>
    <row r="26199" spans="1:2">
      <c r="A26199" s="223" t="s">
        <v>0</v>
      </c>
      <c r="B26199" s="223" t="s">
        <v>29714</v>
      </c>
    </row>
    <row r="26200" spans="1:2">
      <c r="A26200" s="223" t="s">
        <v>1</v>
      </c>
      <c r="B26200" s="223" t="s">
        <v>29715</v>
      </c>
    </row>
    <row r="26201" spans="1:2">
      <c r="A26201" s="223" t="s">
        <v>3179</v>
      </c>
      <c r="B26201" s="223" t="s">
        <v>29716</v>
      </c>
    </row>
    <row r="26202" spans="1:2">
      <c r="A26202" s="223" t="s">
        <v>1</v>
      </c>
      <c r="B26202" s="223" t="s">
        <v>29717</v>
      </c>
    </row>
    <row r="26203" spans="1:2">
      <c r="A26203" s="223" t="s">
        <v>1</v>
      </c>
      <c r="B26203" s="223" t="s">
        <v>29718</v>
      </c>
    </row>
    <row r="26204" spans="1:2">
      <c r="A26204" s="223" t="s">
        <v>1</v>
      </c>
      <c r="B26204" s="223" t="s">
        <v>29719</v>
      </c>
    </row>
    <row r="26205" spans="1:2">
      <c r="A26205" s="223" t="s">
        <v>3179</v>
      </c>
      <c r="B26205" s="223" t="s">
        <v>29720</v>
      </c>
    </row>
    <row r="26206" spans="1:2">
      <c r="A26206" s="223" t="s">
        <v>3179</v>
      </c>
      <c r="B26206" s="223" t="s">
        <v>29721</v>
      </c>
    </row>
    <row r="26207" spans="1:2">
      <c r="A26207" s="223" t="s">
        <v>1</v>
      </c>
      <c r="B26207" s="223" t="s">
        <v>29722</v>
      </c>
    </row>
    <row r="26208" spans="1:2">
      <c r="A26208" s="223" t="s">
        <v>40608</v>
      </c>
      <c r="B26208" s="223" t="s">
        <v>29723</v>
      </c>
    </row>
    <row r="26209" spans="1:2">
      <c r="A26209" s="223" t="s">
        <v>1</v>
      </c>
      <c r="B26209" s="223" t="s">
        <v>29724</v>
      </c>
    </row>
    <row r="26210" spans="1:2">
      <c r="A26210" s="223" t="s">
        <v>40607</v>
      </c>
      <c r="B26210" s="223" t="s">
        <v>29725</v>
      </c>
    </row>
    <row r="26211" spans="1:2">
      <c r="A26211" s="223" t="s">
        <v>1</v>
      </c>
      <c r="B26211" s="223" t="s">
        <v>29726</v>
      </c>
    </row>
    <row r="26212" spans="1:2">
      <c r="A26212" s="223" t="s">
        <v>40605</v>
      </c>
      <c r="B26212" s="223" t="s">
        <v>29727</v>
      </c>
    </row>
    <row r="26213" spans="1:2">
      <c r="A26213" s="223" t="s">
        <v>0</v>
      </c>
      <c r="B26213" s="223" t="s">
        <v>29728</v>
      </c>
    </row>
    <row r="26214" spans="1:2">
      <c r="A26214" s="223" t="s">
        <v>3179</v>
      </c>
      <c r="B26214" s="223" t="s">
        <v>29729</v>
      </c>
    </row>
    <row r="26215" spans="1:2">
      <c r="A26215" s="223" t="s">
        <v>0</v>
      </c>
      <c r="B26215" s="223" t="s">
        <v>29730</v>
      </c>
    </row>
    <row r="26216" spans="1:2">
      <c r="A26216" s="223" t="s">
        <v>3179</v>
      </c>
      <c r="B26216" s="223" t="s">
        <v>29731</v>
      </c>
    </row>
    <row r="26217" spans="1:2">
      <c r="A26217" s="223" t="s">
        <v>3179</v>
      </c>
      <c r="B26217" s="223" t="s">
        <v>29732</v>
      </c>
    </row>
    <row r="26218" spans="1:2">
      <c r="A26218" s="223" t="s">
        <v>40605</v>
      </c>
      <c r="B26218" s="223" t="s">
        <v>29733</v>
      </c>
    </row>
    <row r="26219" spans="1:2">
      <c r="A26219" s="223" t="s">
        <v>3179</v>
      </c>
      <c r="B26219" s="223" t="s">
        <v>29734</v>
      </c>
    </row>
    <row r="26220" spans="1:2">
      <c r="A26220" s="223" t="s">
        <v>40605</v>
      </c>
      <c r="B26220" s="223" t="s">
        <v>29735</v>
      </c>
    </row>
    <row r="26221" spans="1:2">
      <c r="A26221" s="223" t="s">
        <v>3179</v>
      </c>
      <c r="B26221" s="223" t="s">
        <v>29736</v>
      </c>
    </row>
    <row r="26222" spans="1:2">
      <c r="A26222" s="223" t="s">
        <v>3179</v>
      </c>
      <c r="B26222" s="223" t="s">
        <v>29737</v>
      </c>
    </row>
    <row r="26223" spans="1:2">
      <c r="A26223" s="223" t="s">
        <v>1</v>
      </c>
      <c r="B26223" s="223" t="s">
        <v>29738</v>
      </c>
    </row>
    <row r="26224" spans="1:2">
      <c r="A26224" s="223" t="s">
        <v>0</v>
      </c>
      <c r="B26224" s="223" t="s">
        <v>29739</v>
      </c>
    </row>
    <row r="26225" spans="1:2">
      <c r="A26225" s="223" t="s">
        <v>0</v>
      </c>
      <c r="B26225" s="223" t="s">
        <v>29740</v>
      </c>
    </row>
    <row r="26226" spans="1:2">
      <c r="A26226" s="223" t="s">
        <v>0</v>
      </c>
      <c r="B26226" s="223" t="s">
        <v>29741</v>
      </c>
    </row>
    <row r="26227" spans="1:2">
      <c r="A26227" s="223" t="s">
        <v>40608</v>
      </c>
      <c r="B26227" s="223" t="s">
        <v>29742</v>
      </c>
    </row>
    <row r="26228" spans="1:2">
      <c r="A26228" s="223" t="s">
        <v>0</v>
      </c>
      <c r="B26228" s="223" t="s">
        <v>29743</v>
      </c>
    </row>
    <row r="26229" spans="1:2">
      <c r="A26229" s="223" t="s">
        <v>1</v>
      </c>
      <c r="B26229" s="223" t="s">
        <v>29744</v>
      </c>
    </row>
    <row r="26230" spans="1:2">
      <c r="A26230" s="223" t="s">
        <v>40607</v>
      </c>
      <c r="B26230" s="223" t="s">
        <v>29745</v>
      </c>
    </row>
    <row r="26231" spans="1:2">
      <c r="A26231" s="223" t="s">
        <v>1</v>
      </c>
      <c r="B26231" s="223" t="s">
        <v>29746</v>
      </c>
    </row>
    <row r="26232" spans="1:2">
      <c r="A26232" s="223" t="s">
        <v>40606</v>
      </c>
      <c r="B26232" s="223" t="s">
        <v>29747</v>
      </c>
    </row>
    <row r="26233" spans="1:2">
      <c r="A26233" s="223" t="s">
        <v>0</v>
      </c>
      <c r="B26233" s="223" t="s">
        <v>29748</v>
      </c>
    </row>
    <row r="26234" spans="1:2">
      <c r="A26234" s="223" t="s">
        <v>0</v>
      </c>
      <c r="B26234" s="223" t="s">
        <v>29749</v>
      </c>
    </row>
    <row r="26235" spans="1:2">
      <c r="A26235" s="223" t="s">
        <v>3179</v>
      </c>
      <c r="B26235" s="223" t="s">
        <v>29750</v>
      </c>
    </row>
    <row r="26236" spans="1:2">
      <c r="A26236" s="223" t="s">
        <v>40608</v>
      </c>
      <c r="B26236" s="223" t="s">
        <v>29751</v>
      </c>
    </row>
    <row r="26237" spans="1:2">
      <c r="A26237" s="223" t="s">
        <v>40605</v>
      </c>
      <c r="B26237" s="223" t="s">
        <v>29752</v>
      </c>
    </row>
    <row r="26238" spans="1:2">
      <c r="A26238" s="223" t="s">
        <v>0</v>
      </c>
      <c r="B26238" s="223" t="s">
        <v>29753</v>
      </c>
    </row>
    <row r="26239" spans="1:2">
      <c r="A26239" s="223" t="s">
        <v>40606</v>
      </c>
      <c r="B26239" s="223" t="s">
        <v>29754</v>
      </c>
    </row>
    <row r="26240" spans="1:2">
      <c r="A26240" s="223" t="s">
        <v>40607</v>
      </c>
      <c r="B26240" s="223" t="s">
        <v>29755</v>
      </c>
    </row>
    <row r="26241" spans="1:2">
      <c r="A26241" s="223" t="s">
        <v>1</v>
      </c>
      <c r="B26241" s="223" t="s">
        <v>29756</v>
      </c>
    </row>
    <row r="26242" spans="1:2">
      <c r="A26242" s="223" t="s">
        <v>40607</v>
      </c>
      <c r="B26242" s="223" t="s">
        <v>29757</v>
      </c>
    </row>
    <row r="26243" spans="1:2">
      <c r="A26243" s="223" t="s">
        <v>40607</v>
      </c>
      <c r="B26243" s="223" t="s">
        <v>29758</v>
      </c>
    </row>
    <row r="26244" spans="1:2">
      <c r="A26244" s="223" t="s">
        <v>40605</v>
      </c>
      <c r="B26244" s="223" t="s">
        <v>29759</v>
      </c>
    </row>
    <row r="26245" spans="1:2">
      <c r="A26245" s="223" t="s">
        <v>0</v>
      </c>
      <c r="B26245" s="223" t="s">
        <v>29760</v>
      </c>
    </row>
    <row r="26246" spans="1:2">
      <c r="A26246" s="223" t="s">
        <v>1</v>
      </c>
      <c r="B26246" s="223" t="s">
        <v>29761</v>
      </c>
    </row>
    <row r="26247" spans="1:2">
      <c r="A26247" s="223" t="s">
        <v>0</v>
      </c>
      <c r="B26247" s="223" t="s">
        <v>29762</v>
      </c>
    </row>
    <row r="26248" spans="1:2">
      <c r="A26248" s="223" t="s">
        <v>0</v>
      </c>
      <c r="B26248" s="223" t="s">
        <v>29763</v>
      </c>
    </row>
    <row r="26249" spans="1:2">
      <c r="A26249" s="223" t="s">
        <v>1</v>
      </c>
      <c r="B26249" s="223" t="s">
        <v>29764</v>
      </c>
    </row>
    <row r="26250" spans="1:2">
      <c r="A26250" s="223" t="s">
        <v>40605</v>
      </c>
      <c r="B26250" s="223" t="s">
        <v>29765</v>
      </c>
    </row>
    <row r="26251" spans="1:2">
      <c r="A26251" s="223" t="s">
        <v>40607</v>
      </c>
      <c r="B26251" s="223" t="s">
        <v>29766</v>
      </c>
    </row>
    <row r="26252" spans="1:2">
      <c r="A26252" s="223" t="s">
        <v>3179</v>
      </c>
      <c r="B26252" s="223" t="s">
        <v>29767</v>
      </c>
    </row>
    <row r="26253" spans="1:2">
      <c r="A26253" s="223" t="s">
        <v>1</v>
      </c>
      <c r="B26253" s="223" t="s">
        <v>29768</v>
      </c>
    </row>
    <row r="26254" spans="1:2">
      <c r="A26254" s="223" t="s">
        <v>40608</v>
      </c>
      <c r="B26254" s="223" t="s">
        <v>29769</v>
      </c>
    </row>
    <row r="26255" spans="1:2">
      <c r="A26255" s="223" t="s">
        <v>3179</v>
      </c>
      <c r="B26255" s="223" t="s">
        <v>29770</v>
      </c>
    </row>
    <row r="26256" spans="1:2">
      <c r="A26256" s="223" t="s">
        <v>0</v>
      </c>
      <c r="B26256" s="223" t="s">
        <v>29771</v>
      </c>
    </row>
    <row r="26257" spans="1:2">
      <c r="A26257" s="223" t="s">
        <v>3179</v>
      </c>
      <c r="B26257" s="223" t="s">
        <v>29772</v>
      </c>
    </row>
    <row r="26258" spans="1:2">
      <c r="A26258" s="223" t="s">
        <v>3179</v>
      </c>
      <c r="B26258" s="223" t="s">
        <v>29773</v>
      </c>
    </row>
    <row r="26259" spans="1:2">
      <c r="A26259" s="223" t="s">
        <v>1</v>
      </c>
      <c r="B26259" s="223" t="s">
        <v>29774</v>
      </c>
    </row>
    <row r="26260" spans="1:2">
      <c r="A26260" s="223" t="s">
        <v>40607</v>
      </c>
      <c r="B26260" s="223" t="s">
        <v>29775</v>
      </c>
    </row>
    <row r="26261" spans="1:2">
      <c r="A26261" s="223" t="s">
        <v>0</v>
      </c>
      <c r="B26261" s="223" t="s">
        <v>29776</v>
      </c>
    </row>
    <row r="26262" spans="1:2">
      <c r="A26262" s="223" t="s">
        <v>40605</v>
      </c>
      <c r="B26262" s="223" t="s">
        <v>29777</v>
      </c>
    </row>
    <row r="26263" spans="1:2">
      <c r="A26263" s="223" t="s">
        <v>3179</v>
      </c>
      <c r="B26263" s="223" t="s">
        <v>29778</v>
      </c>
    </row>
    <row r="26264" spans="1:2">
      <c r="A26264" s="223" t="s">
        <v>1</v>
      </c>
      <c r="B26264" s="223" t="s">
        <v>29779</v>
      </c>
    </row>
    <row r="26265" spans="1:2">
      <c r="A26265" s="223" t="s">
        <v>40607</v>
      </c>
      <c r="B26265" s="223" t="s">
        <v>29780</v>
      </c>
    </row>
    <row r="26266" spans="1:2">
      <c r="A26266" s="223" t="s">
        <v>0</v>
      </c>
      <c r="B26266" s="223" t="s">
        <v>29781</v>
      </c>
    </row>
    <row r="26267" spans="1:2">
      <c r="A26267" s="223" t="s">
        <v>1</v>
      </c>
      <c r="B26267" s="223" t="s">
        <v>29782</v>
      </c>
    </row>
    <row r="26268" spans="1:2">
      <c r="A26268" s="223" t="s">
        <v>40606</v>
      </c>
      <c r="B26268" s="223" t="s">
        <v>29783</v>
      </c>
    </row>
    <row r="26269" spans="1:2">
      <c r="A26269" s="223" t="s">
        <v>40606</v>
      </c>
      <c r="B26269" s="223" t="s">
        <v>29784</v>
      </c>
    </row>
    <row r="26270" spans="1:2">
      <c r="A26270" s="223" t="s">
        <v>1</v>
      </c>
      <c r="B26270" s="223" t="s">
        <v>29785</v>
      </c>
    </row>
    <row r="26271" spans="1:2">
      <c r="A26271" s="223" t="s">
        <v>40607</v>
      </c>
      <c r="B26271" s="223" t="s">
        <v>29786</v>
      </c>
    </row>
    <row r="26272" spans="1:2">
      <c r="A26272" s="223" t="s">
        <v>40607</v>
      </c>
      <c r="B26272" s="223" t="s">
        <v>29787</v>
      </c>
    </row>
    <row r="26273" spans="1:2">
      <c r="A26273" s="223" t="s">
        <v>40606</v>
      </c>
      <c r="B26273" s="223" t="s">
        <v>29788</v>
      </c>
    </row>
    <row r="26274" spans="1:2">
      <c r="A26274" s="223" t="s">
        <v>40605</v>
      </c>
      <c r="B26274" s="223" t="s">
        <v>29789</v>
      </c>
    </row>
    <row r="26275" spans="1:2">
      <c r="A26275" s="223" t="s">
        <v>40608</v>
      </c>
      <c r="B26275" s="223" t="s">
        <v>29790</v>
      </c>
    </row>
    <row r="26276" spans="1:2">
      <c r="A26276" s="223" t="s">
        <v>0</v>
      </c>
      <c r="B26276" s="223" t="s">
        <v>29791</v>
      </c>
    </row>
    <row r="26277" spans="1:2">
      <c r="A26277" s="223" t="s">
        <v>3179</v>
      </c>
      <c r="B26277" s="223" t="s">
        <v>29792</v>
      </c>
    </row>
    <row r="26278" spans="1:2">
      <c r="A26278" s="223" t="s">
        <v>3179</v>
      </c>
      <c r="B26278" s="223" t="s">
        <v>29793</v>
      </c>
    </row>
    <row r="26279" spans="1:2">
      <c r="A26279" s="223" t="s">
        <v>1</v>
      </c>
      <c r="B26279" s="223" t="s">
        <v>29794</v>
      </c>
    </row>
    <row r="26280" spans="1:2">
      <c r="A26280" s="223" t="s">
        <v>1</v>
      </c>
      <c r="B26280" s="223" t="s">
        <v>29795</v>
      </c>
    </row>
    <row r="26281" spans="1:2">
      <c r="A26281" s="223" t="s">
        <v>1</v>
      </c>
      <c r="B26281" s="223" t="s">
        <v>29796</v>
      </c>
    </row>
    <row r="26282" spans="1:2">
      <c r="A26282" s="223" t="s">
        <v>3179</v>
      </c>
      <c r="B26282" s="223" t="s">
        <v>29797</v>
      </c>
    </row>
    <row r="26283" spans="1:2">
      <c r="A26283" s="223" t="s">
        <v>40607</v>
      </c>
      <c r="B26283" s="223" t="s">
        <v>29798</v>
      </c>
    </row>
    <row r="26284" spans="1:2">
      <c r="A26284" s="223" t="s">
        <v>1</v>
      </c>
      <c r="B26284" s="223" t="s">
        <v>29799</v>
      </c>
    </row>
    <row r="26285" spans="1:2">
      <c r="A26285" s="223" t="s">
        <v>40608</v>
      </c>
      <c r="B26285" s="223" t="s">
        <v>29800</v>
      </c>
    </row>
    <row r="26286" spans="1:2">
      <c r="A26286" s="223" t="s">
        <v>40607</v>
      </c>
      <c r="B26286" s="223" t="s">
        <v>29801</v>
      </c>
    </row>
    <row r="26287" spans="1:2">
      <c r="A26287" s="223" t="s">
        <v>1</v>
      </c>
      <c r="B26287" s="223" t="s">
        <v>29802</v>
      </c>
    </row>
    <row r="26288" spans="1:2">
      <c r="A26288" s="223" t="s">
        <v>1</v>
      </c>
      <c r="B26288" s="223" t="s">
        <v>29803</v>
      </c>
    </row>
    <row r="26289" spans="1:2">
      <c r="A26289" s="223" t="s">
        <v>40607</v>
      </c>
      <c r="B26289" s="223" t="s">
        <v>29804</v>
      </c>
    </row>
    <row r="26290" spans="1:2">
      <c r="A26290" s="223" t="s">
        <v>40607</v>
      </c>
      <c r="B26290" s="223" t="s">
        <v>29805</v>
      </c>
    </row>
    <row r="26291" spans="1:2">
      <c r="A26291" s="223" t="s">
        <v>40607</v>
      </c>
      <c r="B26291" s="223" t="s">
        <v>29806</v>
      </c>
    </row>
    <row r="26292" spans="1:2">
      <c r="A26292" s="223" t="s">
        <v>1</v>
      </c>
      <c r="B26292" s="223" t="s">
        <v>29807</v>
      </c>
    </row>
    <row r="26293" spans="1:2">
      <c r="A26293" s="223" t="s">
        <v>1</v>
      </c>
      <c r="B26293" s="223" t="s">
        <v>29808</v>
      </c>
    </row>
    <row r="26294" spans="1:2">
      <c r="A26294" s="223" t="s">
        <v>3179</v>
      </c>
      <c r="B26294" s="223" t="s">
        <v>29809</v>
      </c>
    </row>
    <row r="26295" spans="1:2">
      <c r="A26295" s="223" t="s">
        <v>40606</v>
      </c>
      <c r="B26295" s="223" t="s">
        <v>29810</v>
      </c>
    </row>
    <row r="26296" spans="1:2">
      <c r="A26296" s="223" t="s">
        <v>40607</v>
      </c>
      <c r="B26296" s="223" t="s">
        <v>29811</v>
      </c>
    </row>
    <row r="26297" spans="1:2">
      <c r="A26297" s="223" t="s">
        <v>40607</v>
      </c>
      <c r="B26297" s="223" t="s">
        <v>29812</v>
      </c>
    </row>
    <row r="26298" spans="1:2">
      <c r="A26298" s="223" t="s">
        <v>40607</v>
      </c>
      <c r="B26298" s="223" t="s">
        <v>29813</v>
      </c>
    </row>
    <row r="26299" spans="1:2">
      <c r="A26299" s="223" t="s">
        <v>3179</v>
      </c>
      <c r="B26299" s="223" t="s">
        <v>29814</v>
      </c>
    </row>
    <row r="26300" spans="1:2">
      <c r="A26300" s="223" t="s">
        <v>0</v>
      </c>
      <c r="B26300" s="223" t="s">
        <v>29815</v>
      </c>
    </row>
    <row r="26301" spans="1:2">
      <c r="A26301" s="223" t="s">
        <v>1</v>
      </c>
      <c r="B26301" s="223" t="s">
        <v>29816</v>
      </c>
    </row>
    <row r="26302" spans="1:2">
      <c r="A26302" s="223" t="s">
        <v>40607</v>
      </c>
      <c r="B26302" s="223" t="s">
        <v>29817</v>
      </c>
    </row>
    <row r="26303" spans="1:2">
      <c r="A26303" s="223" t="s">
        <v>3179</v>
      </c>
      <c r="B26303" s="223" t="s">
        <v>29818</v>
      </c>
    </row>
    <row r="26304" spans="1:2">
      <c r="A26304" s="223" t="s">
        <v>3179</v>
      </c>
      <c r="B26304" s="223" t="s">
        <v>29819</v>
      </c>
    </row>
    <row r="26305" spans="1:2">
      <c r="A26305" s="223" t="s">
        <v>40607</v>
      </c>
      <c r="B26305" s="223" t="s">
        <v>29820</v>
      </c>
    </row>
    <row r="26306" spans="1:2">
      <c r="A26306" s="223" t="s">
        <v>40607</v>
      </c>
      <c r="B26306" s="223" t="s">
        <v>29821</v>
      </c>
    </row>
    <row r="26307" spans="1:2">
      <c r="A26307" s="223" t="s">
        <v>0</v>
      </c>
      <c r="B26307" s="223" t="s">
        <v>29822</v>
      </c>
    </row>
    <row r="26308" spans="1:2">
      <c r="A26308" s="223" t="s">
        <v>0</v>
      </c>
      <c r="B26308" s="223" t="s">
        <v>29823</v>
      </c>
    </row>
    <row r="26309" spans="1:2">
      <c r="A26309" s="223" t="s">
        <v>1</v>
      </c>
      <c r="B26309" s="223" t="s">
        <v>29824</v>
      </c>
    </row>
    <row r="26310" spans="1:2">
      <c r="A26310" s="223" t="s">
        <v>0</v>
      </c>
      <c r="B26310" s="223" t="s">
        <v>29825</v>
      </c>
    </row>
    <row r="26311" spans="1:2">
      <c r="A26311" s="223" t="s">
        <v>1</v>
      </c>
      <c r="B26311" s="223" t="s">
        <v>29826</v>
      </c>
    </row>
    <row r="26312" spans="1:2">
      <c r="A26312" s="223" t="s">
        <v>0</v>
      </c>
      <c r="B26312" s="223" t="s">
        <v>29827</v>
      </c>
    </row>
    <row r="26313" spans="1:2">
      <c r="A26313" s="223" t="s">
        <v>40608</v>
      </c>
      <c r="B26313" s="223" t="s">
        <v>29828</v>
      </c>
    </row>
    <row r="26314" spans="1:2">
      <c r="A26314" s="223" t="s">
        <v>40605</v>
      </c>
      <c r="B26314" s="223" t="s">
        <v>29829</v>
      </c>
    </row>
    <row r="26315" spans="1:2">
      <c r="A26315" s="223" t="s">
        <v>0</v>
      </c>
      <c r="B26315" s="223" t="s">
        <v>29830</v>
      </c>
    </row>
    <row r="26316" spans="1:2">
      <c r="A26316" s="223" t="s">
        <v>0</v>
      </c>
      <c r="B26316" s="223" t="s">
        <v>29831</v>
      </c>
    </row>
    <row r="26317" spans="1:2">
      <c r="A26317" s="223" t="s">
        <v>1</v>
      </c>
      <c r="B26317" s="223" t="s">
        <v>29832</v>
      </c>
    </row>
    <row r="26318" spans="1:2">
      <c r="A26318" s="223" t="s">
        <v>1</v>
      </c>
      <c r="B26318" s="223" t="s">
        <v>29833</v>
      </c>
    </row>
    <row r="26319" spans="1:2">
      <c r="A26319" s="223" t="s">
        <v>40607</v>
      </c>
      <c r="B26319" s="223" t="s">
        <v>29834</v>
      </c>
    </row>
    <row r="26320" spans="1:2">
      <c r="A26320" s="223" t="s">
        <v>40607</v>
      </c>
      <c r="B26320" s="223" t="s">
        <v>29835</v>
      </c>
    </row>
    <row r="26321" spans="1:2">
      <c r="A26321" s="223" t="s">
        <v>3179</v>
      </c>
      <c r="B26321" s="223" t="s">
        <v>29836</v>
      </c>
    </row>
    <row r="26322" spans="1:2">
      <c r="A26322" s="223" t="s">
        <v>3179</v>
      </c>
      <c r="B26322" s="223" t="s">
        <v>29837</v>
      </c>
    </row>
    <row r="26323" spans="1:2">
      <c r="A26323" s="223" t="s">
        <v>3179</v>
      </c>
      <c r="B26323" s="223" t="s">
        <v>29838</v>
      </c>
    </row>
    <row r="26324" spans="1:2">
      <c r="A26324" s="223" t="s">
        <v>1</v>
      </c>
      <c r="B26324" s="223" t="s">
        <v>29839</v>
      </c>
    </row>
    <row r="26325" spans="1:2">
      <c r="A26325" s="223" t="s">
        <v>40607</v>
      </c>
      <c r="B26325" s="223" t="s">
        <v>29840</v>
      </c>
    </row>
    <row r="26326" spans="1:2">
      <c r="A26326" s="223" t="s">
        <v>3179</v>
      </c>
      <c r="B26326" s="223" t="s">
        <v>29841</v>
      </c>
    </row>
    <row r="26327" spans="1:2">
      <c r="A26327" s="223" t="s">
        <v>0</v>
      </c>
      <c r="B26327" s="223" t="s">
        <v>29842</v>
      </c>
    </row>
    <row r="26328" spans="1:2">
      <c r="A26328" s="223" t="s">
        <v>0</v>
      </c>
      <c r="B26328" s="223" t="s">
        <v>29843</v>
      </c>
    </row>
    <row r="26329" spans="1:2">
      <c r="A26329" s="223" t="s">
        <v>0</v>
      </c>
      <c r="B26329" s="223" t="s">
        <v>29844</v>
      </c>
    </row>
    <row r="26330" spans="1:2">
      <c r="A26330" s="223" t="s">
        <v>1</v>
      </c>
      <c r="B26330" s="223" t="s">
        <v>29845</v>
      </c>
    </row>
    <row r="26331" spans="1:2">
      <c r="A26331" s="223" t="s">
        <v>40607</v>
      </c>
      <c r="B26331" s="223" t="s">
        <v>29846</v>
      </c>
    </row>
    <row r="26332" spans="1:2">
      <c r="A26332" s="223" t="s">
        <v>1</v>
      </c>
      <c r="B26332" s="223" t="s">
        <v>29847</v>
      </c>
    </row>
    <row r="26333" spans="1:2">
      <c r="A26333" s="223" t="s">
        <v>1</v>
      </c>
      <c r="B26333" s="223" t="s">
        <v>29848</v>
      </c>
    </row>
    <row r="26334" spans="1:2">
      <c r="A26334" s="223" t="s">
        <v>3179</v>
      </c>
      <c r="B26334" s="223" t="s">
        <v>29849</v>
      </c>
    </row>
    <row r="26335" spans="1:2">
      <c r="A26335" s="223" t="s">
        <v>1</v>
      </c>
      <c r="B26335" s="223" t="s">
        <v>29850</v>
      </c>
    </row>
    <row r="26336" spans="1:2">
      <c r="A26336" s="223" t="s">
        <v>1</v>
      </c>
      <c r="B26336" s="223" t="s">
        <v>29851</v>
      </c>
    </row>
    <row r="26337" spans="1:2">
      <c r="A26337" s="223" t="s">
        <v>40605</v>
      </c>
      <c r="B26337" s="223" t="s">
        <v>29852</v>
      </c>
    </row>
    <row r="26338" spans="1:2">
      <c r="A26338" s="223" t="s">
        <v>40608</v>
      </c>
      <c r="B26338" s="223" t="s">
        <v>29853</v>
      </c>
    </row>
    <row r="26339" spans="1:2">
      <c r="A26339" s="223" t="s">
        <v>1</v>
      </c>
      <c r="B26339" s="223" t="s">
        <v>29854</v>
      </c>
    </row>
    <row r="26340" spans="1:2">
      <c r="A26340" s="223" t="s">
        <v>40606</v>
      </c>
      <c r="B26340" s="223" t="s">
        <v>29855</v>
      </c>
    </row>
    <row r="26341" spans="1:2">
      <c r="A26341" s="223" t="s">
        <v>40608</v>
      </c>
      <c r="B26341" s="223" t="s">
        <v>29856</v>
      </c>
    </row>
    <row r="26342" spans="1:2">
      <c r="A26342" s="223" t="s">
        <v>3179</v>
      </c>
      <c r="B26342" s="223" t="s">
        <v>29857</v>
      </c>
    </row>
    <row r="26343" spans="1:2">
      <c r="A26343" s="223" t="s">
        <v>1</v>
      </c>
      <c r="B26343" s="223" t="s">
        <v>29858</v>
      </c>
    </row>
    <row r="26344" spans="1:2">
      <c r="A26344" s="223" t="s">
        <v>40607</v>
      </c>
      <c r="B26344" s="223" t="s">
        <v>29859</v>
      </c>
    </row>
    <row r="26345" spans="1:2">
      <c r="A26345" s="223" t="s">
        <v>0</v>
      </c>
      <c r="B26345" s="223" t="s">
        <v>29860</v>
      </c>
    </row>
    <row r="26346" spans="1:2">
      <c r="A26346" s="223" t="s">
        <v>0</v>
      </c>
      <c r="B26346" s="223" t="s">
        <v>29861</v>
      </c>
    </row>
    <row r="26347" spans="1:2">
      <c r="A26347" s="223" t="s">
        <v>1</v>
      </c>
      <c r="B26347" s="223" t="s">
        <v>29862</v>
      </c>
    </row>
    <row r="26348" spans="1:2">
      <c r="A26348" s="223" t="s">
        <v>40607</v>
      </c>
      <c r="B26348" s="223" t="s">
        <v>29863</v>
      </c>
    </row>
    <row r="26349" spans="1:2">
      <c r="A26349" s="223" t="s">
        <v>40606</v>
      </c>
      <c r="B26349" s="223" t="s">
        <v>29864</v>
      </c>
    </row>
    <row r="26350" spans="1:2">
      <c r="A26350" s="223" t="s">
        <v>1</v>
      </c>
      <c r="B26350" s="223" t="s">
        <v>29865</v>
      </c>
    </row>
    <row r="26351" spans="1:2">
      <c r="A26351" s="223" t="s">
        <v>1</v>
      </c>
      <c r="B26351" s="223" t="s">
        <v>29866</v>
      </c>
    </row>
    <row r="26352" spans="1:2">
      <c r="A26352" s="223" t="s">
        <v>1</v>
      </c>
      <c r="B26352" s="223" t="s">
        <v>29867</v>
      </c>
    </row>
    <row r="26353" spans="1:2">
      <c r="A26353" s="223" t="s">
        <v>1</v>
      </c>
      <c r="B26353" s="223" t="s">
        <v>29868</v>
      </c>
    </row>
    <row r="26354" spans="1:2">
      <c r="A26354" s="223" t="s">
        <v>1</v>
      </c>
      <c r="B26354" s="223" t="s">
        <v>29869</v>
      </c>
    </row>
    <row r="26355" spans="1:2">
      <c r="A26355" s="223" t="s">
        <v>1</v>
      </c>
      <c r="B26355" s="223" t="s">
        <v>29870</v>
      </c>
    </row>
    <row r="26356" spans="1:2">
      <c r="A26356" s="223" t="s">
        <v>40607</v>
      </c>
      <c r="B26356" s="223" t="s">
        <v>29871</v>
      </c>
    </row>
    <row r="26357" spans="1:2">
      <c r="A26357" s="223" t="s">
        <v>3179</v>
      </c>
      <c r="B26357" s="223" t="s">
        <v>29872</v>
      </c>
    </row>
    <row r="26358" spans="1:2">
      <c r="A26358" s="223" t="s">
        <v>3179</v>
      </c>
      <c r="B26358" s="223" t="s">
        <v>29873</v>
      </c>
    </row>
    <row r="26359" spans="1:2">
      <c r="A26359" s="223" t="s">
        <v>3179</v>
      </c>
      <c r="B26359" s="223" t="s">
        <v>29874</v>
      </c>
    </row>
    <row r="26360" spans="1:2">
      <c r="A26360" s="223" t="s">
        <v>40605</v>
      </c>
      <c r="B26360" s="223" t="s">
        <v>29875</v>
      </c>
    </row>
    <row r="26361" spans="1:2">
      <c r="A26361" s="223" t="s">
        <v>1</v>
      </c>
      <c r="B26361" s="223" t="s">
        <v>29876</v>
      </c>
    </row>
    <row r="26362" spans="1:2">
      <c r="A26362" s="223" t="s">
        <v>40605</v>
      </c>
      <c r="B26362" s="223" t="s">
        <v>29877</v>
      </c>
    </row>
    <row r="26363" spans="1:2">
      <c r="A26363" s="223" t="s">
        <v>40606</v>
      </c>
      <c r="B26363" s="223" t="s">
        <v>29878</v>
      </c>
    </row>
    <row r="26364" spans="1:2">
      <c r="A26364" s="223" t="s">
        <v>0</v>
      </c>
      <c r="B26364" s="223" t="s">
        <v>29879</v>
      </c>
    </row>
    <row r="26365" spans="1:2">
      <c r="A26365" s="223" t="s">
        <v>1</v>
      </c>
      <c r="B26365" s="223" t="s">
        <v>29880</v>
      </c>
    </row>
    <row r="26366" spans="1:2">
      <c r="A26366" s="223" t="s">
        <v>3179</v>
      </c>
      <c r="B26366" s="223" t="s">
        <v>29881</v>
      </c>
    </row>
    <row r="26367" spans="1:2">
      <c r="A26367" s="223" t="s">
        <v>40605</v>
      </c>
      <c r="B26367" s="223" t="s">
        <v>29882</v>
      </c>
    </row>
    <row r="26368" spans="1:2">
      <c r="A26368" s="223" t="s">
        <v>40605</v>
      </c>
      <c r="B26368" s="223" t="s">
        <v>29883</v>
      </c>
    </row>
    <row r="26369" spans="1:2">
      <c r="A26369" s="223" t="s">
        <v>0</v>
      </c>
      <c r="B26369" s="223" t="s">
        <v>29884</v>
      </c>
    </row>
    <row r="26370" spans="1:2">
      <c r="A26370" s="223" t="s">
        <v>0</v>
      </c>
      <c r="B26370" s="223" t="s">
        <v>29885</v>
      </c>
    </row>
    <row r="26371" spans="1:2">
      <c r="A26371" s="223" t="s">
        <v>1</v>
      </c>
      <c r="B26371" s="223" t="s">
        <v>29886</v>
      </c>
    </row>
    <row r="26372" spans="1:2">
      <c r="A26372" s="223" t="s">
        <v>0</v>
      </c>
      <c r="B26372" s="223" t="s">
        <v>29887</v>
      </c>
    </row>
    <row r="26373" spans="1:2">
      <c r="A26373" s="223" t="s">
        <v>0</v>
      </c>
      <c r="B26373" s="223" t="s">
        <v>29888</v>
      </c>
    </row>
    <row r="26374" spans="1:2">
      <c r="A26374" s="223" t="s">
        <v>40606</v>
      </c>
      <c r="B26374" s="223" t="s">
        <v>29889</v>
      </c>
    </row>
    <row r="26375" spans="1:2">
      <c r="A26375" s="223" t="s">
        <v>3179</v>
      </c>
      <c r="B26375" s="223" t="s">
        <v>29890</v>
      </c>
    </row>
    <row r="26376" spans="1:2">
      <c r="A26376" s="223" t="s">
        <v>40606</v>
      </c>
      <c r="B26376" s="223" t="s">
        <v>29891</v>
      </c>
    </row>
    <row r="26377" spans="1:2">
      <c r="A26377" s="223" t="s">
        <v>0</v>
      </c>
      <c r="B26377" s="223" t="s">
        <v>29892</v>
      </c>
    </row>
    <row r="26378" spans="1:2">
      <c r="A26378" s="223" t="s">
        <v>0</v>
      </c>
      <c r="B26378" s="223" t="s">
        <v>29893</v>
      </c>
    </row>
    <row r="26379" spans="1:2">
      <c r="A26379" s="223" t="s">
        <v>3179</v>
      </c>
      <c r="B26379" s="223" t="s">
        <v>29894</v>
      </c>
    </row>
    <row r="26380" spans="1:2">
      <c r="A26380" s="223" t="s">
        <v>3179</v>
      </c>
      <c r="B26380" s="223" t="s">
        <v>29895</v>
      </c>
    </row>
    <row r="26381" spans="1:2">
      <c r="A26381" s="223" t="s">
        <v>40606</v>
      </c>
      <c r="B26381" s="223" t="s">
        <v>29896</v>
      </c>
    </row>
    <row r="26382" spans="1:2">
      <c r="A26382" s="223" t="s">
        <v>1</v>
      </c>
      <c r="B26382" s="223" t="s">
        <v>29897</v>
      </c>
    </row>
    <row r="26383" spans="1:2">
      <c r="A26383" s="223" t="s">
        <v>40607</v>
      </c>
      <c r="B26383" s="223" t="s">
        <v>29898</v>
      </c>
    </row>
    <row r="26384" spans="1:2">
      <c r="A26384" s="223" t="s">
        <v>1</v>
      </c>
      <c r="B26384" s="223" t="s">
        <v>29899</v>
      </c>
    </row>
    <row r="26385" spans="1:2">
      <c r="A26385" s="223" t="s">
        <v>40607</v>
      </c>
      <c r="B26385" s="223" t="s">
        <v>29900</v>
      </c>
    </row>
    <row r="26386" spans="1:2">
      <c r="A26386" s="223" t="s">
        <v>0</v>
      </c>
      <c r="B26386" s="223" t="s">
        <v>29901</v>
      </c>
    </row>
    <row r="26387" spans="1:2">
      <c r="A26387" s="223" t="s">
        <v>3179</v>
      </c>
      <c r="B26387" s="223" t="s">
        <v>29902</v>
      </c>
    </row>
    <row r="26388" spans="1:2">
      <c r="A26388" s="223" t="s">
        <v>0</v>
      </c>
      <c r="B26388" s="223" t="s">
        <v>29903</v>
      </c>
    </row>
    <row r="26389" spans="1:2">
      <c r="A26389" s="223" t="s">
        <v>40607</v>
      </c>
      <c r="B26389" s="223" t="s">
        <v>29904</v>
      </c>
    </row>
    <row r="26390" spans="1:2">
      <c r="A26390" s="223" t="s">
        <v>3179</v>
      </c>
      <c r="B26390" s="223" t="s">
        <v>29905</v>
      </c>
    </row>
    <row r="26391" spans="1:2">
      <c r="A26391" s="223" t="s">
        <v>40607</v>
      </c>
      <c r="B26391" s="223" t="s">
        <v>29906</v>
      </c>
    </row>
    <row r="26392" spans="1:2">
      <c r="A26392" s="223" t="s">
        <v>1</v>
      </c>
      <c r="B26392" s="223" t="s">
        <v>29907</v>
      </c>
    </row>
    <row r="26393" spans="1:2">
      <c r="A26393" s="223" t="s">
        <v>40607</v>
      </c>
      <c r="B26393" s="223" t="s">
        <v>29908</v>
      </c>
    </row>
    <row r="26394" spans="1:2">
      <c r="A26394" s="223" t="s">
        <v>3179</v>
      </c>
      <c r="B26394" s="223" t="s">
        <v>29909</v>
      </c>
    </row>
    <row r="26395" spans="1:2">
      <c r="A26395" s="223" t="s">
        <v>1</v>
      </c>
      <c r="B26395" s="223" t="s">
        <v>29910</v>
      </c>
    </row>
    <row r="26396" spans="1:2">
      <c r="A26396" s="223" t="s">
        <v>1</v>
      </c>
      <c r="B26396" s="223" t="s">
        <v>29911</v>
      </c>
    </row>
    <row r="26397" spans="1:2">
      <c r="A26397" s="223" t="s">
        <v>1</v>
      </c>
      <c r="B26397" s="223" t="s">
        <v>29912</v>
      </c>
    </row>
    <row r="26398" spans="1:2">
      <c r="A26398" s="223" t="s">
        <v>1</v>
      </c>
      <c r="B26398" s="223" t="s">
        <v>29913</v>
      </c>
    </row>
    <row r="26399" spans="1:2">
      <c r="A26399" s="223" t="s">
        <v>40607</v>
      </c>
      <c r="B26399" s="223" t="s">
        <v>29914</v>
      </c>
    </row>
    <row r="26400" spans="1:2">
      <c r="A26400" s="223" t="s">
        <v>1</v>
      </c>
      <c r="B26400" s="223" t="s">
        <v>29915</v>
      </c>
    </row>
    <row r="26401" spans="1:2">
      <c r="A26401" s="223" t="s">
        <v>0</v>
      </c>
      <c r="B26401" s="223" t="s">
        <v>29916</v>
      </c>
    </row>
    <row r="26402" spans="1:2">
      <c r="A26402" s="223" t="s">
        <v>1</v>
      </c>
      <c r="B26402" s="223" t="s">
        <v>29917</v>
      </c>
    </row>
    <row r="26403" spans="1:2">
      <c r="A26403" s="223" t="s">
        <v>40607</v>
      </c>
      <c r="B26403" s="223" t="s">
        <v>29918</v>
      </c>
    </row>
    <row r="26404" spans="1:2">
      <c r="A26404" s="223" t="s">
        <v>40607</v>
      </c>
      <c r="B26404" s="223" t="s">
        <v>29919</v>
      </c>
    </row>
    <row r="26405" spans="1:2">
      <c r="A26405" s="223" t="s">
        <v>0</v>
      </c>
      <c r="B26405" s="223" t="s">
        <v>29920</v>
      </c>
    </row>
    <row r="26406" spans="1:2">
      <c r="A26406" s="223" t="s">
        <v>40607</v>
      </c>
      <c r="B26406" s="223" t="s">
        <v>29921</v>
      </c>
    </row>
    <row r="26407" spans="1:2">
      <c r="A26407" s="223" t="s">
        <v>1</v>
      </c>
      <c r="B26407" s="223" t="s">
        <v>29922</v>
      </c>
    </row>
    <row r="26408" spans="1:2">
      <c r="A26408" s="223" t="s">
        <v>40605</v>
      </c>
      <c r="B26408" s="223" t="s">
        <v>29923</v>
      </c>
    </row>
    <row r="26409" spans="1:2">
      <c r="A26409" s="223" t="s">
        <v>40607</v>
      </c>
      <c r="B26409" s="223" t="s">
        <v>29924</v>
      </c>
    </row>
    <row r="26410" spans="1:2">
      <c r="A26410" s="223" t="s">
        <v>40607</v>
      </c>
      <c r="B26410" s="223" t="s">
        <v>29925</v>
      </c>
    </row>
    <row r="26411" spans="1:2">
      <c r="A26411" s="223" t="s">
        <v>0</v>
      </c>
      <c r="B26411" s="223" t="s">
        <v>29926</v>
      </c>
    </row>
    <row r="26412" spans="1:2">
      <c r="A26412" s="223" t="s">
        <v>1</v>
      </c>
      <c r="B26412" s="223" t="s">
        <v>29927</v>
      </c>
    </row>
    <row r="26413" spans="1:2">
      <c r="A26413" s="223" t="s">
        <v>1</v>
      </c>
      <c r="B26413" s="223" t="s">
        <v>29928</v>
      </c>
    </row>
    <row r="26414" spans="1:2">
      <c r="A26414" s="223" t="s">
        <v>1</v>
      </c>
      <c r="B26414" s="223" t="s">
        <v>29929</v>
      </c>
    </row>
    <row r="26415" spans="1:2">
      <c r="A26415" s="223" t="s">
        <v>0</v>
      </c>
      <c r="B26415" s="223" t="s">
        <v>29930</v>
      </c>
    </row>
    <row r="26416" spans="1:2">
      <c r="A26416" s="223" t="s">
        <v>1</v>
      </c>
      <c r="B26416" s="223" t="s">
        <v>29931</v>
      </c>
    </row>
    <row r="26417" spans="1:2">
      <c r="A26417" s="223" t="s">
        <v>1</v>
      </c>
      <c r="B26417" s="223" t="s">
        <v>29932</v>
      </c>
    </row>
    <row r="26418" spans="1:2">
      <c r="A26418" s="223" t="s">
        <v>3179</v>
      </c>
      <c r="B26418" s="223" t="s">
        <v>29933</v>
      </c>
    </row>
    <row r="26419" spans="1:2">
      <c r="A26419" s="223" t="s">
        <v>40607</v>
      </c>
      <c r="B26419" s="223" t="s">
        <v>29934</v>
      </c>
    </row>
    <row r="26420" spans="1:2">
      <c r="A26420" s="223" t="s">
        <v>0</v>
      </c>
      <c r="B26420" s="223" t="s">
        <v>29935</v>
      </c>
    </row>
    <row r="26421" spans="1:2">
      <c r="A26421" s="223" t="s">
        <v>40606</v>
      </c>
      <c r="B26421" s="223" t="s">
        <v>29936</v>
      </c>
    </row>
    <row r="26422" spans="1:2">
      <c r="A26422" s="223" t="s">
        <v>40607</v>
      </c>
      <c r="B26422" s="223" t="s">
        <v>29937</v>
      </c>
    </row>
    <row r="26423" spans="1:2">
      <c r="A26423" s="223" t="s">
        <v>0</v>
      </c>
      <c r="B26423" s="223" t="s">
        <v>29938</v>
      </c>
    </row>
    <row r="26424" spans="1:2">
      <c r="A26424" s="223" t="s">
        <v>40607</v>
      </c>
      <c r="B26424" s="223" t="s">
        <v>29939</v>
      </c>
    </row>
    <row r="26425" spans="1:2">
      <c r="A26425" s="223" t="s">
        <v>40605</v>
      </c>
      <c r="B26425" s="223" t="s">
        <v>29940</v>
      </c>
    </row>
    <row r="26426" spans="1:2">
      <c r="A26426" s="223" t="s">
        <v>1</v>
      </c>
      <c r="B26426" s="223" t="s">
        <v>29941</v>
      </c>
    </row>
    <row r="26427" spans="1:2">
      <c r="A26427" s="223" t="s">
        <v>1</v>
      </c>
      <c r="B26427" s="223" t="s">
        <v>29942</v>
      </c>
    </row>
    <row r="26428" spans="1:2">
      <c r="A26428" s="223" t="s">
        <v>40605</v>
      </c>
      <c r="B26428" s="223" t="s">
        <v>29943</v>
      </c>
    </row>
    <row r="26429" spans="1:2">
      <c r="A26429" s="223" t="s">
        <v>40607</v>
      </c>
      <c r="B26429" s="223" t="s">
        <v>29944</v>
      </c>
    </row>
    <row r="26430" spans="1:2">
      <c r="A26430" s="223" t="s">
        <v>3179</v>
      </c>
      <c r="B26430" s="223" t="s">
        <v>29945</v>
      </c>
    </row>
    <row r="26431" spans="1:2">
      <c r="A26431" s="223" t="s">
        <v>3179</v>
      </c>
      <c r="B26431" s="223" t="s">
        <v>29946</v>
      </c>
    </row>
    <row r="26432" spans="1:2">
      <c r="A26432" s="223" t="s">
        <v>40607</v>
      </c>
      <c r="B26432" s="223" t="s">
        <v>29947</v>
      </c>
    </row>
    <row r="26433" spans="1:2">
      <c r="A26433" s="223" t="s">
        <v>1</v>
      </c>
      <c r="B26433" s="223" t="s">
        <v>29948</v>
      </c>
    </row>
    <row r="26434" spans="1:2">
      <c r="A26434" s="223" t="s">
        <v>40608</v>
      </c>
      <c r="B26434" s="223" t="s">
        <v>29949</v>
      </c>
    </row>
    <row r="26435" spans="1:2">
      <c r="A26435" s="223" t="s">
        <v>40607</v>
      </c>
      <c r="B26435" s="223" t="s">
        <v>29950</v>
      </c>
    </row>
    <row r="26436" spans="1:2">
      <c r="A26436" s="223" t="s">
        <v>40605</v>
      </c>
      <c r="B26436" s="223" t="s">
        <v>29951</v>
      </c>
    </row>
    <row r="26437" spans="1:2">
      <c r="A26437" s="223" t="s">
        <v>40607</v>
      </c>
      <c r="B26437" s="223" t="s">
        <v>29952</v>
      </c>
    </row>
    <row r="26438" spans="1:2">
      <c r="A26438" s="223" t="s">
        <v>0</v>
      </c>
      <c r="B26438" s="223" t="s">
        <v>29953</v>
      </c>
    </row>
    <row r="26439" spans="1:2">
      <c r="A26439" s="223" t="s">
        <v>3179</v>
      </c>
      <c r="B26439" s="223" t="s">
        <v>29954</v>
      </c>
    </row>
    <row r="26440" spans="1:2">
      <c r="A26440" s="223" t="s">
        <v>40607</v>
      </c>
      <c r="B26440" s="223" t="s">
        <v>29955</v>
      </c>
    </row>
    <row r="26441" spans="1:2">
      <c r="A26441" s="223" t="s">
        <v>1</v>
      </c>
      <c r="B26441" s="223" t="s">
        <v>29956</v>
      </c>
    </row>
    <row r="26442" spans="1:2">
      <c r="A26442" s="223" t="s">
        <v>0</v>
      </c>
      <c r="B26442" s="223" t="s">
        <v>29957</v>
      </c>
    </row>
    <row r="26443" spans="1:2">
      <c r="A26443" s="223" t="s">
        <v>40606</v>
      </c>
      <c r="B26443" s="223" t="s">
        <v>29958</v>
      </c>
    </row>
    <row r="26444" spans="1:2">
      <c r="A26444" s="223" t="s">
        <v>1</v>
      </c>
      <c r="B26444" s="223" t="s">
        <v>29959</v>
      </c>
    </row>
    <row r="26445" spans="1:2">
      <c r="A26445" s="223" t="s">
        <v>0</v>
      </c>
      <c r="B26445" s="223" t="s">
        <v>29960</v>
      </c>
    </row>
    <row r="26446" spans="1:2">
      <c r="A26446" s="223" t="s">
        <v>0</v>
      </c>
      <c r="B26446" s="223" t="s">
        <v>29961</v>
      </c>
    </row>
    <row r="26447" spans="1:2">
      <c r="A26447" s="223" t="s">
        <v>1</v>
      </c>
      <c r="B26447" s="223" t="s">
        <v>29962</v>
      </c>
    </row>
    <row r="26448" spans="1:2">
      <c r="A26448" s="223" t="s">
        <v>1</v>
      </c>
      <c r="B26448" s="223" t="s">
        <v>29963</v>
      </c>
    </row>
    <row r="26449" spans="1:2">
      <c r="A26449" s="223" t="s">
        <v>3179</v>
      </c>
      <c r="B26449" s="223" t="s">
        <v>29964</v>
      </c>
    </row>
    <row r="26450" spans="1:2">
      <c r="A26450" s="223" t="s">
        <v>0</v>
      </c>
      <c r="B26450" s="223" t="s">
        <v>29965</v>
      </c>
    </row>
    <row r="26451" spans="1:2">
      <c r="A26451" s="223" t="s">
        <v>3179</v>
      </c>
      <c r="B26451" s="223" t="s">
        <v>29966</v>
      </c>
    </row>
    <row r="26452" spans="1:2">
      <c r="A26452" s="223" t="s">
        <v>1</v>
      </c>
      <c r="B26452" s="223" t="s">
        <v>29967</v>
      </c>
    </row>
    <row r="26453" spans="1:2">
      <c r="A26453" s="223" t="s">
        <v>0</v>
      </c>
      <c r="B26453" s="223" t="s">
        <v>29968</v>
      </c>
    </row>
    <row r="26454" spans="1:2">
      <c r="A26454" s="223" t="s">
        <v>0</v>
      </c>
      <c r="B26454" s="223" t="s">
        <v>29969</v>
      </c>
    </row>
    <row r="26455" spans="1:2">
      <c r="A26455" s="223" t="s">
        <v>0</v>
      </c>
      <c r="B26455" s="223" t="s">
        <v>29970</v>
      </c>
    </row>
    <row r="26456" spans="1:2">
      <c r="A26456" s="223" t="s">
        <v>0</v>
      </c>
      <c r="B26456" s="223" t="s">
        <v>29971</v>
      </c>
    </row>
    <row r="26457" spans="1:2">
      <c r="A26457" s="223" t="s">
        <v>1</v>
      </c>
      <c r="B26457" s="223" t="s">
        <v>29972</v>
      </c>
    </row>
    <row r="26458" spans="1:2">
      <c r="A26458" s="223" t="s">
        <v>40607</v>
      </c>
      <c r="B26458" s="223" t="s">
        <v>29973</v>
      </c>
    </row>
    <row r="26459" spans="1:2">
      <c r="A26459" s="223" t="s">
        <v>1</v>
      </c>
      <c r="B26459" s="223" t="s">
        <v>29974</v>
      </c>
    </row>
    <row r="26460" spans="1:2">
      <c r="A26460" s="223" t="s">
        <v>3179</v>
      </c>
      <c r="B26460" s="223" t="s">
        <v>29975</v>
      </c>
    </row>
    <row r="26461" spans="1:2">
      <c r="A26461" s="223" t="s">
        <v>40607</v>
      </c>
      <c r="B26461" s="223" t="s">
        <v>29976</v>
      </c>
    </row>
    <row r="26462" spans="1:2">
      <c r="A26462" s="223" t="s">
        <v>40607</v>
      </c>
      <c r="B26462" s="223" t="s">
        <v>29977</v>
      </c>
    </row>
    <row r="26463" spans="1:2">
      <c r="A26463" s="223" t="s">
        <v>0</v>
      </c>
      <c r="B26463" s="223" t="s">
        <v>29978</v>
      </c>
    </row>
    <row r="26464" spans="1:2">
      <c r="A26464" s="223" t="s">
        <v>0</v>
      </c>
      <c r="B26464" s="223" t="s">
        <v>29979</v>
      </c>
    </row>
    <row r="26465" spans="1:2">
      <c r="A26465" s="223" t="s">
        <v>0</v>
      </c>
      <c r="B26465" s="223" t="s">
        <v>29980</v>
      </c>
    </row>
    <row r="26466" spans="1:2">
      <c r="A26466" s="223" t="s">
        <v>40605</v>
      </c>
      <c r="B26466" s="223" t="s">
        <v>29981</v>
      </c>
    </row>
    <row r="26467" spans="1:2">
      <c r="A26467" s="223" t="s">
        <v>40607</v>
      </c>
      <c r="B26467" s="223" t="s">
        <v>29982</v>
      </c>
    </row>
    <row r="26468" spans="1:2">
      <c r="A26468" s="223" t="s">
        <v>1</v>
      </c>
      <c r="B26468" s="223" t="s">
        <v>29983</v>
      </c>
    </row>
    <row r="26469" spans="1:2">
      <c r="A26469" s="223" t="s">
        <v>1</v>
      </c>
      <c r="B26469" s="223" t="s">
        <v>29984</v>
      </c>
    </row>
    <row r="26470" spans="1:2">
      <c r="A26470" s="223" t="s">
        <v>0</v>
      </c>
      <c r="B26470" s="223" t="s">
        <v>29985</v>
      </c>
    </row>
    <row r="26471" spans="1:2">
      <c r="A26471" s="223" t="s">
        <v>0</v>
      </c>
      <c r="B26471" s="223" t="s">
        <v>29986</v>
      </c>
    </row>
    <row r="26472" spans="1:2">
      <c r="A26472" s="223" t="s">
        <v>40608</v>
      </c>
      <c r="B26472" s="223" t="s">
        <v>29987</v>
      </c>
    </row>
    <row r="26473" spans="1:2">
      <c r="A26473" s="223" t="s">
        <v>1</v>
      </c>
      <c r="B26473" s="223" t="s">
        <v>29988</v>
      </c>
    </row>
    <row r="26474" spans="1:2">
      <c r="A26474" s="223" t="s">
        <v>40607</v>
      </c>
      <c r="B26474" s="223" t="s">
        <v>29989</v>
      </c>
    </row>
    <row r="26475" spans="1:2">
      <c r="A26475" s="223" t="s">
        <v>1</v>
      </c>
      <c r="B26475" s="223" t="s">
        <v>29990</v>
      </c>
    </row>
    <row r="26476" spans="1:2">
      <c r="A26476" s="223" t="s">
        <v>40606</v>
      </c>
      <c r="B26476" s="223" t="s">
        <v>29991</v>
      </c>
    </row>
    <row r="26477" spans="1:2">
      <c r="A26477" s="223" t="s">
        <v>0</v>
      </c>
      <c r="B26477" s="223" t="s">
        <v>29992</v>
      </c>
    </row>
    <row r="26478" spans="1:2">
      <c r="A26478" s="223" t="s">
        <v>40606</v>
      </c>
      <c r="B26478" s="223" t="s">
        <v>29993</v>
      </c>
    </row>
    <row r="26479" spans="1:2">
      <c r="A26479" s="223" t="s">
        <v>40607</v>
      </c>
      <c r="B26479" s="223" t="s">
        <v>29994</v>
      </c>
    </row>
    <row r="26480" spans="1:2">
      <c r="A26480" s="223" t="s">
        <v>3179</v>
      </c>
      <c r="B26480" s="223" t="s">
        <v>29995</v>
      </c>
    </row>
    <row r="26481" spans="1:2">
      <c r="A26481" s="223" t="s">
        <v>1</v>
      </c>
      <c r="B26481" s="223" t="s">
        <v>29996</v>
      </c>
    </row>
    <row r="26482" spans="1:2">
      <c r="A26482" s="223" t="s">
        <v>3179</v>
      </c>
      <c r="B26482" s="223" t="s">
        <v>29997</v>
      </c>
    </row>
    <row r="26483" spans="1:2">
      <c r="A26483" s="223" t="s">
        <v>40607</v>
      </c>
      <c r="B26483" s="223" t="s">
        <v>29998</v>
      </c>
    </row>
    <row r="26484" spans="1:2">
      <c r="A26484" s="223" t="s">
        <v>3179</v>
      </c>
      <c r="B26484" s="223" t="s">
        <v>29999</v>
      </c>
    </row>
    <row r="26485" spans="1:2">
      <c r="A26485" s="223" t="s">
        <v>3179</v>
      </c>
      <c r="B26485" s="223" t="s">
        <v>30000</v>
      </c>
    </row>
    <row r="26486" spans="1:2">
      <c r="A26486" s="223" t="s">
        <v>0</v>
      </c>
      <c r="B26486" s="223" t="s">
        <v>30001</v>
      </c>
    </row>
    <row r="26487" spans="1:2">
      <c r="A26487" s="223" t="s">
        <v>40606</v>
      </c>
      <c r="B26487" s="223" t="s">
        <v>30002</v>
      </c>
    </row>
    <row r="26488" spans="1:2">
      <c r="A26488" s="223" t="s">
        <v>0</v>
      </c>
      <c r="B26488" s="223" t="s">
        <v>30003</v>
      </c>
    </row>
    <row r="26489" spans="1:2">
      <c r="A26489" s="223" t="s">
        <v>0</v>
      </c>
      <c r="B26489" s="223" t="s">
        <v>30004</v>
      </c>
    </row>
    <row r="26490" spans="1:2">
      <c r="A26490" s="223" t="s">
        <v>0</v>
      </c>
      <c r="B26490" s="223" t="s">
        <v>30005</v>
      </c>
    </row>
    <row r="26491" spans="1:2">
      <c r="A26491" s="223" t="s">
        <v>0</v>
      </c>
      <c r="B26491" s="223" t="s">
        <v>30006</v>
      </c>
    </row>
    <row r="26492" spans="1:2">
      <c r="A26492" s="223" t="s">
        <v>3179</v>
      </c>
      <c r="B26492" s="223" t="s">
        <v>30007</v>
      </c>
    </row>
    <row r="26493" spans="1:2">
      <c r="A26493" s="223" t="s">
        <v>0</v>
      </c>
      <c r="B26493" s="223" t="s">
        <v>30008</v>
      </c>
    </row>
    <row r="26494" spans="1:2">
      <c r="A26494" s="223" t="s">
        <v>0</v>
      </c>
      <c r="B26494" s="223" t="s">
        <v>30009</v>
      </c>
    </row>
    <row r="26495" spans="1:2">
      <c r="A26495" s="223" t="s">
        <v>40607</v>
      </c>
      <c r="B26495" s="223" t="s">
        <v>30010</v>
      </c>
    </row>
    <row r="26496" spans="1:2">
      <c r="A26496" s="223" t="s">
        <v>3179</v>
      </c>
      <c r="B26496" s="223" t="s">
        <v>30011</v>
      </c>
    </row>
    <row r="26497" spans="1:2">
      <c r="A26497" s="223" t="s">
        <v>40607</v>
      </c>
      <c r="B26497" s="223" t="s">
        <v>30012</v>
      </c>
    </row>
    <row r="26498" spans="1:2">
      <c r="A26498" s="223" t="s">
        <v>0</v>
      </c>
      <c r="B26498" s="223" t="s">
        <v>30013</v>
      </c>
    </row>
    <row r="26499" spans="1:2">
      <c r="A26499" s="223" t="s">
        <v>40606</v>
      </c>
      <c r="B26499" s="223" t="s">
        <v>30014</v>
      </c>
    </row>
    <row r="26500" spans="1:2">
      <c r="A26500" s="223" t="s">
        <v>40607</v>
      </c>
      <c r="B26500" s="223" t="s">
        <v>30015</v>
      </c>
    </row>
    <row r="26501" spans="1:2">
      <c r="A26501" s="223" t="s">
        <v>40607</v>
      </c>
      <c r="B26501" s="223" t="s">
        <v>30016</v>
      </c>
    </row>
    <row r="26502" spans="1:2">
      <c r="A26502" s="223" t="s">
        <v>0</v>
      </c>
      <c r="B26502" s="223" t="s">
        <v>30017</v>
      </c>
    </row>
    <row r="26503" spans="1:2">
      <c r="A26503" s="223" t="s">
        <v>40607</v>
      </c>
      <c r="B26503" s="223" t="s">
        <v>30018</v>
      </c>
    </row>
    <row r="26504" spans="1:2">
      <c r="A26504" s="223" t="s">
        <v>0</v>
      </c>
      <c r="B26504" s="223" t="s">
        <v>30019</v>
      </c>
    </row>
    <row r="26505" spans="1:2">
      <c r="A26505" s="223" t="s">
        <v>0</v>
      </c>
      <c r="B26505" s="223" t="s">
        <v>30020</v>
      </c>
    </row>
    <row r="26506" spans="1:2">
      <c r="A26506" s="223" t="s">
        <v>0</v>
      </c>
      <c r="B26506" s="223" t="s">
        <v>30021</v>
      </c>
    </row>
    <row r="26507" spans="1:2">
      <c r="A26507" s="223" t="s">
        <v>0</v>
      </c>
      <c r="B26507" s="223" t="s">
        <v>30022</v>
      </c>
    </row>
    <row r="26508" spans="1:2">
      <c r="A26508" s="223" t="s">
        <v>40608</v>
      </c>
      <c r="B26508" s="223" t="s">
        <v>30023</v>
      </c>
    </row>
    <row r="26509" spans="1:2">
      <c r="A26509" s="223" t="s">
        <v>0</v>
      </c>
      <c r="B26509" s="223" t="s">
        <v>30024</v>
      </c>
    </row>
    <row r="26510" spans="1:2">
      <c r="A26510" s="223" t="s">
        <v>1</v>
      </c>
      <c r="B26510" s="223" t="s">
        <v>30025</v>
      </c>
    </row>
    <row r="26511" spans="1:2">
      <c r="A26511" s="223" t="s">
        <v>1</v>
      </c>
      <c r="B26511" s="223" t="s">
        <v>30026</v>
      </c>
    </row>
    <row r="26512" spans="1:2">
      <c r="A26512" s="223" t="s">
        <v>40607</v>
      </c>
      <c r="B26512" s="223" t="s">
        <v>30027</v>
      </c>
    </row>
    <row r="26513" spans="1:2">
      <c r="A26513" s="223" t="s">
        <v>40606</v>
      </c>
      <c r="B26513" s="223" t="s">
        <v>30028</v>
      </c>
    </row>
    <row r="26514" spans="1:2">
      <c r="A26514" s="223" t="s">
        <v>1</v>
      </c>
      <c r="B26514" s="223" t="s">
        <v>30029</v>
      </c>
    </row>
    <row r="26515" spans="1:2">
      <c r="A26515" s="223" t="s">
        <v>40606</v>
      </c>
      <c r="B26515" s="223" t="s">
        <v>30030</v>
      </c>
    </row>
    <row r="26516" spans="1:2">
      <c r="A26516" s="223" t="s">
        <v>40607</v>
      </c>
      <c r="B26516" s="223" t="s">
        <v>30031</v>
      </c>
    </row>
    <row r="26517" spans="1:2">
      <c r="A26517" s="223" t="s">
        <v>40605</v>
      </c>
      <c r="B26517" s="223" t="s">
        <v>30032</v>
      </c>
    </row>
    <row r="26518" spans="1:2">
      <c r="A26518" s="223" t="s">
        <v>3179</v>
      </c>
      <c r="B26518" s="223" t="s">
        <v>30033</v>
      </c>
    </row>
    <row r="26519" spans="1:2">
      <c r="A26519" s="223" t="s">
        <v>40607</v>
      </c>
      <c r="B26519" s="223" t="s">
        <v>30034</v>
      </c>
    </row>
    <row r="26520" spans="1:2">
      <c r="A26520" s="223" t="s">
        <v>1</v>
      </c>
      <c r="B26520" s="223" t="s">
        <v>30035</v>
      </c>
    </row>
    <row r="26521" spans="1:2">
      <c r="A26521" s="223" t="s">
        <v>40606</v>
      </c>
      <c r="B26521" s="223" t="s">
        <v>30036</v>
      </c>
    </row>
    <row r="26522" spans="1:2">
      <c r="A26522" s="223" t="s">
        <v>1</v>
      </c>
      <c r="B26522" s="223" t="s">
        <v>30037</v>
      </c>
    </row>
    <row r="26523" spans="1:2">
      <c r="A26523" s="223" t="s">
        <v>0</v>
      </c>
      <c r="B26523" s="223" t="s">
        <v>30038</v>
      </c>
    </row>
    <row r="26524" spans="1:2">
      <c r="A26524" s="223" t="s">
        <v>40607</v>
      </c>
      <c r="B26524" s="223" t="s">
        <v>30039</v>
      </c>
    </row>
    <row r="26525" spans="1:2">
      <c r="A26525" s="223" t="s">
        <v>40607</v>
      </c>
      <c r="B26525" s="223" t="s">
        <v>30040</v>
      </c>
    </row>
    <row r="26526" spans="1:2">
      <c r="A26526" s="223" t="s">
        <v>1</v>
      </c>
      <c r="B26526" s="223" t="s">
        <v>30041</v>
      </c>
    </row>
    <row r="26527" spans="1:2">
      <c r="A26527" s="223" t="s">
        <v>3179</v>
      </c>
      <c r="B26527" s="223" t="s">
        <v>30042</v>
      </c>
    </row>
    <row r="26528" spans="1:2">
      <c r="A26528" s="223" t="s">
        <v>40607</v>
      </c>
      <c r="B26528" s="223" t="s">
        <v>30043</v>
      </c>
    </row>
    <row r="26529" spans="1:2">
      <c r="A26529" s="223" t="s">
        <v>40606</v>
      </c>
      <c r="B26529" s="223" t="s">
        <v>30044</v>
      </c>
    </row>
    <row r="26530" spans="1:2">
      <c r="A26530" s="223" t="s">
        <v>40607</v>
      </c>
      <c r="B26530" s="223" t="s">
        <v>30045</v>
      </c>
    </row>
    <row r="26531" spans="1:2">
      <c r="A26531" s="223" t="s">
        <v>40605</v>
      </c>
      <c r="B26531" s="223" t="s">
        <v>30046</v>
      </c>
    </row>
    <row r="26532" spans="1:2">
      <c r="A26532" s="223" t="s">
        <v>40605</v>
      </c>
      <c r="B26532" s="223" t="s">
        <v>30047</v>
      </c>
    </row>
    <row r="26533" spans="1:2">
      <c r="A26533" s="223" t="s">
        <v>40606</v>
      </c>
      <c r="B26533" s="223" t="s">
        <v>30048</v>
      </c>
    </row>
    <row r="26534" spans="1:2">
      <c r="A26534" s="223" t="s">
        <v>0</v>
      </c>
      <c r="B26534" s="223" t="s">
        <v>30049</v>
      </c>
    </row>
    <row r="26535" spans="1:2">
      <c r="A26535" s="223" t="s">
        <v>40605</v>
      </c>
      <c r="B26535" s="223" t="s">
        <v>30050</v>
      </c>
    </row>
    <row r="26536" spans="1:2">
      <c r="A26536" s="223" t="s">
        <v>1</v>
      </c>
      <c r="B26536" s="223" t="s">
        <v>30051</v>
      </c>
    </row>
    <row r="26537" spans="1:2">
      <c r="A26537" s="223" t="s">
        <v>40608</v>
      </c>
      <c r="B26537" s="223" t="s">
        <v>30052</v>
      </c>
    </row>
    <row r="26538" spans="1:2">
      <c r="A26538" s="223" t="s">
        <v>1</v>
      </c>
      <c r="B26538" s="223" t="s">
        <v>30053</v>
      </c>
    </row>
    <row r="26539" spans="1:2">
      <c r="A26539" s="223" t="s">
        <v>40607</v>
      </c>
      <c r="B26539" s="223" t="s">
        <v>30054</v>
      </c>
    </row>
    <row r="26540" spans="1:2">
      <c r="A26540" s="223" t="s">
        <v>0</v>
      </c>
      <c r="B26540" s="223" t="s">
        <v>30055</v>
      </c>
    </row>
    <row r="26541" spans="1:2">
      <c r="A26541" s="223" t="s">
        <v>40605</v>
      </c>
      <c r="B26541" s="223" t="s">
        <v>30056</v>
      </c>
    </row>
    <row r="26542" spans="1:2">
      <c r="A26542" s="223" t="s">
        <v>40606</v>
      </c>
      <c r="B26542" s="223" t="s">
        <v>30057</v>
      </c>
    </row>
    <row r="26543" spans="1:2">
      <c r="A26543" s="223" t="s">
        <v>40606</v>
      </c>
      <c r="B26543" s="223" t="s">
        <v>30058</v>
      </c>
    </row>
    <row r="26544" spans="1:2">
      <c r="A26544" s="223" t="s">
        <v>0</v>
      </c>
      <c r="B26544" s="223" t="s">
        <v>30059</v>
      </c>
    </row>
    <row r="26545" spans="1:2">
      <c r="A26545" s="223" t="s">
        <v>0</v>
      </c>
      <c r="B26545" s="223" t="s">
        <v>30060</v>
      </c>
    </row>
    <row r="26546" spans="1:2">
      <c r="A26546" s="223" t="s">
        <v>40606</v>
      </c>
      <c r="B26546" s="223" t="s">
        <v>30061</v>
      </c>
    </row>
    <row r="26547" spans="1:2">
      <c r="A26547" s="223" t="s">
        <v>3179</v>
      </c>
      <c r="B26547" s="223" t="s">
        <v>30062</v>
      </c>
    </row>
    <row r="26548" spans="1:2">
      <c r="A26548" s="223" t="s">
        <v>40606</v>
      </c>
      <c r="B26548" s="223" t="s">
        <v>30063</v>
      </c>
    </row>
    <row r="26549" spans="1:2">
      <c r="A26549" s="223" t="s">
        <v>0</v>
      </c>
      <c r="B26549" s="223" t="s">
        <v>30064</v>
      </c>
    </row>
    <row r="26550" spans="1:2">
      <c r="A26550" s="223" t="s">
        <v>40606</v>
      </c>
      <c r="B26550" s="223" t="s">
        <v>30065</v>
      </c>
    </row>
    <row r="26551" spans="1:2">
      <c r="A26551" s="223" t="s">
        <v>3179</v>
      </c>
      <c r="B26551" s="223" t="s">
        <v>30066</v>
      </c>
    </row>
    <row r="26552" spans="1:2">
      <c r="A26552" s="223" t="s">
        <v>40607</v>
      </c>
      <c r="B26552" s="223" t="s">
        <v>30067</v>
      </c>
    </row>
    <row r="26553" spans="1:2">
      <c r="A26553" s="223" t="s">
        <v>1</v>
      </c>
      <c r="B26553" s="223" t="s">
        <v>30068</v>
      </c>
    </row>
    <row r="26554" spans="1:2">
      <c r="A26554" s="223" t="s">
        <v>1</v>
      </c>
      <c r="B26554" s="223" t="s">
        <v>30069</v>
      </c>
    </row>
    <row r="26555" spans="1:2">
      <c r="A26555" s="223" t="s">
        <v>40607</v>
      </c>
      <c r="B26555" s="223" t="s">
        <v>30070</v>
      </c>
    </row>
    <row r="26556" spans="1:2">
      <c r="A26556" s="223" t="s">
        <v>40607</v>
      </c>
      <c r="B26556" s="223" t="s">
        <v>30071</v>
      </c>
    </row>
    <row r="26557" spans="1:2">
      <c r="A26557" s="223" t="s">
        <v>1</v>
      </c>
      <c r="B26557" s="223" t="s">
        <v>30072</v>
      </c>
    </row>
    <row r="26558" spans="1:2">
      <c r="A26558" s="223" t="s">
        <v>40608</v>
      </c>
      <c r="B26558" s="223" t="s">
        <v>30073</v>
      </c>
    </row>
    <row r="26559" spans="1:2">
      <c r="A26559" s="223" t="s">
        <v>40607</v>
      </c>
      <c r="B26559" s="223" t="s">
        <v>30074</v>
      </c>
    </row>
    <row r="26560" spans="1:2">
      <c r="A26560" s="223" t="s">
        <v>40605</v>
      </c>
      <c r="B26560" s="223" t="s">
        <v>30075</v>
      </c>
    </row>
    <row r="26561" spans="1:2">
      <c r="A26561" s="223" t="s">
        <v>1</v>
      </c>
      <c r="B26561" s="223" t="s">
        <v>30076</v>
      </c>
    </row>
    <row r="26562" spans="1:2">
      <c r="A26562" s="223" t="s">
        <v>40608</v>
      </c>
      <c r="B26562" s="223" t="s">
        <v>30077</v>
      </c>
    </row>
    <row r="26563" spans="1:2">
      <c r="A26563" s="223" t="s">
        <v>40607</v>
      </c>
      <c r="B26563" s="223" t="s">
        <v>30078</v>
      </c>
    </row>
    <row r="26564" spans="1:2">
      <c r="A26564" s="223" t="s">
        <v>1</v>
      </c>
      <c r="B26564" s="223" t="s">
        <v>30079</v>
      </c>
    </row>
    <row r="26565" spans="1:2">
      <c r="A26565" s="223" t="s">
        <v>40608</v>
      </c>
      <c r="B26565" s="223" t="s">
        <v>30080</v>
      </c>
    </row>
    <row r="26566" spans="1:2">
      <c r="A26566" s="223" t="s">
        <v>40607</v>
      </c>
      <c r="B26566" s="223" t="s">
        <v>30081</v>
      </c>
    </row>
    <row r="26567" spans="1:2">
      <c r="A26567" s="223" t="s">
        <v>0</v>
      </c>
      <c r="B26567" s="223" t="s">
        <v>30082</v>
      </c>
    </row>
    <row r="26568" spans="1:2">
      <c r="A26568" s="223" t="s">
        <v>40607</v>
      </c>
      <c r="B26568" s="223" t="s">
        <v>30083</v>
      </c>
    </row>
    <row r="26569" spans="1:2">
      <c r="A26569" s="223" t="s">
        <v>1</v>
      </c>
      <c r="B26569" s="223" t="s">
        <v>30084</v>
      </c>
    </row>
    <row r="26570" spans="1:2">
      <c r="A26570" s="223" t="s">
        <v>3179</v>
      </c>
      <c r="B26570" s="223" t="s">
        <v>30085</v>
      </c>
    </row>
    <row r="26571" spans="1:2">
      <c r="A26571" s="223" t="s">
        <v>1</v>
      </c>
      <c r="B26571" s="223" t="s">
        <v>30086</v>
      </c>
    </row>
    <row r="26572" spans="1:2">
      <c r="A26572" s="223" t="s">
        <v>1</v>
      </c>
      <c r="B26572" s="223" t="s">
        <v>30087</v>
      </c>
    </row>
    <row r="26573" spans="1:2">
      <c r="A26573" s="223" t="s">
        <v>40605</v>
      </c>
      <c r="B26573" s="223" t="s">
        <v>30088</v>
      </c>
    </row>
    <row r="26574" spans="1:2">
      <c r="A26574" s="223" t="s">
        <v>3179</v>
      </c>
      <c r="B26574" s="223" t="s">
        <v>30089</v>
      </c>
    </row>
    <row r="26575" spans="1:2">
      <c r="A26575" s="223" t="s">
        <v>1</v>
      </c>
      <c r="B26575" s="223" t="s">
        <v>30090</v>
      </c>
    </row>
    <row r="26576" spans="1:2">
      <c r="A26576" s="223" t="s">
        <v>1</v>
      </c>
      <c r="B26576" s="223" t="s">
        <v>30091</v>
      </c>
    </row>
    <row r="26577" spans="1:2">
      <c r="A26577" s="223" t="s">
        <v>40607</v>
      </c>
      <c r="B26577" s="223" t="s">
        <v>30092</v>
      </c>
    </row>
    <row r="26578" spans="1:2">
      <c r="A26578" s="223" t="s">
        <v>0</v>
      </c>
      <c r="B26578" s="223" t="s">
        <v>30093</v>
      </c>
    </row>
    <row r="26579" spans="1:2">
      <c r="A26579" s="223" t="s">
        <v>0</v>
      </c>
      <c r="B26579" s="223" t="s">
        <v>30094</v>
      </c>
    </row>
    <row r="26580" spans="1:2">
      <c r="A26580" s="223" t="s">
        <v>40605</v>
      </c>
      <c r="B26580" s="223" t="s">
        <v>30095</v>
      </c>
    </row>
    <row r="26581" spans="1:2">
      <c r="A26581" s="223" t="s">
        <v>0</v>
      </c>
      <c r="B26581" s="223" t="s">
        <v>30096</v>
      </c>
    </row>
    <row r="26582" spans="1:2">
      <c r="A26582" s="223" t="s">
        <v>0</v>
      </c>
      <c r="B26582" s="223" t="s">
        <v>30097</v>
      </c>
    </row>
    <row r="26583" spans="1:2">
      <c r="A26583" s="223" t="s">
        <v>1</v>
      </c>
      <c r="B26583" s="223" t="s">
        <v>30098</v>
      </c>
    </row>
    <row r="26584" spans="1:2">
      <c r="A26584" s="223" t="s">
        <v>1</v>
      </c>
      <c r="B26584" s="223" t="s">
        <v>30099</v>
      </c>
    </row>
    <row r="26585" spans="1:2">
      <c r="A26585" s="223" t="s">
        <v>0</v>
      </c>
      <c r="B26585" s="223" t="s">
        <v>30100</v>
      </c>
    </row>
    <row r="26586" spans="1:2">
      <c r="A26586" s="223" t="s">
        <v>40607</v>
      </c>
      <c r="B26586" s="223" t="s">
        <v>30101</v>
      </c>
    </row>
    <row r="26587" spans="1:2">
      <c r="A26587" s="223" t="s">
        <v>40605</v>
      </c>
      <c r="B26587" s="223" t="s">
        <v>30102</v>
      </c>
    </row>
    <row r="26588" spans="1:2">
      <c r="A26588" s="223" t="s">
        <v>3179</v>
      </c>
      <c r="B26588" s="223" t="s">
        <v>30103</v>
      </c>
    </row>
    <row r="26589" spans="1:2">
      <c r="A26589" s="223" t="s">
        <v>0</v>
      </c>
      <c r="B26589" s="223" t="s">
        <v>30104</v>
      </c>
    </row>
    <row r="26590" spans="1:2">
      <c r="A26590" s="223" t="s">
        <v>40607</v>
      </c>
      <c r="B26590" s="223" t="s">
        <v>30105</v>
      </c>
    </row>
    <row r="26591" spans="1:2">
      <c r="A26591" s="223" t="s">
        <v>3179</v>
      </c>
      <c r="B26591" s="223" t="s">
        <v>30106</v>
      </c>
    </row>
    <row r="26592" spans="1:2">
      <c r="A26592" s="223" t="s">
        <v>40607</v>
      </c>
      <c r="B26592" s="223" t="s">
        <v>30107</v>
      </c>
    </row>
    <row r="26593" spans="1:2">
      <c r="A26593" s="223" t="s">
        <v>40607</v>
      </c>
      <c r="B26593" s="223" t="s">
        <v>30108</v>
      </c>
    </row>
    <row r="26594" spans="1:2">
      <c r="A26594" s="223" t="s">
        <v>3179</v>
      </c>
      <c r="B26594" s="223" t="s">
        <v>30109</v>
      </c>
    </row>
    <row r="26595" spans="1:2">
      <c r="A26595" s="223" t="s">
        <v>0</v>
      </c>
      <c r="B26595" s="223" t="s">
        <v>30110</v>
      </c>
    </row>
    <row r="26596" spans="1:2">
      <c r="A26596" s="223" t="s">
        <v>1</v>
      </c>
      <c r="B26596" s="223" t="s">
        <v>30111</v>
      </c>
    </row>
    <row r="26597" spans="1:2">
      <c r="A26597" s="223" t="s">
        <v>40607</v>
      </c>
      <c r="B26597" s="223" t="s">
        <v>30112</v>
      </c>
    </row>
    <row r="26598" spans="1:2">
      <c r="A26598" s="223" t="s">
        <v>3179</v>
      </c>
      <c r="B26598" s="223" t="s">
        <v>30113</v>
      </c>
    </row>
    <row r="26599" spans="1:2">
      <c r="A26599" s="223" t="s">
        <v>40608</v>
      </c>
      <c r="B26599" s="223" t="s">
        <v>30114</v>
      </c>
    </row>
    <row r="26600" spans="1:2">
      <c r="A26600" s="223" t="s">
        <v>1</v>
      </c>
      <c r="B26600" s="223" t="s">
        <v>30115</v>
      </c>
    </row>
    <row r="26601" spans="1:2">
      <c r="A26601" s="223" t="s">
        <v>1</v>
      </c>
      <c r="B26601" s="223" t="s">
        <v>30116</v>
      </c>
    </row>
    <row r="26602" spans="1:2">
      <c r="A26602" s="223" t="s">
        <v>40607</v>
      </c>
      <c r="B26602" s="223" t="s">
        <v>30117</v>
      </c>
    </row>
    <row r="26603" spans="1:2">
      <c r="A26603" s="223" t="s">
        <v>1</v>
      </c>
      <c r="B26603" s="223" t="s">
        <v>30118</v>
      </c>
    </row>
    <row r="26604" spans="1:2">
      <c r="A26604" s="223" t="s">
        <v>40605</v>
      </c>
      <c r="B26604" s="223" t="s">
        <v>30119</v>
      </c>
    </row>
    <row r="26605" spans="1:2">
      <c r="A26605" s="223" t="s">
        <v>0</v>
      </c>
      <c r="B26605" s="223" t="s">
        <v>30120</v>
      </c>
    </row>
    <row r="26606" spans="1:2">
      <c r="A26606" s="223" t="s">
        <v>1</v>
      </c>
      <c r="B26606" s="223" t="s">
        <v>30121</v>
      </c>
    </row>
    <row r="26607" spans="1:2">
      <c r="A26607" s="223" t="s">
        <v>1</v>
      </c>
      <c r="B26607" s="223" t="s">
        <v>30122</v>
      </c>
    </row>
    <row r="26608" spans="1:2">
      <c r="A26608" s="223" t="s">
        <v>1</v>
      </c>
      <c r="B26608" s="223" t="s">
        <v>30123</v>
      </c>
    </row>
    <row r="26609" spans="1:2">
      <c r="A26609" s="223" t="s">
        <v>3179</v>
      </c>
      <c r="B26609" s="223" t="s">
        <v>30124</v>
      </c>
    </row>
    <row r="26610" spans="1:2">
      <c r="A26610" s="223" t="s">
        <v>40605</v>
      </c>
      <c r="B26610" s="223" t="s">
        <v>30125</v>
      </c>
    </row>
    <row r="26611" spans="1:2">
      <c r="A26611" s="223" t="s">
        <v>40607</v>
      </c>
      <c r="B26611" s="223" t="s">
        <v>30126</v>
      </c>
    </row>
    <row r="26612" spans="1:2">
      <c r="A26612" s="223" t="s">
        <v>40608</v>
      </c>
      <c r="B26612" s="223" t="s">
        <v>30127</v>
      </c>
    </row>
    <row r="26613" spans="1:2">
      <c r="A26613" s="223" t="s">
        <v>3179</v>
      </c>
      <c r="B26613" s="223" t="s">
        <v>30128</v>
      </c>
    </row>
    <row r="26614" spans="1:2">
      <c r="A26614" s="223" t="s">
        <v>1</v>
      </c>
      <c r="B26614" s="223" t="s">
        <v>30129</v>
      </c>
    </row>
    <row r="26615" spans="1:2">
      <c r="A26615" s="223" t="s">
        <v>1</v>
      </c>
      <c r="B26615" s="223" t="s">
        <v>30130</v>
      </c>
    </row>
    <row r="26616" spans="1:2">
      <c r="A26616" s="223" t="s">
        <v>1</v>
      </c>
      <c r="B26616" s="223" t="s">
        <v>30131</v>
      </c>
    </row>
    <row r="26617" spans="1:2">
      <c r="A26617" s="223" t="s">
        <v>40606</v>
      </c>
      <c r="B26617" s="223" t="s">
        <v>30132</v>
      </c>
    </row>
    <row r="26618" spans="1:2">
      <c r="A26618" s="223" t="s">
        <v>1</v>
      </c>
      <c r="B26618" s="223" t="s">
        <v>30133</v>
      </c>
    </row>
    <row r="26619" spans="1:2">
      <c r="A26619" s="223" t="s">
        <v>3179</v>
      </c>
      <c r="B26619" s="223" t="s">
        <v>30134</v>
      </c>
    </row>
    <row r="26620" spans="1:2">
      <c r="A26620" s="223" t="s">
        <v>1</v>
      </c>
      <c r="B26620" s="223" t="s">
        <v>30135</v>
      </c>
    </row>
    <row r="26621" spans="1:2">
      <c r="A26621" s="223" t="s">
        <v>1</v>
      </c>
      <c r="B26621" s="223" t="s">
        <v>30136</v>
      </c>
    </row>
    <row r="26622" spans="1:2">
      <c r="A26622" s="223" t="s">
        <v>40605</v>
      </c>
      <c r="B26622" s="223" t="s">
        <v>30137</v>
      </c>
    </row>
    <row r="26623" spans="1:2">
      <c r="A26623" s="223" t="s">
        <v>40607</v>
      </c>
      <c r="B26623" s="223" t="s">
        <v>30138</v>
      </c>
    </row>
    <row r="26624" spans="1:2">
      <c r="A26624" s="223" t="s">
        <v>0</v>
      </c>
      <c r="B26624" s="223" t="s">
        <v>30139</v>
      </c>
    </row>
    <row r="26625" spans="1:2">
      <c r="A26625" s="223" t="s">
        <v>1</v>
      </c>
      <c r="B26625" s="223" t="s">
        <v>30140</v>
      </c>
    </row>
    <row r="26626" spans="1:2">
      <c r="A26626" s="223" t="s">
        <v>40606</v>
      </c>
      <c r="B26626" s="223" t="s">
        <v>30141</v>
      </c>
    </row>
    <row r="26627" spans="1:2">
      <c r="A26627" s="223" t="s">
        <v>40606</v>
      </c>
      <c r="B26627" s="223" t="s">
        <v>30142</v>
      </c>
    </row>
    <row r="26628" spans="1:2">
      <c r="A26628" s="223" t="s">
        <v>0</v>
      </c>
      <c r="B26628" s="223" t="s">
        <v>30143</v>
      </c>
    </row>
    <row r="26629" spans="1:2">
      <c r="A26629" s="223" t="s">
        <v>3179</v>
      </c>
      <c r="B26629" s="223" t="s">
        <v>30144</v>
      </c>
    </row>
    <row r="26630" spans="1:2">
      <c r="A26630" s="223" t="s">
        <v>40605</v>
      </c>
      <c r="B26630" s="223" t="s">
        <v>30145</v>
      </c>
    </row>
    <row r="26631" spans="1:2">
      <c r="A26631" s="223" t="s">
        <v>40607</v>
      </c>
      <c r="B26631" s="223" t="s">
        <v>30146</v>
      </c>
    </row>
    <row r="26632" spans="1:2">
      <c r="A26632" s="223" t="s">
        <v>40607</v>
      </c>
      <c r="B26632" s="223" t="s">
        <v>30147</v>
      </c>
    </row>
    <row r="26633" spans="1:2">
      <c r="A26633" s="223" t="s">
        <v>40605</v>
      </c>
      <c r="B26633" s="223" t="s">
        <v>30148</v>
      </c>
    </row>
    <row r="26634" spans="1:2">
      <c r="A26634" s="223" t="s">
        <v>40606</v>
      </c>
      <c r="B26634" s="223" t="s">
        <v>30149</v>
      </c>
    </row>
    <row r="26635" spans="1:2">
      <c r="A26635" s="223" t="s">
        <v>3179</v>
      </c>
      <c r="B26635" s="223" t="s">
        <v>30150</v>
      </c>
    </row>
    <row r="26636" spans="1:2">
      <c r="A26636" s="223" t="s">
        <v>40606</v>
      </c>
      <c r="B26636" s="223" t="s">
        <v>30151</v>
      </c>
    </row>
    <row r="26637" spans="1:2">
      <c r="A26637" s="223" t="s">
        <v>40607</v>
      </c>
      <c r="B26637" s="223" t="s">
        <v>30152</v>
      </c>
    </row>
    <row r="26638" spans="1:2">
      <c r="A26638" s="223" t="s">
        <v>1</v>
      </c>
      <c r="B26638" s="223" t="s">
        <v>30153</v>
      </c>
    </row>
    <row r="26639" spans="1:2">
      <c r="A26639" s="223" t="s">
        <v>1</v>
      </c>
      <c r="B26639" s="223" t="s">
        <v>30154</v>
      </c>
    </row>
    <row r="26640" spans="1:2">
      <c r="A26640" s="223" t="s">
        <v>40607</v>
      </c>
      <c r="B26640" s="223" t="s">
        <v>30155</v>
      </c>
    </row>
    <row r="26641" spans="1:2">
      <c r="A26641" s="223" t="s">
        <v>40606</v>
      </c>
      <c r="B26641" s="223" t="s">
        <v>30156</v>
      </c>
    </row>
    <row r="26642" spans="1:2">
      <c r="A26642" s="223" t="s">
        <v>0</v>
      </c>
      <c r="B26642" s="223" t="s">
        <v>30157</v>
      </c>
    </row>
    <row r="26643" spans="1:2">
      <c r="A26643" s="223" t="s">
        <v>40606</v>
      </c>
      <c r="B26643" s="223" t="s">
        <v>30158</v>
      </c>
    </row>
    <row r="26644" spans="1:2">
      <c r="A26644" s="223" t="s">
        <v>40607</v>
      </c>
      <c r="B26644" s="223" t="s">
        <v>30159</v>
      </c>
    </row>
    <row r="26645" spans="1:2">
      <c r="A26645" s="223" t="s">
        <v>40607</v>
      </c>
      <c r="B26645" s="223" t="s">
        <v>30160</v>
      </c>
    </row>
    <row r="26646" spans="1:2">
      <c r="A26646" s="223" t="s">
        <v>3179</v>
      </c>
      <c r="B26646" s="223" t="s">
        <v>30161</v>
      </c>
    </row>
    <row r="26647" spans="1:2">
      <c r="A26647" s="223" t="s">
        <v>1</v>
      </c>
      <c r="B26647" s="223" t="s">
        <v>30162</v>
      </c>
    </row>
    <row r="26648" spans="1:2">
      <c r="A26648" s="223" t="s">
        <v>40607</v>
      </c>
      <c r="B26648" s="223" t="s">
        <v>30163</v>
      </c>
    </row>
    <row r="26649" spans="1:2">
      <c r="A26649" s="223" t="s">
        <v>3179</v>
      </c>
      <c r="B26649" s="223" t="s">
        <v>30164</v>
      </c>
    </row>
    <row r="26650" spans="1:2">
      <c r="A26650" s="223" t="s">
        <v>1</v>
      </c>
      <c r="B26650" s="223" t="s">
        <v>30165</v>
      </c>
    </row>
    <row r="26651" spans="1:2">
      <c r="A26651" s="223" t="s">
        <v>40608</v>
      </c>
      <c r="B26651" s="223" t="s">
        <v>30166</v>
      </c>
    </row>
    <row r="26652" spans="1:2">
      <c r="A26652" s="223" t="s">
        <v>0</v>
      </c>
      <c r="B26652" s="223" t="s">
        <v>30167</v>
      </c>
    </row>
    <row r="26653" spans="1:2">
      <c r="A26653" s="223" t="s">
        <v>0</v>
      </c>
      <c r="B26653" s="223" t="s">
        <v>30168</v>
      </c>
    </row>
    <row r="26654" spans="1:2">
      <c r="A26654" s="223" t="s">
        <v>3179</v>
      </c>
      <c r="B26654" s="223" t="s">
        <v>30169</v>
      </c>
    </row>
    <row r="26655" spans="1:2">
      <c r="A26655" s="223" t="s">
        <v>40605</v>
      </c>
      <c r="B26655" s="223" t="s">
        <v>30170</v>
      </c>
    </row>
    <row r="26656" spans="1:2">
      <c r="A26656" s="223" t="s">
        <v>40608</v>
      </c>
      <c r="B26656" s="223" t="s">
        <v>30171</v>
      </c>
    </row>
    <row r="26657" spans="1:2">
      <c r="A26657" s="223" t="s">
        <v>1</v>
      </c>
      <c r="B26657" s="223" t="s">
        <v>30172</v>
      </c>
    </row>
    <row r="26658" spans="1:2">
      <c r="A26658" s="223" t="s">
        <v>1</v>
      </c>
      <c r="B26658" s="223" t="s">
        <v>30173</v>
      </c>
    </row>
    <row r="26659" spans="1:2">
      <c r="A26659" s="223" t="s">
        <v>1</v>
      </c>
      <c r="B26659" s="223" t="s">
        <v>30174</v>
      </c>
    </row>
    <row r="26660" spans="1:2">
      <c r="A26660" s="223" t="s">
        <v>1</v>
      </c>
      <c r="B26660" s="223" t="s">
        <v>30175</v>
      </c>
    </row>
    <row r="26661" spans="1:2">
      <c r="A26661" s="223" t="s">
        <v>0</v>
      </c>
      <c r="B26661" s="223" t="s">
        <v>30176</v>
      </c>
    </row>
    <row r="26662" spans="1:2">
      <c r="A26662" s="223" t="s">
        <v>1</v>
      </c>
      <c r="B26662" s="223" t="s">
        <v>30177</v>
      </c>
    </row>
    <row r="26663" spans="1:2">
      <c r="A26663" s="223" t="s">
        <v>40608</v>
      </c>
      <c r="B26663" s="223" t="s">
        <v>30178</v>
      </c>
    </row>
    <row r="26664" spans="1:2">
      <c r="A26664" s="223" t="s">
        <v>0</v>
      </c>
      <c r="B26664" s="223" t="s">
        <v>30179</v>
      </c>
    </row>
    <row r="26665" spans="1:2">
      <c r="A26665" s="223" t="s">
        <v>1</v>
      </c>
      <c r="B26665" s="223" t="s">
        <v>30180</v>
      </c>
    </row>
    <row r="26666" spans="1:2">
      <c r="A26666" s="223" t="s">
        <v>3179</v>
      </c>
      <c r="B26666" s="223" t="s">
        <v>30181</v>
      </c>
    </row>
    <row r="26667" spans="1:2">
      <c r="A26667" s="223" t="s">
        <v>40607</v>
      </c>
      <c r="B26667" s="223" t="s">
        <v>30182</v>
      </c>
    </row>
    <row r="26668" spans="1:2">
      <c r="A26668" s="223" t="s">
        <v>40605</v>
      </c>
      <c r="B26668" s="223" t="s">
        <v>30183</v>
      </c>
    </row>
    <row r="26669" spans="1:2">
      <c r="A26669" s="223" t="s">
        <v>1</v>
      </c>
      <c r="B26669" s="223" t="s">
        <v>30184</v>
      </c>
    </row>
    <row r="26670" spans="1:2">
      <c r="A26670" s="223" t="s">
        <v>1</v>
      </c>
      <c r="B26670" s="223" t="s">
        <v>30185</v>
      </c>
    </row>
    <row r="26671" spans="1:2">
      <c r="A26671" s="223" t="s">
        <v>40607</v>
      </c>
      <c r="B26671" s="223" t="s">
        <v>30186</v>
      </c>
    </row>
    <row r="26672" spans="1:2">
      <c r="A26672" s="223" t="s">
        <v>0</v>
      </c>
      <c r="B26672" s="223" t="s">
        <v>30187</v>
      </c>
    </row>
    <row r="26673" spans="1:2">
      <c r="A26673" s="223" t="s">
        <v>0</v>
      </c>
      <c r="B26673" s="223" t="s">
        <v>30188</v>
      </c>
    </row>
    <row r="26674" spans="1:2">
      <c r="A26674" s="223" t="s">
        <v>0</v>
      </c>
      <c r="B26674" s="223" t="s">
        <v>30189</v>
      </c>
    </row>
    <row r="26675" spans="1:2">
      <c r="A26675" s="223" t="s">
        <v>1</v>
      </c>
      <c r="B26675" s="223" t="s">
        <v>30190</v>
      </c>
    </row>
    <row r="26676" spans="1:2">
      <c r="A26676" s="223" t="s">
        <v>40608</v>
      </c>
      <c r="B26676" s="223" t="s">
        <v>30191</v>
      </c>
    </row>
    <row r="26677" spans="1:2">
      <c r="A26677" s="223" t="s">
        <v>3179</v>
      </c>
      <c r="B26677" s="223" t="s">
        <v>30192</v>
      </c>
    </row>
    <row r="26678" spans="1:2">
      <c r="A26678" s="223" t="s">
        <v>3179</v>
      </c>
      <c r="B26678" s="223" t="s">
        <v>30193</v>
      </c>
    </row>
    <row r="26679" spans="1:2">
      <c r="A26679" s="223" t="s">
        <v>3179</v>
      </c>
      <c r="B26679" s="223" t="s">
        <v>30194</v>
      </c>
    </row>
    <row r="26680" spans="1:2">
      <c r="A26680" s="223" t="s">
        <v>0</v>
      </c>
      <c r="B26680" s="223" t="s">
        <v>30195</v>
      </c>
    </row>
    <row r="26681" spans="1:2">
      <c r="A26681" s="223" t="s">
        <v>1</v>
      </c>
      <c r="B26681" s="223" t="s">
        <v>30196</v>
      </c>
    </row>
    <row r="26682" spans="1:2">
      <c r="A26682" s="223" t="s">
        <v>40608</v>
      </c>
      <c r="B26682" s="223" t="s">
        <v>30197</v>
      </c>
    </row>
    <row r="26683" spans="1:2">
      <c r="A26683" s="223" t="s">
        <v>40608</v>
      </c>
      <c r="B26683" s="223" t="s">
        <v>30198</v>
      </c>
    </row>
    <row r="26684" spans="1:2">
      <c r="A26684" s="223" t="s">
        <v>1</v>
      </c>
      <c r="B26684" s="223" t="s">
        <v>30199</v>
      </c>
    </row>
    <row r="26685" spans="1:2">
      <c r="A26685" s="223" t="s">
        <v>1</v>
      </c>
      <c r="B26685" s="223" t="s">
        <v>30200</v>
      </c>
    </row>
    <row r="26686" spans="1:2">
      <c r="A26686" s="223" t="s">
        <v>1</v>
      </c>
      <c r="B26686" s="223" t="s">
        <v>30201</v>
      </c>
    </row>
    <row r="26687" spans="1:2">
      <c r="A26687" s="223" t="s">
        <v>1</v>
      </c>
      <c r="B26687" s="223" t="s">
        <v>30202</v>
      </c>
    </row>
    <row r="26688" spans="1:2">
      <c r="A26688" s="223" t="s">
        <v>3179</v>
      </c>
      <c r="B26688" s="223" t="s">
        <v>30203</v>
      </c>
    </row>
    <row r="26689" spans="1:2">
      <c r="A26689" s="223" t="s">
        <v>40608</v>
      </c>
      <c r="B26689" s="223" t="s">
        <v>30204</v>
      </c>
    </row>
    <row r="26690" spans="1:2">
      <c r="A26690" s="223" t="s">
        <v>3179</v>
      </c>
      <c r="B26690" s="223" t="s">
        <v>30205</v>
      </c>
    </row>
    <row r="26691" spans="1:2">
      <c r="A26691" s="223" t="s">
        <v>0</v>
      </c>
      <c r="B26691" s="223" t="s">
        <v>30206</v>
      </c>
    </row>
    <row r="26692" spans="1:2">
      <c r="A26692" s="223" t="s">
        <v>0</v>
      </c>
      <c r="B26692" s="223" t="s">
        <v>30207</v>
      </c>
    </row>
    <row r="26693" spans="1:2">
      <c r="A26693" s="223" t="s">
        <v>40605</v>
      </c>
      <c r="B26693" s="223" t="s">
        <v>30208</v>
      </c>
    </row>
    <row r="26694" spans="1:2">
      <c r="A26694" s="223" t="s">
        <v>40605</v>
      </c>
      <c r="B26694" s="223" t="s">
        <v>30209</v>
      </c>
    </row>
    <row r="26695" spans="1:2">
      <c r="A26695" s="223" t="s">
        <v>40607</v>
      </c>
      <c r="B26695" s="223" t="s">
        <v>30210</v>
      </c>
    </row>
    <row r="26696" spans="1:2">
      <c r="A26696" s="223" t="s">
        <v>0</v>
      </c>
      <c r="B26696" s="223" t="s">
        <v>30211</v>
      </c>
    </row>
    <row r="26697" spans="1:2">
      <c r="A26697" s="223" t="s">
        <v>1</v>
      </c>
      <c r="B26697" s="223" t="s">
        <v>30212</v>
      </c>
    </row>
    <row r="26698" spans="1:2">
      <c r="A26698" s="223" t="s">
        <v>40605</v>
      </c>
      <c r="B26698" s="223" t="s">
        <v>30213</v>
      </c>
    </row>
    <row r="26699" spans="1:2">
      <c r="A26699" s="223" t="s">
        <v>40607</v>
      </c>
      <c r="B26699" s="223" t="s">
        <v>30214</v>
      </c>
    </row>
    <row r="26700" spans="1:2">
      <c r="A26700" s="223" t="s">
        <v>0</v>
      </c>
      <c r="B26700" s="223" t="s">
        <v>30215</v>
      </c>
    </row>
    <row r="26701" spans="1:2">
      <c r="A26701" s="223" t="s">
        <v>0</v>
      </c>
      <c r="B26701" s="223" t="s">
        <v>30216</v>
      </c>
    </row>
    <row r="26702" spans="1:2">
      <c r="A26702" s="223" t="s">
        <v>40607</v>
      </c>
      <c r="B26702" s="223" t="s">
        <v>30217</v>
      </c>
    </row>
    <row r="26703" spans="1:2">
      <c r="A26703" s="223" t="s">
        <v>0</v>
      </c>
      <c r="B26703" s="223" t="s">
        <v>30218</v>
      </c>
    </row>
    <row r="26704" spans="1:2">
      <c r="A26704" s="223" t="s">
        <v>1</v>
      </c>
      <c r="B26704" s="223" t="s">
        <v>30219</v>
      </c>
    </row>
    <row r="26705" spans="1:2">
      <c r="A26705" s="223" t="s">
        <v>1</v>
      </c>
      <c r="B26705" s="223" t="s">
        <v>30220</v>
      </c>
    </row>
    <row r="26706" spans="1:2">
      <c r="A26706" s="223" t="s">
        <v>40607</v>
      </c>
      <c r="B26706" s="223" t="s">
        <v>30221</v>
      </c>
    </row>
    <row r="26707" spans="1:2">
      <c r="A26707" s="223" t="s">
        <v>3179</v>
      </c>
      <c r="B26707" s="223" t="s">
        <v>30222</v>
      </c>
    </row>
    <row r="26708" spans="1:2">
      <c r="A26708" s="223" t="s">
        <v>1</v>
      </c>
      <c r="B26708" s="223" t="s">
        <v>30223</v>
      </c>
    </row>
    <row r="26709" spans="1:2">
      <c r="A26709" s="223" t="s">
        <v>40606</v>
      </c>
      <c r="B26709" s="223" t="s">
        <v>30224</v>
      </c>
    </row>
    <row r="26710" spans="1:2">
      <c r="A26710" s="223" t="s">
        <v>40605</v>
      </c>
      <c r="B26710" s="223" t="s">
        <v>30225</v>
      </c>
    </row>
    <row r="26711" spans="1:2">
      <c r="A26711" s="223" t="s">
        <v>40608</v>
      </c>
      <c r="B26711" s="223" t="s">
        <v>30226</v>
      </c>
    </row>
    <row r="26712" spans="1:2">
      <c r="A26712" s="223" t="s">
        <v>40607</v>
      </c>
      <c r="B26712" s="223" t="s">
        <v>30227</v>
      </c>
    </row>
    <row r="26713" spans="1:2">
      <c r="A26713" s="223" t="s">
        <v>3179</v>
      </c>
      <c r="B26713" s="223" t="s">
        <v>30228</v>
      </c>
    </row>
    <row r="26714" spans="1:2">
      <c r="A26714" s="223" t="s">
        <v>1</v>
      </c>
      <c r="B26714" s="223" t="s">
        <v>30229</v>
      </c>
    </row>
    <row r="26715" spans="1:2">
      <c r="A26715" s="223" t="s">
        <v>0</v>
      </c>
      <c r="B26715" s="223" t="s">
        <v>30230</v>
      </c>
    </row>
    <row r="26716" spans="1:2">
      <c r="A26716" s="223" t="s">
        <v>3179</v>
      </c>
      <c r="B26716" s="223" t="s">
        <v>30231</v>
      </c>
    </row>
    <row r="26717" spans="1:2">
      <c r="A26717" s="223" t="s">
        <v>1</v>
      </c>
      <c r="B26717" s="223" t="s">
        <v>30232</v>
      </c>
    </row>
    <row r="26718" spans="1:2">
      <c r="A26718" s="223" t="s">
        <v>0</v>
      </c>
      <c r="B26718" s="223" t="s">
        <v>30233</v>
      </c>
    </row>
    <row r="26719" spans="1:2">
      <c r="A26719" s="223" t="s">
        <v>40607</v>
      </c>
      <c r="B26719" s="223" t="s">
        <v>30234</v>
      </c>
    </row>
    <row r="26720" spans="1:2">
      <c r="A26720" s="223" t="s">
        <v>3179</v>
      </c>
      <c r="B26720" s="223" t="s">
        <v>30235</v>
      </c>
    </row>
    <row r="26721" spans="1:2">
      <c r="A26721" s="223" t="s">
        <v>40607</v>
      </c>
      <c r="B26721" s="223" t="s">
        <v>30236</v>
      </c>
    </row>
    <row r="26722" spans="1:2">
      <c r="A26722" s="223" t="s">
        <v>40607</v>
      </c>
      <c r="B26722" s="223" t="s">
        <v>30237</v>
      </c>
    </row>
    <row r="26723" spans="1:2">
      <c r="A26723" s="223" t="s">
        <v>40605</v>
      </c>
      <c r="B26723" s="223" t="s">
        <v>30238</v>
      </c>
    </row>
    <row r="26724" spans="1:2">
      <c r="A26724" s="223" t="s">
        <v>40606</v>
      </c>
      <c r="B26724" s="223" t="s">
        <v>30239</v>
      </c>
    </row>
    <row r="26725" spans="1:2">
      <c r="A26725" s="223" t="s">
        <v>0</v>
      </c>
      <c r="B26725" s="223" t="s">
        <v>30240</v>
      </c>
    </row>
    <row r="26726" spans="1:2">
      <c r="A26726" s="223" t="s">
        <v>40605</v>
      </c>
      <c r="B26726" s="223" t="s">
        <v>30241</v>
      </c>
    </row>
    <row r="26727" spans="1:2">
      <c r="A26727" s="223" t="s">
        <v>40607</v>
      </c>
      <c r="B26727" s="223" t="s">
        <v>30242</v>
      </c>
    </row>
    <row r="26728" spans="1:2">
      <c r="A26728" s="223" t="s">
        <v>40606</v>
      </c>
      <c r="B26728" s="223" t="s">
        <v>30243</v>
      </c>
    </row>
    <row r="26729" spans="1:2">
      <c r="A26729" s="223" t="s">
        <v>40606</v>
      </c>
      <c r="B26729" s="223" t="s">
        <v>30244</v>
      </c>
    </row>
    <row r="26730" spans="1:2">
      <c r="A26730" s="223" t="s">
        <v>40607</v>
      </c>
      <c r="B26730" s="223" t="s">
        <v>30245</v>
      </c>
    </row>
    <row r="26731" spans="1:2">
      <c r="A26731" s="223" t="s">
        <v>1</v>
      </c>
      <c r="B26731" s="223" t="s">
        <v>30246</v>
      </c>
    </row>
    <row r="26732" spans="1:2">
      <c r="A26732" s="223" t="s">
        <v>40605</v>
      </c>
      <c r="B26732" s="223" t="s">
        <v>30247</v>
      </c>
    </row>
    <row r="26733" spans="1:2">
      <c r="A26733" s="223" t="s">
        <v>40607</v>
      </c>
      <c r="B26733" s="223" t="s">
        <v>30248</v>
      </c>
    </row>
    <row r="26734" spans="1:2">
      <c r="A26734" s="223" t="s">
        <v>40607</v>
      </c>
      <c r="B26734" s="223" t="s">
        <v>30249</v>
      </c>
    </row>
    <row r="26735" spans="1:2">
      <c r="A26735" s="223" t="s">
        <v>3179</v>
      </c>
      <c r="B26735" s="223" t="s">
        <v>30250</v>
      </c>
    </row>
    <row r="26736" spans="1:2">
      <c r="A26736" s="223" t="s">
        <v>1</v>
      </c>
      <c r="B26736" s="223" t="s">
        <v>30251</v>
      </c>
    </row>
    <row r="26737" spans="1:2">
      <c r="A26737" s="223" t="s">
        <v>1</v>
      </c>
      <c r="B26737" s="223" t="s">
        <v>30252</v>
      </c>
    </row>
    <row r="26738" spans="1:2">
      <c r="A26738" s="223" t="s">
        <v>1</v>
      </c>
      <c r="B26738" s="223" t="s">
        <v>30253</v>
      </c>
    </row>
    <row r="26739" spans="1:2">
      <c r="A26739" s="223" t="s">
        <v>1</v>
      </c>
      <c r="B26739" s="223" t="s">
        <v>30254</v>
      </c>
    </row>
    <row r="26740" spans="1:2">
      <c r="A26740" s="223" t="s">
        <v>0</v>
      </c>
      <c r="B26740" s="223" t="s">
        <v>30255</v>
      </c>
    </row>
    <row r="26741" spans="1:2">
      <c r="A26741" s="223" t="s">
        <v>0</v>
      </c>
      <c r="B26741" s="223" t="s">
        <v>30256</v>
      </c>
    </row>
    <row r="26742" spans="1:2">
      <c r="A26742" s="223" t="s">
        <v>40606</v>
      </c>
      <c r="B26742" s="223" t="s">
        <v>30257</v>
      </c>
    </row>
    <row r="26743" spans="1:2">
      <c r="A26743" s="223" t="s">
        <v>3179</v>
      </c>
      <c r="B26743" s="223" t="s">
        <v>30258</v>
      </c>
    </row>
    <row r="26744" spans="1:2">
      <c r="A26744" s="223" t="s">
        <v>40607</v>
      </c>
      <c r="B26744" s="223" t="s">
        <v>30259</v>
      </c>
    </row>
    <row r="26745" spans="1:2">
      <c r="A26745" s="223" t="s">
        <v>40607</v>
      </c>
      <c r="B26745" s="223" t="s">
        <v>30260</v>
      </c>
    </row>
    <row r="26746" spans="1:2">
      <c r="A26746" s="223" t="s">
        <v>1</v>
      </c>
      <c r="B26746" s="223" t="s">
        <v>30261</v>
      </c>
    </row>
    <row r="26747" spans="1:2">
      <c r="A26747" s="223" t="s">
        <v>1</v>
      </c>
      <c r="B26747" s="223" t="s">
        <v>30262</v>
      </c>
    </row>
    <row r="26748" spans="1:2">
      <c r="A26748" s="223" t="s">
        <v>1</v>
      </c>
      <c r="B26748" s="223" t="s">
        <v>30263</v>
      </c>
    </row>
    <row r="26749" spans="1:2">
      <c r="A26749" s="223" t="s">
        <v>1</v>
      </c>
      <c r="B26749" s="223" t="s">
        <v>30264</v>
      </c>
    </row>
    <row r="26750" spans="1:2">
      <c r="A26750" s="223" t="s">
        <v>40608</v>
      </c>
      <c r="B26750" s="223" t="s">
        <v>30265</v>
      </c>
    </row>
    <row r="26751" spans="1:2">
      <c r="A26751" s="223" t="s">
        <v>1</v>
      </c>
      <c r="B26751" s="223" t="s">
        <v>30266</v>
      </c>
    </row>
    <row r="26752" spans="1:2">
      <c r="A26752" s="223" t="s">
        <v>1</v>
      </c>
      <c r="B26752" s="223" t="s">
        <v>30267</v>
      </c>
    </row>
    <row r="26753" spans="1:2">
      <c r="A26753" s="223" t="s">
        <v>1</v>
      </c>
      <c r="B26753" s="223" t="s">
        <v>30268</v>
      </c>
    </row>
    <row r="26754" spans="1:2">
      <c r="A26754" s="223" t="s">
        <v>40607</v>
      </c>
      <c r="B26754" s="223" t="s">
        <v>30269</v>
      </c>
    </row>
    <row r="26755" spans="1:2">
      <c r="A26755" s="223" t="s">
        <v>40608</v>
      </c>
      <c r="B26755" s="223" t="s">
        <v>30270</v>
      </c>
    </row>
    <row r="26756" spans="1:2">
      <c r="A26756" s="223" t="s">
        <v>0</v>
      </c>
      <c r="B26756" s="223" t="s">
        <v>30271</v>
      </c>
    </row>
    <row r="26757" spans="1:2">
      <c r="A26757" s="223" t="s">
        <v>1</v>
      </c>
      <c r="B26757" s="223" t="s">
        <v>30272</v>
      </c>
    </row>
    <row r="26758" spans="1:2">
      <c r="A26758" s="223" t="s">
        <v>1</v>
      </c>
      <c r="B26758" s="223" t="s">
        <v>30273</v>
      </c>
    </row>
    <row r="26759" spans="1:2">
      <c r="A26759" s="223" t="s">
        <v>1</v>
      </c>
      <c r="B26759" s="223" t="s">
        <v>30274</v>
      </c>
    </row>
    <row r="26760" spans="1:2">
      <c r="A26760" s="223" t="s">
        <v>40605</v>
      </c>
      <c r="B26760" s="223" t="s">
        <v>30275</v>
      </c>
    </row>
    <row r="26761" spans="1:2">
      <c r="A26761" s="223" t="s">
        <v>40606</v>
      </c>
      <c r="B26761" s="223" t="s">
        <v>30276</v>
      </c>
    </row>
    <row r="26762" spans="1:2">
      <c r="A26762" s="223" t="s">
        <v>1</v>
      </c>
      <c r="B26762" s="223" t="s">
        <v>30277</v>
      </c>
    </row>
    <row r="26763" spans="1:2">
      <c r="A26763" s="223" t="s">
        <v>40607</v>
      </c>
      <c r="B26763" s="223" t="s">
        <v>30278</v>
      </c>
    </row>
    <row r="26764" spans="1:2">
      <c r="A26764" s="223" t="s">
        <v>40607</v>
      </c>
      <c r="B26764" s="223" t="s">
        <v>30279</v>
      </c>
    </row>
    <row r="26765" spans="1:2">
      <c r="A26765" s="223" t="s">
        <v>40607</v>
      </c>
      <c r="B26765" s="223" t="s">
        <v>30280</v>
      </c>
    </row>
    <row r="26766" spans="1:2">
      <c r="A26766" s="223" t="s">
        <v>40605</v>
      </c>
      <c r="B26766" s="223" t="s">
        <v>30281</v>
      </c>
    </row>
    <row r="26767" spans="1:2">
      <c r="A26767" s="223" t="s">
        <v>1</v>
      </c>
      <c r="B26767" s="223" t="s">
        <v>30282</v>
      </c>
    </row>
    <row r="26768" spans="1:2">
      <c r="A26768" s="223" t="s">
        <v>40607</v>
      </c>
      <c r="B26768" s="223" t="s">
        <v>30283</v>
      </c>
    </row>
    <row r="26769" spans="1:2">
      <c r="A26769" s="223" t="s">
        <v>40606</v>
      </c>
      <c r="B26769" s="223" t="s">
        <v>30284</v>
      </c>
    </row>
    <row r="26770" spans="1:2">
      <c r="A26770" s="223" t="s">
        <v>1</v>
      </c>
      <c r="B26770" s="223" t="s">
        <v>30285</v>
      </c>
    </row>
    <row r="26771" spans="1:2">
      <c r="A26771" s="223" t="s">
        <v>1</v>
      </c>
      <c r="B26771" s="223" t="s">
        <v>30286</v>
      </c>
    </row>
    <row r="26772" spans="1:2">
      <c r="A26772" s="223" t="s">
        <v>1</v>
      </c>
      <c r="B26772" s="223" t="s">
        <v>30287</v>
      </c>
    </row>
    <row r="26773" spans="1:2">
      <c r="A26773" s="223" t="s">
        <v>1</v>
      </c>
      <c r="B26773" s="223" t="s">
        <v>30288</v>
      </c>
    </row>
    <row r="26774" spans="1:2">
      <c r="A26774" s="223" t="s">
        <v>1</v>
      </c>
      <c r="B26774" s="223" t="s">
        <v>30289</v>
      </c>
    </row>
    <row r="26775" spans="1:2">
      <c r="A26775" s="223" t="s">
        <v>3179</v>
      </c>
      <c r="B26775" s="223" t="s">
        <v>30290</v>
      </c>
    </row>
    <row r="26776" spans="1:2">
      <c r="A26776" s="223" t="s">
        <v>1</v>
      </c>
      <c r="B26776" s="223" t="s">
        <v>30291</v>
      </c>
    </row>
    <row r="26777" spans="1:2">
      <c r="A26777" s="223" t="s">
        <v>40608</v>
      </c>
      <c r="B26777" s="223" t="s">
        <v>30292</v>
      </c>
    </row>
    <row r="26778" spans="1:2">
      <c r="A26778" s="223" t="s">
        <v>0</v>
      </c>
      <c r="B26778" s="223" t="s">
        <v>30293</v>
      </c>
    </row>
    <row r="26779" spans="1:2">
      <c r="A26779" s="223" t="s">
        <v>3179</v>
      </c>
      <c r="B26779" s="223" t="s">
        <v>30294</v>
      </c>
    </row>
    <row r="26780" spans="1:2">
      <c r="A26780" s="223" t="s">
        <v>1</v>
      </c>
      <c r="B26780" s="223" t="s">
        <v>30295</v>
      </c>
    </row>
    <row r="26781" spans="1:2">
      <c r="A26781" s="223" t="s">
        <v>1</v>
      </c>
      <c r="B26781" s="223" t="s">
        <v>30296</v>
      </c>
    </row>
    <row r="26782" spans="1:2">
      <c r="A26782" s="223" t="s">
        <v>1</v>
      </c>
      <c r="B26782" s="223" t="s">
        <v>30297</v>
      </c>
    </row>
    <row r="26783" spans="1:2">
      <c r="A26783" s="223" t="s">
        <v>1</v>
      </c>
      <c r="B26783" s="223" t="s">
        <v>30298</v>
      </c>
    </row>
    <row r="26784" spans="1:2">
      <c r="A26784" s="223" t="s">
        <v>3179</v>
      </c>
      <c r="B26784" s="223" t="s">
        <v>30299</v>
      </c>
    </row>
    <row r="26785" spans="1:2">
      <c r="A26785" s="223" t="s">
        <v>0</v>
      </c>
      <c r="B26785" s="223" t="s">
        <v>30300</v>
      </c>
    </row>
    <row r="26786" spans="1:2">
      <c r="A26786" s="223" t="s">
        <v>40607</v>
      </c>
      <c r="B26786" s="223" t="s">
        <v>30301</v>
      </c>
    </row>
    <row r="26787" spans="1:2">
      <c r="A26787" s="223" t="s">
        <v>1</v>
      </c>
      <c r="B26787" s="223" t="s">
        <v>30302</v>
      </c>
    </row>
    <row r="26788" spans="1:2">
      <c r="A26788" s="223" t="s">
        <v>40605</v>
      </c>
      <c r="B26788" s="223" t="s">
        <v>30303</v>
      </c>
    </row>
    <row r="26789" spans="1:2">
      <c r="A26789" s="223" t="s">
        <v>40608</v>
      </c>
      <c r="B26789" s="223" t="s">
        <v>30304</v>
      </c>
    </row>
    <row r="26790" spans="1:2">
      <c r="A26790" s="223" t="s">
        <v>0</v>
      </c>
      <c r="B26790" s="223" t="s">
        <v>30305</v>
      </c>
    </row>
    <row r="26791" spans="1:2">
      <c r="A26791" s="223" t="s">
        <v>1</v>
      </c>
      <c r="B26791" s="223" t="s">
        <v>30306</v>
      </c>
    </row>
    <row r="26792" spans="1:2">
      <c r="A26792" s="223" t="s">
        <v>40606</v>
      </c>
      <c r="B26792" s="223" t="s">
        <v>30307</v>
      </c>
    </row>
    <row r="26793" spans="1:2">
      <c r="A26793" s="223" t="s">
        <v>40607</v>
      </c>
      <c r="B26793" s="223" t="s">
        <v>30308</v>
      </c>
    </row>
    <row r="26794" spans="1:2">
      <c r="A26794" s="223" t="s">
        <v>3179</v>
      </c>
      <c r="B26794" s="223" t="s">
        <v>30309</v>
      </c>
    </row>
    <row r="26795" spans="1:2">
      <c r="A26795" s="223" t="s">
        <v>0</v>
      </c>
      <c r="B26795" s="223" t="s">
        <v>30310</v>
      </c>
    </row>
    <row r="26796" spans="1:2">
      <c r="A26796" s="223" t="s">
        <v>40608</v>
      </c>
      <c r="B26796" s="223" t="s">
        <v>30311</v>
      </c>
    </row>
    <row r="26797" spans="1:2">
      <c r="A26797" s="223" t="s">
        <v>3179</v>
      </c>
      <c r="B26797" s="223" t="s">
        <v>30312</v>
      </c>
    </row>
    <row r="26798" spans="1:2">
      <c r="A26798" s="223" t="s">
        <v>40608</v>
      </c>
      <c r="B26798" s="223" t="s">
        <v>30313</v>
      </c>
    </row>
    <row r="26799" spans="1:2">
      <c r="A26799" s="223" t="s">
        <v>40607</v>
      </c>
      <c r="B26799" s="223" t="s">
        <v>30314</v>
      </c>
    </row>
    <row r="26800" spans="1:2">
      <c r="A26800" s="223" t="s">
        <v>40607</v>
      </c>
      <c r="B26800" s="223" t="s">
        <v>30315</v>
      </c>
    </row>
    <row r="26801" spans="1:2">
      <c r="A26801" s="223" t="s">
        <v>40607</v>
      </c>
      <c r="B26801" s="223" t="s">
        <v>30316</v>
      </c>
    </row>
    <row r="26802" spans="1:2">
      <c r="A26802" s="223" t="s">
        <v>1</v>
      </c>
      <c r="B26802" s="223" t="s">
        <v>30317</v>
      </c>
    </row>
    <row r="26803" spans="1:2">
      <c r="A26803" s="223" t="s">
        <v>0</v>
      </c>
      <c r="B26803" s="223" t="s">
        <v>30318</v>
      </c>
    </row>
    <row r="26804" spans="1:2">
      <c r="A26804" s="223" t="s">
        <v>1</v>
      </c>
      <c r="B26804" s="223" t="s">
        <v>30319</v>
      </c>
    </row>
    <row r="26805" spans="1:2">
      <c r="A26805" s="223" t="s">
        <v>0</v>
      </c>
      <c r="B26805" s="223" t="s">
        <v>30320</v>
      </c>
    </row>
    <row r="26806" spans="1:2">
      <c r="A26806" s="223" t="s">
        <v>3179</v>
      </c>
      <c r="B26806" s="223" t="s">
        <v>30321</v>
      </c>
    </row>
    <row r="26807" spans="1:2">
      <c r="A26807" s="223" t="s">
        <v>0</v>
      </c>
      <c r="B26807" s="223" t="s">
        <v>30322</v>
      </c>
    </row>
    <row r="26808" spans="1:2">
      <c r="A26808" s="223" t="s">
        <v>40605</v>
      </c>
      <c r="B26808" s="223" t="s">
        <v>30323</v>
      </c>
    </row>
    <row r="26809" spans="1:2">
      <c r="A26809" s="223" t="s">
        <v>40605</v>
      </c>
      <c r="B26809" s="223" t="s">
        <v>30324</v>
      </c>
    </row>
    <row r="26810" spans="1:2">
      <c r="A26810" s="223" t="s">
        <v>1</v>
      </c>
      <c r="B26810" s="223" t="s">
        <v>30325</v>
      </c>
    </row>
    <row r="26811" spans="1:2">
      <c r="A26811" s="223" t="s">
        <v>40607</v>
      </c>
      <c r="B26811" s="223" t="s">
        <v>30326</v>
      </c>
    </row>
    <row r="26812" spans="1:2">
      <c r="A26812" s="223" t="s">
        <v>1</v>
      </c>
      <c r="B26812" s="223" t="s">
        <v>30327</v>
      </c>
    </row>
    <row r="26813" spans="1:2">
      <c r="A26813" s="223" t="s">
        <v>40607</v>
      </c>
      <c r="B26813" s="223" t="s">
        <v>30328</v>
      </c>
    </row>
    <row r="26814" spans="1:2">
      <c r="A26814" s="223" t="s">
        <v>1</v>
      </c>
      <c r="B26814" s="223" t="s">
        <v>30329</v>
      </c>
    </row>
    <row r="26815" spans="1:2">
      <c r="A26815" s="223" t="s">
        <v>0</v>
      </c>
      <c r="B26815" s="223" t="s">
        <v>30330</v>
      </c>
    </row>
    <row r="26816" spans="1:2">
      <c r="A26816" s="223" t="s">
        <v>40606</v>
      </c>
      <c r="B26816" s="223" t="s">
        <v>30331</v>
      </c>
    </row>
    <row r="26817" spans="1:2">
      <c r="A26817" s="223" t="s">
        <v>1</v>
      </c>
      <c r="B26817" s="223" t="s">
        <v>30332</v>
      </c>
    </row>
    <row r="26818" spans="1:2">
      <c r="A26818" s="223" t="s">
        <v>40605</v>
      </c>
      <c r="B26818" s="223" t="s">
        <v>30333</v>
      </c>
    </row>
    <row r="26819" spans="1:2">
      <c r="A26819" s="223" t="s">
        <v>40605</v>
      </c>
      <c r="B26819" s="223" t="s">
        <v>30334</v>
      </c>
    </row>
    <row r="26820" spans="1:2">
      <c r="A26820" s="223" t="s">
        <v>40607</v>
      </c>
      <c r="B26820" s="223" t="s">
        <v>30335</v>
      </c>
    </row>
    <row r="26821" spans="1:2">
      <c r="A26821" s="223" t="s">
        <v>1</v>
      </c>
      <c r="B26821" s="223" t="s">
        <v>30336</v>
      </c>
    </row>
    <row r="26822" spans="1:2">
      <c r="A26822" s="223" t="s">
        <v>1</v>
      </c>
      <c r="B26822" s="223" t="s">
        <v>30337</v>
      </c>
    </row>
    <row r="26823" spans="1:2">
      <c r="A26823" s="223" t="s">
        <v>40606</v>
      </c>
      <c r="B26823" s="223" t="s">
        <v>30338</v>
      </c>
    </row>
    <row r="26824" spans="1:2">
      <c r="A26824" s="223" t="s">
        <v>1</v>
      </c>
      <c r="B26824" s="223" t="s">
        <v>30339</v>
      </c>
    </row>
    <row r="26825" spans="1:2">
      <c r="A26825" s="223" t="s">
        <v>1</v>
      </c>
      <c r="B26825" s="223" t="s">
        <v>30340</v>
      </c>
    </row>
    <row r="26826" spans="1:2">
      <c r="A26826" s="223" t="s">
        <v>40608</v>
      </c>
      <c r="B26826" s="223" t="s">
        <v>30341</v>
      </c>
    </row>
    <row r="26827" spans="1:2">
      <c r="A26827" s="223" t="s">
        <v>0</v>
      </c>
      <c r="B26827" s="223" t="s">
        <v>30342</v>
      </c>
    </row>
    <row r="26828" spans="1:2">
      <c r="A26828" s="223" t="s">
        <v>40605</v>
      </c>
      <c r="B26828" s="223" t="s">
        <v>30343</v>
      </c>
    </row>
    <row r="26829" spans="1:2">
      <c r="A26829" s="223" t="s">
        <v>0</v>
      </c>
      <c r="B26829" s="223" t="s">
        <v>30344</v>
      </c>
    </row>
    <row r="26830" spans="1:2">
      <c r="A26830" s="223" t="s">
        <v>40607</v>
      </c>
      <c r="B26830" s="223" t="s">
        <v>30345</v>
      </c>
    </row>
    <row r="26831" spans="1:2">
      <c r="A26831" s="223" t="s">
        <v>3179</v>
      </c>
      <c r="B26831" s="223" t="s">
        <v>30346</v>
      </c>
    </row>
    <row r="26832" spans="1:2">
      <c r="A26832" s="223" t="s">
        <v>40607</v>
      </c>
      <c r="B26832" s="223" t="s">
        <v>30347</v>
      </c>
    </row>
    <row r="26833" spans="1:2">
      <c r="A26833" s="223" t="s">
        <v>0</v>
      </c>
      <c r="B26833" s="223" t="s">
        <v>30348</v>
      </c>
    </row>
    <row r="26834" spans="1:2">
      <c r="A26834" s="223" t="s">
        <v>3179</v>
      </c>
      <c r="B26834" s="223" t="s">
        <v>30349</v>
      </c>
    </row>
    <row r="26835" spans="1:2">
      <c r="A26835" s="223" t="s">
        <v>0</v>
      </c>
      <c r="B26835" s="223" t="s">
        <v>30350</v>
      </c>
    </row>
    <row r="26836" spans="1:2">
      <c r="A26836" s="223" t="s">
        <v>0</v>
      </c>
      <c r="B26836" s="223" t="s">
        <v>30351</v>
      </c>
    </row>
    <row r="26837" spans="1:2">
      <c r="A26837" s="223" t="s">
        <v>3179</v>
      </c>
      <c r="B26837" s="223" t="s">
        <v>30352</v>
      </c>
    </row>
    <row r="26838" spans="1:2">
      <c r="A26838" s="223" t="s">
        <v>40607</v>
      </c>
      <c r="B26838" s="223" t="s">
        <v>30353</v>
      </c>
    </row>
    <row r="26839" spans="1:2">
      <c r="A26839" s="223" t="s">
        <v>40607</v>
      </c>
      <c r="B26839" s="223" t="s">
        <v>30354</v>
      </c>
    </row>
    <row r="26840" spans="1:2">
      <c r="A26840" s="223" t="s">
        <v>0</v>
      </c>
      <c r="B26840" s="223" t="s">
        <v>30355</v>
      </c>
    </row>
    <row r="26841" spans="1:2">
      <c r="A26841" s="223" t="s">
        <v>0</v>
      </c>
      <c r="B26841" s="223" t="s">
        <v>30356</v>
      </c>
    </row>
    <row r="26842" spans="1:2">
      <c r="A26842" s="223" t="s">
        <v>1</v>
      </c>
      <c r="B26842" s="223" t="s">
        <v>30357</v>
      </c>
    </row>
    <row r="26843" spans="1:2">
      <c r="A26843" s="223" t="s">
        <v>1</v>
      </c>
      <c r="B26843" s="223" t="s">
        <v>30358</v>
      </c>
    </row>
    <row r="26844" spans="1:2">
      <c r="A26844" s="223" t="s">
        <v>1</v>
      </c>
      <c r="B26844" s="223" t="s">
        <v>30359</v>
      </c>
    </row>
    <row r="26845" spans="1:2">
      <c r="A26845" s="223" t="s">
        <v>1</v>
      </c>
      <c r="B26845" s="223" t="s">
        <v>30360</v>
      </c>
    </row>
    <row r="26846" spans="1:2">
      <c r="A26846" s="223" t="s">
        <v>40608</v>
      </c>
      <c r="B26846" s="223" t="s">
        <v>30361</v>
      </c>
    </row>
    <row r="26847" spans="1:2">
      <c r="A26847" s="223" t="s">
        <v>3179</v>
      </c>
      <c r="B26847" s="223" t="s">
        <v>30362</v>
      </c>
    </row>
    <row r="26848" spans="1:2">
      <c r="A26848" s="223" t="s">
        <v>1</v>
      </c>
      <c r="B26848" s="223" t="s">
        <v>30363</v>
      </c>
    </row>
    <row r="26849" spans="1:2">
      <c r="A26849" s="223" t="s">
        <v>1</v>
      </c>
      <c r="B26849" s="223" t="s">
        <v>30364</v>
      </c>
    </row>
    <row r="26850" spans="1:2">
      <c r="A26850" s="223" t="s">
        <v>40607</v>
      </c>
      <c r="B26850" s="223" t="s">
        <v>30365</v>
      </c>
    </row>
    <row r="26851" spans="1:2">
      <c r="A26851" s="223" t="s">
        <v>1</v>
      </c>
      <c r="B26851" s="223" t="s">
        <v>30366</v>
      </c>
    </row>
    <row r="26852" spans="1:2">
      <c r="A26852" s="223" t="s">
        <v>40606</v>
      </c>
      <c r="B26852" s="223" t="s">
        <v>30367</v>
      </c>
    </row>
    <row r="26853" spans="1:2">
      <c r="A26853" s="223" t="s">
        <v>1</v>
      </c>
      <c r="B26853" s="223" t="s">
        <v>30368</v>
      </c>
    </row>
    <row r="26854" spans="1:2">
      <c r="A26854" s="223" t="s">
        <v>0</v>
      </c>
      <c r="B26854" s="223" t="s">
        <v>30369</v>
      </c>
    </row>
    <row r="26855" spans="1:2">
      <c r="A26855" s="223" t="s">
        <v>1</v>
      </c>
      <c r="B26855" s="223" t="s">
        <v>30370</v>
      </c>
    </row>
    <row r="26856" spans="1:2">
      <c r="A26856" s="223" t="s">
        <v>1</v>
      </c>
      <c r="B26856" s="223" t="s">
        <v>30371</v>
      </c>
    </row>
    <row r="26857" spans="1:2">
      <c r="A26857" s="223" t="s">
        <v>1</v>
      </c>
      <c r="B26857" s="223" t="s">
        <v>30372</v>
      </c>
    </row>
    <row r="26858" spans="1:2">
      <c r="A26858" s="223" t="s">
        <v>0</v>
      </c>
      <c r="B26858" s="223" t="s">
        <v>30373</v>
      </c>
    </row>
    <row r="26859" spans="1:2">
      <c r="A26859" s="223" t="s">
        <v>1</v>
      </c>
      <c r="B26859" s="223" t="s">
        <v>30374</v>
      </c>
    </row>
    <row r="26860" spans="1:2">
      <c r="A26860" s="223" t="s">
        <v>3179</v>
      </c>
      <c r="B26860" s="223" t="s">
        <v>30375</v>
      </c>
    </row>
    <row r="26861" spans="1:2">
      <c r="A26861" s="223" t="s">
        <v>3179</v>
      </c>
      <c r="B26861" s="223" t="s">
        <v>30376</v>
      </c>
    </row>
    <row r="26862" spans="1:2">
      <c r="A26862" s="223" t="s">
        <v>1</v>
      </c>
      <c r="B26862" s="223" t="s">
        <v>30377</v>
      </c>
    </row>
    <row r="26863" spans="1:2">
      <c r="A26863" s="223" t="s">
        <v>0</v>
      </c>
      <c r="B26863" s="223" t="s">
        <v>30378</v>
      </c>
    </row>
    <row r="26864" spans="1:2">
      <c r="A26864" s="223" t="s">
        <v>1</v>
      </c>
      <c r="B26864" s="223" t="s">
        <v>30379</v>
      </c>
    </row>
    <row r="26865" spans="1:2">
      <c r="A26865" s="223" t="s">
        <v>0</v>
      </c>
      <c r="B26865" s="223" t="s">
        <v>30380</v>
      </c>
    </row>
    <row r="26866" spans="1:2">
      <c r="A26866" s="223" t="s">
        <v>3179</v>
      </c>
      <c r="B26866" s="223" t="s">
        <v>30381</v>
      </c>
    </row>
    <row r="26867" spans="1:2">
      <c r="A26867" s="223" t="s">
        <v>3179</v>
      </c>
      <c r="B26867" s="223" t="s">
        <v>30382</v>
      </c>
    </row>
    <row r="26868" spans="1:2">
      <c r="A26868" s="223" t="s">
        <v>0</v>
      </c>
      <c r="B26868" s="223" t="s">
        <v>30383</v>
      </c>
    </row>
    <row r="26869" spans="1:2">
      <c r="A26869" s="223" t="s">
        <v>1</v>
      </c>
      <c r="B26869" s="223" t="s">
        <v>30384</v>
      </c>
    </row>
    <row r="26870" spans="1:2">
      <c r="A26870" s="223" t="s">
        <v>40607</v>
      </c>
      <c r="B26870" s="223" t="s">
        <v>30385</v>
      </c>
    </row>
    <row r="26871" spans="1:2">
      <c r="A26871" s="223" t="s">
        <v>0</v>
      </c>
      <c r="B26871" s="223" t="s">
        <v>30386</v>
      </c>
    </row>
    <row r="26872" spans="1:2">
      <c r="A26872" s="223" t="s">
        <v>1</v>
      </c>
      <c r="B26872" s="223" t="s">
        <v>30387</v>
      </c>
    </row>
    <row r="26873" spans="1:2">
      <c r="A26873" s="223" t="s">
        <v>0</v>
      </c>
      <c r="B26873" s="223" t="s">
        <v>30388</v>
      </c>
    </row>
    <row r="26874" spans="1:2">
      <c r="A26874" s="223" t="s">
        <v>0</v>
      </c>
      <c r="B26874" s="223" t="s">
        <v>30389</v>
      </c>
    </row>
    <row r="26875" spans="1:2">
      <c r="A26875" s="223" t="s">
        <v>0</v>
      </c>
      <c r="B26875" s="223" t="s">
        <v>30390</v>
      </c>
    </row>
    <row r="26876" spans="1:2">
      <c r="A26876" s="223" t="s">
        <v>1</v>
      </c>
      <c r="B26876" s="223" t="s">
        <v>30391</v>
      </c>
    </row>
    <row r="26877" spans="1:2">
      <c r="A26877" s="223" t="s">
        <v>40608</v>
      </c>
      <c r="B26877" s="223" t="s">
        <v>30392</v>
      </c>
    </row>
    <row r="26878" spans="1:2">
      <c r="A26878" s="223" t="s">
        <v>40605</v>
      </c>
      <c r="B26878" s="223" t="s">
        <v>30393</v>
      </c>
    </row>
    <row r="26879" spans="1:2">
      <c r="A26879" s="223" t="s">
        <v>1</v>
      </c>
      <c r="B26879" s="223" t="s">
        <v>30394</v>
      </c>
    </row>
    <row r="26880" spans="1:2">
      <c r="A26880" s="223" t="s">
        <v>40605</v>
      </c>
      <c r="B26880" s="223" t="s">
        <v>30395</v>
      </c>
    </row>
    <row r="26881" spans="1:2">
      <c r="A26881" s="223" t="s">
        <v>40605</v>
      </c>
      <c r="B26881" s="223" t="s">
        <v>30396</v>
      </c>
    </row>
    <row r="26882" spans="1:2">
      <c r="A26882" s="223" t="s">
        <v>40608</v>
      </c>
      <c r="B26882" s="223" t="s">
        <v>30397</v>
      </c>
    </row>
    <row r="26883" spans="1:2">
      <c r="A26883" s="223" t="s">
        <v>40607</v>
      </c>
      <c r="B26883" s="223" t="s">
        <v>30398</v>
      </c>
    </row>
    <row r="26884" spans="1:2">
      <c r="A26884" s="223" t="s">
        <v>0</v>
      </c>
      <c r="B26884" s="223" t="s">
        <v>30399</v>
      </c>
    </row>
    <row r="26885" spans="1:2">
      <c r="A26885" s="223" t="s">
        <v>40606</v>
      </c>
      <c r="B26885" s="223" t="s">
        <v>30400</v>
      </c>
    </row>
    <row r="26886" spans="1:2">
      <c r="A26886" s="223" t="s">
        <v>1</v>
      </c>
      <c r="B26886" s="223" t="s">
        <v>30401</v>
      </c>
    </row>
    <row r="26887" spans="1:2">
      <c r="A26887" s="223" t="s">
        <v>40605</v>
      </c>
      <c r="B26887" s="223" t="s">
        <v>30402</v>
      </c>
    </row>
    <row r="26888" spans="1:2">
      <c r="A26888" s="223" t="s">
        <v>0</v>
      </c>
      <c r="B26888" s="223" t="s">
        <v>30403</v>
      </c>
    </row>
    <row r="26889" spans="1:2">
      <c r="A26889" s="223" t="s">
        <v>0</v>
      </c>
      <c r="B26889" s="223" t="s">
        <v>30404</v>
      </c>
    </row>
    <row r="26890" spans="1:2">
      <c r="A26890" s="223" t="s">
        <v>1</v>
      </c>
      <c r="B26890" s="223" t="s">
        <v>30405</v>
      </c>
    </row>
    <row r="26891" spans="1:2">
      <c r="A26891" s="223" t="s">
        <v>3179</v>
      </c>
      <c r="B26891" s="223" t="s">
        <v>30406</v>
      </c>
    </row>
    <row r="26892" spans="1:2">
      <c r="A26892" s="223" t="s">
        <v>3179</v>
      </c>
      <c r="B26892" s="223" t="s">
        <v>30407</v>
      </c>
    </row>
    <row r="26893" spans="1:2">
      <c r="A26893" s="223" t="s">
        <v>0</v>
      </c>
      <c r="B26893" s="223" t="s">
        <v>30408</v>
      </c>
    </row>
    <row r="26894" spans="1:2">
      <c r="A26894" s="223" t="s">
        <v>0</v>
      </c>
      <c r="B26894" s="223" t="s">
        <v>30409</v>
      </c>
    </row>
    <row r="26895" spans="1:2">
      <c r="A26895" s="223" t="s">
        <v>1</v>
      </c>
      <c r="B26895" s="223" t="s">
        <v>30410</v>
      </c>
    </row>
    <row r="26896" spans="1:2">
      <c r="A26896" s="223" t="s">
        <v>1</v>
      </c>
      <c r="B26896" s="223" t="s">
        <v>30411</v>
      </c>
    </row>
    <row r="26897" spans="1:2">
      <c r="A26897" s="223" t="s">
        <v>1</v>
      </c>
      <c r="B26897" s="223" t="s">
        <v>30412</v>
      </c>
    </row>
    <row r="26898" spans="1:2">
      <c r="A26898" s="223" t="s">
        <v>1</v>
      </c>
      <c r="B26898" s="223" t="s">
        <v>30413</v>
      </c>
    </row>
    <row r="26899" spans="1:2">
      <c r="A26899" s="223" t="s">
        <v>40607</v>
      </c>
      <c r="B26899" s="223" t="s">
        <v>30414</v>
      </c>
    </row>
    <row r="26900" spans="1:2">
      <c r="A26900" s="223" t="s">
        <v>0</v>
      </c>
      <c r="B26900" s="223" t="s">
        <v>30415</v>
      </c>
    </row>
    <row r="26901" spans="1:2">
      <c r="A26901" s="223" t="s">
        <v>40608</v>
      </c>
      <c r="B26901" s="223" t="s">
        <v>30416</v>
      </c>
    </row>
    <row r="26902" spans="1:2">
      <c r="A26902" s="223" t="s">
        <v>40608</v>
      </c>
      <c r="B26902" s="223" t="s">
        <v>30417</v>
      </c>
    </row>
    <row r="26903" spans="1:2">
      <c r="A26903" s="223" t="s">
        <v>1</v>
      </c>
      <c r="B26903" s="223" t="s">
        <v>30418</v>
      </c>
    </row>
    <row r="26904" spans="1:2">
      <c r="A26904" s="223" t="s">
        <v>0</v>
      </c>
      <c r="B26904" s="223" t="s">
        <v>30419</v>
      </c>
    </row>
    <row r="26905" spans="1:2">
      <c r="A26905" s="223" t="s">
        <v>0</v>
      </c>
      <c r="B26905" s="223" t="s">
        <v>30420</v>
      </c>
    </row>
    <row r="26906" spans="1:2">
      <c r="A26906" s="223" t="s">
        <v>40608</v>
      </c>
      <c r="B26906" s="223" t="s">
        <v>30421</v>
      </c>
    </row>
    <row r="26907" spans="1:2">
      <c r="A26907" s="223" t="s">
        <v>40607</v>
      </c>
      <c r="B26907" s="223" t="s">
        <v>30422</v>
      </c>
    </row>
    <row r="26908" spans="1:2">
      <c r="A26908" s="223" t="s">
        <v>40605</v>
      </c>
      <c r="B26908" s="223" t="s">
        <v>30423</v>
      </c>
    </row>
    <row r="26909" spans="1:2">
      <c r="A26909" s="223" t="s">
        <v>40607</v>
      </c>
      <c r="B26909" s="223" t="s">
        <v>30424</v>
      </c>
    </row>
    <row r="26910" spans="1:2">
      <c r="A26910" s="223" t="s">
        <v>0</v>
      </c>
      <c r="B26910" s="223" t="s">
        <v>30425</v>
      </c>
    </row>
    <row r="26911" spans="1:2">
      <c r="A26911" s="223" t="s">
        <v>0</v>
      </c>
      <c r="B26911" s="223" t="s">
        <v>30426</v>
      </c>
    </row>
    <row r="26912" spans="1:2">
      <c r="A26912" s="223" t="s">
        <v>1</v>
      </c>
      <c r="B26912" s="223" t="s">
        <v>30427</v>
      </c>
    </row>
    <row r="26913" spans="1:2">
      <c r="A26913" s="223" t="s">
        <v>1</v>
      </c>
      <c r="B26913" s="223" t="s">
        <v>30428</v>
      </c>
    </row>
    <row r="26914" spans="1:2">
      <c r="A26914" s="223" t="s">
        <v>3179</v>
      </c>
      <c r="B26914" s="223" t="s">
        <v>30429</v>
      </c>
    </row>
    <row r="26915" spans="1:2">
      <c r="A26915" s="223" t="s">
        <v>40608</v>
      </c>
      <c r="B26915" s="223" t="s">
        <v>30430</v>
      </c>
    </row>
    <row r="26916" spans="1:2">
      <c r="A26916" s="223" t="s">
        <v>40606</v>
      </c>
      <c r="B26916" s="223" t="s">
        <v>30431</v>
      </c>
    </row>
    <row r="26917" spans="1:2">
      <c r="A26917" s="223" t="s">
        <v>40605</v>
      </c>
      <c r="B26917" s="223" t="s">
        <v>30432</v>
      </c>
    </row>
    <row r="26918" spans="1:2">
      <c r="A26918" s="223" t="s">
        <v>1</v>
      </c>
      <c r="B26918" s="223" t="s">
        <v>30433</v>
      </c>
    </row>
    <row r="26919" spans="1:2">
      <c r="A26919" s="223" t="s">
        <v>1</v>
      </c>
      <c r="B26919" s="223" t="s">
        <v>30434</v>
      </c>
    </row>
    <row r="26920" spans="1:2">
      <c r="A26920" s="223" t="s">
        <v>40607</v>
      </c>
      <c r="B26920" s="223" t="s">
        <v>30435</v>
      </c>
    </row>
    <row r="26921" spans="1:2">
      <c r="A26921" s="223" t="s">
        <v>1</v>
      </c>
      <c r="B26921" s="223" t="s">
        <v>30436</v>
      </c>
    </row>
    <row r="26922" spans="1:2">
      <c r="A26922" s="223" t="s">
        <v>40607</v>
      </c>
      <c r="B26922" s="223" t="s">
        <v>30437</v>
      </c>
    </row>
    <row r="26923" spans="1:2">
      <c r="A26923" s="223" t="s">
        <v>1</v>
      </c>
      <c r="B26923" s="223" t="s">
        <v>30438</v>
      </c>
    </row>
    <row r="26924" spans="1:2">
      <c r="A26924" s="223" t="s">
        <v>40607</v>
      </c>
      <c r="B26924" s="223" t="s">
        <v>30439</v>
      </c>
    </row>
    <row r="26925" spans="1:2">
      <c r="A26925" s="223" t="s">
        <v>0</v>
      </c>
      <c r="B26925" s="223" t="s">
        <v>30440</v>
      </c>
    </row>
    <row r="26926" spans="1:2">
      <c r="A26926" s="223" t="s">
        <v>40607</v>
      </c>
      <c r="B26926" s="223" t="s">
        <v>30441</v>
      </c>
    </row>
    <row r="26927" spans="1:2">
      <c r="A26927" s="223" t="s">
        <v>40607</v>
      </c>
      <c r="B26927" s="223" t="s">
        <v>30442</v>
      </c>
    </row>
    <row r="26928" spans="1:2">
      <c r="A26928" s="223" t="s">
        <v>1</v>
      </c>
      <c r="B26928" s="223" t="s">
        <v>30443</v>
      </c>
    </row>
    <row r="26929" spans="1:2">
      <c r="A26929" s="223" t="s">
        <v>1</v>
      </c>
      <c r="B26929" s="223" t="s">
        <v>30444</v>
      </c>
    </row>
    <row r="26930" spans="1:2">
      <c r="A26930" s="223" t="s">
        <v>0</v>
      </c>
      <c r="B26930" s="223" t="s">
        <v>30445</v>
      </c>
    </row>
    <row r="26931" spans="1:2">
      <c r="A26931" s="223" t="s">
        <v>1</v>
      </c>
      <c r="B26931" s="223" t="s">
        <v>30446</v>
      </c>
    </row>
    <row r="26932" spans="1:2">
      <c r="A26932" s="223" t="s">
        <v>40606</v>
      </c>
      <c r="B26932" s="223" t="s">
        <v>30447</v>
      </c>
    </row>
    <row r="26933" spans="1:2">
      <c r="A26933" s="223" t="s">
        <v>1</v>
      </c>
      <c r="B26933" s="223" t="s">
        <v>30448</v>
      </c>
    </row>
    <row r="26934" spans="1:2">
      <c r="A26934" s="223" t="s">
        <v>40607</v>
      </c>
      <c r="B26934" s="223" t="s">
        <v>30449</v>
      </c>
    </row>
    <row r="26935" spans="1:2">
      <c r="A26935" s="223" t="s">
        <v>1</v>
      </c>
      <c r="B26935" s="223" t="s">
        <v>30450</v>
      </c>
    </row>
    <row r="26936" spans="1:2">
      <c r="A26936" s="223" t="s">
        <v>40608</v>
      </c>
      <c r="B26936" s="223" t="s">
        <v>30451</v>
      </c>
    </row>
    <row r="26937" spans="1:2">
      <c r="A26937" s="223" t="s">
        <v>0</v>
      </c>
      <c r="B26937" s="223" t="s">
        <v>30452</v>
      </c>
    </row>
    <row r="26938" spans="1:2">
      <c r="A26938" s="223" t="s">
        <v>40607</v>
      </c>
      <c r="B26938" s="223" t="s">
        <v>30453</v>
      </c>
    </row>
    <row r="26939" spans="1:2">
      <c r="A26939" s="223" t="s">
        <v>40608</v>
      </c>
      <c r="B26939" s="223" t="s">
        <v>30454</v>
      </c>
    </row>
    <row r="26940" spans="1:2">
      <c r="A26940" s="223" t="s">
        <v>3179</v>
      </c>
      <c r="B26940" s="223" t="s">
        <v>30455</v>
      </c>
    </row>
    <row r="26941" spans="1:2">
      <c r="A26941" s="223" t="s">
        <v>40607</v>
      </c>
      <c r="B26941" s="223" t="s">
        <v>30456</v>
      </c>
    </row>
    <row r="26942" spans="1:2">
      <c r="A26942" s="223" t="s">
        <v>0</v>
      </c>
      <c r="B26942" s="223" t="s">
        <v>30457</v>
      </c>
    </row>
    <row r="26943" spans="1:2">
      <c r="A26943" s="223" t="s">
        <v>3179</v>
      </c>
      <c r="B26943" s="223" t="s">
        <v>30458</v>
      </c>
    </row>
    <row r="26944" spans="1:2">
      <c r="A26944" s="223" t="s">
        <v>0</v>
      </c>
      <c r="B26944" s="223" t="s">
        <v>30459</v>
      </c>
    </row>
    <row r="26945" spans="1:2">
      <c r="A26945" s="223" t="s">
        <v>40605</v>
      </c>
      <c r="B26945" s="223" t="s">
        <v>30460</v>
      </c>
    </row>
    <row r="26946" spans="1:2">
      <c r="A26946" s="223" t="s">
        <v>0</v>
      </c>
      <c r="B26946" s="223" t="s">
        <v>30461</v>
      </c>
    </row>
    <row r="26947" spans="1:2">
      <c r="A26947" s="223" t="s">
        <v>40605</v>
      </c>
      <c r="B26947" s="223" t="s">
        <v>30462</v>
      </c>
    </row>
    <row r="26948" spans="1:2">
      <c r="A26948" s="223" t="s">
        <v>1</v>
      </c>
      <c r="B26948" s="223" t="s">
        <v>30463</v>
      </c>
    </row>
    <row r="26949" spans="1:2">
      <c r="A26949" s="223" t="s">
        <v>3179</v>
      </c>
      <c r="B26949" s="223" t="s">
        <v>30464</v>
      </c>
    </row>
    <row r="26950" spans="1:2">
      <c r="A26950" s="223" t="s">
        <v>1</v>
      </c>
      <c r="B26950" s="223" t="s">
        <v>30465</v>
      </c>
    </row>
    <row r="26951" spans="1:2">
      <c r="A26951" s="223" t="s">
        <v>40605</v>
      </c>
      <c r="B26951" s="223" t="s">
        <v>30466</v>
      </c>
    </row>
    <row r="26952" spans="1:2">
      <c r="A26952" s="223" t="s">
        <v>3179</v>
      </c>
      <c r="B26952" s="223" t="s">
        <v>30467</v>
      </c>
    </row>
    <row r="26953" spans="1:2">
      <c r="A26953" s="223" t="s">
        <v>40607</v>
      </c>
      <c r="B26953" s="223" t="s">
        <v>30468</v>
      </c>
    </row>
    <row r="26954" spans="1:2">
      <c r="A26954" s="223" t="s">
        <v>1</v>
      </c>
      <c r="B26954" s="223" t="s">
        <v>30469</v>
      </c>
    </row>
    <row r="26955" spans="1:2">
      <c r="A26955" s="223" t="s">
        <v>0</v>
      </c>
      <c r="B26955" s="223" t="s">
        <v>30470</v>
      </c>
    </row>
    <row r="26956" spans="1:2">
      <c r="A26956" s="223" t="s">
        <v>40605</v>
      </c>
      <c r="B26956" s="223" t="s">
        <v>30471</v>
      </c>
    </row>
    <row r="26957" spans="1:2">
      <c r="A26957" s="223" t="s">
        <v>3179</v>
      </c>
      <c r="B26957" s="223" t="s">
        <v>30472</v>
      </c>
    </row>
    <row r="26958" spans="1:2">
      <c r="A26958" s="223" t="s">
        <v>3179</v>
      </c>
      <c r="B26958" s="223" t="s">
        <v>30473</v>
      </c>
    </row>
    <row r="26959" spans="1:2">
      <c r="A26959" s="223" t="s">
        <v>1</v>
      </c>
      <c r="B26959" s="223" t="s">
        <v>30474</v>
      </c>
    </row>
    <row r="26960" spans="1:2">
      <c r="A26960" s="223" t="s">
        <v>0</v>
      </c>
      <c r="B26960" s="223" t="s">
        <v>30475</v>
      </c>
    </row>
    <row r="26961" spans="1:2">
      <c r="A26961" s="223" t="s">
        <v>1</v>
      </c>
      <c r="B26961" s="223" t="s">
        <v>30476</v>
      </c>
    </row>
    <row r="26962" spans="1:2">
      <c r="A26962" s="223" t="s">
        <v>40607</v>
      </c>
      <c r="B26962" s="223" t="s">
        <v>30477</v>
      </c>
    </row>
    <row r="26963" spans="1:2">
      <c r="A26963" s="223" t="s">
        <v>40607</v>
      </c>
      <c r="B26963" s="223" t="s">
        <v>30478</v>
      </c>
    </row>
    <row r="26964" spans="1:2">
      <c r="A26964" s="223" t="s">
        <v>40608</v>
      </c>
      <c r="B26964" s="223" t="s">
        <v>30479</v>
      </c>
    </row>
    <row r="26965" spans="1:2">
      <c r="A26965" s="223" t="s">
        <v>1</v>
      </c>
      <c r="B26965" s="223" t="s">
        <v>30480</v>
      </c>
    </row>
    <row r="26966" spans="1:2">
      <c r="A26966" s="223" t="s">
        <v>40608</v>
      </c>
      <c r="B26966" s="223" t="s">
        <v>30481</v>
      </c>
    </row>
    <row r="26967" spans="1:2">
      <c r="A26967" s="223" t="s">
        <v>0</v>
      </c>
      <c r="B26967" s="223" t="s">
        <v>30482</v>
      </c>
    </row>
    <row r="26968" spans="1:2">
      <c r="A26968" s="223" t="s">
        <v>1</v>
      </c>
      <c r="B26968" s="223" t="s">
        <v>30483</v>
      </c>
    </row>
    <row r="26969" spans="1:2">
      <c r="A26969" s="223" t="s">
        <v>40607</v>
      </c>
      <c r="B26969" s="223" t="s">
        <v>30484</v>
      </c>
    </row>
    <row r="26970" spans="1:2">
      <c r="A26970" s="223" t="s">
        <v>3179</v>
      </c>
      <c r="B26970" s="223" t="s">
        <v>30485</v>
      </c>
    </row>
    <row r="26971" spans="1:2">
      <c r="A26971" s="223" t="s">
        <v>40607</v>
      </c>
      <c r="B26971" s="223" t="s">
        <v>30486</v>
      </c>
    </row>
    <row r="26972" spans="1:2">
      <c r="A26972" s="223" t="s">
        <v>3179</v>
      </c>
      <c r="B26972" s="223" t="s">
        <v>30487</v>
      </c>
    </row>
    <row r="26973" spans="1:2">
      <c r="A26973" s="223" t="s">
        <v>0</v>
      </c>
      <c r="B26973" s="223" t="s">
        <v>30488</v>
      </c>
    </row>
    <row r="26974" spans="1:2">
      <c r="A26974" s="223" t="s">
        <v>3179</v>
      </c>
      <c r="B26974" s="223" t="s">
        <v>30489</v>
      </c>
    </row>
    <row r="26975" spans="1:2">
      <c r="A26975" s="223" t="s">
        <v>40607</v>
      </c>
      <c r="B26975" s="223" t="s">
        <v>30490</v>
      </c>
    </row>
    <row r="26976" spans="1:2">
      <c r="A26976" s="223" t="s">
        <v>40606</v>
      </c>
      <c r="B26976" s="223" t="s">
        <v>30491</v>
      </c>
    </row>
    <row r="26977" spans="1:2">
      <c r="A26977" s="223" t="s">
        <v>1</v>
      </c>
      <c r="B26977" s="223" t="s">
        <v>30492</v>
      </c>
    </row>
    <row r="26978" spans="1:2">
      <c r="A26978" s="223" t="s">
        <v>1</v>
      </c>
      <c r="B26978" s="223" t="s">
        <v>30493</v>
      </c>
    </row>
    <row r="26979" spans="1:2">
      <c r="A26979" s="223" t="s">
        <v>1</v>
      </c>
      <c r="B26979" s="223" t="s">
        <v>30494</v>
      </c>
    </row>
    <row r="26980" spans="1:2">
      <c r="A26980" s="223" t="s">
        <v>40605</v>
      </c>
      <c r="B26980" s="223" t="s">
        <v>30495</v>
      </c>
    </row>
    <row r="26981" spans="1:2">
      <c r="A26981" s="223" t="s">
        <v>1</v>
      </c>
      <c r="B26981" s="223" t="s">
        <v>30496</v>
      </c>
    </row>
    <row r="26982" spans="1:2">
      <c r="A26982" s="223" t="s">
        <v>40605</v>
      </c>
      <c r="B26982" s="223" t="s">
        <v>30497</v>
      </c>
    </row>
    <row r="26983" spans="1:2">
      <c r="A26983" s="223" t="s">
        <v>1</v>
      </c>
      <c r="B26983" s="223" t="s">
        <v>30498</v>
      </c>
    </row>
    <row r="26984" spans="1:2">
      <c r="A26984" s="223" t="s">
        <v>0</v>
      </c>
      <c r="B26984" s="223" t="s">
        <v>30499</v>
      </c>
    </row>
    <row r="26985" spans="1:2">
      <c r="A26985" s="223" t="s">
        <v>40606</v>
      </c>
      <c r="B26985" s="223" t="s">
        <v>30500</v>
      </c>
    </row>
    <row r="26986" spans="1:2">
      <c r="A26986" s="223" t="s">
        <v>1</v>
      </c>
      <c r="B26986" s="223" t="s">
        <v>30501</v>
      </c>
    </row>
    <row r="26987" spans="1:2">
      <c r="A26987" s="223" t="s">
        <v>1</v>
      </c>
      <c r="B26987" s="223" t="s">
        <v>30502</v>
      </c>
    </row>
    <row r="26988" spans="1:2">
      <c r="A26988" s="223" t="s">
        <v>40605</v>
      </c>
      <c r="B26988" s="223" t="s">
        <v>30503</v>
      </c>
    </row>
    <row r="26989" spans="1:2">
      <c r="A26989" s="223" t="s">
        <v>40607</v>
      </c>
      <c r="B26989" s="223" t="s">
        <v>30504</v>
      </c>
    </row>
    <row r="26990" spans="1:2">
      <c r="A26990" s="223" t="s">
        <v>1</v>
      </c>
      <c r="B26990" s="223" t="s">
        <v>30505</v>
      </c>
    </row>
    <row r="26991" spans="1:2">
      <c r="A26991" s="223" t="s">
        <v>1</v>
      </c>
      <c r="B26991" s="223" t="s">
        <v>30506</v>
      </c>
    </row>
    <row r="26992" spans="1:2">
      <c r="A26992" s="223" t="s">
        <v>40607</v>
      </c>
      <c r="B26992" s="223" t="s">
        <v>30507</v>
      </c>
    </row>
    <row r="26993" spans="1:2">
      <c r="A26993" s="223" t="s">
        <v>1</v>
      </c>
      <c r="B26993" s="223" t="s">
        <v>30508</v>
      </c>
    </row>
    <row r="26994" spans="1:2">
      <c r="A26994" s="223" t="s">
        <v>0</v>
      </c>
      <c r="B26994" s="223" t="s">
        <v>30509</v>
      </c>
    </row>
    <row r="26995" spans="1:2">
      <c r="A26995" s="223" t="s">
        <v>1</v>
      </c>
      <c r="B26995" s="223" t="s">
        <v>30510</v>
      </c>
    </row>
    <row r="26996" spans="1:2">
      <c r="A26996" s="223" t="s">
        <v>0</v>
      </c>
      <c r="B26996" s="223" t="s">
        <v>30511</v>
      </c>
    </row>
    <row r="26997" spans="1:2">
      <c r="A26997" s="223" t="s">
        <v>1</v>
      </c>
      <c r="B26997" s="223" t="s">
        <v>30512</v>
      </c>
    </row>
    <row r="26998" spans="1:2">
      <c r="A26998" s="223" t="s">
        <v>3179</v>
      </c>
      <c r="B26998" s="223" t="s">
        <v>30513</v>
      </c>
    </row>
    <row r="26999" spans="1:2">
      <c r="A26999" s="223" t="s">
        <v>3179</v>
      </c>
      <c r="B26999" s="223" t="s">
        <v>30514</v>
      </c>
    </row>
    <row r="27000" spans="1:2">
      <c r="A27000" s="223" t="s">
        <v>0</v>
      </c>
      <c r="B27000" s="223" t="s">
        <v>30515</v>
      </c>
    </row>
    <row r="27001" spans="1:2">
      <c r="A27001" s="223" t="s">
        <v>40605</v>
      </c>
      <c r="B27001" s="223" t="s">
        <v>30516</v>
      </c>
    </row>
    <row r="27002" spans="1:2">
      <c r="A27002" s="223" t="s">
        <v>0</v>
      </c>
      <c r="B27002" s="223" t="s">
        <v>30517</v>
      </c>
    </row>
    <row r="27003" spans="1:2">
      <c r="A27003" s="223" t="s">
        <v>40607</v>
      </c>
      <c r="B27003" s="223" t="s">
        <v>30518</v>
      </c>
    </row>
    <row r="27004" spans="1:2">
      <c r="A27004" s="223" t="s">
        <v>1</v>
      </c>
      <c r="B27004" s="223" t="s">
        <v>30519</v>
      </c>
    </row>
    <row r="27005" spans="1:2">
      <c r="A27005" s="223" t="s">
        <v>0</v>
      </c>
      <c r="B27005" s="223" t="s">
        <v>30520</v>
      </c>
    </row>
    <row r="27006" spans="1:2">
      <c r="A27006" s="223" t="s">
        <v>1</v>
      </c>
      <c r="B27006" s="223" t="s">
        <v>30521</v>
      </c>
    </row>
    <row r="27007" spans="1:2">
      <c r="A27007" s="223" t="s">
        <v>3179</v>
      </c>
      <c r="B27007" s="223" t="s">
        <v>30522</v>
      </c>
    </row>
    <row r="27008" spans="1:2">
      <c r="A27008" s="223" t="s">
        <v>3179</v>
      </c>
      <c r="B27008" s="223" t="s">
        <v>30523</v>
      </c>
    </row>
    <row r="27009" spans="1:2">
      <c r="A27009" s="223" t="s">
        <v>40605</v>
      </c>
      <c r="B27009" s="223" t="s">
        <v>30524</v>
      </c>
    </row>
    <row r="27010" spans="1:2">
      <c r="A27010" s="223" t="s">
        <v>1</v>
      </c>
      <c r="B27010" s="223" t="s">
        <v>30525</v>
      </c>
    </row>
    <row r="27011" spans="1:2">
      <c r="A27011" s="223" t="s">
        <v>1</v>
      </c>
      <c r="B27011" s="223" t="s">
        <v>30526</v>
      </c>
    </row>
    <row r="27012" spans="1:2">
      <c r="A27012" s="223" t="s">
        <v>40607</v>
      </c>
      <c r="B27012" s="223" t="s">
        <v>30527</v>
      </c>
    </row>
    <row r="27013" spans="1:2">
      <c r="A27013" s="223" t="s">
        <v>1</v>
      </c>
      <c r="B27013" s="223" t="s">
        <v>30528</v>
      </c>
    </row>
    <row r="27014" spans="1:2">
      <c r="A27014" s="223" t="s">
        <v>1</v>
      </c>
      <c r="B27014" s="223" t="s">
        <v>30529</v>
      </c>
    </row>
    <row r="27015" spans="1:2">
      <c r="A27015" s="223" t="s">
        <v>3179</v>
      </c>
      <c r="B27015" s="223" t="s">
        <v>30530</v>
      </c>
    </row>
    <row r="27016" spans="1:2">
      <c r="A27016" s="223" t="s">
        <v>3179</v>
      </c>
      <c r="B27016" s="223" t="s">
        <v>30531</v>
      </c>
    </row>
    <row r="27017" spans="1:2">
      <c r="A27017" s="223" t="s">
        <v>1</v>
      </c>
      <c r="B27017" s="223" t="s">
        <v>30532</v>
      </c>
    </row>
    <row r="27018" spans="1:2">
      <c r="A27018" s="223" t="s">
        <v>1</v>
      </c>
      <c r="B27018" s="223" t="s">
        <v>30533</v>
      </c>
    </row>
    <row r="27019" spans="1:2">
      <c r="A27019" s="223" t="s">
        <v>3179</v>
      </c>
      <c r="B27019" s="223" t="s">
        <v>30534</v>
      </c>
    </row>
    <row r="27020" spans="1:2">
      <c r="A27020" s="223" t="s">
        <v>40606</v>
      </c>
      <c r="B27020" s="223" t="s">
        <v>30535</v>
      </c>
    </row>
    <row r="27021" spans="1:2">
      <c r="A27021" s="223" t="s">
        <v>1</v>
      </c>
      <c r="B27021" s="223" t="s">
        <v>30536</v>
      </c>
    </row>
    <row r="27022" spans="1:2">
      <c r="A27022" s="223" t="s">
        <v>1</v>
      </c>
      <c r="B27022" s="223" t="s">
        <v>30537</v>
      </c>
    </row>
    <row r="27023" spans="1:2">
      <c r="A27023" s="223" t="s">
        <v>40607</v>
      </c>
      <c r="B27023" s="223" t="s">
        <v>30538</v>
      </c>
    </row>
    <row r="27024" spans="1:2">
      <c r="A27024" s="223" t="s">
        <v>0</v>
      </c>
      <c r="B27024" s="223" t="s">
        <v>30539</v>
      </c>
    </row>
    <row r="27025" spans="1:2">
      <c r="A27025" s="223" t="s">
        <v>1</v>
      </c>
      <c r="B27025" s="223" t="s">
        <v>30540</v>
      </c>
    </row>
    <row r="27026" spans="1:2">
      <c r="A27026" s="223" t="s">
        <v>40606</v>
      </c>
      <c r="B27026" s="223" t="s">
        <v>30541</v>
      </c>
    </row>
    <row r="27027" spans="1:2">
      <c r="A27027" s="223" t="s">
        <v>40607</v>
      </c>
      <c r="B27027" s="223" t="s">
        <v>30542</v>
      </c>
    </row>
    <row r="27028" spans="1:2">
      <c r="A27028" s="223" t="s">
        <v>40605</v>
      </c>
      <c r="B27028" s="223" t="s">
        <v>30543</v>
      </c>
    </row>
    <row r="27029" spans="1:2">
      <c r="A27029" s="223" t="s">
        <v>1</v>
      </c>
      <c r="B27029" s="223" t="s">
        <v>30544</v>
      </c>
    </row>
    <row r="27030" spans="1:2">
      <c r="A27030" s="223" t="s">
        <v>1</v>
      </c>
      <c r="B27030" s="223" t="s">
        <v>30545</v>
      </c>
    </row>
    <row r="27031" spans="1:2">
      <c r="A27031" s="223" t="s">
        <v>40605</v>
      </c>
      <c r="B27031" s="223" t="s">
        <v>30546</v>
      </c>
    </row>
    <row r="27032" spans="1:2">
      <c r="A27032" s="223" t="s">
        <v>0</v>
      </c>
      <c r="B27032" s="223" t="s">
        <v>30547</v>
      </c>
    </row>
    <row r="27033" spans="1:2">
      <c r="A27033" s="223" t="s">
        <v>40606</v>
      </c>
      <c r="B27033" s="223" t="s">
        <v>30548</v>
      </c>
    </row>
    <row r="27034" spans="1:2">
      <c r="A27034" s="223" t="s">
        <v>3179</v>
      </c>
      <c r="B27034" s="223" t="s">
        <v>30549</v>
      </c>
    </row>
    <row r="27035" spans="1:2">
      <c r="A27035" s="223" t="s">
        <v>40605</v>
      </c>
      <c r="B27035" s="223" t="s">
        <v>30550</v>
      </c>
    </row>
    <row r="27036" spans="1:2">
      <c r="A27036" s="223" t="s">
        <v>1</v>
      </c>
      <c r="B27036" s="223" t="s">
        <v>30551</v>
      </c>
    </row>
    <row r="27037" spans="1:2">
      <c r="A27037" s="223" t="s">
        <v>0</v>
      </c>
      <c r="B27037" s="223" t="s">
        <v>30552</v>
      </c>
    </row>
    <row r="27038" spans="1:2">
      <c r="A27038" s="223" t="s">
        <v>1</v>
      </c>
      <c r="B27038" s="223" t="s">
        <v>30553</v>
      </c>
    </row>
    <row r="27039" spans="1:2">
      <c r="A27039" s="223" t="s">
        <v>40607</v>
      </c>
      <c r="B27039" s="223" t="s">
        <v>30554</v>
      </c>
    </row>
    <row r="27040" spans="1:2">
      <c r="A27040" s="223" t="s">
        <v>40607</v>
      </c>
      <c r="B27040" s="223" t="s">
        <v>30555</v>
      </c>
    </row>
    <row r="27041" spans="1:2">
      <c r="A27041" s="223" t="s">
        <v>40605</v>
      </c>
      <c r="B27041" s="223" t="s">
        <v>30556</v>
      </c>
    </row>
    <row r="27042" spans="1:2">
      <c r="A27042" s="223" t="s">
        <v>3179</v>
      </c>
      <c r="B27042" s="223" t="s">
        <v>30557</v>
      </c>
    </row>
    <row r="27043" spans="1:2">
      <c r="A27043" s="223" t="s">
        <v>1</v>
      </c>
      <c r="B27043" s="223" t="s">
        <v>30558</v>
      </c>
    </row>
    <row r="27044" spans="1:2">
      <c r="A27044" s="223" t="s">
        <v>40607</v>
      </c>
      <c r="B27044" s="223" t="s">
        <v>30559</v>
      </c>
    </row>
    <row r="27045" spans="1:2">
      <c r="A27045" s="223" t="s">
        <v>1</v>
      </c>
      <c r="B27045" s="223" t="s">
        <v>30560</v>
      </c>
    </row>
    <row r="27046" spans="1:2">
      <c r="A27046" s="223" t="s">
        <v>40605</v>
      </c>
      <c r="B27046" s="223" t="s">
        <v>30561</v>
      </c>
    </row>
    <row r="27047" spans="1:2">
      <c r="A27047" s="223" t="s">
        <v>1</v>
      </c>
      <c r="B27047" s="223" t="s">
        <v>30562</v>
      </c>
    </row>
    <row r="27048" spans="1:2">
      <c r="A27048" s="223" t="s">
        <v>0</v>
      </c>
      <c r="B27048" s="223" t="s">
        <v>30563</v>
      </c>
    </row>
    <row r="27049" spans="1:2">
      <c r="A27049" s="223" t="s">
        <v>1</v>
      </c>
      <c r="B27049" s="223" t="s">
        <v>30564</v>
      </c>
    </row>
    <row r="27050" spans="1:2">
      <c r="A27050" s="223" t="s">
        <v>40608</v>
      </c>
      <c r="B27050" s="223" t="s">
        <v>30565</v>
      </c>
    </row>
    <row r="27051" spans="1:2">
      <c r="A27051" s="223" t="s">
        <v>40607</v>
      </c>
      <c r="B27051" s="223" t="s">
        <v>30566</v>
      </c>
    </row>
    <row r="27052" spans="1:2">
      <c r="A27052" s="223" t="s">
        <v>0</v>
      </c>
      <c r="B27052" s="223" t="s">
        <v>30567</v>
      </c>
    </row>
    <row r="27053" spans="1:2">
      <c r="A27053" s="223" t="s">
        <v>1</v>
      </c>
      <c r="B27053" s="223" t="s">
        <v>30568</v>
      </c>
    </row>
    <row r="27054" spans="1:2">
      <c r="A27054" s="223" t="s">
        <v>40607</v>
      </c>
      <c r="B27054" s="223" t="s">
        <v>30569</v>
      </c>
    </row>
    <row r="27055" spans="1:2">
      <c r="A27055" s="223" t="s">
        <v>0</v>
      </c>
      <c r="B27055" s="223" t="s">
        <v>30570</v>
      </c>
    </row>
    <row r="27056" spans="1:2">
      <c r="A27056" s="223" t="s">
        <v>40608</v>
      </c>
      <c r="B27056" s="223" t="s">
        <v>30571</v>
      </c>
    </row>
    <row r="27057" spans="1:2">
      <c r="A27057" s="223" t="s">
        <v>0</v>
      </c>
      <c r="B27057" s="223" t="s">
        <v>30572</v>
      </c>
    </row>
    <row r="27058" spans="1:2">
      <c r="A27058" s="223" t="s">
        <v>0</v>
      </c>
      <c r="B27058" s="223" t="s">
        <v>30573</v>
      </c>
    </row>
    <row r="27059" spans="1:2">
      <c r="A27059" s="223" t="s">
        <v>40607</v>
      </c>
      <c r="B27059" s="223" t="s">
        <v>30574</v>
      </c>
    </row>
    <row r="27060" spans="1:2">
      <c r="A27060" s="223" t="s">
        <v>40605</v>
      </c>
      <c r="B27060" s="223" t="s">
        <v>30575</v>
      </c>
    </row>
    <row r="27061" spans="1:2">
      <c r="A27061" s="223" t="s">
        <v>1</v>
      </c>
      <c r="B27061" s="223" t="s">
        <v>30576</v>
      </c>
    </row>
    <row r="27062" spans="1:2">
      <c r="A27062" s="223" t="s">
        <v>0</v>
      </c>
      <c r="B27062" s="223" t="s">
        <v>30577</v>
      </c>
    </row>
    <row r="27063" spans="1:2">
      <c r="A27063" s="223" t="s">
        <v>1</v>
      </c>
      <c r="B27063" s="223" t="s">
        <v>30578</v>
      </c>
    </row>
    <row r="27064" spans="1:2">
      <c r="A27064" s="223" t="s">
        <v>1</v>
      </c>
      <c r="B27064" s="223" t="s">
        <v>30579</v>
      </c>
    </row>
    <row r="27065" spans="1:2">
      <c r="A27065" s="223" t="s">
        <v>3179</v>
      </c>
      <c r="B27065" s="223" t="s">
        <v>30580</v>
      </c>
    </row>
    <row r="27066" spans="1:2">
      <c r="A27066" s="223" t="s">
        <v>1</v>
      </c>
      <c r="B27066" s="223" t="s">
        <v>30581</v>
      </c>
    </row>
    <row r="27067" spans="1:2">
      <c r="A27067" s="223" t="s">
        <v>3179</v>
      </c>
      <c r="B27067" s="223" t="s">
        <v>30582</v>
      </c>
    </row>
    <row r="27068" spans="1:2">
      <c r="A27068" s="223" t="s">
        <v>0</v>
      </c>
      <c r="B27068" s="223" t="s">
        <v>30583</v>
      </c>
    </row>
    <row r="27069" spans="1:2">
      <c r="A27069" s="223" t="s">
        <v>40607</v>
      </c>
      <c r="B27069" s="223" t="s">
        <v>30584</v>
      </c>
    </row>
    <row r="27070" spans="1:2">
      <c r="A27070" s="223" t="s">
        <v>40606</v>
      </c>
      <c r="B27070" s="223" t="s">
        <v>30585</v>
      </c>
    </row>
    <row r="27071" spans="1:2">
      <c r="A27071" s="223" t="s">
        <v>40607</v>
      </c>
      <c r="B27071" s="223" t="s">
        <v>30586</v>
      </c>
    </row>
    <row r="27072" spans="1:2">
      <c r="A27072" s="223" t="s">
        <v>1</v>
      </c>
      <c r="B27072" s="223" t="s">
        <v>30587</v>
      </c>
    </row>
    <row r="27073" spans="1:2">
      <c r="A27073" s="223" t="s">
        <v>40607</v>
      </c>
      <c r="B27073" s="223" t="s">
        <v>30588</v>
      </c>
    </row>
    <row r="27074" spans="1:2">
      <c r="A27074" s="223" t="s">
        <v>40606</v>
      </c>
      <c r="B27074" s="223" t="s">
        <v>30589</v>
      </c>
    </row>
    <row r="27075" spans="1:2">
      <c r="A27075" s="223" t="s">
        <v>0</v>
      </c>
      <c r="B27075" s="223" t="s">
        <v>30590</v>
      </c>
    </row>
    <row r="27076" spans="1:2">
      <c r="A27076" s="223" t="s">
        <v>0</v>
      </c>
      <c r="B27076" s="223" t="s">
        <v>30591</v>
      </c>
    </row>
    <row r="27077" spans="1:2">
      <c r="A27077" s="223" t="s">
        <v>0</v>
      </c>
      <c r="B27077" s="223" t="s">
        <v>30592</v>
      </c>
    </row>
    <row r="27078" spans="1:2">
      <c r="A27078" s="223" t="s">
        <v>1</v>
      </c>
      <c r="B27078" s="223" t="s">
        <v>30593</v>
      </c>
    </row>
    <row r="27079" spans="1:2">
      <c r="A27079" s="223" t="s">
        <v>1</v>
      </c>
      <c r="B27079" s="223" t="s">
        <v>30594</v>
      </c>
    </row>
    <row r="27080" spans="1:2">
      <c r="A27080" s="223" t="s">
        <v>0</v>
      </c>
      <c r="B27080" s="223" t="s">
        <v>30595</v>
      </c>
    </row>
    <row r="27081" spans="1:2">
      <c r="A27081" s="223" t="s">
        <v>40605</v>
      </c>
      <c r="B27081" s="223" t="s">
        <v>30596</v>
      </c>
    </row>
    <row r="27082" spans="1:2">
      <c r="A27082" s="223" t="s">
        <v>3179</v>
      </c>
      <c r="B27082" s="223" t="s">
        <v>30597</v>
      </c>
    </row>
    <row r="27083" spans="1:2">
      <c r="A27083" s="223" t="s">
        <v>0</v>
      </c>
      <c r="B27083" s="223" t="s">
        <v>30598</v>
      </c>
    </row>
    <row r="27084" spans="1:2">
      <c r="A27084" s="223" t="s">
        <v>40607</v>
      </c>
      <c r="B27084" s="223" t="s">
        <v>30599</v>
      </c>
    </row>
    <row r="27085" spans="1:2">
      <c r="A27085" s="223" t="s">
        <v>1</v>
      </c>
      <c r="B27085" s="223" t="s">
        <v>30600</v>
      </c>
    </row>
    <row r="27086" spans="1:2">
      <c r="A27086" s="223" t="s">
        <v>0</v>
      </c>
      <c r="B27086" s="223" t="s">
        <v>30601</v>
      </c>
    </row>
    <row r="27087" spans="1:2">
      <c r="A27087" s="223" t="s">
        <v>1</v>
      </c>
      <c r="B27087" s="223" t="s">
        <v>30602</v>
      </c>
    </row>
    <row r="27088" spans="1:2">
      <c r="A27088" s="223" t="s">
        <v>0</v>
      </c>
      <c r="B27088" s="223" t="s">
        <v>30603</v>
      </c>
    </row>
    <row r="27089" spans="1:2">
      <c r="A27089" s="223" t="s">
        <v>40607</v>
      </c>
      <c r="B27089" s="223" t="s">
        <v>30604</v>
      </c>
    </row>
    <row r="27090" spans="1:2">
      <c r="A27090" s="223" t="s">
        <v>40606</v>
      </c>
      <c r="B27090" s="223" t="s">
        <v>30605</v>
      </c>
    </row>
    <row r="27091" spans="1:2">
      <c r="A27091" s="223" t="s">
        <v>40606</v>
      </c>
      <c r="B27091" s="223" t="s">
        <v>30606</v>
      </c>
    </row>
    <row r="27092" spans="1:2">
      <c r="A27092" s="223" t="s">
        <v>1</v>
      </c>
      <c r="B27092" s="223" t="s">
        <v>30607</v>
      </c>
    </row>
    <row r="27093" spans="1:2">
      <c r="A27093" s="223" t="s">
        <v>1</v>
      </c>
      <c r="B27093" s="223" t="s">
        <v>30608</v>
      </c>
    </row>
    <row r="27094" spans="1:2">
      <c r="A27094" s="223" t="s">
        <v>1</v>
      </c>
      <c r="B27094" s="223" t="s">
        <v>30609</v>
      </c>
    </row>
    <row r="27095" spans="1:2">
      <c r="A27095" s="223" t="s">
        <v>3179</v>
      </c>
      <c r="B27095" s="223" t="s">
        <v>30610</v>
      </c>
    </row>
    <row r="27096" spans="1:2">
      <c r="A27096" s="223" t="s">
        <v>40606</v>
      </c>
      <c r="B27096" s="223" t="s">
        <v>30611</v>
      </c>
    </row>
    <row r="27097" spans="1:2">
      <c r="A27097" s="223" t="s">
        <v>1</v>
      </c>
      <c r="B27097" s="223" t="s">
        <v>30612</v>
      </c>
    </row>
    <row r="27098" spans="1:2">
      <c r="A27098" s="223" t="s">
        <v>0</v>
      </c>
      <c r="B27098" s="223" t="s">
        <v>30613</v>
      </c>
    </row>
    <row r="27099" spans="1:2">
      <c r="A27099" s="223" t="s">
        <v>40606</v>
      </c>
      <c r="B27099" s="223" t="s">
        <v>30614</v>
      </c>
    </row>
    <row r="27100" spans="1:2">
      <c r="A27100" s="223" t="s">
        <v>0</v>
      </c>
      <c r="B27100" s="223" t="s">
        <v>30615</v>
      </c>
    </row>
    <row r="27101" spans="1:2">
      <c r="A27101" s="223" t="s">
        <v>40607</v>
      </c>
      <c r="B27101" s="223" t="s">
        <v>30616</v>
      </c>
    </row>
    <row r="27102" spans="1:2">
      <c r="A27102" s="223" t="s">
        <v>40606</v>
      </c>
      <c r="B27102" s="223" t="s">
        <v>30617</v>
      </c>
    </row>
    <row r="27103" spans="1:2">
      <c r="A27103" s="223" t="s">
        <v>0</v>
      </c>
      <c r="B27103" s="223" t="s">
        <v>30618</v>
      </c>
    </row>
    <row r="27104" spans="1:2">
      <c r="A27104" s="223" t="s">
        <v>1</v>
      </c>
      <c r="B27104" s="223" t="s">
        <v>30619</v>
      </c>
    </row>
    <row r="27105" spans="1:2">
      <c r="A27105" s="223" t="s">
        <v>40606</v>
      </c>
      <c r="B27105" s="223" t="s">
        <v>30620</v>
      </c>
    </row>
    <row r="27106" spans="1:2">
      <c r="A27106" s="223" t="s">
        <v>0</v>
      </c>
      <c r="B27106" s="223" t="s">
        <v>30621</v>
      </c>
    </row>
    <row r="27107" spans="1:2">
      <c r="A27107" s="223" t="s">
        <v>3179</v>
      </c>
      <c r="B27107" s="223" t="s">
        <v>30622</v>
      </c>
    </row>
    <row r="27108" spans="1:2">
      <c r="A27108" s="223" t="s">
        <v>0</v>
      </c>
      <c r="B27108" s="223" t="s">
        <v>30623</v>
      </c>
    </row>
    <row r="27109" spans="1:2">
      <c r="A27109" s="223" t="s">
        <v>3179</v>
      </c>
      <c r="B27109" s="223" t="s">
        <v>30624</v>
      </c>
    </row>
    <row r="27110" spans="1:2">
      <c r="A27110" s="223" t="s">
        <v>0</v>
      </c>
      <c r="B27110" s="223" t="s">
        <v>30625</v>
      </c>
    </row>
    <row r="27111" spans="1:2">
      <c r="A27111" s="223" t="s">
        <v>1</v>
      </c>
      <c r="B27111" s="223" t="s">
        <v>30626</v>
      </c>
    </row>
    <row r="27112" spans="1:2">
      <c r="A27112" s="223" t="s">
        <v>1</v>
      </c>
      <c r="B27112" s="223" t="s">
        <v>30627</v>
      </c>
    </row>
    <row r="27113" spans="1:2">
      <c r="A27113" s="223" t="s">
        <v>0</v>
      </c>
      <c r="B27113" s="223" t="s">
        <v>30628</v>
      </c>
    </row>
    <row r="27114" spans="1:2">
      <c r="A27114" s="223" t="s">
        <v>40608</v>
      </c>
      <c r="B27114" s="223" t="s">
        <v>30629</v>
      </c>
    </row>
    <row r="27115" spans="1:2">
      <c r="A27115" s="223" t="s">
        <v>0</v>
      </c>
      <c r="B27115" s="223" t="s">
        <v>30630</v>
      </c>
    </row>
    <row r="27116" spans="1:2">
      <c r="A27116" s="223" t="s">
        <v>0</v>
      </c>
      <c r="B27116" s="223" t="s">
        <v>30631</v>
      </c>
    </row>
    <row r="27117" spans="1:2">
      <c r="A27117" s="223" t="s">
        <v>0</v>
      </c>
      <c r="B27117" s="223" t="s">
        <v>30632</v>
      </c>
    </row>
    <row r="27118" spans="1:2">
      <c r="A27118" s="223" t="s">
        <v>40607</v>
      </c>
      <c r="B27118" s="223" t="s">
        <v>30633</v>
      </c>
    </row>
    <row r="27119" spans="1:2">
      <c r="A27119" s="223" t="s">
        <v>40607</v>
      </c>
      <c r="B27119" s="223" t="s">
        <v>30634</v>
      </c>
    </row>
    <row r="27120" spans="1:2">
      <c r="A27120" s="223" t="s">
        <v>40607</v>
      </c>
      <c r="B27120" s="223" t="s">
        <v>30635</v>
      </c>
    </row>
    <row r="27121" spans="1:2">
      <c r="A27121" s="223" t="s">
        <v>1</v>
      </c>
      <c r="B27121" s="223" t="s">
        <v>30636</v>
      </c>
    </row>
    <row r="27122" spans="1:2">
      <c r="A27122" s="223" t="s">
        <v>40607</v>
      </c>
      <c r="B27122" s="223" t="s">
        <v>30637</v>
      </c>
    </row>
    <row r="27123" spans="1:2">
      <c r="A27123" s="223" t="s">
        <v>0</v>
      </c>
      <c r="B27123" s="223" t="s">
        <v>30638</v>
      </c>
    </row>
    <row r="27124" spans="1:2">
      <c r="A27124" s="223" t="s">
        <v>40605</v>
      </c>
      <c r="B27124" s="223" t="s">
        <v>30639</v>
      </c>
    </row>
    <row r="27125" spans="1:2">
      <c r="A27125" s="223" t="s">
        <v>40606</v>
      </c>
      <c r="B27125" s="223" t="s">
        <v>30640</v>
      </c>
    </row>
    <row r="27126" spans="1:2">
      <c r="A27126" s="223" t="s">
        <v>1</v>
      </c>
      <c r="B27126" s="223" t="s">
        <v>30641</v>
      </c>
    </row>
    <row r="27127" spans="1:2">
      <c r="A27127" s="223" t="s">
        <v>40607</v>
      </c>
      <c r="B27127" s="223" t="s">
        <v>30642</v>
      </c>
    </row>
    <row r="27128" spans="1:2">
      <c r="A27128" s="223" t="s">
        <v>40608</v>
      </c>
      <c r="B27128" s="223" t="s">
        <v>30643</v>
      </c>
    </row>
    <row r="27129" spans="1:2">
      <c r="A27129" s="223" t="s">
        <v>1</v>
      </c>
      <c r="B27129" s="223" t="s">
        <v>30644</v>
      </c>
    </row>
    <row r="27130" spans="1:2">
      <c r="A27130" s="223" t="s">
        <v>40605</v>
      </c>
      <c r="B27130" s="223" t="s">
        <v>30645</v>
      </c>
    </row>
    <row r="27131" spans="1:2">
      <c r="A27131" s="223" t="s">
        <v>0</v>
      </c>
      <c r="B27131" s="223" t="s">
        <v>30646</v>
      </c>
    </row>
    <row r="27132" spans="1:2">
      <c r="A27132" s="223" t="s">
        <v>3179</v>
      </c>
      <c r="B27132" s="223" t="s">
        <v>30647</v>
      </c>
    </row>
    <row r="27133" spans="1:2">
      <c r="A27133" s="223" t="s">
        <v>40607</v>
      </c>
      <c r="B27133" s="223" t="s">
        <v>30648</v>
      </c>
    </row>
    <row r="27134" spans="1:2">
      <c r="A27134" s="223" t="s">
        <v>0</v>
      </c>
      <c r="B27134" s="223" t="s">
        <v>30649</v>
      </c>
    </row>
    <row r="27135" spans="1:2">
      <c r="A27135" s="223" t="s">
        <v>0</v>
      </c>
      <c r="B27135" s="223" t="s">
        <v>30650</v>
      </c>
    </row>
    <row r="27136" spans="1:2">
      <c r="A27136" s="223" t="s">
        <v>3179</v>
      </c>
      <c r="B27136" s="223" t="s">
        <v>30651</v>
      </c>
    </row>
    <row r="27137" spans="1:2">
      <c r="A27137" s="223" t="s">
        <v>40606</v>
      </c>
      <c r="B27137" s="223" t="s">
        <v>30652</v>
      </c>
    </row>
    <row r="27138" spans="1:2">
      <c r="A27138" s="223" t="s">
        <v>40608</v>
      </c>
      <c r="B27138" s="223" t="s">
        <v>30653</v>
      </c>
    </row>
    <row r="27139" spans="1:2">
      <c r="A27139" s="223" t="s">
        <v>0</v>
      </c>
      <c r="B27139" s="223" t="s">
        <v>30654</v>
      </c>
    </row>
    <row r="27140" spans="1:2">
      <c r="A27140" s="223" t="s">
        <v>1</v>
      </c>
      <c r="B27140" s="223" t="s">
        <v>30655</v>
      </c>
    </row>
    <row r="27141" spans="1:2">
      <c r="A27141" s="223" t="s">
        <v>1</v>
      </c>
      <c r="B27141" s="223" t="s">
        <v>30656</v>
      </c>
    </row>
    <row r="27142" spans="1:2">
      <c r="A27142" s="223" t="s">
        <v>40605</v>
      </c>
      <c r="B27142" s="223" t="s">
        <v>30657</v>
      </c>
    </row>
    <row r="27143" spans="1:2">
      <c r="A27143" s="223" t="s">
        <v>0</v>
      </c>
      <c r="B27143" s="223" t="s">
        <v>30658</v>
      </c>
    </row>
    <row r="27144" spans="1:2">
      <c r="A27144" s="223" t="s">
        <v>1</v>
      </c>
      <c r="B27144" s="223" t="s">
        <v>30659</v>
      </c>
    </row>
    <row r="27145" spans="1:2">
      <c r="A27145" s="223" t="s">
        <v>1</v>
      </c>
      <c r="B27145" s="223" t="s">
        <v>30660</v>
      </c>
    </row>
    <row r="27146" spans="1:2">
      <c r="A27146" s="223" t="s">
        <v>3179</v>
      </c>
      <c r="B27146" s="223" t="s">
        <v>30661</v>
      </c>
    </row>
    <row r="27147" spans="1:2">
      <c r="A27147" s="223" t="s">
        <v>40608</v>
      </c>
      <c r="B27147" s="223" t="s">
        <v>30662</v>
      </c>
    </row>
    <row r="27148" spans="1:2">
      <c r="A27148" s="223" t="s">
        <v>40607</v>
      </c>
      <c r="B27148" s="223" t="s">
        <v>30663</v>
      </c>
    </row>
    <row r="27149" spans="1:2">
      <c r="A27149" s="223" t="s">
        <v>40608</v>
      </c>
      <c r="B27149" s="223" t="s">
        <v>30664</v>
      </c>
    </row>
    <row r="27150" spans="1:2">
      <c r="A27150" s="223" t="s">
        <v>1</v>
      </c>
      <c r="B27150" s="223" t="s">
        <v>30665</v>
      </c>
    </row>
    <row r="27151" spans="1:2">
      <c r="A27151" s="223" t="s">
        <v>3179</v>
      </c>
      <c r="B27151" s="223" t="s">
        <v>30666</v>
      </c>
    </row>
    <row r="27152" spans="1:2">
      <c r="A27152" s="223" t="s">
        <v>1</v>
      </c>
      <c r="B27152" s="223" t="s">
        <v>30667</v>
      </c>
    </row>
    <row r="27153" spans="1:2">
      <c r="A27153" s="223" t="s">
        <v>40607</v>
      </c>
      <c r="B27153" s="223" t="s">
        <v>30668</v>
      </c>
    </row>
    <row r="27154" spans="1:2">
      <c r="A27154" s="223" t="s">
        <v>1</v>
      </c>
      <c r="B27154" s="223" t="s">
        <v>30669</v>
      </c>
    </row>
    <row r="27155" spans="1:2">
      <c r="A27155" s="223" t="s">
        <v>3179</v>
      </c>
      <c r="B27155" s="223" t="s">
        <v>30670</v>
      </c>
    </row>
    <row r="27156" spans="1:2">
      <c r="A27156" s="223" t="s">
        <v>0</v>
      </c>
      <c r="B27156" s="223" t="s">
        <v>30671</v>
      </c>
    </row>
    <row r="27157" spans="1:2">
      <c r="A27157" s="223" t="s">
        <v>1</v>
      </c>
      <c r="B27157" s="223" t="s">
        <v>30672</v>
      </c>
    </row>
    <row r="27158" spans="1:2">
      <c r="A27158" s="223" t="s">
        <v>3179</v>
      </c>
      <c r="B27158" s="223" t="s">
        <v>30673</v>
      </c>
    </row>
    <row r="27159" spans="1:2">
      <c r="A27159" s="223" t="s">
        <v>40605</v>
      </c>
      <c r="B27159" s="223" t="s">
        <v>30674</v>
      </c>
    </row>
    <row r="27160" spans="1:2">
      <c r="A27160" s="223" t="s">
        <v>40608</v>
      </c>
      <c r="B27160" s="223" t="s">
        <v>30675</v>
      </c>
    </row>
    <row r="27161" spans="1:2">
      <c r="A27161" s="223" t="s">
        <v>1</v>
      </c>
      <c r="B27161" s="223" t="s">
        <v>30676</v>
      </c>
    </row>
    <row r="27162" spans="1:2">
      <c r="A27162" s="223" t="s">
        <v>1</v>
      </c>
      <c r="B27162" s="223" t="s">
        <v>30677</v>
      </c>
    </row>
    <row r="27163" spans="1:2">
      <c r="A27163" s="223" t="s">
        <v>1</v>
      </c>
      <c r="B27163" s="223" t="s">
        <v>30678</v>
      </c>
    </row>
    <row r="27164" spans="1:2">
      <c r="A27164" s="223" t="s">
        <v>3179</v>
      </c>
      <c r="B27164" s="223" t="s">
        <v>30679</v>
      </c>
    </row>
    <row r="27165" spans="1:2">
      <c r="A27165" s="223" t="s">
        <v>0</v>
      </c>
      <c r="B27165" s="223" t="s">
        <v>30680</v>
      </c>
    </row>
    <row r="27166" spans="1:2">
      <c r="A27166" s="223" t="s">
        <v>1</v>
      </c>
      <c r="B27166" s="223" t="s">
        <v>30681</v>
      </c>
    </row>
    <row r="27167" spans="1:2">
      <c r="A27167" s="223" t="s">
        <v>40605</v>
      </c>
      <c r="B27167" s="223" t="s">
        <v>30682</v>
      </c>
    </row>
    <row r="27168" spans="1:2">
      <c r="A27168" s="223" t="s">
        <v>1</v>
      </c>
      <c r="B27168" s="223" t="s">
        <v>30683</v>
      </c>
    </row>
    <row r="27169" spans="1:2">
      <c r="A27169" s="223" t="s">
        <v>40605</v>
      </c>
      <c r="B27169" s="223" t="s">
        <v>30684</v>
      </c>
    </row>
    <row r="27170" spans="1:2">
      <c r="A27170" s="223" t="s">
        <v>40607</v>
      </c>
      <c r="B27170" s="223" t="s">
        <v>30685</v>
      </c>
    </row>
    <row r="27171" spans="1:2">
      <c r="A27171" s="223" t="s">
        <v>1</v>
      </c>
      <c r="B27171" s="223" t="s">
        <v>30686</v>
      </c>
    </row>
    <row r="27172" spans="1:2">
      <c r="A27172" s="223" t="s">
        <v>1</v>
      </c>
      <c r="B27172" s="223" t="s">
        <v>30687</v>
      </c>
    </row>
    <row r="27173" spans="1:2">
      <c r="A27173" s="223" t="s">
        <v>40605</v>
      </c>
      <c r="B27173" s="223" t="s">
        <v>30688</v>
      </c>
    </row>
    <row r="27174" spans="1:2">
      <c r="A27174" s="223" t="s">
        <v>40607</v>
      </c>
      <c r="B27174" s="223" t="s">
        <v>30689</v>
      </c>
    </row>
    <row r="27175" spans="1:2">
      <c r="A27175" s="223" t="s">
        <v>40605</v>
      </c>
      <c r="B27175" s="223" t="s">
        <v>30690</v>
      </c>
    </row>
    <row r="27176" spans="1:2">
      <c r="A27176" s="223" t="s">
        <v>40607</v>
      </c>
      <c r="B27176" s="223" t="s">
        <v>30691</v>
      </c>
    </row>
    <row r="27177" spans="1:2">
      <c r="A27177" s="223" t="s">
        <v>40606</v>
      </c>
      <c r="B27177" s="223" t="s">
        <v>30692</v>
      </c>
    </row>
    <row r="27178" spans="1:2">
      <c r="A27178" s="223" t="s">
        <v>0</v>
      </c>
      <c r="B27178" s="223" t="s">
        <v>30693</v>
      </c>
    </row>
    <row r="27179" spans="1:2">
      <c r="A27179" s="223" t="s">
        <v>40607</v>
      </c>
      <c r="B27179" s="223" t="s">
        <v>30694</v>
      </c>
    </row>
    <row r="27180" spans="1:2">
      <c r="A27180" s="223" t="s">
        <v>40608</v>
      </c>
      <c r="B27180" s="223" t="s">
        <v>30695</v>
      </c>
    </row>
    <row r="27181" spans="1:2">
      <c r="A27181" s="223" t="s">
        <v>40605</v>
      </c>
      <c r="B27181" s="223" t="s">
        <v>30696</v>
      </c>
    </row>
    <row r="27182" spans="1:2">
      <c r="A27182" s="223" t="s">
        <v>1</v>
      </c>
      <c r="B27182" s="223" t="s">
        <v>30697</v>
      </c>
    </row>
    <row r="27183" spans="1:2">
      <c r="A27183" s="223" t="s">
        <v>40607</v>
      </c>
      <c r="B27183" s="223" t="s">
        <v>30698</v>
      </c>
    </row>
    <row r="27184" spans="1:2">
      <c r="A27184" s="223" t="s">
        <v>40606</v>
      </c>
      <c r="B27184" s="223" t="s">
        <v>30699</v>
      </c>
    </row>
    <row r="27185" spans="1:2">
      <c r="A27185" s="223" t="s">
        <v>1</v>
      </c>
      <c r="B27185" s="223" t="s">
        <v>30700</v>
      </c>
    </row>
    <row r="27186" spans="1:2">
      <c r="A27186" s="223" t="s">
        <v>1</v>
      </c>
      <c r="B27186" s="223" t="s">
        <v>30701</v>
      </c>
    </row>
    <row r="27187" spans="1:2">
      <c r="A27187" s="223" t="s">
        <v>40605</v>
      </c>
      <c r="B27187" s="223" t="s">
        <v>30702</v>
      </c>
    </row>
    <row r="27188" spans="1:2">
      <c r="A27188" s="223" t="s">
        <v>40607</v>
      </c>
      <c r="B27188" s="223" t="s">
        <v>30703</v>
      </c>
    </row>
    <row r="27189" spans="1:2">
      <c r="A27189" s="223" t="s">
        <v>40607</v>
      </c>
      <c r="B27189" s="223" t="s">
        <v>30704</v>
      </c>
    </row>
    <row r="27190" spans="1:2">
      <c r="A27190" s="223" t="s">
        <v>1</v>
      </c>
      <c r="B27190" s="223" t="s">
        <v>30705</v>
      </c>
    </row>
    <row r="27191" spans="1:2">
      <c r="A27191" s="223" t="s">
        <v>0</v>
      </c>
      <c r="B27191" s="223" t="s">
        <v>30706</v>
      </c>
    </row>
    <row r="27192" spans="1:2">
      <c r="A27192" s="223" t="s">
        <v>1</v>
      </c>
      <c r="B27192" s="223" t="s">
        <v>30707</v>
      </c>
    </row>
    <row r="27193" spans="1:2">
      <c r="A27193" s="223" t="s">
        <v>3179</v>
      </c>
      <c r="B27193" s="223" t="s">
        <v>30708</v>
      </c>
    </row>
    <row r="27194" spans="1:2">
      <c r="A27194" s="223" t="s">
        <v>40607</v>
      </c>
      <c r="B27194" s="223" t="s">
        <v>30709</v>
      </c>
    </row>
    <row r="27195" spans="1:2">
      <c r="A27195" s="223" t="s">
        <v>40605</v>
      </c>
      <c r="B27195" s="223" t="s">
        <v>30710</v>
      </c>
    </row>
    <row r="27196" spans="1:2">
      <c r="A27196" s="223" t="s">
        <v>40606</v>
      </c>
      <c r="B27196" s="223" t="s">
        <v>30711</v>
      </c>
    </row>
    <row r="27197" spans="1:2">
      <c r="A27197" s="223" t="s">
        <v>3179</v>
      </c>
      <c r="B27197" s="223" t="s">
        <v>30712</v>
      </c>
    </row>
    <row r="27198" spans="1:2">
      <c r="A27198" s="223" t="s">
        <v>0</v>
      </c>
      <c r="B27198" s="223" t="s">
        <v>30713</v>
      </c>
    </row>
    <row r="27199" spans="1:2">
      <c r="A27199" s="223" t="s">
        <v>0</v>
      </c>
      <c r="B27199" s="223" t="s">
        <v>30714</v>
      </c>
    </row>
    <row r="27200" spans="1:2">
      <c r="A27200" s="223" t="s">
        <v>0</v>
      </c>
      <c r="B27200" s="223" t="s">
        <v>30715</v>
      </c>
    </row>
    <row r="27201" spans="1:2">
      <c r="A27201" s="223" t="s">
        <v>3179</v>
      </c>
      <c r="B27201" s="223" t="s">
        <v>30716</v>
      </c>
    </row>
    <row r="27202" spans="1:2">
      <c r="A27202" s="223" t="s">
        <v>0</v>
      </c>
      <c r="B27202" s="223" t="s">
        <v>30717</v>
      </c>
    </row>
    <row r="27203" spans="1:2">
      <c r="A27203" s="223" t="s">
        <v>1</v>
      </c>
      <c r="B27203" s="223" t="s">
        <v>30718</v>
      </c>
    </row>
    <row r="27204" spans="1:2">
      <c r="A27204" s="223" t="s">
        <v>0</v>
      </c>
      <c r="B27204" s="223" t="s">
        <v>30719</v>
      </c>
    </row>
    <row r="27205" spans="1:2">
      <c r="A27205" s="223" t="s">
        <v>1</v>
      </c>
      <c r="B27205" s="223" t="s">
        <v>30720</v>
      </c>
    </row>
    <row r="27206" spans="1:2">
      <c r="A27206" s="223" t="s">
        <v>40606</v>
      </c>
      <c r="B27206" s="223" t="s">
        <v>30721</v>
      </c>
    </row>
    <row r="27207" spans="1:2">
      <c r="A27207" s="223" t="s">
        <v>40607</v>
      </c>
      <c r="B27207" s="223" t="s">
        <v>30722</v>
      </c>
    </row>
    <row r="27208" spans="1:2">
      <c r="A27208" s="223" t="s">
        <v>0</v>
      </c>
      <c r="B27208" s="223" t="s">
        <v>30723</v>
      </c>
    </row>
    <row r="27209" spans="1:2">
      <c r="A27209" s="223" t="s">
        <v>0</v>
      </c>
      <c r="B27209" s="223" t="s">
        <v>30724</v>
      </c>
    </row>
    <row r="27210" spans="1:2">
      <c r="A27210" s="223" t="s">
        <v>1</v>
      </c>
      <c r="B27210" s="223" t="s">
        <v>30725</v>
      </c>
    </row>
    <row r="27211" spans="1:2">
      <c r="A27211" s="223" t="s">
        <v>0</v>
      </c>
      <c r="B27211" s="223" t="s">
        <v>30726</v>
      </c>
    </row>
    <row r="27212" spans="1:2">
      <c r="A27212" s="223" t="s">
        <v>40605</v>
      </c>
      <c r="B27212" s="223" t="s">
        <v>30727</v>
      </c>
    </row>
    <row r="27213" spans="1:2">
      <c r="A27213" s="223" t="s">
        <v>1</v>
      </c>
      <c r="B27213" s="223" t="s">
        <v>30728</v>
      </c>
    </row>
    <row r="27214" spans="1:2">
      <c r="A27214" s="223" t="s">
        <v>40607</v>
      </c>
      <c r="B27214" s="223" t="s">
        <v>30729</v>
      </c>
    </row>
    <row r="27215" spans="1:2">
      <c r="A27215" s="223" t="s">
        <v>1</v>
      </c>
      <c r="B27215" s="223" t="s">
        <v>30730</v>
      </c>
    </row>
    <row r="27216" spans="1:2">
      <c r="A27216" s="223" t="s">
        <v>1</v>
      </c>
      <c r="B27216" s="223" t="s">
        <v>30731</v>
      </c>
    </row>
    <row r="27217" spans="1:2">
      <c r="A27217" s="223" t="s">
        <v>1</v>
      </c>
      <c r="B27217" s="223" t="s">
        <v>30732</v>
      </c>
    </row>
    <row r="27218" spans="1:2">
      <c r="A27218" s="223" t="s">
        <v>40607</v>
      </c>
      <c r="B27218" s="223" t="s">
        <v>30733</v>
      </c>
    </row>
    <row r="27219" spans="1:2">
      <c r="A27219" s="223" t="s">
        <v>1</v>
      </c>
      <c r="B27219" s="223" t="s">
        <v>30734</v>
      </c>
    </row>
    <row r="27220" spans="1:2">
      <c r="A27220" s="223" t="s">
        <v>3179</v>
      </c>
      <c r="B27220" s="223" t="s">
        <v>30735</v>
      </c>
    </row>
    <row r="27221" spans="1:2">
      <c r="A27221" s="223" t="s">
        <v>3179</v>
      </c>
      <c r="B27221" s="223" t="s">
        <v>30736</v>
      </c>
    </row>
    <row r="27222" spans="1:2">
      <c r="A27222" s="223" t="s">
        <v>40607</v>
      </c>
      <c r="B27222" s="223" t="s">
        <v>30737</v>
      </c>
    </row>
    <row r="27223" spans="1:2">
      <c r="A27223" s="223" t="s">
        <v>0</v>
      </c>
      <c r="B27223" s="223" t="s">
        <v>30738</v>
      </c>
    </row>
    <row r="27224" spans="1:2">
      <c r="A27224" s="223" t="s">
        <v>1</v>
      </c>
      <c r="B27224" s="223" t="s">
        <v>30739</v>
      </c>
    </row>
    <row r="27225" spans="1:2">
      <c r="A27225" s="223" t="s">
        <v>3179</v>
      </c>
      <c r="B27225" s="223" t="s">
        <v>30740</v>
      </c>
    </row>
    <row r="27226" spans="1:2">
      <c r="A27226" s="223" t="s">
        <v>1</v>
      </c>
      <c r="B27226" s="223" t="s">
        <v>30741</v>
      </c>
    </row>
    <row r="27227" spans="1:2">
      <c r="A27227" s="223" t="s">
        <v>3179</v>
      </c>
      <c r="B27227" s="223" t="s">
        <v>30742</v>
      </c>
    </row>
    <row r="27228" spans="1:2">
      <c r="A27228" s="223" t="s">
        <v>1</v>
      </c>
      <c r="B27228" s="223" t="s">
        <v>30743</v>
      </c>
    </row>
    <row r="27229" spans="1:2">
      <c r="A27229" s="223" t="s">
        <v>0</v>
      </c>
      <c r="B27229" s="223" t="s">
        <v>30744</v>
      </c>
    </row>
    <row r="27230" spans="1:2">
      <c r="A27230" s="223" t="s">
        <v>40607</v>
      </c>
      <c r="B27230" s="223" t="s">
        <v>30745</v>
      </c>
    </row>
    <row r="27231" spans="1:2">
      <c r="A27231" s="223" t="s">
        <v>1</v>
      </c>
      <c r="B27231" s="223" t="s">
        <v>30746</v>
      </c>
    </row>
    <row r="27232" spans="1:2">
      <c r="A27232" s="223" t="s">
        <v>1</v>
      </c>
      <c r="B27232" s="223" t="s">
        <v>30747</v>
      </c>
    </row>
    <row r="27233" spans="1:2">
      <c r="A27233" s="223" t="s">
        <v>40608</v>
      </c>
      <c r="B27233" s="223" t="s">
        <v>30748</v>
      </c>
    </row>
    <row r="27234" spans="1:2">
      <c r="A27234" s="223" t="s">
        <v>0</v>
      </c>
      <c r="B27234" s="223" t="s">
        <v>30749</v>
      </c>
    </row>
    <row r="27235" spans="1:2">
      <c r="A27235" s="223" t="s">
        <v>3179</v>
      </c>
      <c r="B27235" s="223" t="s">
        <v>30750</v>
      </c>
    </row>
    <row r="27236" spans="1:2">
      <c r="A27236" s="223" t="s">
        <v>1</v>
      </c>
      <c r="B27236" s="223" t="s">
        <v>30751</v>
      </c>
    </row>
    <row r="27237" spans="1:2">
      <c r="A27237" s="223" t="s">
        <v>40605</v>
      </c>
      <c r="B27237" s="223" t="s">
        <v>30752</v>
      </c>
    </row>
    <row r="27238" spans="1:2">
      <c r="A27238" s="223" t="s">
        <v>40605</v>
      </c>
      <c r="B27238" s="223" t="s">
        <v>30753</v>
      </c>
    </row>
    <row r="27239" spans="1:2">
      <c r="A27239" s="223" t="s">
        <v>0</v>
      </c>
      <c r="B27239" s="223" t="s">
        <v>30754</v>
      </c>
    </row>
    <row r="27240" spans="1:2">
      <c r="A27240" s="223" t="s">
        <v>40606</v>
      </c>
      <c r="B27240" s="223" t="s">
        <v>30755</v>
      </c>
    </row>
    <row r="27241" spans="1:2">
      <c r="A27241" s="223" t="s">
        <v>40606</v>
      </c>
      <c r="B27241" s="223" t="s">
        <v>30756</v>
      </c>
    </row>
    <row r="27242" spans="1:2">
      <c r="A27242" s="223" t="s">
        <v>1</v>
      </c>
      <c r="B27242" s="223" t="s">
        <v>30757</v>
      </c>
    </row>
    <row r="27243" spans="1:2">
      <c r="A27243" s="223" t="s">
        <v>3179</v>
      </c>
      <c r="B27243" s="223" t="s">
        <v>30758</v>
      </c>
    </row>
    <row r="27244" spans="1:2">
      <c r="A27244" s="223" t="s">
        <v>1</v>
      </c>
      <c r="B27244" s="223" t="s">
        <v>30759</v>
      </c>
    </row>
    <row r="27245" spans="1:2">
      <c r="A27245" s="223" t="s">
        <v>40605</v>
      </c>
      <c r="B27245" s="223" t="s">
        <v>30760</v>
      </c>
    </row>
    <row r="27246" spans="1:2">
      <c r="A27246" s="223" t="s">
        <v>0</v>
      </c>
      <c r="B27246" s="223" t="s">
        <v>30761</v>
      </c>
    </row>
    <row r="27247" spans="1:2">
      <c r="A27247" s="223" t="s">
        <v>3179</v>
      </c>
      <c r="B27247" s="223" t="s">
        <v>30762</v>
      </c>
    </row>
    <row r="27248" spans="1:2">
      <c r="A27248" s="223" t="s">
        <v>0</v>
      </c>
      <c r="B27248" s="223" t="s">
        <v>30763</v>
      </c>
    </row>
    <row r="27249" spans="1:2">
      <c r="A27249" s="223" t="s">
        <v>40607</v>
      </c>
      <c r="B27249" s="223" t="s">
        <v>30764</v>
      </c>
    </row>
    <row r="27250" spans="1:2">
      <c r="A27250" s="223" t="s">
        <v>1</v>
      </c>
      <c r="B27250" s="223" t="s">
        <v>30765</v>
      </c>
    </row>
    <row r="27251" spans="1:2">
      <c r="A27251" s="223" t="s">
        <v>3179</v>
      </c>
      <c r="B27251" s="223" t="s">
        <v>30766</v>
      </c>
    </row>
    <row r="27252" spans="1:2">
      <c r="A27252" s="223" t="s">
        <v>40606</v>
      </c>
      <c r="B27252" s="223" t="s">
        <v>30767</v>
      </c>
    </row>
    <row r="27253" spans="1:2">
      <c r="A27253" s="223" t="s">
        <v>1</v>
      </c>
      <c r="B27253" s="223" t="s">
        <v>30768</v>
      </c>
    </row>
    <row r="27254" spans="1:2">
      <c r="A27254" s="223" t="s">
        <v>40607</v>
      </c>
      <c r="B27254" s="223" t="s">
        <v>30769</v>
      </c>
    </row>
    <row r="27255" spans="1:2">
      <c r="A27255" s="223" t="s">
        <v>0</v>
      </c>
      <c r="B27255" s="223" t="s">
        <v>30770</v>
      </c>
    </row>
    <row r="27256" spans="1:2">
      <c r="A27256" s="223" t="s">
        <v>40606</v>
      </c>
      <c r="B27256" s="223" t="s">
        <v>30771</v>
      </c>
    </row>
    <row r="27257" spans="1:2">
      <c r="A27257" s="223" t="s">
        <v>1</v>
      </c>
      <c r="B27257" s="223" t="s">
        <v>30772</v>
      </c>
    </row>
    <row r="27258" spans="1:2">
      <c r="A27258" s="223" t="s">
        <v>40607</v>
      </c>
      <c r="B27258" s="223" t="s">
        <v>30773</v>
      </c>
    </row>
    <row r="27259" spans="1:2">
      <c r="A27259" s="223" t="s">
        <v>1</v>
      </c>
      <c r="B27259" s="223" t="s">
        <v>30774</v>
      </c>
    </row>
    <row r="27260" spans="1:2">
      <c r="A27260" s="223" t="s">
        <v>1</v>
      </c>
      <c r="B27260" s="223" t="s">
        <v>30775</v>
      </c>
    </row>
    <row r="27261" spans="1:2">
      <c r="A27261" s="223" t="s">
        <v>1</v>
      </c>
      <c r="B27261" s="223" t="s">
        <v>30776</v>
      </c>
    </row>
    <row r="27262" spans="1:2">
      <c r="A27262" s="223" t="s">
        <v>40607</v>
      </c>
      <c r="B27262" s="223" t="s">
        <v>30777</v>
      </c>
    </row>
    <row r="27263" spans="1:2">
      <c r="A27263" s="223" t="s">
        <v>3179</v>
      </c>
      <c r="B27263" s="223" t="s">
        <v>30778</v>
      </c>
    </row>
    <row r="27264" spans="1:2">
      <c r="A27264" s="223" t="s">
        <v>40607</v>
      </c>
      <c r="B27264" s="223" t="s">
        <v>30779</v>
      </c>
    </row>
    <row r="27265" spans="1:2">
      <c r="A27265" s="223" t="s">
        <v>1</v>
      </c>
      <c r="B27265" s="223" t="s">
        <v>30780</v>
      </c>
    </row>
    <row r="27266" spans="1:2">
      <c r="A27266" s="223" t="s">
        <v>1</v>
      </c>
      <c r="B27266" s="223" t="s">
        <v>30781</v>
      </c>
    </row>
    <row r="27267" spans="1:2">
      <c r="A27267" s="223" t="s">
        <v>40607</v>
      </c>
      <c r="B27267" s="223" t="s">
        <v>30782</v>
      </c>
    </row>
    <row r="27268" spans="1:2">
      <c r="A27268" s="223" t="s">
        <v>40607</v>
      </c>
      <c r="B27268" s="223" t="s">
        <v>30783</v>
      </c>
    </row>
    <row r="27269" spans="1:2">
      <c r="A27269" s="223" t="s">
        <v>0</v>
      </c>
      <c r="B27269" s="223" t="s">
        <v>30784</v>
      </c>
    </row>
    <row r="27270" spans="1:2">
      <c r="A27270" s="223" t="s">
        <v>40608</v>
      </c>
      <c r="B27270" s="223" t="s">
        <v>30785</v>
      </c>
    </row>
    <row r="27271" spans="1:2">
      <c r="A27271" s="223" t="s">
        <v>40607</v>
      </c>
      <c r="B27271" s="223" t="s">
        <v>30786</v>
      </c>
    </row>
    <row r="27272" spans="1:2">
      <c r="A27272" s="223" t="s">
        <v>1</v>
      </c>
      <c r="B27272" s="223" t="s">
        <v>30787</v>
      </c>
    </row>
    <row r="27273" spans="1:2">
      <c r="A27273" s="223" t="s">
        <v>40605</v>
      </c>
      <c r="B27273" s="223" t="s">
        <v>30788</v>
      </c>
    </row>
    <row r="27274" spans="1:2">
      <c r="A27274" s="223" t="s">
        <v>40607</v>
      </c>
      <c r="B27274" s="223" t="s">
        <v>30789</v>
      </c>
    </row>
    <row r="27275" spans="1:2">
      <c r="A27275" s="223" t="s">
        <v>3179</v>
      </c>
      <c r="B27275" s="223" t="s">
        <v>30790</v>
      </c>
    </row>
    <row r="27276" spans="1:2">
      <c r="A27276" s="223" t="s">
        <v>1</v>
      </c>
      <c r="B27276" s="223" t="s">
        <v>30791</v>
      </c>
    </row>
    <row r="27277" spans="1:2">
      <c r="A27277" s="223" t="s">
        <v>1</v>
      </c>
      <c r="B27277" s="223" t="s">
        <v>30792</v>
      </c>
    </row>
    <row r="27278" spans="1:2">
      <c r="A27278" s="223" t="s">
        <v>1</v>
      </c>
      <c r="B27278" s="223" t="s">
        <v>30793</v>
      </c>
    </row>
    <row r="27279" spans="1:2">
      <c r="A27279" s="223" t="s">
        <v>1</v>
      </c>
      <c r="B27279" s="223" t="s">
        <v>30794</v>
      </c>
    </row>
    <row r="27280" spans="1:2">
      <c r="A27280" s="223" t="s">
        <v>3179</v>
      </c>
      <c r="B27280" s="223" t="s">
        <v>30795</v>
      </c>
    </row>
    <row r="27281" spans="1:2">
      <c r="A27281" s="223" t="s">
        <v>40605</v>
      </c>
      <c r="B27281" s="223" t="s">
        <v>30796</v>
      </c>
    </row>
    <row r="27282" spans="1:2">
      <c r="A27282" s="223" t="s">
        <v>0</v>
      </c>
      <c r="B27282" s="223" t="s">
        <v>30797</v>
      </c>
    </row>
    <row r="27283" spans="1:2">
      <c r="A27283" s="223" t="s">
        <v>1</v>
      </c>
      <c r="B27283" s="223" t="s">
        <v>30798</v>
      </c>
    </row>
    <row r="27284" spans="1:2">
      <c r="A27284" s="223" t="s">
        <v>1</v>
      </c>
      <c r="B27284" s="223" t="s">
        <v>30799</v>
      </c>
    </row>
    <row r="27285" spans="1:2">
      <c r="A27285" s="223" t="s">
        <v>3179</v>
      </c>
      <c r="B27285" s="223" t="s">
        <v>30800</v>
      </c>
    </row>
    <row r="27286" spans="1:2">
      <c r="A27286" s="223" t="s">
        <v>1</v>
      </c>
      <c r="B27286" s="223" t="s">
        <v>30801</v>
      </c>
    </row>
    <row r="27287" spans="1:2">
      <c r="A27287" s="223" t="s">
        <v>40607</v>
      </c>
      <c r="B27287" s="223" t="s">
        <v>30802</v>
      </c>
    </row>
    <row r="27288" spans="1:2">
      <c r="A27288" s="223" t="s">
        <v>0</v>
      </c>
      <c r="B27288" s="223" t="s">
        <v>30803</v>
      </c>
    </row>
    <row r="27289" spans="1:2">
      <c r="A27289" s="223" t="s">
        <v>1</v>
      </c>
      <c r="B27289" s="223" t="s">
        <v>30804</v>
      </c>
    </row>
    <row r="27290" spans="1:2">
      <c r="A27290" s="223" t="s">
        <v>3179</v>
      </c>
      <c r="B27290" s="223" t="s">
        <v>30805</v>
      </c>
    </row>
    <row r="27291" spans="1:2">
      <c r="A27291" s="223" t="s">
        <v>3179</v>
      </c>
      <c r="B27291" s="223" t="s">
        <v>30806</v>
      </c>
    </row>
    <row r="27292" spans="1:2">
      <c r="A27292" s="223" t="s">
        <v>3179</v>
      </c>
      <c r="B27292" s="223" t="s">
        <v>30807</v>
      </c>
    </row>
    <row r="27293" spans="1:2">
      <c r="A27293" s="223" t="s">
        <v>40607</v>
      </c>
      <c r="B27293" s="223" t="s">
        <v>30808</v>
      </c>
    </row>
    <row r="27294" spans="1:2">
      <c r="A27294" s="223" t="s">
        <v>0</v>
      </c>
      <c r="B27294" s="223" t="s">
        <v>30809</v>
      </c>
    </row>
    <row r="27295" spans="1:2">
      <c r="A27295" s="223" t="s">
        <v>3179</v>
      </c>
      <c r="B27295" s="223" t="s">
        <v>30810</v>
      </c>
    </row>
    <row r="27296" spans="1:2">
      <c r="A27296" s="223" t="s">
        <v>0</v>
      </c>
      <c r="B27296" s="223" t="s">
        <v>30811</v>
      </c>
    </row>
    <row r="27297" spans="1:2">
      <c r="A27297" s="223" t="s">
        <v>1</v>
      </c>
      <c r="B27297" s="223" t="s">
        <v>30812</v>
      </c>
    </row>
    <row r="27298" spans="1:2">
      <c r="A27298" s="223" t="s">
        <v>0</v>
      </c>
      <c r="B27298" s="223" t="s">
        <v>30813</v>
      </c>
    </row>
    <row r="27299" spans="1:2">
      <c r="A27299" s="223" t="s">
        <v>40606</v>
      </c>
      <c r="B27299" s="223" t="s">
        <v>30814</v>
      </c>
    </row>
    <row r="27300" spans="1:2">
      <c r="A27300" s="223" t="s">
        <v>40607</v>
      </c>
      <c r="B27300" s="223" t="s">
        <v>30815</v>
      </c>
    </row>
    <row r="27301" spans="1:2">
      <c r="A27301" s="223" t="s">
        <v>1</v>
      </c>
      <c r="B27301" s="223" t="s">
        <v>30816</v>
      </c>
    </row>
    <row r="27302" spans="1:2">
      <c r="A27302" s="223" t="s">
        <v>1</v>
      </c>
      <c r="B27302" s="223" t="s">
        <v>30817</v>
      </c>
    </row>
    <row r="27303" spans="1:2">
      <c r="A27303" s="223" t="s">
        <v>1</v>
      </c>
      <c r="B27303" s="223" t="s">
        <v>30818</v>
      </c>
    </row>
    <row r="27304" spans="1:2">
      <c r="A27304" s="223" t="s">
        <v>3179</v>
      </c>
      <c r="B27304" s="223" t="s">
        <v>30819</v>
      </c>
    </row>
    <row r="27305" spans="1:2">
      <c r="A27305" s="223" t="s">
        <v>0</v>
      </c>
      <c r="B27305" s="223" t="s">
        <v>30820</v>
      </c>
    </row>
    <row r="27306" spans="1:2">
      <c r="A27306" s="223" t="s">
        <v>1</v>
      </c>
      <c r="B27306" s="223" t="s">
        <v>30821</v>
      </c>
    </row>
    <row r="27307" spans="1:2">
      <c r="A27307" s="223" t="s">
        <v>40607</v>
      </c>
      <c r="B27307" s="223" t="s">
        <v>30822</v>
      </c>
    </row>
    <row r="27308" spans="1:2">
      <c r="A27308" s="223" t="s">
        <v>40605</v>
      </c>
      <c r="B27308" s="223" t="s">
        <v>30823</v>
      </c>
    </row>
    <row r="27309" spans="1:2">
      <c r="A27309" s="223" t="s">
        <v>40606</v>
      </c>
      <c r="B27309" s="223" t="s">
        <v>30824</v>
      </c>
    </row>
    <row r="27310" spans="1:2">
      <c r="A27310" s="223" t="s">
        <v>40607</v>
      </c>
      <c r="B27310" s="223" t="s">
        <v>30825</v>
      </c>
    </row>
    <row r="27311" spans="1:2">
      <c r="A27311" s="223" t="s">
        <v>40607</v>
      </c>
      <c r="B27311" s="223" t="s">
        <v>30826</v>
      </c>
    </row>
    <row r="27312" spans="1:2">
      <c r="A27312" s="223" t="s">
        <v>40606</v>
      </c>
      <c r="B27312" s="223" t="s">
        <v>30827</v>
      </c>
    </row>
    <row r="27313" spans="1:2">
      <c r="A27313" s="223" t="s">
        <v>40607</v>
      </c>
      <c r="B27313" s="223" t="s">
        <v>30828</v>
      </c>
    </row>
    <row r="27314" spans="1:2">
      <c r="A27314" s="223" t="s">
        <v>3179</v>
      </c>
      <c r="B27314" s="223" t="s">
        <v>30829</v>
      </c>
    </row>
    <row r="27315" spans="1:2">
      <c r="A27315" s="223" t="s">
        <v>40607</v>
      </c>
      <c r="B27315" s="223" t="s">
        <v>30830</v>
      </c>
    </row>
    <row r="27316" spans="1:2">
      <c r="A27316" s="223" t="s">
        <v>40605</v>
      </c>
      <c r="B27316" s="223" t="s">
        <v>30831</v>
      </c>
    </row>
    <row r="27317" spans="1:2">
      <c r="A27317" s="223" t="s">
        <v>40605</v>
      </c>
      <c r="B27317" s="223" t="s">
        <v>30832</v>
      </c>
    </row>
    <row r="27318" spans="1:2">
      <c r="A27318" s="223" t="s">
        <v>3179</v>
      </c>
      <c r="B27318" s="223" t="s">
        <v>30833</v>
      </c>
    </row>
    <row r="27319" spans="1:2">
      <c r="A27319" s="223" t="s">
        <v>0</v>
      </c>
      <c r="B27319" s="223" t="s">
        <v>30834</v>
      </c>
    </row>
    <row r="27320" spans="1:2">
      <c r="A27320" s="223" t="s">
        <v>1</v>
      </c>
      <c r="B27320" s="223" t="s">
        <v>30835</v>
      </c>
    </row>
    <row r="27321" spans="1:2">
      <c r="A27321" s="223" t="s">
        <v>1</v>
      </c>
      <c r="B27321" s="223" t="s">
        <v>30836</v>
      </c>
    </row>
    <row r="27322" spans="1:2">
      <c r="A27322" s="223" t="s">
        <v>40607</v>
      </c>
      <c r="B27322" s="223" t="s">
        <v>30837</v>
      </c>
    </row>
    <row r="27323" spans="1:2">
      <c r="A27323" s="223" t="s">
        <v>40608</v>
      </c>
      <c r="B27323" s="223" t="s">
        <v>30838</v>
      </c>
    </row>
    <row r="27324" spans="1:2">
      <c r="A27324" s="223" t="s">
        <v>0</v>
      </c>
      <c r="B27324" s="223" t="s">
        <v>30839</v>
      </c>
    </row>
    <row r="27325" spans="1:2">
      <c r="A27325" s="223" t="s">
        <v>0</v>
      </c>
      <c r="B27325" s="223" t="s">
        <v>30840</v>
      </c>
    </row>
    <row r="27326" spans="1:2">
      <c r="A27326" s="223" t="s">
        <v>1</v>
      </c>
      <c r="B27326" s="223" t="s">
        <v>30841</v>
      </c>
    </row>
    <row r="27327" spans="1:2">
      <c r="A27327" s="223" t="s">
        <v>40607</v>
      </c>
      <c r="B27327" s="223" t="s">
        <v>30842</v>
      </c>
    </row>
    <row r="27328" spans="1:2">
      <c r="A27328" s="223" t="s">
        <v>0</v>
      </c>
      <c r="B27328" s="223" t="s">
        <v>30843</v>
      </c>
    </row>
    <row r="27329" spans="1:2">
      <c r="A27329" s="223" t="s">
        <v>1</v>
      </c>
      <c r="B27329" s="223" t="s">
        <v>30844</v>
      </c>
    </row>
    <row r="27330" spans="1:2">
      <c r="A27330" s="223" t="s">
        <v>1</v>
      </c>
      <c r="B27330" s="223" t="s">
        <v>30845</v>
      </c>
    </row>
    <row r="27331" spans="1:2">
      <c r="A27331" s="223" t="s">
        <v>40608</v>
      </c>
      <c r="B27331" s="223" t="s">
        <v>30846</v>
      </c>
    </row>
    <row r="27332" spans="1:2">
      <c r="A27332" s="223" t="s">
        <v>0</v>
      </c>
      <c r="B27332" s="223" t="s">
        <v>30847</v>
      </c>
    </row>
    <row r="27333" spans="1:2">
      <c r="A27333" s="223" t="s">
        <v>40607</v>
      </c>
      <c r="B27333" s="223" t="s">
        <v>30848</v>
      </c>
    </row>
    <row r="27334" spans="1:2">
      <c r="A27334" s="223" t="s">
        <v>0</v>
      </c>
      <c r="B27334" s="223" t="s">
        <v>30849</v>
      </c>
    </row>
    <row r="27335" spans="1:2">
      <c r="A27335" s="223" t="s">
        <v>3179</v>
      </c>
      <c r="B27335" s="223" t="s">
        <v>30850</v>
      </c>
    </row>
    <row r="27336" spans="1:2">
      <c r="A27336" s="223" t="s">
        <v>3179</v>
      </c>
      <c r="B27336" s="223" t="s">
        <v>30851</v>
      </c>
    </row>
    <row r="27337" spans="1:2">
      <c r="A27337" s="223" t="s">
        <v>3179</v>
      </c>
      <c r="B27337" s="223" t="s">
        <v>30852</v>
      </c>
    </row>
    <row r="27338" spans="1:2">
      <c r="A27338" s="223" t="s">
        <v>40605</v>
      </c>
      <c r="B27338" s="223" t="s">
        <v>30853</v>
      </c>
    </row>
    <row r="27339" spans="1:2">
      <c r="A27339" s="223" t="s">
        <v>0</v>
      </c>
      <c r="B27339" s="223" t="s">
        <v>30854</v>
      </c>
    </row>
    <row r="27340" spans="1:2">
      <c r="A27340" s="223" t="s">
        <v>40608</v>
      </c>
      <c r="B27340" s="223" t="s">
        <v>30855</v>
      </c>
    </row>
    <row r="27341" spans="1:2">
      <c r="A27341" s="223" t="s">
        <v>40607</v>
      </c>
      <c r="B27341" s="223" t="s">
        <v>30856</v>
      </c>
    </row>
    <row r="27342" spans="1:2">
      <c r="A27342" s="223" t="s">
        <v>40607</v>
      </c>
      <c r="B27342" s="223" t="s">
        <v>30857</v>
      </c>
    </row>
    <row r="27343" spans="1:2">
      <c r="A27343" s="223" t="s">
        <v>1</v>
      </c>
      <c r="B27343" s="223" t="s">
        <v>30858</v>
      </c>
    </row>
    <row r="27344" spans="1:2">
      <c r="A27344" s="223" t="s">
        <v>0</v>
      </c>
      <c r="B27344" s="223" t="s">
        <v>30859</v>
      </c>
    </row>
    <row r="27345" spans="1:2">
      <c r="A27345" s="223" t="s">
        <v>1</v>
      </c>
      <c r="B27345" s="223" t="s">
        <v>30860</v>
      </c>
    </row>
    <row r="27346" spans="1:2">
      <c r="A27346" s="223" t="s">
        <v>0</v>
      </c>
      <c r="B27346" s="223" t="s">
        <v>30861</v>
      </c>
    </row>
    <row r="27347" spans="1:2">
      <c r="A27347" s="223" t="s">
        <v>3179</v>
      </c>
      <c r="B27347" s="223" t="s">
        <v>30862</v>
      </c>
    </row>
    <row r="27348" spans="1:2">
      <c r="A27348" s="223" t="s">
        <v>40607</v>
      </c>
      <c r="B27348" s="223" t="s">
        <v>30863</v>
      </c>
    </row>
    <row r="27349" spans="1:2">
      <c r="A27349" s="223" t="s">
        <v>3179</v>
      </c>
      <c r="B27349" s="223" t="s">
        <v>30864</v>
      </c>
    </row>
    <row r="27350" spans="1:2">
      <c r="A27350" s="223" t="s">
        <v>40605</v>
      </c>
      <c r="B27350" s="223" t="s">
        <v>30865</v>
      </c>
    </row>
    <row r="27351" spans="1:2">
      <c r="A27351" s="223" t="s">
        <v>3179</v>
      </c>
      <c r="B27351" s="223" t="s">
        <v>30866</v>
      </c>
    </row>
    <row r="27352" spans="1:2">
      <c r="A27352" s="223" t="s">
        <v>1</v>
      </c>
      <c r="B27352" s="223" t="s">
        <v>30867</v>
      </c>
    </row>
    <row r="27353" spans="1:2">
      <c r="A27353" s="223" t="s">
        <v>40607</v>
      </c>
      <c r="B27353" s="223" t="s">
        <v>30868</v>
      </c>
    </row>
    <row r="27354" spans="1:2">
      <c r="A27354" s="223" t="s">
        <v>40607</v>
      </c>
      <c r="B27354" s="223" t="s">
        <v>30869</v>
      </c>
    </row>
    <row r="27355" spans="1:2">
      <c r="A27355" s="223" t="s">
        <v>40607</v>
      </c>
      <c r="B27355" s="223" t="s">
        <v>30870</v>
      </c>
    </row>
    <row r="27356" spans="1:2">
      <c r="A27356" s="223" t="s">
        <v>0</v>
      </c>
      <c r="B27356" s="223" t="s">
        <v>30871</v>
      </c>
    </row>
    <row r="27357" spans="1:2">
      <c r="A27357" s="223" t="s">
        <v>1</v>
      </c>
      <c r="B27357" s="223" t="s">
        <v>30872</v>
      </c>
    </row>
    <row r="27358" spans="1:2">
      <c r="A27358" s="223" t="s">
        <v>40606</v>
      </c>
      <c r="B27358" s="223" t="s">
        <v>30873</v>
      </c>
    </row>
    <row r="27359" spans="1:2">
      <c r="A27359" s="223" t="s">
        <v>0</v>
      </c>
      <c r="B27359" s="223" t="s">
        <v>30874</v>
      </c>
    </row>
    <row r="27360" spans="1:2">
      <c r="A27360" s="223" t="s">
        <v>0</v>
      </c>
      <c r="B27360" s="223" t="s">
        <v>30875</v>
      </c>
    </row>
    <row r="27361" spans="1:2">
      <c r="A27361" s="223" t="s">
        <v>0</v>
      </c>
      <c r="B27361" s="223" t="s">
        <v>30876</v>
      </c>
    </row>
    <row r="27362" spans="1:2">
      <c r="A27362" s="223" t="s">
        <v>40607</v>
      </c>
      <c r="B27362" s="223" t="s">
        <v>30877</v>
      </c>
    </row>
    <row r="27363" spans="1:2">
      <c r="A27363" s="223" t="s">
        <v>40608</v>
      </c>
      <c r="B27363" s="223" t="s">
        <v>30878</v>
      </c>
    </row>
    <row r="27364" spans="1:2">
      <c r="A27364" s="223" t="s">
        <v>3179</v>
      </c>
      <c r="B27364" s="223" t="s">
        <v>30879</v>
      </c>
    </row>
    <row r="27365" spans="1:2">
      <c r="A27365" s="223" t="s">
        <v>1</v>
      </c>
      <c r="B27365" s="223" t="s">
        <v>30880</v>
      </c>
    </row>
    <row r="27366" spans="1:2">
      <c r="A27366" s="223" t="s">
        <v>1</v>
      </c>
      <c r="B27366" s="223" t="s">
        <v>30881</v>
      </c>
    </row>
    <row r="27367" spans="1:2">
      <c r="A27367" s="223" t="s">
        <v>3179</v>
      </c>
      <c r="B27367" s="223" t="s">
        <v>30882</v>
      </c>
    </row>
    <row r="27368" spans="1:2">
      <c r="A27368" s="223" t="s">
        <v>0</v>
      </c>
      <c r="B27368" s="223" t="s">
        <v>30883</v>
      </c>
    </row>
    <row r="27369" spans="1:2">
      <c r="A27369" s="223" t="s">
        <v>0</v>
      </c>
      <c r="B27369" s="223" t="s">
        <v>30884</v>
      </c>
    </row>
    <row r="27370" spans="1:2">
      <c r="A27370" s="223" t="s">
        <v>40606</v>
      </c>
      <c r="B27370" s="223" t="s">
        <v>30885</v>
      </c>
    </row>
    <row r="27371" spans="1:2">
      <c r="A27371" s="223" t="s">
        <v>0</v>
      </c>
      <c r="B27371" s="223" t="s">
        <v>30886</v>
      </c>
    </row>
    <row r="27372" spans="1:2">
      <c r="A27372" s="223" t="s">
        <v>1</v>
      </c>
      <c r="B27372" s="223" t="s">
        <v>30887</v>
      </c>
    </row>
    <row r="27373" spans="1:2">
      <c r="A27373" s="223" t="s">
        <v>40607</v>
      </c>
      <c r="B27373" s="223" t="s">
        <v>30888</v>
      </c>
    </row>
    <row r="27374" spans="1:2">
      <c r="A27374" s="223" t="s">
        <v>1</v>
      </c>
      <c r="B27374" s="223" t="s">
        <v>30889</v>
      </c>
    </row>
    <row r="27375" spans="1:2">
      <c r="A27375" s="223" t="s">
        <v>3179</v>
      </c>
      <c r="B27375" s="223" t="s">
        <v>30890</v>
      </c>
    </row>
    <row r="27376" spans="1:2">
      <c r="A27376" s="223" t="s">
        <v>3179</v>
      </c>
      <c r="B27376" s="223" t="s">
        <v>30891</v>
      </c>
    </row>
    <row r="27377" spans="1:2">
      <c r="A27377" s="223" t="s">
        <v>1</v>
      </c>
      <c r="B27377" s="223" t="s">
        <v>30892</v>
      </c>
    </row>
    <row r="27378" spans="1:2">
      <c r="A27378" s="223" t="s">
        <v>1</v>
      </c>
      <c r="B27378" s="223" t="s">
        <v>30893</v>
      </c>
    </row>
    <row r="27379" spans="1:2">
      <c r="A27379" s="223" t="s">
        <v>40606</v>
      </c>
      <c r="B27379" s="223" t="s">
        <v>30894</v>
      </c>
    </row>
    <row r="27380" spans="1:2">
      <c r="A27380" s="223" t="s">
        <v>40606</v>
      </c>
      <c r="B27380" s="223" t="s">
        <v>30895</v>
      </c>
    </row>
    <row r="27381" spans="1:2">
      <c r="A27381" s="223" t="s">
        <v>0</v>
      </c>
      <c r="B27381" s="223" t="s">
        <v>30896</v>
      </c>
    </row>
    <row r="27382" spans="1:2">
      <c r="A27382" s="223" t="s">
        <v>40607</v>
      </c>
      <c r="B27382" s="223" t="s">
        <v>30897</v>
      </c>
    </row>
    <row r="27383" spans="1:2">
      <c r="A27383" s="223" t="s">
        <v>40605</v>
      </c>
      <c r="B27383" s="223" t="s">
        <v>30898</v>
      </c>
    </row>
    <row r="27384" spans="1:2">
      <c r="A27384" s="223" t="s">
        <v>40606</v>
      </c>
      <c r="B27384" s="223" t="s">
        <v>30899</v>
      </c>
    </row>
    <row r="27385" spans="1:2">
      <c r="A27385" s="223" t="s">
        <v>1</v>
      </c>
      <c r="B27385" s="223" t="s">
        <v>30900</v>
      </c>
    </row>
    <row r="27386" spans="1:2">
      <c r="A27386" s="223" t="s">
        <v>0</v>
      </c>
      <c r="B27386" s="223" t="s">
        <v>30901</v>
      </c>
    </row>
    <row r="27387" spans="1:2">
      <c r="A27387" s="223" t="s">
        <v>40607</v>
      </c>
      <c r="B27387" s="223" t="s">
        <v>30902</v>
      </c>
    </row>
    <row r="27388" spans="1:2">
      <c r="A27388" s="223" t="s">
        <v>0</v>
      </c>
      <c r="B27388" s="223" t="s">
        <v>30903</v>
      </c>
    </row>
    <row r="27389" spans="1:2">
      <c r="A27389" s="223" t="s">
        <v>1</v>
      </c>
      <c r="B27389" s="223" t="s">
        <v>30904</v>
      </c>
    </row>
    <row r="27390" spans="1:2">
      <c r="A27390" s="223" t="s">
        <v>3179</v>
      </c>
      <c r="B27390" s="223" t="s">
        <v>30905</v>
      </c>
    </row>
    <row r="27391" spans="1:2">
      <c r="A27391" s="223" t="s">
        <v>0</v>
      </c>
      <c r="B27391" s="223" t="s">
        <v>30906</v>
      </c>
    </row>
    <row r="27392" spans="1:2">
      <c r="A27392" s="223" t="s">
        <v>3179</v>
      </c>
      <c r="B27392" s="223" t="s">
        <v>30907</v>
      </c>
    </row>
    <row r="27393" spans="1:2">
      <c r="A27393" s="223" t="s">
        <v>1</v>
      </c>
      <c r="B27393" s="223" t="s">
        <v>30908</v>
      </c>
    </row>
    <row r="27394" spans="1:2">
      <c r="A27394" s="223" t="s">
        <v>0</v>
      </c>
      <c r="B27394" s="223" t="s">
        <v>30909</v>
      </c>
    </row>
    <row r="27395" spans="1:2">
      <c r="A27395" s="223" t="s">
        <v>1</v>
      </c>
      <c r="B27395" s="223" t="s">
        <v>30910</v>
      </c>
    </row>
    <row r="27396" spans="1:2">
      <c r="A27396" s="223" t="s">
        <v>40607</v>
      </c>
      <c r="B27396" s="223" t="s">
        <v>30911</v>
      </c>
    </row>
    <row r="27397" spans="1:2">
      <c r="A27397" s="223" t="s">
        <v>40605</v>
      </c>
      <c r="B27397" s="223" t="s">
        <v>30912</v>
      </c>
    </row>
    <row r="27398" spans="1:2">
      <c r="A27398" s="223" t="s">
        <v>3179</v>
      </c>
      <c r="B27398" s="223" t="s">
        <v>30913</v>
      </c>
    </row>
    <row r="27399" spans="1:2">
      <c r="A27399" s="223" t="s">
        <v>3179</v>
      </c>
      <c r="B27399" s="223" t="s">
        <v>30914</v>
      </c>
    </row>
    <row r="27400" spans="1:2">
      <c r="A27400" s="223" t="s">
        <v>3179</v>
      </c>
      <c r="B27400" s="223" t="s">
        <v>30915</v>
      </c>
    </row>
    <row r="27401" spans="1:2">
      <c r="A27401" s="223" t="s">
        <v>3179</v>
      </c>
      <c r="B27401" s="223" t="s">
        <v>30916</v>
      </c>
    </row>
    <row r="27402" spans="1:2">
      <c r="A27402" s="223" t="s">
        <v>3179</v>
      </c>
      <c r="B27402" s="223" t="s">
        <v>30917</v>
      </c>
    </row>
    <row r="27403" spans="1:2">
      <c r="A27403" s="223" t="s">
        <v>3179</v>
      </c>
      <c r="B27403" s="223" t="s">
        <v>30918</v>
      </c>
    </row>
    <row r="27404" spans="1:2">
      <c r="A27404" s="223" t="s">
        <v>1</v>
      </c>
      <c r="B27404" s="223" t="s">
        <v>30919</v>
      </c>
    </row>
    <row r="27405" spans="1:2">
      <c r="A27405" s="223" t="s">
        <v>40605</v>
      </c>
      <c r="B27405" s="223" t="s">
        <v>30920</v>
      </c>
    </row>
    <row r="27406" spans="1:2">
      <c r="A27406" s="223" t="s">
        <v>0</v>
      </c>
      <c r="B27406" s="223" t="s">
        <v>30921</v>
      </c>
    </row>
    <row r="27407" spans="1:2">
      <c r="A27407" s="223" t="s">
        <v>40608</v>
      </c>
      <c r="B27407" s="223" t="s">
        <v>30922</v>
      </c>
    </row>
    <row r="27408" spans="1:2">
      <c r="A27408" s="223" t="s">
        <v>40605</v>
      </c>
      <c r="B27408" s="223" t="s">
        <v>30923</v>
      </c>
    </row>
    <row r="27409" spans="1:2">
      <c r="A27409" s="223" t="s">
        <v>40607</v>
      </c>
      <c r="B27409" s="223" t="s">
        <v>30924</v>
      </c>
    </row>
    <row r="27410" spans="1:2">
      <c r="A27410" s="223" t="s">
        <v>40607</v>
      </c>
      <c r="B27410" s="223" t="s">
        <v>30925</v>
      </c>
    </row>
    <row r="27411" spans="1:2">
      <c r="A27411" s="223" t="s">
        <v>40607</v>
      </c>
      <c r="B27411" s="223" t="s">
        <v>30926</v>
      </c>
    </row>
    <row r="27412" spans="1:2">
      <c r="A27412" s="223" t="s">
        <v>40605</v>
      </c>
      <c r="B27412" s="223" t="s">
        <v>30927</v>
      </c>
    </row>
    <row r="27413" spans="1:2">
      <c r="A27413" s="223" t="s">
        <v>1</v>
      </c>
      <c r="B27413" s="223" t="s">
        <v>30928</v>
      </c>
    </row>
    <row r="27414" spans="1:2">
      <c r="A27414" s="223" t="s">
        <v>40607</v>
      </c>
      <c r="B27414" s="223" t="s">
        <v>30929</v>
      </c>
    </row>
    <row r="27415" spans="1:2">
      <c r="A27415" s="223" t="s">
        <v>40605</v>
      </c>
      <c r="B27415" s="223" t="s">
        <v>30930</v>
      </c>
    </row>
    <row r="27416" spans="1:2">
      <c r="A27416" s="223" t="s">
        <v>40607</v>
      </c>
      <c r="B27416" s="223" t="s">
        <v>30931</v>
      </c>
    </row>
    <row r="27417" spans="1:2">
      <c r="A27417" s="223" t="s">
        <v>0</v>
      </c>
      <c r="B27417" s="223" t="s">
        <v>30932</v>
      </c>
    </row>
    <row r="27418" spans="1:2">
      <c r="A27418" s="223" t="s">
        <v>1</v>
      </c>
      <c r="B27418" s="223" t="s">
        <v>30933</v>
      </c>
    </row>
    <row r="27419" spans="1:2">
      <c r="A27419" s="223" t="s">
        <v>1</v>
      </c>
      <c r="B27419" s="223" t="s">
        <v>30934</v>
      </c>
    </row>
    <row r="27420" spans="1:2">
      <c r="A27420" s="223" t="s">
        <v>3179</v>
      </c>
      <c r="B27420" s="223" t="s">
        <v>30935</v>
      </c>
    </row>
    <row r="27421" spans="1:2">
      <c r="A27421" s="223" t="s">
        <v>3179</v>
      </c>
      <c r="B27421" s="223" t="s">
        <v>30936</v>
      </c>
    </row>
    <row r="27422" spans="1:2">
      <c r="A27422" s="223" t="s">
        <v>40607</v>
      </c>
      <c r="B27422" s="223" t="s">
        <v>30937</v>
      </c>
    </row>
    <row r="27423" spans="1:2">
      <c r="A27423" s="223" t="s">
        <v>1</v>
      </c>
      <c r="B27423" s="223" t="s">
        <v>30938</v>
      </c>
    </row>
    <row r="27424" spans="1:2">
      <c r="A27424" s="223" t="s">
        <v>40608</v>
      </c>
      <c r="B27424" s="223" t="s">
        <v>30939</v>
      </c>
    </row>
    <row r="27425" spans="1:2">
      <c r="A27425" s="223" t="s">
        <v>40606</v>
      </c>
      <c r="B27425" s="223" t="s">
        <v>30940</v>
      </c>
    </row>
    <row r="27426" spans="1:2">
      <c r="A27426" s="223" t="s">
        <v>1</v>
      </c>
      <c r="B27426" s="223" t="s">
        <v>30941</v>
      </c>
    </row>
    <row r="27427" spans="1:2">
      <c r="A27427" s="223" t="s">
        <v>0</v>
      </c>
      <c r="B27427" s="223" t="s">
        <v>30942</v>
      </c>
    </row>
    <row r="27428" spans="1:2">
      <c r="A27428" s="223" t="s">
        <v>40607</v>
      </c>
      <c r="B27428" s="223" t="s">
        <v>30943</v>
      </c>
    </row>
    <row r="27429" spans="1:2">
      <c r="A27429" s="223" t="s">
        <v>1</v>
      </c>
      <c r="B27429" s="223" t="s">
        <v>30944</v>
      </c>
    </row>
    <row r="27430" spans="1:2">
      <c r="A27430" s="223" t="s">
        <v>1</v>
      </c>
      <c r="B27430" s="223" t="s">
        <v>30945</v>
      </c>
    </row>
    <row r="27431" spans="1:2">
      <c r="A27431" s="223" t="s">
        <v>3179</v>
      </c>
      <c r="B27431" s="223" t="s">
        <v>30946</v>
      </c>
    </row>
    <row r="27432" spans="1:2">
      <c r="A27432" s="223" t="s">
        <v>40607</v>
      </c>
      <c r="B27432" s="223" t="s">
        <v>30947</v>
      </c>
    </row>
    <row r="27433" spans="1:2">
      <c r="A27433" s="223" t="s">
        <v>40608</v>
      </c>
      <c r="B27433" s="223" t="s">
        <v>30948</v>
      </c>
    </row>
    <row r="27434" spans="1:2">
      <c r="A27434" s="223" t="s">
        <v>0</v>
      </c>
      <c r="B27434" s="223" t="s">
        <v>30949</v>
      </c>
    </row>
    <row r="27435" spans="1:2">
      <c r="A27435" s="223" t="s">
        <v>40605</v>
      </c>
      <c r="B27435" s="223" t="s">
        <v>30950</v>
      </c>
    </row>
    <row r="27436" spans="1:2">
      <c r="A27436" s="223" t="s">
        <v>3179</v>
      </c>
      <c r="B27436" s="223" t="s">
        <v>30951</v>
      </c>
    </row>
    <row r="27437" spans="1:2">
      <c r="A27437" s="223" t="s">
        <v>40608</v>
      </c>
      <c r="B27437" s="223" t="s">
        <v>30952</v>
      </c>
    </row>
    <row r="27438" spans="1:2">
      <c r="A27438" s="223" t="s">
        <v>0</v>
      </c>
      <c r="B27438" s="223" t="s">
        <v>30953</v>
      </c>
    </row>
    <row r="27439" spans="1:2">
      <c r="A27439" s="223" t="s">
        <v>0</v>
      </c>
      <c r="B27439" s="223" t="s">
        <v>30954</v>
      </c>
    </row>
    <row r="27440" spans="1:2">
      <c r="A27440" s="223" t="s">
        <v>0</v>
      </c>
      <c r="B27440" s="223" t="s">
        <v>30955</v>
      </c>
    </row>
    <row r="27441" spans="1:2">
      <c r="A27441" s="223" t="s">
        <v>1</v>
      </c>
      <c r="B27441" s="223" t="s">
        <v>30956</v>
      </c>
    </row>
    <row r="27442" spans="1:2">
      <c r="A27442" s="223" t="s">
        <v>3179</v>
      </c>
      <c r="B27442" s="223" t="s">
        <v>30957</v>
      </c>
    </row>
    <row r="27443" spans="1:2">
      <c r="A27443" s="223" t="s">
        <v>40607</v>
      </c>
      <c r="B27443" s="223" t="s">
        <v>30958</v>
      </c>
    </row>
    <row r="27444" spans="1:2">
      <c r="A27444" s="223" t="s">
        <v>0</v>
      </c>
      <c r="B27444" s="223" t="s">
        <v>30959</v>
      </c>
    </row>
    <row r="27445" spans="1:2">
      <c r="A27445" s="223" t="s">
        <v>40607</v>
      </c>
      <c r="B27445" s="223" t="s">
        <v>30960</v>
      </c>
    </row>
    <row r="27446" spans="1:2">
      <c r="A27446" s="223" t="s">
        <v>0</v>
      </c>
      <c r="B27446" s="223" t="s">
        <v>30961</v>
      </c>
    </row>
    <row r="27447" spans="1:2">
      <c r="A27447" s="223" t="s">
        <v>1</v>
      </c>
      <c r="B27447" s="223" t="s">
        <v>30962</v>
      </c>
    </row>
    <row r="27448" spans="1:2">
      <c r="A27448" s="223" t="s">
        <v>40605</v>
      </c>
      <c r="B27448" s="223" t="s">
        <v>30963</v>
      </c>
    </row>
    <row r="27449" spans="1:2">
      <c r="A27449" s="223" t="s">
        <v>3179</v>
      </c>
      <c r="B27449" s="223" t="s">
        <v>30964</v>
      </c>
    </row>
    <row r="27450" spans="1:2">
      <c r="A27450" s="223" t="s">
        <v>0</v>
      </c>
      <c r="B27450" s="223" t="s">
        <v>30965</v>
      </c>
    </row>
    <row r="27451" spans="1:2">
      <c r="A27451" s="223" t="s">
        <v>1</v>
      </c>
      <c r="B27451" s="223" t="s">
        <v>30966</v>
      </c>
    </row>
    <row r="27452" spans="1:2">
      <c r="A27452" s="223" t="s">
        <v>3179</v>
      </c>
      <c r="B27452" s="223" t="s">
        <v>30967</v>
      </c>
    </row>
    <row r="27453" spans="1:2">
      <c r="A27453" s="223" t="s">
        <v>1</v>
      </c>
      <c r="B27453" s="223" t="s">
        <v>30968</v>
      </c>
    </row>
    <row r="27454" spans="1:2">
      <c r="A27454" s="223" t="s">
        <v>40606</v>
      </c>
      <c r="B27454" s="223" t="s">
        <v>30969</v>
      </c>
    </row>
    <row r="27455" spans="1:2">
      <c r="A27455" s="223" t="s">
        <v>40607</v>
      </c>
      <c r="B27455" s="223" t="s">
        <v>30970</v>
      </c>
    </row>
    <row r="27456" spans="1:2">
      <c r="A27456" s="223" t="s">
        <v>40608</v>
      </c>
      <c r="B27456" s="223" t="s">
        <v>30971</v>
      </c>
    </row>
    <row r="27457" spans="1:2">
      <c r="A27457" s="223" t="s">
        <v>40607</v>
      </c>
      <c r="B27457" s="223" t="s">
        <v>30972</v>
      </c>
    </row>
    <row r="27458" spans="1:2">
      <c r="A27458" s="223" t="s">
        <v>40606</v>
      </c>
      <c r="B27458" s="223" t="s">
        <v>30973</v>
      </c>
    </row>
    <row r="27459" spans="1:2">
      <c r="A27459" s="223" t="s">
        <v>3179</v>
      </c>
      <c r="B27459" s="223" t="s">
        <v>30974</v>
      </c>
    </row>
    <row r="27460" spans="1:2">
      <c r="A27460" s="223" t="s">
        <v>1</v>
      </c>
      <c r="B27460" s="223" t="s">
        <v>30975</v>
      </c>
    </row>
    <row r="27461" spans="1:2">
      <c r="A27461" s="223" t="s">
        <v>1</v>
      </c>
      <c r="B27461" s="223" t="s">
        <v>30976</v>
      </c>
    </row>
    <row r="27462" spans="1:2">
      <c r="A27462" s="223" t="s">
        <v>0</v>
      </c>
      <c r="B27462" s="223" t="s">
        <v>30977</v>
      </c>
    </row>
    <row r="27463" spans="1:2">
      <c r="A27463" s="223" t="s">
        <v>40607</v>
      </c>
      <c r="B27463" s="223" t="s">
        <v>30978</v>
      </c>
    </row>
    <row r="27464" spans="1:2">
      <c r="A27464" s="223" t="s">
        <v>0</v>
      </c>
      <c r="B27464" s="223" t="s">
        <v>30979</v>
      </c>
    </row>
    <row r="27465" spans="1:2">
      <c r="A27465" s="223" t="s">
        <v>40608</v>
      </c>
      <c r="B27465" s="223" t="s">
        <v>30980</v>
      </c>
    </row>
    <row r="27466" spans="1:2">
      <c r="A27466" s="223" t="s">
        <v>40605</v>
      </c>
      <c r="B27466" s="223" t="s">
        <v>30981</v>
      </c>
    </row>
    <row r="27467" spans="1:2">
      <c r="A27467" s="223" t="s">
        <v>40607</v>
      </c>
      <c r="B27467" s="223" t="s">
        <v>30982</v>
      </c>
    </row>
    <row r="27468" spans="1:2">
      <c r="A27468" s="223" t="s">
        <v>1</v>
      </c>
      <c r="B27468" s="223" t="s">
        <v>30983</v>
      </c>
    </row>
    <row r="27469" spans="1:2">
      <c r="A27469" s="223" t="s">
        <v>3179</v>
      </c>
      <c r="B27469" s="223" t="s">
        <v>30984</v>
      </c>
    </row>
    <row r="27470" spans="1:2">
      <c r="A27470" s="223" t="s">
        <v>40605</v>
      </c>
      <c r="B27470" s="223" t="s">
        <v>30985</v>
      </c>
    </row>
    <row r="27471" spans="1:2">
      <c r="A27471" s="223" t="s">
        <v>1</v>
      </c>
      <c r="B27471" s="223" t="s">
        <v>30986</v>
      </c>
    </row>
    <row r="27472" spans="1:2">
      <c r="A27472" s="223" t="s">
        <v>0</v>
      </c>
      <c r="B27472" s="223" t="s">
        <v>30987</v>
      </c>
    </row>
    <row r="27473" spans="1:2">
      <c r="A27473" s="223" t="s">
        <v>1</v>
      </c>
      <c r="B27473" s="223" t="s">
        <v>30988</v>
      </c>
    </row>
    <row r="27474" spans="1:2">
      <c r="A27474" s="223" t="s">
        <v>3179</v>
      </c>
      <c r="B27474" s="223" t="s">
        <v>30989</v>
      </c>
    </row>
    <row r="27475" spans="1:2">
      <c r="A27475" s="223" t="s">
        <v>40605</v>
      </c>
      <c r="B27475" s="223" t="s">
        <v>30990</v>
      </c>
    </row>
    <row r="27476" spans="1:2">
      <c r="A27476" s="223" t="s">
        <v>1</v>
      </c>
      <c r="B27476" s="223" t="s">
        <v>30991</v>
      </c>
    </row>
    <row r="27477" spans="1:2">
      <c r="A27477" s="223" t="s">
        <v>1</v>
      </c>
      <c r="B27477" s="223" t="s">
        <v>30992</v>
      </c>
    </row>
    <row r="27478" spans="1:2">
      <c r="A27478" s="223" t="s">
        <v>1</v>
      </c>
      <c r="B27478" s="223" t="s">
        <v>30993</v>
      </c>
    </row>
    <row r="27479" spans="1:2">
      <c r="A27479" s="223" t="s">
        <v>1</v>
      </c>
      <c r="B27479" s="223" t="s">
        <v>30994</v>
      </c>
    </row>
    <row r="27480" spans="1:2">
      <c r="A27480" s="223" t="s">
        <v>1</v>
      </c>
      <c r="B27480" s="223" t="s">
        <v>30995</v>
      </c>
    </row>
    <row r="27481" spans="1:2">
      <c r="A27481" s="223" t="s">
        <v>40607</v>
      </c>
      <c r="B27481" s="223" t="s">
        <v>30996</v>
      </c>
    </row>
    <row r="27482" spans="1:2">
      <c r="A27482" s="223" t="s">
        <v>1</v>
      </c>
      <c r="B27482" s="223" t="s">
        <v>30997</v>
      </c>
    </row>
    <row r="27483" spans="1:2">
      <c r="A27483" s="223" t="s">
        <v>1</v>
      </c>
      <c r="B27483" s="223" t="s">
        <v>30998</v>
      </c>
    </row>
    <row r="27484" spans="1:2">
      <c r="A27484" s="223" t="s">
        <v>3179</v>
      </c>
      <c r="B27484" s="223" t="s">
        <v>30999</v>
      </c>
    </row>
    <row r="27485" spans="1:2">
      <c r="A27485" s="223" t="s">
        <v>0</v>
      </c>
      <c r="B27485" s="223" t="s">
        <v>31000</v>
      </c>
    </row>
    <row r="27486" spans="1:2">
      <c r="A27486" s="223" t="s">
        <v>0</v>
      </c>
      <c r="B27486" s="223" t="s">
        <v>31001</v>
      </c>
    </row>
    <row r="27487" spans="1:2">
      <c r="A27487" s="223" t="s">
        <v>40608</v>
      </c>
      <c r="B27487" s="223" t="s">
        <v>31002</v>
      </c>
    </row>
    <row r="27488" spans="1:2">
      <c r="A27488" s="223" t="s">
        <v>1</v>
      </c>
      <c r="B27488" s="223" t="s">
        <v>31003</v>
      </c>
    </row>
    <row r="27489" spans="1:2">
      <c r="A27489" s="223" t="s">
        <v>1</v>
      </c>
      <c r="B27489" s="223" t="s">
        <v>31004</v>
      </c>
    </row>
    <row r="27490" spans="1:2">
      <c r="A27490" s="223" t="s">
        <v>0</v>
      </c>
      <c r="B27490" s="223" t="s">
        <v>31005</v>
      </c>
    </row>
    <row r="27491" spans="1:2">
      <c r="A27491" s="223" t="s">
        <v>3179</v>
      </c>
      <c r="B27491" s="223" t="s">
        <v>31006</v>
      </c>
    </row>
    <row r="27492" spans="1:2">
      <c r="A27492" s="223" t="s">
        <v>40606</v>
      </c>
      <c r="B27492" s="223" t="s">
        <v>31007</v>
      </c>
    </row>
    <row r="27493" spans="1:2">
      <c r="A27493" s="223" t="s">
        <v>3179</v>
      </c>
      <c r="B27493" s="223" t="s">
        <v>31008</v>
      </c>
    </row>
    <row r="27494" spans="1:2">
      <c r="A27494" s="223" t="s">
        <v>40606</v>
      </c>
      <c r="B27494" s="223" t="s">
        <v>31009</v>
      </c>
    </row>
    <row r="27495" spans="1:2">
      <c r="A27495" s="223" t="s">
        <v>40605</v>
      </c>
      <c r="B27495" s="223" t="s">
        <v>31010</v>
      </c>
    </row>
    <row r="27496" spans="1:2">
      <c r="A27496" s="223" t="s">
        <v>1</v>
      </c>
      <c r="B27496" s="223" t="s">
        <v>31011</v>
      </c>
    </row>
    <row r="27497" spans="1:2">
      <c r="A27497" s="223" t="s">
        <v>1</v>
      </c>
      <c r="B27497" s="223" t="s">
        <v>31012</v>
      </c>
    </row>
    <row r="27498" spans="1:2">
      <c r="A27498" s="223" t="s">
        <v>3179</v>
      </c>
      <c r="B27498" s="223" t="s">
        <v>31013</v>
      </c>
    </row>
    <row r="27499" spans="1:2">
      <c r="A27499" s="223" t="s">
        <v>0</v>
      </c>
      <c r="B27499" s="223" t="s">
        <v>31014</v>
      </c>
    </row>
    <row r="27500" spans="1:2">
      <c r="A27500" s="223" t="s">
        <v>0</v>
      </c>
      <c r="B27500" s="223" t="s">
        <v>31015</v>
      </c>
    </row>
    <row r="27501" spans="1:2">
      <c r="A27501" s="223" t="s">
        <v>3179</v>
      </c>
      <c r="B27501" s="223" t="s">
        <v>31016</v>
      </c>
    </row>
    <row r="27502" spans="1:2">
      <c r="A27502" s="223" t="s">
        <v>3179</v>
      </c>
      <c r="B27502" s="223" t="s">
        <v>31017</v>
      </c>
    </row>
    <row r="27503" spans="1:2">
      <c r="A27503" s="223" t="s">
        <v>40605</v>
      </c>
      <c r="B27503" s="223" t="s">
        <v>31018</v>
      </c>
    </row>
    <row r="27504" spans="1:2">
      <c r="A27504" s="223" t="s">
        <v>40606</v>
      </c>
      <c r="B27504" s="223" t="s">
        <v>31019</v>
      </c>
    </row>
    <row r="27505" spans="1:2">
      <c r="A27505" s="223" t="s">
        <v>1</v>
      </c>
      <c r="B27505" s="223" t="s">
        <v>31020</v>
      </c>
    </row>
    <row r="27506" spans="1:2">
      <c r="A27506" s="223" t="s">
        <v>1</v>
      </c>
      <c r="B27506" s="223" t="s">
        <v>31021</v>
      </c>
    </row>
    <row r="27507" spans="1:2">
      <c r="A27507" s="223" t="s">
        <v>1</v>
      </c>
      <c r="B27507" s="223" t="s">
        <v>31022</v>
      </c>
    </row>
    <row r="27508" spans="1:2">
      <c r="A27508" s="223" t="s">
        <v>40607</v>
      </c>
      <c r="B27508" s="223" t="s">
        <v>31023</v>
      </c>
    </row>
    <row r="27509" spans="1:2">
      <c r="A27509" s="223" t="s">
        <v>0</v>
      </c>
      <c r="B27509" s="223" t="s">
        <v>31024</v>
      </c>
    </row>
    <row r="27510" spans="1:2">
      <c r="A27510" s="223" t="s">
        <v>1</v>
      </c>
      <c r="B27510" s="223" t="s">
        <v>31025</v>
      </c>
    </row>
    <row r="27511" spans="1:2">
      <c r="A27511" s="223" t="s">
        <v>0</v>
      </c>
      <c r="B27511" s="223" t="s">
        <v>31026</v>
      </c>
    </row>
    <row r="27512" spans="1:2">
      <c r="A27512" s="223" t="s">
        <v>1</v>
      </c>
      <c r="B27512" s="223" t="s">
        <v>31027</v>
      </c>
    </row>
    <row r="27513" spans="1:2">
      <c r="A27513" s="223" t="s">
        <v>3179</v>
      </c>
      <c r="B27513" s="223" t="s">
        <v>31028</v>
      </c>
    </row>
    <row r="27514" spans="1:2">
      <c r="A27514" s="223" t="s">
        <v>40607</v>
      </c>
      <c r="B27514" s="223" t="s">
        <v>31029</v>
      </c>
    </row>
    <row r="27515" spans="1:2">
      <c r="A27515" s="223" t="s">
        <v>3179</v>
      </c>
      <c r="B27515" s="223" t="s">
        <v>31030</v>
      </c>
    </row>
    <row r="27516" spans="1:2">
      <c r="A27516" s="223" t="s">
        <v>0</v>
      </c>
      <c r="B27516" s="223" t="s">
        <v>31031</v>
      </c>
    </row>
    <row r="27517" spans="1:2">
      <c r="A27517" s="223" t="s">
        <v>0</v>
      </c>
      <c r="B27517" s="223" t="s">
        <v>31032</v>
      </c>
    </row>
    <row r="27518" spans="1:2">
      <c r="A27518" s="223" t="s">
        <v>0</v>
      </c>
      <c r="B27518" s="223" t="s">
        <v>31033</v>
      </c>
    </row>
    <row r="27519" spans="1:2">
      <c r="A27519" s="223" t="s">
        <v>40608</v>
      </c>
      <c r="B27519" s="223" t="s">
        <v>31034</v>
      </c>
    </row>
    <row r="27520" spans="1:2">
      <c r="A27520" s="223" t="s">
        <v>1</v>
      </c>
      <c r="B27520" s="223" t="s">
        <v>31035</v>
      </c>
    </row>
    <row r="27521" spans="1:2">
      <c r="A27521" s="223" t="s">
        <v>0</v>
      </c>
      <c r="B27521" s="223" t="s">
        <v>31036</v>
      </c>
    </row>
    <row r="27522" spans="1:2">
      <c r="A27522" s="223" t="s">
        <v>40608</v>
      </c>
      <c r="B27522" s="223" t="s">
        <v>31037</v>
      </c>
    </row>
    <row r="27523" spans="1:2">
      <c r="A27523" s="223" t="s">
        <v>40608</v>
      </c>
      <c r="B27523" s="223" t="s">
        <v>31038</v>
      </c>
    </row>
    <row r="27524" spans="1:2">
      <c r="A27524" s="223" t="s">
        <v>40607</v>
      </c>
      <c r="B27524" s="223" t="s">
        <v>31039</v>
      </c>
    </row>
    <row r="27525" spans="1:2">
      <c r="A27525" s="223" t="s">
        <v>40606</v>
      </c>
      <c r="B27525" s="223" t="s">
        <v>31040</v>
      </c>
    </row>
    <row r="27526" spans="1:2">
      <c r="A27526" s="223" t="s">
        <v>1</v>
      </c>
      <c r="B27526" s="223" t="s">
        <v>31041</v>
      </c>
    </row>
    <row r="27527" spans="1:2">
      <c r="A27527" s="223" t="s">
        <v>40607</v>
      </c>
      <c r="B27527" s="223" t="s">
        <v>31042</v>
      </c>
    </row>
    <row r="27528" spans="1:2">
      <c r="A27528" s="223" t="s">
        <v>1</v>
      </c>
      <c r="B27528" s="223" t="s">
        <v>31043</v>
      </c>
    </row>
    <row r="27529" spans="1:2">
      <c r="A27529" s="223" t="s">
        <v>3179</v>
      </c>
      <c r="B27529" s="223" t="s">
        <v>31044</v>
      </c>
    </row>
    <row r="27530" spans="1:2">
      <c r="A27530" s="223" t="s">
        <v>3179</v>
      </c>
      <c r="B27530" s="223" t="s">
        <v>31045</v>
      </c>
    </row>
    <row r="27531" spans="1:2">
      <c r="A27531" s="223" t="s">
        <v>1</v>
      </c>
      <c r="B27531" s="223" t="s">
        <v>31046</v>
      </c>
    </row>
    <row r="27532" spans="1:2">
      <c r="A27532" s="223" t="s">
        <v>1</v>
      </c>
      <c r="B27532" s="223" t="s">
        <v>31047</v>
      </c>
    </row>
    <row r="27533" spans="1:2">
      <c r="A27533" s="223" t="s">
        <v>1</v>
      </c>
      <c r="B27533" s="223" t="s">
        <v>31048</v>
      </c>
    </row>
    <row r="27534" spans="1:2">
      <c r="A27534" s="223" t="s">
        <v>1</v>
      </c>
      <c r="B27534" s="223" t="s">
        <v>31049</v>
      </c>
    </row>
    <row r="27535" spans="1:2">
      <c r="A27535" s="223" t="s">
        <v>0</v>
      </c>
      <c r="B27535" s="223" t="s">
        <v>31050</v>
      </c>
    </row>
    <row r="27536" spans="1:2">
      <c r="A27536" s="223" t="s">
        <v>40607</v>
      </c>
      <c r="B27536" s="223" t="s">
        <v>31051</v>
      </c>
    </row>
    <row r="27537" spans="1:2">
      <c r="A27537" s="223" t="s">
        <v>3179</v>
      </c>
      <c r="B27537" s="223" t="s">
        <v>31052</v>
      </c>
    </row>
    <row r="27538" spans="1:2">
      <c r="A27538" s="223" t="s">
        <v>3179</v>
      </c>
      <c r="B27538" s="223" t="s">
        <v>31053</v>
      </c>
    </row>
    <row r="27539" spans="1:2">
      <c r="A27539" s="223" t="s">
        <v>40606</v>
      </c>
      <c r="B27539" s="223" t="s">
        <v>31054</v>
      </c>
    </row>
    <row r="27540" spans="1:2">
      <c r="A27540" s="223" t="s">
        <v>40608</v>
      </c>
      <c r="B27540" s="223" t="s">
        <v>31055</v>
      </c>
    </row>
    <row r="27541" spans="1:2">
      <c r="A27541" s="223" t="s">
        <v>1</v>
      </c>
      <c r="B27541" s="223" t="s">
        <v>31056</v>
      </c>
    </row>
    <row r="27542" spans="1:2">
      <c r="A27542" s="223" t="s">
        <v>3179</v>
      </c>
      <c r="B27542" s="223" t="s">
        <v>31057</v>
      </c>
    </row>
    <row r="27543" spans="1:2">
      <c r="A27543" s="223" t="s">
        <v>0</v>
      </c>
      <c r="B27543" s="223" t="s">
        <v>31058</v>
      </c>
    </row>
    <row r="27544" spans="1:2">
      <c r="A27544" s="223" t="s">
        <v>40606</v>
      </c>
      <c r="B27544" s="223" t="s">
        <v>31059</v>
      </c>
    </row>
    <row r="27545" spans="1:2">
      <c r="A27545" s="223" t="s">
        <v>1</v>
      </c>
      <c r="B27545" s="223" t="s">
        <v>31060</v>
      </c>
    </row>
    <row r="27546" spans="1:2">
      <c r="A27546" s="223" t="s">
        <v>1</v>
      </c>
      <c r="B27546" s="223" t="s">
        <v>31061</v>
      </c>
    </row>
    <row r="27547" spans="1:2">
      <c r="A27547" s="223" t="s">
        <v>1</v>
      </c>
      <c r="B27547" s="223" t="s">
        <v>31062</v>
      </c>
    </row>
    <row r="27548" spans="1:2">
      <c r="A27548" s="223" t="s">
        <v>1</v>
      </c>
      <c r="B27548" s="223" t="s">
        <v>31063</v>
      </c>
    </row>
    <row r="27549" spans="1:2">
      <c r="A27549" s="223" t="s">
        <v>40608</v>
      </c>
      <c r="B27549" s="223" t="s">
        <v>31064</v>
      </c>
    </row>
    <row r="27550" spans="1:2">
      <c r="A27550" s="223" t="s">
        <v>1</v>
      </c>
      <c r="B27550" s="223" t="s">
        <v>31065</v>
      </c>
    </row>
    <row r="27551" spans="1:2">
      <c r="A27551" s="223" t="s">
        <v>1</v>
      </c>
      <c r="B27551" s="223" t="s">
        <v>31066</v>
      </c>
    </row>
    <row r="27552" spans="1:2">
      <c r="A27552" s="223" t="s">
        <v>40607</v>
      </c>
      <c r="B27552" s="223" t="s">
        <v>31067</v>
      </c>
    </row>
    <row r="27553" spans="1:2">
      <c r="A27553" s="223" t="s">
        <v>0</v>
      </c>
      <c r="B27553" s="223" t="s">
        <v>31068</v>
      </c>
    </row>
    <row r="27554" spans="1:2">
      <c r="A27554" s="223" t="s">
        <v>1</v>
      </c>
      <c r="B27554" s="223" t="s">
        <v>31069</v>
      </c>
    </row>
    <row r="27555" spans="1:2">
      <c r="A27555" s="223" t="s">
        <v>1</v>
      </c>
      <c r="B27555" s="223" t="s">
        <v>31070</v>
      </c>
    </row>
    <row r="27556" spans="1:2">
      <c r="A27556" s="223" t="s">
        <v>1</v>
      </c>
      <c r="B27556" s="223" t="s">
        <v>31071</v>
      </c>
    </row>
    <row r="27557" spans="1:2">
      <c r="A27557" s="223" t="s">
        <v>0</v>
      </c>
      <c r="B27557" s="223" t="s">
        <v>31072</v>
      </c>
    </row>
    <row r="27558" spans="1:2">
      <c r="A27558" s="223" t="s">
        <v>1</v>
      </c>
      <c r="B27558" s="223" t="s">
        <v>31073</v>
      </c>
    </row>
    <row r="27559" spans="1:2">
      <c r="A27559" s="223" t="s">
        <v>0</v>
      </c>
      <c r="B27559" s="223" t="s">
        <v>31074</v>
      </c>
    </row>
    <row r="27560" spans="1:2">
      <c r="A27560" s="223" t="s">
        <v>1</v>
      </c>
      <c r="B27560" s="223" t="s">
        <v>31075</v>
      </c>
    </row>
    <row r="27561" spans="1:2">
      <c r="A27561" s="223" t="s">
        <v>1</v>
      </c>
      <c r="B27561" s="223" t="s">
        <v>31076</v>
      </c>
    </row>
    <row r="27562" spans="1:2">
      <c r="A27562" s="223" t="s">
        <v>40607</v>
      </c>
      <c r="B27562" s="223" t="s">
        <v>31077</v>
      </c>
    </row>
    <row r="27563" spans="1:2">
      <c r="A27563" s="223" t="s">
        <v>1</v>
      </c>
      <c r="B27563" s="223" t="s">
        <v>31078</v>
      </c>
    </row>
    <row r="27564" spans="1:2">
      <c r="A27564" s="223" t="s">
        <v>40607</v>
      </c>
      <c r="B27564" s="223" t="s">
        <v>31079</v>
      </c>
    </row>
    <row r="27565" spans="1:2">
      <c r="A27565" s="223" t="s">
        <v>0</v>
      </c>
      <c r="B27565" s="223" t="s">
        <v>31080</v>
      </c>
    </row>
    <row r="27566" spans="1:2">
      <c r="A27566" s="223" t="s">
        <v>0</v>
      </c>
      <c r="B27566" s="223" t="s">
        <v>31081</v>
      </c>
    </row>
    <row r="27567" spans="1:2">
      <c r="A27567" s="223" t="s">
        <v>40605</v>
      </c>
      <c r="B27567" s="223" t="s">
        <v>31082</v>
      </c>
    </row>
    <row r="27568" spans="1:2">
      <c r="A27568" s="223" t="s">
        <v>40607</v>
      </c>
      <c r="B27568" s="223" t="s">
        <v>31083</v>
      </c>
    </row>
    <row r="27569" spans="1:2">
      <c r="A27569" s="223" t="s">
        <v>3179</v>
      </c>
      <c r="B27569" s="223" t="s">
        <v>31084</v>
      </c>
    </row>
    <row r="27570" spans="1:2">
      <c r="A27570" s="223" t="s">
        <v>3179</v>
      </c>
      <c r="B27570" s="223" t="s">
        <v>31085</v>
      </c>
    </row>
    <row r="27571" spans="1:2">
      <c r="A27571" s="223" t="s">
        <v>1</v>
      </c>
      <c r="B27571" s="223" t="s">
        <v>31086</v>
      </c>
    </row>
    <row r="27572" spans="1:2">
      <c r="A27572" s="223" t="s">
        <v>0</v>
      </c>
      <c r="B27572" s="223" t="s">
        <v>31087</v>
      </c>
    </row>
    <row r="27573" spans="1:2">
      <c r="A27573" s="223" t="s">
        <v>3179</v>
      </c>
      <c r="B27573" s="223" t="s">
        <v>31088</v>
      </c>
    </row>
    <row r="27574" spans="1:2">
      <c r="A27574" s="223" t="s">
        <v>0</v>
      </c>
      <c r="B27574" s="223" t="s">
        <v>31089</v>
      </c>
    </row>
    <row r="27575" spans="1:2">
      <c r="A27575" s="223" t="s">
        <v>40607</v>
      </c>
      <c r="B27575" s="223" t="s">
        <v>31090</v>
      </c>
    </row>
    <row r="27576" spans="1:2">
      <c r="A27576" s="223" t="s">
        <v>40607</v>
      </c>
      <c r="B27576" s="223" t="s">
        <v>31091</v>
      </c>
    </row>
    <row r="27577" spans="1:2">
      <c r="A27577" s="223" t="s">
        <v>40607</v>
      </c>
      <c r="B27577" s="223" t="s">
        <v>31092</v>
      </c>
    </row>
    <row r="27578" spans="1:2">
      <c r="A27578" s="223" t="s">
        <v>1</v>
      </c>
      <c r="B27578" s="223" t="s">
        <v>31093</v>
      </c>
    </row>
    <row r="27579" spans="1:2">
      <c r="A27579" s="223" t="s">
        <v>40608</v>
      </c>
      <c r="B27579" s="223" t="s">
        <v>31094</v>
      </c>
    </row>
    <row r="27580" spans="1:2">
      <c r="A27580" s="223" t="s">
        <v>1</v>
      </c>
      <c r="B27580" s="223" t="s">
        <v>31095</v>
      </c>
    </row>
    <row r="27581" spans="1:2">
      <c r="A27581" s="223" t="s">
        <v>40607</v>
      </c>
      <c r="B27581" s="223" t="s">
        <v>31096</v>
      </c>
    </row>
    <row r="27582" spans="1:2">
      <c r="A27582" s="223" t="s">
        <v>1</v>
      </c>
      <c r="B27582" s="223" t="s">
        <v>31097</v>
      </c>
    </row>
    <row r="27583" spans="1:2">
      <c r="A27583" s="223" t="s">
        <v>1</v>
      </c>
      <c r="B27583" s="223" t="s">
        <v>31098</v>
      </c>
    </row>
    <row r="27584" spans="1:2">
      <c r="A27584" s="223" t="s">
        <v>3179</v>
      </c>
      <c r="B27584" s="223" t="s">
        <v>31099</v>
      </c>
    </row>
    <row r="27585" spans="1:2">
      <c r="A27585" s="223" t="s">
        <v>1</v>
      </c>
      <c r="B27585" s="223" t="s">
        <v>31100</v>
      </c>
    </row>
    <row r="27586" spans="1:2">
      <c r="A27586" s="223" t="s">
        <v>3179</v>
      </c>
      <c r="B27586" s="223" t="s">
        <v>31101</v>
      </c>
    </row>
    <row r="27587" spans="1:2">
      <c r="A27587" s="223" t="s">
        <v>3179</v>
      </c>
      <c r="B27587" s="223" t="s">
        <v>31102</v>
      </c>
    </row>
    <row r="27588" spans="1:2">
      <c r="A27588" s="223" t="s">
        <v>1</v>
      </c>
      <c r="B27588" s="223" t="s">
        <v>31103</v>
      </c>
    </row>
    <row r="27589" spans="1:2">
      <c r="A27589" s="223" t="s">
        <v>40607</v>
      </c>
      <c r="B27589" s="223" t="s">
        <v>31104</v>
      </c>
    </row>
    <row r="27590" spans="1:2">
      <c r="A27590" s="223" t="s">
        <v>40607</v>
      </c>
      <c r="B27590" s="223" t="s">
        <v>31105</v>
      </c>
    </row>
    <row r="27591" spans="1:2">
      <c r="A27591" s="223" t="s">
        <v>1</v>
      </c>
      <c r="B27591" s="223" t="s">
        <v>31106</v>
      </c>
    </row>
    <row r="27592" spans="1:2">
      <c r="A27592" s="223" t="s">
        <v>40607</v>
      </c>
      <c r="B27592" s="223" t="s">
        <v>31107</v>
      </c>
    </row>
    <row r="27593" spans="1:2">
      <c r="A27593" s="223" t="s">
        <v>40606</v>
      </c>
      <c r="B27593" s="223" t="s">
        <v>31108</v>
      </c>
    </row>
    <row r="27594" spans="1:2">
      <c r="A27594" s="223" t="s">
        <v>40608</v>
      </c>
      <c r="B27594" s="223" t="s">
        <v>31109</v>
      </c>
    </row>
    <row r="27595" spans="1:2">
      <c r="A27595" s="223" t="s">
        <v>0</v>
      </c>
      <c r="B27595" s="223" t="s">
        <v>31110</v>
      </c>
    </row>
    <row r="27596" spans="1:2">
      <c r="A27596" s="223" t="s">
        <v>40606</v>
      </c>
      <c r="B27596" s="223" t="s">
        <v>31111</v>
      </c>
    </row>
    <row r="27597" spans="1:2">
      <c r="A27597" s="223" t="s">
        <v>1</v>
      </c>
      <c r="B27597" s="223" t="s">
        <v>31112</v>
      </c>
    </row>
    <row r="27598" spans="1:2">
      <c r="A27598" s="223" t="s">
        <v>1</v>
      </c>
      <c r="B27598" s="223" t="s">
        <v>31113</v>
      </c>
    </row>
    <row r="27599" spans="1:2">
      <c r="A27599" s="223" t="s">
        <v>40607</v>
      </c>
      <c r="B27599" s="223" t="s">
        <v>31114</v>
      </c>
    </row>
    <row r="27600" spans="1:2">
      <c r="A27600" s="223" t="s">
        <v>40607</v>
      </c>
      <c r="B27600" s="223" t="s">
        <v>31115</v>
      </c>
    </row>
    <row r="27601" spans="1:2">
      <c r="A27601" s="223" t="s">
        <v>0</v>
      </c>
      <c r="B27601" s="223" t="s">
        <v>31116</v>
      </c>
    </row>
    <row r="27602" spans="1:2">
      <c r="A27602" s="223" t="s">
        <v>1</v>
      </c>
      <c r="B27602" s="223" t="s">
        <v>31117</v>
      </c>
    </row>
    <row r="27603" spans="1:2">
      <c r="A27603" s="223" t="s">
        <v>40608</v>
      </c>
      <c r="B27603" s="223" t="s">
        <v>31118</v>
      </c>
    </row>
    <row r="27604" spans="1:2">
      <c r="A27604" s="223" t="s">
        <v>3179</v>
      </c>
      <c r="B27604" s="223" t="s">
        <v>31119</v>
      </c>
    </row>
    <row r="27605" spans="1:2">
      <c r="A27605" s="223" t="s">
        <v>1</v>
      </c>
      <c r="B27605" s="223" t="s">
        <v>31120</v>
      </c>
    </row>
    <row r="27606" spans="1:2">
      <c r="A27606" s="223" t="s">
        <v>0</v>
      </c>
      <c r="B27606" s="223" t="s">
        <v>31121</v>
      </c>
    </row>
    <row r="27607" spans="1:2">
      <c r="A27607" s="223" t="s">
        <v>40606</v>
      </c>
      <c r="B27607" s="223" t="s">
        <v>31122</v>
      </c>
    </row>
    <row r="27608" spans="1:2">
      <c r="A27608" s="223" t="s">
        <v>1</v>
      </c>
      <c r="B27608" s="223" t="s">
        <v>31123</v>
      </c>
    </row>
    <row r="27609" spans="1:2">
      <c r="A27609" s="223" t="s">
        <v>40605</v>
      </c>
      <c r="B27609" s="223" t="s">
        <v>31124</v>
      </c>
    </row>
    <row r="27610" spans="1:2">
      <c r="A27610" s="223" t="s">
        <v>0</v>
      </c>
      <c r="B27610" s="223" t="s">
        <v>31125</v>
      </c>
    </row>
    <row r="27611" spans="1:2">
      <c r="A27611" s="223" t="s">
        <v>1</v>
      </c>
      <c r="B27611" s="223" t="s">
        <v>31126</v>
      </c>
    </row>
    <row r="27612" spans="1:2">
      <c r="A27612" s="223" t="s">
        <v>0</v>
      </c>
      <c r="B27612" s="223" t="s">
        <v>31127</v>
      </c>
    </row>
    <row r="27613" spans="1:2">
      <c r="A27613" s="223" t="s">
        <v>1</v>
      </c>
      <c r="B27613" s="223" t="s">
        <v>31128</v>
      </c>
    </row>
    <row r="27614" spans="1:2">
      <c r="A27614" s="223" t="s">
        <v>3179</v>
      </c>
      <c r="B27614" s="223" t="s">
        <v>31129</v>
      </c>
    </row>
    <row r="27615" spans="1:2">
      <c r="A27615" s="223" t="s">
        <v>0</v>
      </c>
      <c r="B27615" s="223" t="s">
        <v>31130</v>
      </c>
    </row>
    <row r="27616" spans="1:2">
      <c r="A27616" s="223" t="s">
        <v>1</v>
      </c>
      <c r="B27616" s="223" t="s">
        <v>31131</v>
      </c>
    </row>
    <row r="27617" spans="1:2">
      <c r="A27617" s="223" t="s">
        <v>1</v>
      </c>
      <c r="B27617" s="223" t="s">
        <v>31132</v>
      </c>
    </row>
    <row r="27618" spans="1:2">
      <c r="A27618" s="223" t="s">
        <v>0</v>
      </c>
      <c r="B27618" s="223" t="s">
        <v>31133</v>
      </c>
    </row>
    <row r="27619" spans="1:2">
      <c r="A27619" s="223" t="s">
        <v>0</v>
      </c>
      <c r="B27619" s="223" t="s">
        <v>31134</v>
      </c>
    </row>
    <row r="27620" spans="1:2">
      <c r="A27620" s="223" t="s">
        <v>1</v>
      </c>
      <c r="B27620" s="223" t="s">
        <v>31135</v>
      </c>
    </row>
    <row r="27621" spans="1:2">
      <c r="A27621" s="223" t="s">
        <v>1</v>
      </c>
      <c r="B27621" s="223" t="s">
        <v>31136</v>
      </c>
    </row>
    <row r="27622" spans="1:2">
      <c r="A27622" s="223" t="s">
        <v>3179</v>
      </c>
      <c r="B27622" s="223" t="s">
        <v>31137</v>
      </c>
    </row>
    <row r="27623" spans="1:2">
      <c r="A27623" s="223" t="s">
        <v>40605</v>
      </c>
      <c r="B27623" s="223" t="s">
        <v>31138</v>
      </c>
    </row>
    <row r="27624" spans="1:2">
      <c r="A27624" s="223" t="s">
        <v>40607</v>
      </c>
      <c r="B27624" s="223" t="s">
        <v>31139</v>
      </c>
    </row>
    <row r="27625" spans="1:2">
      <c r="A27625" s="223" t="s">
        <v>0</v>
      </c>
      <c r="B27625" s="223" t="s">
        <v>31140</v>
      </c>
    </row>
    <row r="27626" spans="1:2">
      <c r="A27626" s="223" t="s">
        <v>40607</v>
      </c>
      <c r="B27626" s="223" t="s">
        <v>31141</v>
      </c>
    </row>
    <row r="27627" spans="1:2">
      <c r="A27627" s="223" t="s">
        <v>1</v>
      </c>
      <c r="B27627" s="223" t="s">
        <v>31142</v>
      </c>
    </row>
    <row r="27628" spans="1:2">
      <c r="A27628" s="223" t="s">
        <v>0</v>
      </c>
      <c r="B27628" s="223" t="s">
        <v>31143</v>
      </c>
    </row>
    <row r="27629" spans="1:2">
      <c r="A27629" s="223" t="s">
        <v>1</v>
      </c>
      <c r="B27629" s="223" t="s">
        <v>31144</v>
      </c>
    </row>
    <row r="27630" spans="1:2">
      <c r="A27630" s="223" t="s">
        <v>40605</v>
      </c>
      <c r="B27630" s="223" t="s">
        <v>31145</v>
      </c>
    </row>
    <row r="27631" spans="1:2">
      <c r="A27631" s="223" t="s">
        <v>1</v>
      </c>
      <c r="B27631" s="223" t="s">
        <v>31146</v>
      </c>
    </row>
    <row r="27632" spans="1:2">
      <c r="A27632" s="223" t="s">
        <v>1</v>
      </c>
      <c r="B27632" s="223" t="s">
        <v>31147</v>
      </c>
    </row>
    <row r="27633" spans="1:2">
      <c r="A27633" s="223" t="s">
        <v>0</v>
      </c>
      <c r="B27633" s="223" t="s">
        <v>31148</v>
      </c>
    </row>
    <row r="27634" spans="1:2">
      <c r="A27634" s="223" t="s">
        <v>1</v>
      </c>
      <c r="B27634" s="223" t="s">
        <v>31149</v>
      </c>
    </row>
    <row r="27635" spans="1:2">
      <c r="A27635" s="223" t="s">
        <v>1</v>
      </c>
      <c r="B27635" s="223" t="s">
        <v>31150</v>
      </c>
    </row>
    <row r="27636" spans="1:2">
      <c r="A27636" s="223" t="s">
        <v>0</v>
      </c>
      <c r="B27636" s="223" t="s">
        <v>31151</v>
      </c>
    </row>
    <row r="27637" spans="1:2">
      <c r="A27637" s="223" t="s">
        <v>1</v>
      </c>
      <c r="B27637" s="223" t="s">
        <v>31152</v>
      </c>
    </row>
    <row r="27638" spans="1:2">
      <c r="A27638" s="223" t="s">
        <v>3179</v>
      </c>
      <c r="B27638" s="223" t="s">
        <v>31153</v>
      </c>
    </row>
    <row r="27639" spans="1:2">
      <c r="A27639" s="223" t="s">
        <v>1</v>
      </c>
      <c r="B27639" s="223" t="s">
        <v>31154</v>
      </c>
    </row>
    <row r="27640" spans="1:2">
      <c r="A27640" s="223" t="s">
        <v>40605</v>
      </c>
      <c r="B27640" s="223" t="s">
        <v>31155</v>
      </c>
    </row>
    <row r="27641" spans="1:2">
      <c r="A27641" s="223" t="s">
        <v>40605</v>
      </c>
      <c r="B27641" s="223" t="s">
        <v>31156</v>
      </c>
    </row>
    <row r="27642" spans="1:2">
      <c r="A27642" s="223" t="s">
        <v>40606</v>
      </c>
      <c r="B27642" s="223" t="s">
        <v>31157</v>
      </c>
    </row>
    <row r="27643" spans="1:2">
      <c r="A27643" s="223" t="s">
        <v>1</v>
      </c>
      <c r="B27643" s="223" t="s">
        <v>31158</v>
      </c>
    </row>
    <row r="27644" spans="1:2">
      <c r="A27644" s="223" t="s">
        <v>1</v>
      </c>
      <c r="B27644" s="223" t="s">
        <v>31159</v>
      </c>
    </row>
    <row r="27645" spans="1:2">
      <c r="A27645" s="223" t="s">
        <v>1</v>
      </c>
      <c r="B27645" s="223" t="s">
        <v>31160</v>
      </c>
    </row>
    <row r="27646" spans="1:2">
      <c r="A27646" s="223" t="s">
        <v>3179</v>
      </c>
      <c r="B27646" s="223" t="s">
        <v>31161</v>
      </c>
    </row>
    <row r="27647" spans="1:2">
      <c r="A27647" s="223" t="s">
        <v>40607</v>
      </c>
      <c r="B27647" s="223" t="s">
        <v>31162</v>
      </c>
    </row>
    <row r="27648" spans="1:2">
      <c r="A27648" s="223" t="s">
        <v>1</v>
      </c>
      <c r="B27648" s="223" t="s">
        <v>31163</v>
      </c>
    </row>
    <row r="27649" spans="1:2">
      <c r="A27649" s="223" t="s">
        <v>1</v>
      </c>
      <c r="B27649" s="223" t="s">
        <v>31164</v>
      </c>
    </row>
    <row r="27650" spans="1:2">
      <c r="A27650" s="223" t="s">
        <v>0</v>
      </c>
      <c r="B27650" s="223" t="s">
        <v>31165</v>
      </c>
    </row>
    <row r="27651" spans="1:2">
      <c r="A27651" s="223" t="s">
        <v>1</v>
      </c>
      <c r="B27651" s="223" t="s">
        <v>31166</v>
      </c>
    </row>
    <row r="27652" spans="1:2">
      <c r="A27652" s="223" t="s">
        <v>0</v>
      </c>
      <c r="B27652" s="223" t="s">
        <v>31167</v>
      </c>
    </row>
    <row r="27653" spans="1:2">
      <c r="A27653" s="223" t="s">
        <v>1</v>
      </c>
      <c r="B27653" s="223" t="s">
        <v>31168</v>
      </c>
    </row>
    <row r="27654" spans="1:2">
      <c r="A27654" s="223" t="s">
        <v>3179</v>
      </c>
      <c r="B27654" s="223" t="s">
        <v>31169</v>
      </c>
    </row>
    <row r="27655" spans="1:2">
      <c r="A27655" s="223" t="s">
        <v>3179</v>
      </c>
      <c r="B27655" s="223" t="s">
        <v>31170</v>
      </c>
    </row>
    <row r="27656" spans="1:2">
      <c r="A27656" s="223" t="s">
        <v>1</v>
      </c>
      <c r="B27656" s="223" t="s">
        <v>31171</v>
      </c>
    </row>
    <row r="27657" spans="1:2">
      <c r="A27657" s="223" t="s">
        <v>3179</v>
      </c>
      <c r="B27657" s="223" t="s">
        <v>31172</v>
      </c>
    </row>
    <row r="27658" spans="1:2">
      <c r="A27658" s="223" t="s">
        <v>40608</v>
      </c>
      <c r="B27658" s="223" t="s">
        <v>31173</v>
      </c>
    </row>
    <row r="27659" spans="1:2">
      <c r="A27659" s="223" t="s">
        <v>40606</v>
      </c>
      <c r="B27659" s="223" t="s">
        <v>31174</v>
      </c>
    </row>
    <row r="27660" spans="1:2">
      <c r="A27660" s="223" t="s">
        <v>40605</v>
      </c>
      <c r="B27660" s="223" t="s">
        <v>31175</v>
      </c>
    </row>
    <row r="27661" spans="1:2">
      <c r="A27661" s="223" t="s">
        <v>0</v>
      </c>
      <c r="B27661" s="223" t="s">
        <v>31176</v>
      </c>
    </row>
    <row r="27662" spans="1:2">
      <c r="A27662" s="223" t="s">
        <v>1</v>
      </c>
      <c r="B27662" s="223" t="s">
        <v>31177</v>
      </c>
    </row>
    <row r="27663" spans="1:2">
      <c r="A27663" s="223" t="s">
        <v>40605</v>
      </c>
      <c r="B27663" s="223" t="s">
        <v>31178</v>
      </c>
    </row>
    <row r="27664" spans="1:2">
      <c r="A27664" s="223" t="s">
        <v>0</v>
      </c>
      <c r="B27664" s="223" t="s">
        <v>31179</v>
      </c>
    </row>
    <row r="27665" spans="1:2">
      <c r="A27665" s="223" t="s">
        <v>3179</v>
      </c>
      <c r="B27665" s="223" t="s">
        <v>31180</v>
      </c>
    </row>
    <row r="27666" spans="1:2">
      <c r="A27666" s="223" t="s">
        <v>40606</v>
      </c>
      <c r="B27666" s="223" t="s">
        <v>31181</v>
      </c>
    </row>
    <row r="27667" spans="1:2">
      <c r="A27667" s="223" t="s">
        <v>3179</v>
      </c>
      <c r="B27667" s="223" t="s">
        <v>31182</v>
      </c>
    </row>
    <row r="27668" spans="1:2">
      <c r="A27668" s="223" t="s">
        <v>1</v>
      </c>
      <c r="B27668" s="223" t="s">
        <v>31183</v>
      </c>
    </row>
    <row r="27669" spans="1:2">
      <c r="A27669" s="223" t="s">
        <v>1</v>
      </c>
      <c r="B27669" s="223" t="s">
        <v>31184</v>
      </c>
    </row>
    <row r="27670" spans="1:2">
      <c r="A27670" s="223" t="s">
        <v>40608</v>
      </c>
      <c r="B27670" s="223" t="s">
        <v>31185</v>
      </c>
    </row>
    <row r="27671" spans="1:2">
      <c r="A27671" s="223" t="s">
        <v>1</v>
      </c>
      <c r="B27671" s="223" t="s">
        <v>31186</v>
      </c>
    </row>
    <row r="27672" spans="1:2">
      <c r="A27672" s="223" t="s">
        <v>1</v>
      </c>
      <c r="B27672" s="223" t="s">
        <v>31187</v>
      </c>
    </row>
    <row r="27673" spans="1:2">
      <c r="A27673" s="223" t="s">
        <v>40605</v>
      </c>
      <c r="B27673" s="223" t="s">
        <v>31188</v>
      </c>
    </row>
    <row r="27674" spans="1:2">
      <c r="A27674" s="223" t="s">
        <v>40606</v>
      </c>
      <c r="B27674" s="223" t="s">
        <v>31189</v>
      </c>
    </row>
    <row r="27675" spans="1:2">
      <c r="A27675" s="223" t="s">
        <v>3179</v>
      </c>
      <c r="B27675" s="223" t="s">
        <v>31190</v>
      </c>
    </row>
    <row r="27676" spans="1:2">
      <c r="A27676" s="223" t="s">
        <v>0</v>
      </c>
      <c r="B27676" s="223" t="s">
        <v>31191</v>
      </c>
    </row>
    <row r="27677" spans="1:2">
      <c r="A27677" s="223" t="s">
        <v>0</v>
      </c>
      <c r="B27677" s="223" t="s">
        <v>31192</v>
      </c>
    </row>
    <row r="27678" spans="1:2">
      <c r="A27678" s="223" t="s">
        <v>40607</v>
      </c>
      <c r="B27678" s="223" t="s">
        <v>31193</v>
      </c>
    </row>
    <row r="27679" spans="1:2">
      <c r="A27679" s="223" t="s">
        <v>1</v>
      </c>
      <c r="B27679" s="223" t="s">
        <v>31194</v>
      </c>
    </row>
    <row r="27680" spans="1:2">
      <c r="A27680" s="223" t="s">
        <v>1</v>
      </c>
      <c r="B27680" s="223" t="s">
        <v>31195</v>
      </c>
    </row>
    <row r="27681" spans="1:2">
      <c r="A27681" s="223" t="s">
        <v>40606</v>
      </c>
      <c r="B27681" s="223" t="s">
        <v>31196</v>
      </c>
    </row>
    <row r="27682" spans="1:2">
      <c r="A27682" s="223" t="s">
        <v>0</v>
      </c>
      <c r="B27682" s="223" t="s">
        <v>31197</v>
      </c>
    </row>
    <row r="27683" spans="1:2">
      <c r="A27683" s="223" t="s">
        <v>1</v>
      </c>
      <c r="B27683" s="223" t="s">
        <v>31198</v>
      </c>
    </row>
    <row r="27684" spans="1:2">
      <c r="A27684" s="223" t="s">
        <v>1</v>
      </c>
      <c r="B27684" s="223" t="s">
        <v>31199</v>
      </c>
    </row>
    <row r="27685" spans="1:2">
      <c r="A27685" s="223" t="s">
        <v>3179</v>
      </c>
      <c r="B27685" s="223" t="s">
        <v>31200</v>
      </c>
    </row>
    <row r="27686" spans="1:2">
      <c r="A27686" s="223" t="s">
        <v>1</v>
      </c>
      <c r="B27686" s="223" t="s">
        <v>31201</v>
      </c>
    </row>
    <row r="27687" spans="1:2">
      <c r="A27687" s="223" t="s">
        <v>40607</v>
      </c>
      <c r="B27687" s="223" t="s">
        <v>31202</v>
      </c>
    </row>
    <row r="27688" spans="1:2">
      <c r="A27688" s="223" t="s">
        <v>40607</v>
      </c>
      <c r="B27688" s="223" t="s">
        <v>31203</v>
      </c>
    </row>
    <row r="27689" spans="1:2">
      <c r="A27689" s="223" t="s">
        <v>40606</v>
      </c>
      <c r="B27689" s="223" t="s">
        <v>31204</v>
      </c>
    </row>
    <row r="27690" spans="1:2">
      <c r="A27690" s="223" t="s">
        <v>0</v>
      </c>
      <c r="B27690" s="223" t="s">
        <v>31205</v>
      </c>
    </row>
    <row r="27691" spans="1:2">
      <c r="A27691" s="223" t="s">
        <v>3179</v>
      </c>
      <c r="B27691" s="223" t="s">
        <v>31206</v>
      </c>
    </row>
    <row r="27692" spans="1:2">
      <c r="A27692" s="223" t="s">
        <v>40606</v>
      </c>
      <c r="B27692" s="223" t="s">
        <v>31207</v>
      </c>
    </row>
    <row r="27693" spans="1:2">
      <c r="A27693" s="223" t="s">
        <v>40607</v>
      </c>
      <c r="B27693" s="223" t="s">
        <v>31208</v>
      </c>
    </row>
    <row r="27694" spans="1:2">
      <c r="A27694" s="223" t="s">
        <v>40607</v>
      </c>
      <c r="B27694" s="223" t="s">
        <v>31209</v>
      </c>
    </row>
    <row r="27695" spans="1:2">
      <c r="A27695" s="223" t="s">
        <v>1</v>
      </c>
      <c r="B27695" s="223" t="s">
        <v>31210</v>
      </c>
    </row>
    <row r="27696" spans="1:2">
      <c r="A27696" s="223" t="s">
        <v>1</v>
      </c>
      <c r="B27696" s="223" t="s">
        <v>31211</v>
      </c>
    </row>
    <row r="27697" spans="1:2">
      <c r="A27697" s="223" t="s">
        <v>40607</v>
      </c>
      <c r="B27697" s="223" t="s">
        <v>31212</v>
      </c>
    </row>
    <row r="27698" spans="1:2">
      <c r="A27698" s="223" t="s">
        <v>0</v>
      </c>
      <c r="B27698" s="223" t="s">
        <v>31213</v>
      </c>
    </row>
    <row r="27699" spans="1:2">
      <c r="A27699" s="223" t="s">
        <v>40606</v>
      </c>
      <c r="B27699" s="223" t="s">
        <v>31214</v>
      </c>
    </row>
    <row r="27700" spans="1:2">
      <c r="A27700" s="223" t="s">
        <v>3179</v>
      </c>
      <c r="B27700" s="223" t="s">
        <v>31215</v>
      </c>
    </row>
    <row r="27701" spans="1:2">
      <c r="A27701" s="223" t="s">
        <v>40605</v>
      </c>
      <c r="B27701" s="223" t="s">
        <v>31216</v>
      </c>
    </row>
    <row r="27702" spans="1:2">
      <c r="A27702" s="223" t="s">
        <v>40607</v>
      </c>
      <c r="B27702" s="223" t="s">
        <v>31217</v>
      </c>
    </row>
    <row r="27703" spans="1:2">
      <c r="A27703" s="223" t="s">
        <v>0</v>
      </c>
      <c r="B27703" s="223" t="s">
        <v>31218</v>
      </c>
    </row>
    <row r="27704" spans="1:2">
      <c r="A27704" s="223" t="s">
        <v>1</v>
      </c>
      <c r="B27704" s="223" t="s">
        <v>31219</v>
      </c>
    </row>
    <row r="27705" spans="1:2">
      <c r="A27705" s="223" t="s">
        <v>0</v>
      </c>
      <c r="B27705" s="223" t="s">
        <v>31220</v>
      </c>
    </row>
    <row r="27706" spans="1:2">
      <c r="A27706" s="223" t="s">
        <v>40607</v>
      </c>
      <c r="B27706" s="223" t="s">
        <v>31221</v>
      </c>
    </row>
    <row r="27707" spans="1:2">
      <c r="A27707" s="223" t="s">
        <v>40607</v>
      </c>
      <c r="B27707" s="223" t="s">
        <v>31222</v>
      </c>
    </row>
    <row r="27708" spans="1:2">
      <c r="A27708" s="223" t="s">
        <v>0</v>
      </c>
      <c r="B27708" s="223" t="s">
        <v>31223</v>
      </c>
    </row>
    <row r="27709" spans="1:2">
      <c r="A27709" s="223" t="s">
        <v>40607</v>
      </c>
      <c r="B27709" s="223" t="s">
        <v>31224</v>
      </c>
    </row>
    <row r="27710" spans="1:2">
      <c r="A27710" s="223" t="s">
        <v>1</v>
      </c>
      <c r="B27710" s="223" t="s">
        <v>31225</v>
      </c>
    </row>
    <row r="27711" spans="1:2">
      <c r="A27711" s="223" t="s">
        <v>40607</v>
      </c>
      <c r="B27711" s="223" t="s">
        <v>31226</v>
      </c>
    </row>
    <row r="27712" spans="1:2">
      <c r="A27712" s="223" t="s">
        <v>3179</v>
      </c>
      <c r="B27712" s="223" t="s">
        <v>31227</v>
      </c>
    </row>
    <row r="27713" spans="1:2">
      <c r="A27713" s="223" t="s">
        <v>1</v>
      </c>
      <c r="B27713" s="223" t="s">
        <v>31228</v>
      </c>
    </row>
    <row r="27714" spans="1:2">
      <c r="A27714" s="223" t="s">
        <v>0</v>
      </c>
      <c r="B27714" s="223" t="s">
        <v>31229</v>
      </c>
    </row>
    <row r="27715" spans="1:2">
      <c r="A27715" s="223" t="s">
        <v>1</v>
      </c>
      <c r="B27715" s="223" t="s">
        <v>31230</v>
      </c>
    </row>
    <row r="27716" spans="1:2">
      <c r="A27716" s="223" t="s">
        <v>0</v>
      </c>
      <c r="B27716" s="223" t="s">
        <v>31231</v>
      </c>
    </row>
    <row r="27717" spans="1:2">
      <c r="A27717" s="223" t="s">
        <v>40607</v>
      </c>
      <c r="B27717" s="223" t="s">
        <v>31232</v>
      </c>
    </row>
    <row r="27718" spans="1:2">
      <c r="A27718" s="223" t="s">
        <v>1</v>
      </c>
      <c r="B27718" s="223" t="s">
        <v>31233</v>
      </c>
    </row>
    <row r="27719" spans="1:2">
      <c r="A27719" s="223" t="s">
        <v>1</v>
      </c>
      <c r="B27719" s="223" t="s">
        <v>31234</v>
      </c>
    </row>
    <row r="27720" spans="1:2">
      <c r="A27720" s="223" t="s">
        <v>1</v>
      </c>
      <c r="B27720" s="223" t="s">
        <v>31235</v>
      </c>
    </row>
    <row r="27721" spans="1:2">
      <c r="A27721" s="223" t="s">
        <v>3179</v>
      </c>
      <c r="B27721" s="223" t="s">
        <v>31236</v>
      </c>
    </row>
    <row r="27722" spans="1:2">
      <c r="A27722" s="223" t="s">
        <v>0</v>
      </c>
      <c r="B27722" s="223" t="s">
        <v>31237</v>
      </c>
    </row>
    <row r="27723" spans="1:2">
      <c r="A27723" s="223" t="s">
        <v>1</v>
      </c>
      <c r="B27723" s="223" t="s">
        <v>31238</v>
      </c>
    </row>
    <row r="27724" spans="1:2">
      <c r="A27724" s="223" t="s">
        <v>40607</v>
      </c>
      <c r="B27724" s="223" t="s">
        <v>31239</v>
      </c>
    </row>
    <row r="27725" spans="1:2">
      <c r="A27725" s="223" t="s">
        <v>0</v>
      </c>
      <c r="B27725" s="223" t="s">
        <v>31240</v>
      </c>
    </row>
    <row r="27726" spans="1:2">
      <c r="A27726" s="223" t="s">
        <v>1</v>
      </c>
      <c r="B27726" s="223" t="s">
        <v>31241</v>
      </c>
    </row>
    <row r="27727" spans="1:2">
      <c r="A27727" s="223" t="s">
        <v>1</v>
      </c>
      <c r="B27727" s="223" t="s">
        <v>31242</v>
      </c>
    </row>
    <row r="27728" spans="1:2">
      <c r="A27728" s="223" t="s">
        <v>3179</v>
      </c>
      <c r="B27728" s="223" t="s">
        <v>31243</v>
      </c>
    </row>
    <row r="27729" spans="1:2">
      <c r="A27729" s="223" t="s">
        <v>1</v>
      </c>
      <c r="B27729" s="223" t="s">
        <v>31244</v>
      </c>
    </row>
    <row r="27730" spans="1:2">
      <c r="A27730" s="223" t="s">
        <v>0</v>
      </c>
      <c r="B27730" s="223" t="s">
        <v>31245</v>
      </c>
    </row>
    <row r="27731" spans="1:2">
      <c r="A27731" s="223" t="s">
        <v>1</v>
      </c>
      <c r="B27731" s="223" t="s">
        <v>31246</v>
      </c>
    </row>
    <row r="27732" spans="1:2">
      <c r="A27732" s="223" t="s">
        <v>0</v>
      </c>
      <c r="B27732" s="223" t="s">
        <v>31247</v>
      </c>
    </row>
    <row r="27733" spans="1:2">
      <c r="A27733" s="223" t="s">
        <v>1</v>
      </c>
      <c r="B27733" s="223" t="s">
        <v>31248</v>
      </c>
    </row>
    <row r="27734" spans="1:2">
      <c r="A27734" s="223" t="s">
        <v>40607</v>
      </c>
      <c r="B27734" s="223" t="s">
        <v>31249</v>
      </c>
    </row>
    <row r="27735" spans="1:2">
      <c r="A27735" s="223" t="s">
        <v>0</v>
      </c>
      <c r="B27735" s="223" t="s">
        <v>31250</v>
      </c>
    </row>
    <row r="27736" spans="1:2">
      <c r="A27736" s="223" t="s">
        <v>1</v>
      </c>
      <c r="B27736" s="223" t="s">
        <v>31251</v>
      </c>
    </row>
    <row r="27737" spans="1:2">
      <c r="A27737" s="223" t="s">
        <v>3179</v>
      </c>
      <c r="B27737" s="223" t="s">
        <v>31252</v>
      </c>
    </row>
    <row r="27738" spans="1:2">
      <c r="A27738" s="223" t="s">
        <v>0</v>
      </c>
      <c r="B27738" s="223" t="s">
        <v>31253</v>
      </c>
    </row>
    <row r="27739" spans="1:2">
      <c r="A27739" s="223" t="s">
        <v>1</v>
      </c>
      <c r="B27739" s="223" t="s">
        <v>31254</v>
      </c>
    </row>
    <row r="27740" spans="1:2">
      <c r="A27740" s="223" t="s">
        <v>1</v>
      </c>
      <c r="B27740" s="223" t="s">
        <v>31255</v>
      </c>
    </row>
    <row r="27741" spans="1:2">
      <c r="A27741" s="223" t="s">
        <v>3179</v>
      </c>
      <c r="B27741" s="223" t="s">
        <v>31256</v>
      </c>
    </row>
    <row r="27742" spans="1:2">
      <c r="A27742" s="223" t="s">
        <v>0</v>
      </c>
      <c r="B27742" s="223" t="s">
        <v>31257</v>
      </c>
    </row>
    <row r="27743" spans="1:2">
      <c r="A27743" s="223" t="s">
        <v>40606</v>
      </c>
      <c r="B27743" s="223" t="s">
        <v>31258</v>
      </c>
    </row>
    <row r="27744" spans="1:2">
      <c r="A27744" s="223" t="s">
        <v>1</v>
      </c>
      <c r="B27744" s="223" t="s">
        <v>31259</v>
      </c>
    </row>
    <row r="27745" spans="1:2">
      <c r="A27745" s="223" t="s">
        <v>3179</v>
      </c>
      <c r="B27745" s="223" t="s">
        <v>31260</v>
      </c>
    </row>
    <row r="27746" spans="1:2">
      <c r="A27746" s="223" t="s">
        <v>40606</v>
      </c>
      <c r="B27746" s="223" t="s">
        <v>31261</v>
      </c>
    </row>
    <row r="27747" spans="1:2">
      <c r="A27747" s="223" t="s">
        <v>0</v>
      </c>
      <c r="B27747" s="223" t="s">
        <v>31262</v>
      </c>
    </row>
    <row r="27748" spans="1:2">
      <c r="A27748" s="223" t="s">
        <v>1</v>
      </c>
      <c r="B27748" s="223" t="s">
        <v>31263</v>
      </c>
    </row>
    <row r="27749" spans="1:2">
      <c r="A27749" s="223" t="s">
        <v>40607</v>
      </c>
      <c r="B27749" s="223" t="s">
        <v>31264</v>
      </c>
    </row>
    <row r="27750" spans="1:2">
      <c r="A27750" s="223" t="s">
        <v>0</v>
      </c>
      <c r="B27750" s="223" t="s">
        <v>31265</v>
      </c>
    </row>
    <row r="27751" spans="1:2">
      <c r="A27751" s="223" t="s">
        <v>0</v>
      </c>
      <c r="B27751" s="223" t="s">
        <v>31266</v>
      </c>
    </row>
    <row r="27752" spans="1:2">
      <c r="A27752" s="223" t="s">
        <v>1</v>
      </c>
      <c r="B27752" s="223" t="s">
        <v>31267</v>
      </c>
    </row>
    <row r="27753" spans="1:2">
      <c r="A27753" s="223" t="s">
        <v>40607</v>
      </c>
      <c r="B27753" s="223" t="s">
        <v>31268</v>
      </c>
    </row>
    <row r="27754" spans="1:2">
      <c r="A27754" s="223" t="s">
        <v>3179</v>
      </c>
      <c r="B27754" s="223" t="s">
        <v>31269</v>
      </c>
    </row>
    <row r="27755" spans="1:2">
      <c r="A27755" s="223" t="s">
        <v>40605</v>
      </c>
      <c r="B27755" s="223" t="s">
        <v>31270</v>
      </c>
    </row>
    <row r="27756" spans="1:2">
      <c r="A27756" s="223" t="s">
        <v>1</v>
      </c>
      <c r="B27756" s="223" t="s">
        <v>31271</v>
      </c>
    </row>
    <row r="27757" spans="1:2">
      <c r="A27757" s="223" t="s">
        <v>1</v>
      </c>
      <c r="B27757" s="223" t="s">
        <v>31272</v>
      </c>
    </row>
    <row r="27758" spans="1:2">
      <c r="A27758" s="223" t="s">
        <v>1</v>
      </c>
      <c r="B27758" s="223" t="s">
        <v>31273</v>
      </c>
    </row>
    <row r="27759" spans="1:2">
      <c r="A27759" s="223" t="s">
        <v>40607</v>
      </c>
      <c r="B27759" s="223" t="s">
        <v>31274</v>
      </c>
    </row>
    <row r="27760" spans="1:2">
      <c r="A27760" s="223" t="s">
        <v>40607</v>
      </c>
      <c r="B27760" s="223" t="s">
        <v>31275</v>
      </c>
    </row>
    <row r="27761" spans="1:2">
      <c r="A27761" s="223" t="s">
        <v>40607</v>
      </c>
      <c r="B27761" s="223" t="s">
        <v>31276</v>
      </c>
    </row>
    <row r="27762" spans="1:2">
      <c r="A27762" s="223" t="s">
        <v>40606</v>
      </c>
      <c r="B27762" s="223" t="s">
        <v>31277</v>
      </c>
    </row>
    <row r="27763" spans="1:2">
      <c r="A27763" s="223" t="s">
        <v>0</v>
      </c>
      <c r="B27763" s="223" t="s">
        <v>31278</v>
      </c>
    </row>
    <row r="27764" spans="1:2">
      <c r="A27764" s="223" t="s">
        <v>0</v>
      </c>
      <c r="B27764" s="223" t="s">
        <v>31279</v>
      </c>
    </row>
    <row r="27765" spans="1:2">
      <c r="A27765" s="223" t="s">
        <v>3179</v>
      </c>
      <c r="B27765" s="223" t="s">
        <v>31280</v>
      </c>
    </row>
    <row r="27766" spans="1:2">
      <c r="A27766" s="223" t="s">
        <v>1</v>
      </c>
      <c r="B27766" s="223" t="s">
        <v>31281</v>
      </c>
    </row>
    <row r="27767" spans="1:2">
      <c r="A27767" s="223" t="s">
        <v>3179</v>
      </c>
      <c r="B27767" s="223" t="s">
        <v>31282</v>
      </c>
    </row>
    <row r="27768" spans="1:2">
      <c r="A27768" s="223" t="s">
        <v>40607</v>
      </c>
      <c r="B27768" s="223" t="s">
        <v>31283</v>
      </c>
    </row>
    <row r="27769" spans="1:2">
      <c r="A27769" s="223" t="s">
        <v>3179</v>
      </c>
      <c r="B27769" s="223" t="s">
        <v>31284</v>
      </c>
    </row>
    <row r="27770" spans="1:2">
      <c r="A27770" s="223" t="s">
        <v>40607</v>
      </c>
      <c r="B27770" s="223" t="s">
        <v>31285</v>
      </c>
    </row>
    <row r="27771" spans="1:2">
      <c r="A27771" s="223" t="s">
        <v>1</v>
      </c>
      <c r="B27771" s="223" t="s">
        <v>31286</v>
      </c>
    </row>
    <row r="27772" spans="1:2">
      <c r="A27772" s="223" t="s">
        <v>40607</v>
      </c>
      <c r="B27772" s="223" t="s">
        <v>31287</v>
      </c>
    </row>
    <row r="27773" spans="1:2">
      <c r="A27773" s="223" t="s">
        <v>40607</v>
      </c>
      <c r="B27773" s="223" t="s">
        <v>31288</v>
      </c>
    </row>
    <row r="27774" spans="1:2">
      <c r="A27774" s="223" t="s">
        <v>40608</v>
      </c>
      <c r="B27774" s="223" t="s">
        <v>31289</v>
      </c>
    </row>
    <row r="27775" spans="1:2">
      <c r="A27775" s="223" t="s">
        <v>40606</v>
      </c>
      <c r="B27775" s="223" t="s">
        <v>31290</v>
      </c>
    </row>
    <row r="27776" spans="1:2">
      <c r="A27776" s="223" t="s">
        <v>3179</v>
      </c>
      <c r="B27776" s="223" t="s">
        <v>31291</v>
      </c>
    </row>
    <row r="27777" spans="1:2">
      <c r="A27777" s="223" t="s">
        <v>0</v>
      </c>
      <c r="B27777" s="223" t="s">
        <v>31292</v>
      </c>
    </row>
    <row r="27778" spans="1:2">
      <c r="A27778" s="223" t="s">
        <v>1</v>
      </c>
      <c r="B27778" s="223" t="s">
        <v>31293</v>
      </c>
    </row>
    <row r="27779" spans="1:2">
      <c r="A27779" s="223" t="s">
        <v>40607</v>
      </c>
      <c r="B27779" s="223" t="s">
        <v>31294</v>
      </c>
    </row>
    <row r="27780" spans="1:2">
      <c r="A27780" s="223" t="s">
        <v>40605</v>
      </c>
      <c r="B27780" s="223" t="s">
        <v>31295</v>
      </c>
    </row>
    <row r="27781" spans="1:2">
      <c r="A27781" s="223" t="s">
        <v>40607</v>
      </c>
      <c r="B27781" s="223" t="s">
        <v>31296</v>
      </c>
    </row>
    <row r="27782" spans="1:2">
      <c r="A27782" s="223" t="s">
        <v>3179</v>
      </c>
      <c r="B27782" s="223" t="s">
        <v>31297</v>
      </c>
    </row>
    <row r="27783" spans="1:2">
      <c r="A27783" s="223" t="s">
        <v>40605</v>
      </c>
      <c r="B27783" s="223" t="s">
        <v>31298</v>
      </c>
    </row>
    <row r="27784" spans="1:2">
      <c r="A27784" s="223" t="s">
        <v>0</v>
      </c>
      <c r="B27784" s="223" t="s">
        <v>31299</v>
      </c>
    </row>
    <row r="27785" spans="1:2">
      <c r="A27785" s="223" t="s">
        <v>40608</v>
      </c>
      <c r="B27785" s="223" t="s">
        <v>31300</v>
      </c>
    </row>
    <row r="27786" spans="1:2">
      <c r="A27786" s="223" t="s">
        <v>0</v>
      </c>
      <c r="B27786" s="223" t="s">
        <v>31301</v>
      </c>
    </row>
    <row r="27787" spans="1:2">
      <c r="A27787" s="223" t="s">
        <v>0</v>
      </c>
      <c r="B27787" s="223" t="s">
        <v>31302</v>
      </c>
    </row>
    <row r="27788" spans="1:2">
      <c r="A27788" s="223" t="s">
        <v>0</v>
      </c>
      <c r="B27788" s="223" t="s">
        <v>31303</v>
      </c>
    </row>
    <row r="27789" spans="1:2">
      <c r="A27789" s="223" t="s">
        <v>1</v>
      </c>
      <c r="B27789" s="223" t="s">
        <v>31304</v>
      </c>
    </row>
    <row r="27790" spans="1:2">
      <c r="A27790" s="223" t="s">
        <v>0</v>
      </c>
      <c r="B27790" s="223" t="s">
        <v>31305</v>
      </c>
    </row>
    <row r="27791" spans="1:2">
      <c r="A27791" s="223" t="s">
        <v>1</v>
      </c>
      <c r="B27791" s="223" t="s">
        <v>31306</v>
      </c>
    </row>
    <row r="27792" spans="1:2">
      <c r="A27792" s="223" t="s">
        <v>3179</v>
      </c>
      <c r="B27792" s="223" t="s">
        <v>31307</v>
      </c>
    </row>
    <row r="27793" spans="1:2">
      <c r="A27793" s="223" t="s">
        <v>3179</v>
      </c>
      <c r="B27793" s="223" t="s">
        <v>31308</v>
      </c>
    </row>
    <row r="27794" spans="1:2">
      <c r="A27794" s="223" t="s">
        <v>0</v>
      </c>
      <c r="B27794" s="223" t="s">
        <v>31309</v>
      </c>
    </row>
    <row r="27795" spans="1:2">
      <c r="A27795" s="223" t="s">
        <v>0</v>
      </c>
      <c r="B27795" s="223" t="s">
        <v>31310</v>
      </c>
    </row>
    <row r="27796" spans="1:2">
      <c r="A27796" s="223" t="s">
        <v>0</v>
      </c>
      <c r="B27796" s="223" t="s">
        <v>31311</v>
      </c>
    </row>
    <row r="27797" spans="1:2">
      <c r="A27797" s="223" t="s">
        <v>40606</v>
      </c>
      <c r="B27797" s="223" t="s">
        <v>31312</v>
      </c>
    </row>
    <row r="27798" spans="1:2">
      <c r="A27798" s="223" t="s">
        <v>0</v>
      </c>
      <c r="B27798" s="223" t="s">
        <v>31313</v>
      </c>
    </row>
    <row r="27799" spans="1:2">
      <c r="A27799" s="223" t="s">
        <v>1</v>
      </c>
      <c r="B27799" s="223" t="s">
        <v>31314</v>
      </c>
    </row>
    <row r="27800" spans="1:2">
      <c r="A27800" s="223" t="s">
        <v>40607</v>
      </c>
      <c r="B27800" s="223" t="s">
        <v>31315</v>
      </c>
    </row>
    <row r="27801" spans="1:2">
      <c r="A27801" s="223" t="s">
        <v>3179</v>
      </c>
      <c r="B27801" s="223" t="s">
        <v>31316</v>
      </c>
    </row>
    <row r="27802" spans="1:2">
      <c r="A27802" s="223" t="s">
        <v>40608</v>
      </c>
      <c r="B27802" s="223" t="s">
        <v>31317</v>
      </c>
    </row>
    <row r="27803" spans="1:2">
      <c r="A27803" s="223" t="s">
        <v>0</v>
      </c>
      <c r="B27803" s="223" t="s">
        <v>31318</v>
      </c>
    </row>
    <row r="27804" spans="1:2">
      <c r="A27804" s="223" t="s">
        <v>1</v>
      </c>
      <c r="B27804" s="223" t="s">
        <v>31319</v>
      </c>
    </row>
    <row r="27805" spans="1:2">
      <c r="A27805" s="223" t="s">
        <v>1</v>
      </c>
      <c r="B27805" s="223" t="s">
        <v>31320</v>
      </c>
    </row>
    <row r="27806" spans="1:2">
      <c r="A27806" s="223" t="s">
        <v>1</v>
      </c>
      <c r="B27806" s="223" t="s">
        <v>31321</v>
      </c>
    </row>
    <row r="27807" spans="1:2">
      <c r="A27807" s="223" t="s">
        <v>40605</v>
      </c>
      <c r="B27807" s="223" t="s">
        <v>31322</v>
      </c>
    </row>
    <row r="27808" spans="1:2">
      <c r="A27808" s="223" t="s">
        <v>1</v>
      </c>
      <c r="B27808" s="223" t="s">
        <v>31323</v>
      </c>
    </row>
    <row r="27809" spans="1:2">
      <c r="A27809" s="223" t="s">
        <v>3179</v>
      </c>
      <c r="B27809" s="223" t="s">
        <v>31324</v>
      </c>
    </row>
    <row r="27810" spans="1:2">
      <c r="A27810" s="223" t="s">
        <v>40607</v>
      </c>
      <c r="B27810" s="223" t="s">
        <v>31325</v>
      </c>
    </row>
    <row r="27811" spans="1:2">
      <c r="A27811" s="223" t="s">
        <v>0</v>
      </c>
      <c r="B27811" s="223" t="s">
        <v>31326</v>
      </c>
    </row>
    <row r="27812" spans="1:2">
      <c r="A27812" s="223" t="s">
        <v>40608</v>
      </c>
      <c r="B27812" s="223" t="s">
        <v>31327</v>
      </c>
    </row>
    <row r="27813" spans="1:2">
      <c r="A27813" s="223" t="s">
        <v>40607</v>
      </c>
      <c r="B27813" s="223" t="s">
        <v>31328</v>
      </c>
    </row>
    <row r="27814" spans="1:2">
      <c r="A27814" s="223" t="s">
        <v>40607</v>
      </c>
      <c r="B27814" s="223" t="s">
        <v>31329</v>
      </c>
    </row>
    <row r="27815" spans="1:2">
      <c r="A27815" s="223" t="s">
        <v>3179</v>
      </c>
      <c r="B27815" s="223" t="s">
        <v>31330</v>
      </c>
    </row>
    <row r="27816" spans="1:2">
      <c r="A27816" s="223" t="s">
        <v>0</v>
      </c>
      <c r="B27816" s="223" t="s">
        <v>31331</v>
      </c>
    </row>
    <row r="27817" spans="1:2">
      <c r="A27817" s="223" t="s">
        <v>40607</v>
      </c>
      <c r="B27817" s="223" t="s">
        <v>31332</v>
      </c>
    </row>
    <row r="27818" spans="1:2">
      <c r="A27818" s="223" t="s">
        <v>40607</v>
      </c>
      <c r="B27818" s="223" t="s">
        <v>31333</v>
      </c>
    </row>
    <row r="27819" spans="1:2">
      <c r="A27819" s="223" t="s">
        <v>40607</v>
      </c>
      <c r="B27819" s="223" t="s">
        <v>31334</v>
      </c>
    </row>
    <row r="27820" spans="1:2">
      <c r="A27820" s="223" t="s">
        <v>0</v>
      </c>
      <c r="B27820" s="223" t="s">
        <v>31335</v>
      </c>
    </row>
    <row r="27821" spans="1:2">
      <c r="A27821" s="223" t="s">
        <v>1</v>
      </c>
      <c r="B27821" s="223" t="s">
        <v>31336</v>
      </c>
    </row>
    <row r="27822" spans="1:2">
      <c r="A27822" s="223" t="s">
        <v>1</v>
      </c>
      <c r="B27822" s="223" t="s">
        <v>31337</v>
      </c>
    </row>
    <row r="27823" spans="1:2">
      <c r="A27823" s="223" t="s">
        <v>1</v>
      </c>
      <c r="B27823" s="223" t="s">
        <v>31338</v>
      </c>
    </row>
    <row r="27824" spans="1:2">
      <c r="A27824" s="223" t="s">
        <v>3179</v>
      </c>
      <c r="B27824" s="223" t="s">
        <v>31339</v>
      </c>
    </row>
    <row r="27825" spans="1:2">
      <c r="A27825" s="223" t="s">
        <v>0</v>
      </c>
      <c r="B27825" s="223" t="s">
        <v>31340</v>
      </c>
    </row>
    <row r="27826" spans="1:2">
      <c r="A27826" s="223" t="s">
        <v>3179</v>
      </c>
      <c r="B27826" s="223" t="s">
        <v>31341</v>
      </c>
    </row>
    <row r="27827" spans="1:2">
      <c r="A27827" s="223" t="s">
        <v>0</v>
      </c>
      <c r="B27827" s="223" t="s">
        <v>31342</v>
      </c>
    </row>
    <row r="27828" spans="1:2">
      <c r="A27828" s="223" t="s">
        <v>1</v>
      </c>
      <c r="B27828" s="223" t="s">
        <v>31343</v>
      </c>
    </row>
    <row r="27829" spans="1:2">
      <c r="A27829" s="223" t="s">
        <v>40607</v>
      </c>
      <c r="B27829" s="223" t="s">
        <v>31344</v>
      </c>
    </row>
    <row r="27830" spans="1:2">
      <c r="A27830" s="223" t="s">
        <v>40607</v>
      </c>
      <c r="B27830" s="223" t="s">
        <v>31345</v>
      </c>
    </row>
    <row r="27831" spans="1:2">
      <c r="A27831" s="223" t="s">
        <v>0</v>
      </c>
      <c r="B27831" s="223" t="s">
        <v>31346</v>
      </c>
    </row>
    <row r="27832" spans="1:2">
      <c r="A27832" s="223" t="s">
        <v>1</v>
      </c>
      <c r="B27832" s="223" t="s">
        <v>31347</v>
      </c>
    </row>
    <row r="27833" spans="1:2">
      <c r="A27833" s="223" t="s">
        <v>1</v>
      </c>
      <c r="B27833" s="223" t="s">
        <v>31348</v>
      </c>
    </row>
    <row r="27834" spans="1:2">
      <c r="A27834" s="223" t="s">
        <v>40607</v>
      </c>
      <c r="B27834" s="223" t="s">
        <v>31349</v>
      </c>
    </row>
    <row r="27835" spans="1:2">
      <c r="A27835" s="223" t="s">
        <v>40605</v>
      </c>
      <c r="B27835" s="223" t="s">
        <v>31350</v>
      </c>
    </row>
    <row r="27836" spans="1:2">
      <c r="A27836" s="223" t="s">
        <v>40605</v>
      </c>
      <c r="B27836" s="223" t="s">
        <v>31351</v>
      </c>
    </row>
    <row r="27837" spans="1:2">
      <c r="A27837" s="223" t="s">
        <v>1</v>
      </c>
      <c r="B27837" s="223" t="s">
        <v>31352</v>
      </c>
    </row>
    <row r="27838" spans="1:2">
      <c r="A27838" s="223" t="s">
        <v>3179</v>
      </c>
      <c r="B27838" s="223" t="s">
        <v>31353</v>
      </c>
    </row>
    <row r="27839" spans="1:2">
      <c r="A27839" s="223" t="s">
        <v>1</v>
      </c>
      <c r="B27839" s="223" t="s">
        <v>31354</v>
      </c>
    </row>
    <row r="27840" spans="1:2">
      <c r="A27840" s="223" t="s">
        <v>0</v>
      </c>
      <c r="B27840" s="223" t="s">
        <v>31355</v>
      </c>
    </row>
    <row r="27841" spans="1:2">
      <c r="A27841" s="223" t="s">
        <v>1</v>
      </c>
      <c r="B27841" s="223" t="s">
        <v>31356</v>
      </c>
    </row>
    <row r="27842" spans="1:2">
      <c r="A27842" s="223" t="s">
        <v>0</v>
      </c>
      <c r="B27842" s="223" t="s">
        <v>31357</v>
      </c>
    </row>
    <row r="27843" spans="1:2">
      <c r="A27843" s="223" t="s">
        <v>3179</v>
      </c>
      <c r="B27843" s="223" t="s">
        <v>31358</v>
      </c>
    </row>
    <row r="27844" spans="1:2">
      <c r="A27844" s="223" t="s">
        <v>1</v>
      </c>
      <c r="B27844" s="223" t="s">
        <v>31359</v>
      </c>
    </row>
    <row r="27845" spans="1:2">
      <c r="A27845" s="223" t="s">
        <v>0</v>
      </c>
      <c r="B27845" s="223" t="s">
        <v>31360</v>
      </c>
    </row>
    <row r="27846" spans="1:2">
      <c r="A27846" s="223" t="s">
        <v>0</v>
      </c>
      <c r="B27846" s="223" t="s">
        <v>31361</v>
      </c>
    </row>
    <row r="27847" spans="1:2">
      <c r="A27847" s="223" t="s">
        <v>0</v>
      </c>
      <c r="B27847" s="223" t="s">
        <v>31362</v>
      </c>
    </row>
    <row r="27848" spans="1:2">
      <c r="A27848" s="223" t="s">
        <v>1</v>
      </c>
      <c r="B27848" s="223" t="s">
        <v>31363</v>
      </c>
    </row>
    <row r="27849" spans="1:2">
      <c r="A27849" s="223" t="s">
        <v>0</v>
      </c>
      <c r="B27849" s="223" t="s">
        <v>31364</v>
      </c>
    </row>
    <row r="27850" spans="1:2">
      <c r="A27850" s="223" t="s">
        <v>40607</v>
      </c>
      <c r="B27850" s="223" t="s">
        <v>31365</v>
      </c>
    </row>
    <row r="27851" spans="1:2">
      <c r="A27851" s="223" t="s">
        <v>3179</v>
      </c>
      <c r="B27851" s="223" t="s">
        <v>31366</v>
      </c>
    </row>
    <row r="27852" spans="1:2">
      <c r="A27852" s="223" t="s">
        <v>40607</v>
      </c>
      <c r="B27852" s="223" t="s">
        <v>31367</v>
      </c>
    </row>
    <row r="27853" spans="1:2">
      <c r="A27853" s="223" t="s">
        <v>3179</v>
      </c>
      <c r="B27853" s="223" t="s">
        <v>31368</v>
      </c>
    </row>
    <row r="27854" spans="1:2">
      <c r="A27854" s="223" t="s">
        <v>40607</v>
      </c>
      <c r="B27854" s="223" t="s">
        <v>31369</v>
      </c>
    </row>
    <row r="27855" spans="1:2">
      <c r="A27855" s="223" t="s">
        <v>3179</v>
      </c>
      <c r="B27855" s="223" t="s">
        <v>31370</v>
      </c>
    </row>
    <row r="27856" spans="1:2">
      <c r="A27856" s="223" t="s">
        <v>40607</v>
      </c>
      <c r="B27856" s="223" t="s">
        <v>31371</v>
      </c>
    </row>
    <row r="27857" spans="1:2">
      <c r="A27857" s="223" t="s">
        <v>40605</v>
      </c>
      <c r="B27857" s="223" t="s">
        <v>31372</v>
      </c>
    </row>
    <row r="27858" spans="1:2">
      <c r="A27858" s="223" t="s">
        <v>40607</v>
      </c>
      <c r="B27858" s="223" t="s">
        <v>31373</v>
      </c>
    </row>
    <row r="27859" spans="1:2">
      <c r="A27859" s="223" t="s">
        <v>0</v>
      </c>
      <c r="B27859" s="223" t="s">
        <v>31374</v>
      </c>
    </row>
    <row r="27860" spans="1:2">
      <c r="A27860" s="223" t="s">
        <v>40605</v>
      </c>
      <c r="B27860" s="223" t="s">
        <v>31375</v>
      </c>
    </row>
    <row r="27861" spans="1:2">
      <c r="A27861" s="223" t="s">
        <v>1</v>
      </c>
      <c r="B27861" s="223" t="s">
        <v>31376</v>
      </c>
    </row>
    <row r="27862" spans="1:2">
      <c r="A27862" s="223" t="s">
        <v>1</v>
      </c>
      <c r="B27862" s="223" t="s">
        <v>31377</v>
      </c>
    </row>
    <row r="27863" spans="1:2">
      <c r="A27863" s="223" t="s">
        <v>3179</v>
      </c>
      <c r="B27863" s="223" t="s">
        <v>31378</v>
      </c>
    </row>
    <row r="27864" spans="1:2">
      <c r="A27864" s="223" t="s">
        <v>3179</v>
      </c>
      <c r="B27864" s="223" t="s">
        <v>31379</v>
      </c>
    </row>
    <row r="27865" spans="1:2">
      <c r="A27865" s="223" t="s">
        <v>40605</v>
      </c>
      <c r="B27865" s="223" t="s">
        <v>31380</v>
      </c>
    </row>
    <row r="27866" spans="1:2">
      <c r="A27866" s="223" t="s">
        <v>0</v>
      </c>
      <c r="B27866" s="223" t="s">
        <v>31381</v>
      </c>
    </row>
    <row r="27867" spans="1:2">
      <c r="A27867" s="223" t="s">
        <v>1</v>
      </c>
      <c r="B27867" s="223" t="s">
        <v>31382</v>
      </c>
    </row>
    <row r="27868" spans="1:2">
      <c r="A27868" s="223" t="s">
        <v>3179</v>
      </c>
      <c r="B27868" s="223" t="s">
        <v>31383</v>
      </c>
    </row>
    <row r="27869" spans="1:2">
      <c r="A27869" s="223" t="s">
        <v>3179</v>
      </c>
      <c r="B27869" s="223" t="s">
        <v>31384</v>
      </c>
    </row>
    <row r="27870" spans="1:2">
      <c r="A27870" s="223" t="s">
        <v>40607</v>
      </c>
      <c r="B27870" s="223" t="s">
        <v>31385</v>
      </c>
    </row>
    <row r="27871" spans="1:2">
      <c r="A27871" s="223" t="s">
        <v>40605</v>
      </c>
      <c r="B27871" s="223" t="s">
        <v>31386</v>
      </c>
    </row>
    <row r="27872" spans="1:2">
      <c r="A27872" s="223" t="s">
        <v>40607</v>
      </c>
      <c r="B27872" s="223" t="s">
        <v>31387</v>
      </c>
    </row>
    <row r="27873" spans="1:2">
      <c r="A27873" s="223" t="s">
        <v>1</v>
      </c>
      <c r="B27873" s="223" t="s">
        <v>31388</v>
      </c>
    </row>
    <row r="27874" spans="1:2">
      <c r="A27874" s="223" t="s">
        <v>40606</v>
      </c>
      <c r="B27874" s="223" t="s">
        <v>31389</v>
      </c>
    </row>
    <row r="27875" spans="1:2">
      <c r="A27875" s="223" t="s">
        <v>1</v>
      </c>
      <c r="B27875" s="223" t="s">
        <v>31390</v>
      </c>
    </row>
    <row r="27876" spans="1:2">
      <c r="A27876" s="223" t="s">
        <v>1</v>
      </c>
      <c r="B27876" s="223" t="s">
        <v>31391</v>
      </c>
    </row>
    <row r="27877" spans="1:2">
      <c r="A27877" s="223" t="s">
        <v>40607</v>
      </c>
      <c r="B27877" s="223" t="s">
        <v>31392</v>
      </c>
    </row>
    <row r="27878" spans="1:2">
      <c r="A27878" s="223" t="s">
        <v>40606</v>
      </c>
      <c r="B27878" s="223" t="s">
        <v>31393</v>
      </c>
    </row>
    <row r="27879" spans="1:2">
      <c r="A27879" s="223" t="s">
        <v>40607</v>
      </c>
      <c r="B27879" s="223" t="s">
        <v>31394</v>
      </c>
    </row>
    <row r="27880" spans="1:2">
      <c r="A27880" s="223" t="s">
        <v>1</v>
      </c>
      <c r="B27880" s="223" t="s">
        <v>31395</v>
      </c>
    </row>
    <row r="27881" spans="1:2">
      <c r="A27881" s="223" t="s">
        <v>1</v>
      </c>
      <c r="B27881" s="223" t="s">
        <v>31396</v>
      </c>
    </row>
    <row r="27882" spans="1:2">
      <c r="A27882" s="223" t="s">
        <v>40607</v>
      </c>
      <c r="B27882" s="223" t="s">
        <v>31397</v>
      </c>
    </row>
    <row r="27883" spans="1:2">
      <c r="A27883" s="223" t="s">
        <v>1</v>
      </c>
      <c r="B27883" s="223" t="s">
        <v>31398</v>
      </c>
    </row>
    <row r="27884" spans="1:2">
      <c r="A27884" s="223" t="s">
        <v>40607</v>
      </c>
      <c r="B27884" s="223" t="s">
        <v>31399</v>
      </c>
    </row>
    <row r="27885" spans="1:2">
      <c r="A27885" s="223" t="s">
        <v>40607</v>
      </c>
      <c r="B27885" s="223" t="s">
        <v>31400</v>
      </c>
    </row>
    <row r="27886" spans="1:2">
      <c r="A27886" s="223" t="s">
        <v>1</v>
      </c>
      <c r="B27886" s="223" t="s">
        <v>31401</v>
      </c>
    </row>
    <row r="27887" spans="1:2">
      <c r="A27887" s="223" t="s">
        <v>0</v>
      </c>
      <c r="B27887" s="223" t="s">
        <v>31402</v>
      </c>
    </row>
    <row r="27888" spans="1:2">
      <c r="A27888" s="223" t="s">
        <v>40607</v>
      </c>
      <c r="B27888" s="223" t="s">
        <v>31403</v>
      </c>
    </row>
    <row r="27889" spans="1:2">
      <c r="A27889" s="223" t="s">
        <v>1</v>
      </c>
      <c r="B27889" s="223" t="s">
        <v>31404</v>
      </c>
    </row>
    <row r="27890" spans="1:2">
      <c r="A27890" s="223" t="s">
        <v>3179</v>
      </c>
      <c r="B27890" s="223" t="s">
        <v>31405</v>
      </c>
    </row>
    <row r="27891" spans="1:2">
      <c r="A27891" s="223" t="s">
        <v>0</v>
      </c>
      <c r="B27891" s="223" t="s">
        <v>31406</v>
      </c>
    </row>
    <row r="27892" spans="1:2">
      <c r="A27892" s="223" t="s">
        <v>40607</v>
      </c>
      <c r="B27892" s="223" t="s">
        <v>31407</v>
      </c>
    </row>
    <row r="27893" spans="1:2">
      <c r="A27893" s="223" t="s">
        <v>1</v>
      </c>
      <c r="B27893" s="223" t="s">
        <v>31408</v>
      </c>
    </row>
    <row r="27894" spans="1:2">
      <c r="A27894" s="223" t="s">
        <v>1</v>
      </c>
      <c r="B27894" s="223" t="s">
        <v>31409</v>
      </c>
    </row>
    <row r="27895" spans="1:2">
      <c r="A27895" s="223" t="s">
        <v>0</v>
      </c>
      <c r="B27895" s="223" t="s">
        <v>31410</v>
      </c>
    </row>
    <row r="27896" spans="1:2">
      <c r="A27896" s="223" t="s">
        <v>0</v>
      </c>
      <c r="B27896" s="223" t="s">
        <v>31411</v>
      </c>
    </row>
    <row r="27897" spans="1:2">
      <c r="A27897" s="223" t="s">
        <v>0</v>
      </c>
      <c r="B27897" s="223" t="s">
        <v>31412</v>
      </c>
    </row>
    <row r="27898" spans="1:2">
      <c r="A27898" s="223" t="s">
        <v>0</v>
      </c>
      <c r="B27898" s="223" t="s">
        <v>31413</v>
      </c>
    </row>
    <row r="27899" spans="1:2">
      <c r="A27899" s="223" t="s">
        <v>0</v>
      </c>
      <c r="B27899" s="223" t="s">
        <v>31414</v>
      </c>
    </row>
    <row r="27900" spans="1:2">
      <c r="A27900" s="223" t="s">
        <v>40608</v>
      </c>
      <c r="B27900" s="223" t="s">
        <v>31415</v>
      </c>
    </row>
    <row r="27901" spans="1:2">
      <c r="A27901" s="223" t="s">
        <v>40607</v>
      </c>
      <c r="B27901" s="223" t="s">
        <v>31416</v>
      </c>
    </row>
    <row r="27902" spans="1:2">
      <c r="A27902" s="223" t="s">
        <v>40607</v>
      </c>
      <c r="B27902" s="223" t="s">
        <v>31417</v>
      </c>
    </row>
    <row r="27903" spans="1:2">
      <c r="A27903" s="223" t="s">
        <v>0</v>
      </c>
      <c r="B27903" s="223" t="s">
        <v>31418</v>
      </c>
    </row>
    <row r="27904" spans="1:2">
      <c r="A27904" s="223" t="s">
        <v>0</v>
      </c>
      <c r="B27904" s="223" t="s">
        <v>31419</v>
      </c>
    </row>
    <row r="27905" spans="1:2">
      <c r="A27905" s="223" t="s">
        <v>40608</v>
      </c>
      <c r="B27905" s="223" t="s">
        <v>31420</v>
      </c>
    </row>
    <row r="27906" spans="1:2">
      <c r="A27906" s="223" t="s">
        <v>0</v>
      </c>
      <c r="B27906" s="223" t="s">
        <v>31421</v>
      </c>
    </row>
    <row r="27907" spans="1:2">
      <c r="A27907" s="223" t="s">
        <v>40606</v>
      </c>
      <c r="B27907" s="223" t="s">
        <v>31422</v>
      </c>
    </row>
    <row r="27908" spans="1:2">
      <c r="A27908" s="223" t="s">
        <v>40608</v>
      </c>
      <c r="B27908" s="223" t="s">
        <v>31423</v>
      </c>
    </row>
    <row r="27909" spans="1:2">
      <c r="A27909" s="223" t="s">
        <v>1</v>
      </c>
      <c r="B27909" s="223" t="s">
        <v>31424</v>
      </c>
    </row>
    <row r="27910" spans="1:2">
      <c r="A27910" s="223" t="s">
        <v>3179</v>
      </c>
      <c r="B27910" s="223" t="s">
        <v>31425</v>
      </c>
    </row>
    <row r="27911" spans="1:2">
      <c r="A27911" s="223" t="s">
        <v>0</v>
      </c>
      <c r="B27911" s="223" t="s">
        <v>31426</v>
      </c>
    </row>
    <row r="27912" spans="1:2">
      <c r="A27912" s="223" t="s">
        <v>1</v>
      </c>
      <c r="B27912" s="223" t="s">
        <v>31427</v>
      </c>
    </row>
    <row r="27913" spans="1:2">
      <c r="A27913" s="223" t="s">
        <v>0</v>
      </c>
      <c r="B27913" s="223" t="s">
        <v>31428</v>
      </c>
    </row>
    <row r="27914" spans="1:2">
      <c r="A27914" s="223" t="s">
        <v>40605</v>
      </c>
      <c r="B27914" s="223" t="s">
        <v>31429</v>
      </c>
    </row>
    <row r="27915" spans="1:2">
      <c r="A27915" s="223" t="s">
        <v>0</v>
      </c>
      <c r="B27915" s="223" t="s">
        <v>31430</v>
      </c>
    </row>
    <row r="27916" spans="1:2">
      <c r="A27916" s="223" t="s">
        <v>40608</v>
      </c>
      <c r="B27916" s="223" t="s">
        <v>31431</v>
      </c>
    </row>
    <row r="27917" spans="1:2">
      <c r="A27917" s="223" t="s">
        <v>1</v>
      </c>
      <c r="B27917" s="223" t="s">
        <v>31432</v>
      </c>
    </row>
    <row r="27918" spans="1:2">
      <c r="A27918" s="223" t="s">
        <v>40607</v>
      </c>
      <c r="B27918" s="223" t="s">
        <v>31433</v>
      </c>
    </row>
    <row r="27919" spans="1:2">
      <c r="A27919" s="223" t="s">
        <v>40606</v>
      </c>
      <c r="B27919" s="223" t="s">
        <v>31434</v>
      </c>
    </row>
    <row r="27920" spans="1:2">
      <c r="A27920" s="223" t="s">
        <v>0</v>
      </c>
      <c r="B27920" s="223" t="s">
        <v>31435</v>
      </c>
    </row>
    <row r="27921" spans="1:2">
      <c r="A27921" s="223" t="s">
        <v>0</v>
      </c>
      <c r="B27921" s="223" t="s">
        <v>31436</v>
      </c>
    </row>
    <row r="27922" spans="1:2">
      <c r="A27922" s="223" t="s">
        <v>40607</v>
      </c>
      <c r="B27922" s="223" t="s">
        <v>31437</v>
      </c>
    </row>
    <row r="27923" spans="1:2">
      <c r="A27923" s="223" t="s">
        <v>40607</v>
      </c>
      <c r="B27923" s="223" t="s">
        <v>31438</v>
      </c>
    </row>
    <row r="27924" spans="1:2">
      <c r="A27924" s="223" t="s">
        <v>40605</v>
      </c>
      <c r="B27924" s="223" t="s">
        <v>31439</v>
      </c>
    </row>
    <row r="27925" spans="1:2">
      <c r="A27925" s="223" t="s">
        <v>40607</v>
      </c>
      <c r="B27925" s="223" t="s">
        <v>31440</v>
      </c>
    </row>
    <row r="27926" spans="1:2">
      <c r="A27926" s="223" t="s">
        <v>40608</v>
      </c>
      <c r="B27926" s="223" t="s">
        <v>31441</v>
      </c>
    </row>
    <row r="27927" spans="1:2">
      <c r="A27927" s="223" t="s">
        <v>40608</v>
      </c>
      <c r="B27927" s="223" t="s">
        <v>31442</v>
      </c>
    </row>
    <row r="27928" spans="1:2">
      <c r="A27928" s="223" t="s">
        <v>40606</v>
      </c>
      <c r="B27928" s="223" t="s">
        <v>31443</v>
      </c>
    </row>
    <row r="27929" spans="1:2">
      <c r="A27929" s="223" t="s">
        <v>0</v>
      </c>
      <c r="B27929" s="223" t="s">
        <v>31444</v>
      </c>
    </row>
    <row r="27930" spans="1:2">
      <c r="A27930" s="223" t="s">
        <v>1</v>
      </c>
      <c r="B27930" s="223" t="s">
        <v>31445</v>
      </c>
    </row>
    <row r="27931" spans="1:2">
      <c r="A27931" s="223" t="s">
        <v>1</v>
      </c>
      <c r="B27931" s="223" t="s">
        <v>31446</v>
      </c>
    </row>
    <row r="27932" spans="1:2">
      <c r="A27932" s="223" t="s">
        <v>1</v>
      </c>
      <c r="B27932" s="223" t="s">
        <v>31447</v>
      </c>
    </row>
    <row r="27933" spans="1:2">
      <c r="A27933" s="223" t="s">
        <v>40605</v>
      </c>
      <c r="B27933" s="223" t="s">
        <v>31448</v>
      </c>
    </row>
    <row r="27934" spans="1:2">
      <c r="A27934" s="223" t="s">
        <v>40607</v>
      </c>
      <c r="B27934" s="223" t="s">
        <v>31449</v>
      </c>
    </row>
    <row r="27935" spans="1:2">
      <c r="A27935" s="223" t="s">
        <v>3179</v>
      </c>
      <c r="B27935" s="223" t="s">
        <v>31450</v>
      </c>
    </row>
    <row r="27936" spans="1:2">
      <c r="A27936" s="223" t="s">
        <v>0</v>
      </c>
      <c r="B27936" s="223" t="s">
        <v>31451</v>
      </c>
    </row>
    <row r="27937" spans="1:2">
      <c r="A27937" s="223" t="s">
        <v>40606</v>
      </c>
      <c r="B27937" s="223" t="s">
        <v>31452</v>
      </c>
    </row>
    <row r="27938" spans="1:2">
      <c r="A27938" s="223" t="s">
        <v>0</v>
      </c>
      <c r="B27938" s="223" t="s">
        <v>31453</v>
      </c>
    </row>
    <row r="27939" spans="1:2">
      <c r="A27939" s="223" t="s">
        <v>1</v>
      </c>
      <c r="B27939" s="223" t="s">
        <v>31454</v>
      </c>
    </row>
    <row r="27940" spans="1:2">
      <c r="A27940" s="223" t="s">
        <v>1</v>
      </c>
      <c r="B27940" s="223" t="s">
        <v>31455</v>
      </c>
    </row>
    <row r="27941" spans="1:2">
      <c r="A27941" s="223" t="s">
        <v>40607</v>
      </c>
      <c r="B27941" s="223" t="s">
        <v>31456</v>
      </c>
    </row>
    <row r="27942" spans="1:2">
      <c r="A27942" s="223" t="s">
        <v>3179</v>
      </c>
      <c r="B27942" s="223" t="s">
        <v>31457</v>
      </c>
    </row>
    <row r="27943" spans="1:2">
      <c r="A27943" s="223" t="s">
        <v>0</v>
      </c>
      <c r="B27943" s="223" t="s">
        <v>31458</v>
      </c>
    </row>
    <row r="27944" spans="1:2">
      <c r="A27944" s="223" t="s">
        <v>1</v>
      </c>
      <c r="B27944" s="223" t="s">
        <v>31459</v>
      </c>
    </row>
    <row r="27945" spans="1:2">
      <c r="A27945" s="223" t="s">
        <v>1</v>
      </c>
      <c r="B27945" s="223" t="s">
        <v>31460</v>
      </c>
    </row>
    <row r="27946" spans="1:2">
      <c r="A27946" s="223" t="s">
        <v>1</v>
      </c>
      <c r="B27946" s="223" t="s">
        <v>31461</v>
      </c>
    </row>
    <row r="27947" spans="1:2">
      <c r="A27947" s="223" t="s">
        <v>0</v>
      </c>
      <c r="B27947" s="223" t="s">
        <v>31462</v>
      </c>
    </row>
    <row r="27948" spans="1:2">
      <c r="A27948" s="223" t="s">
        <v>1</v>
      </c>
      <c r="B27948" s="223" t="s">
        <v>31463</v>
      </c>
    </row>
    <row r="27949" spans="1:2">
      <c r="A27949" s="223" t="s">
        <v>40608</v>
      </c>
      <c r="B27949" s="223" t="s">
        <v>31464</v>
      </c>
    </row>
    <row r="27950" spans="1:2">
      <c r="A27950" s="223" t="s">
        <v>3179</v>
      </c>
      <c r="B27950" s="223" t="s">
        <v>31465</v>
      </c>
    </row>
    <row r="27951" spans="1:2">
      <c r="A27951" s="223" t="s">
        <v>1</v>
      </c>
      <c r="B27951" s="223" t="s">
        <v>31466</v>
      </c>
    </row>
    <row r="27952" spans="1:2">
      <c r="A27952" s="223" t="s">
        <v>3179</v>
      </c>
      <c r="B27952" s="223" t="s">
        <v>31467</v>
      </c>
    </row>
    <row r="27953" spans="1:2">
      <c r="A27953" s="223" t="s">
        <v>40608</v>
      </c>
      <c r="B27953" s="223" t="s">
        <v>31468</v>
      </c>
    </row>
    <row r="27954" spans="1:2">
      <c r="A27954" s="223" t="s">
        <v>0</v>
      </c>
      <c r="B27954" s="223" t="s">
        <v>31469</v>
      </c>
    </row>
    <row r="27955" spans="1:2">
      <c r="A27955" s="223" t="s">
        <v>1</v>
      </c>
      <c r="B27955" s="223" t="s">
        <v>31470</v>
      </c>
    </row>
    <row r="27956" spans="1:2">
      <c r="A27956" s="223" t="s">
        <v>3179</v>
      </c>
      <c r="B27956" s="223" t="s">
        <v>31471</v>
      </c>
    </row>
    <row r="27957" spans="1:2">
      <c r="A27957" s="223" t="s">
        <v>40605</v>
      </c>
      <c r="B27957" s="223" t="s">
        <v>31472</v>
      </c>
    </row>
    <row r="27958" spans="1:2">
      <c r="A27958" s="223" t="s">
        <v>1</v>
      </c>
      <c r="B27958" s="223" t="s">
        <v>31473</v>
      </c>
    </row>
    <row r="27959" spans="1:2">
      <c r="A27959" s="223" t="s">
        <v>1</v>
      </c>
      <c r="B27959" s="223" t="s">
        <v>31474</v>
      </c>
    </row>
    <row r="27960" spans="1:2">
      <c r="A27960" s="223" t="s">
        <v>3179</v>
      </c>
      <c r="B27960" s="223" t="s">
        <v>31475</v>
      </c>
    </row>
    <row r="27961" spans="1:2">
      <c r="A27961" s="223" t="s">
        <v>0</v>
      </c>
      <c r="B27961" s="223" t="s">
        <v>31476</v>
      </c>
    </row>
    <row r="27962" spans="1:2">
      <c r="A27962" s="223" t="s">
        <v>40608</v>
      </c>
      <c r="B27962" s="223" t="s">
        <v>31477</v>
      </c>
    </row>
    <row r="27963" spans="1:2">
      <c r="A27963" s="223" t="s">
        <v>0</v>
      </c>
      <c r="B27963" s="223" t="s">
        <v>31478</v>
      </c>
    </row>
    <row r="27964" spans="1:2">
      <c r="A27964" s="223" t="s">
        <v>0</v>
      </c>
      <c r="B27964" s="223" t="s">
        <v>31479</v>
      </c>
    </row>
    <row r="27965" spans="1:2">
      <c r="A27965" s="223" t="s">
        <v>3179</v>
      </c>
      <c r="B27965" s="223" t="s">
        <v>31480</v>
      </c>
    </row>
    <row r="27966" spans="1:2">
      <c r="A27966" s="223" t="s">
        <v>40605</v>
      </c>
      <c r="B27966" s="223" t="s">
        <v>31481</v>
      </c>
    </row>
    <row r="27967" spans="1:2">
      <c r="A27967" s="223" t="s">
        <v>40608</v>
      </c>
      <c r="B27967" s="223" t="s">
        <v>31482</v>
      </c>
    </row>
    <row r="27968" spans="1:2">
      <c r="A27968" s="223" t="s">
        <v>1</v>
      </c>
      <c r="B27968" s="223" t="s">
        <v>31483</v>
      </c>
    </row>
    <row r="27969" spans="1:2">
      <c r="A27969" s="223" t="s">
        <v>1</v>
      </c>
      <c r="B27969" s="223" t="s">
        <v>31484</v>
      </c>
    </row>
    <row r="27970" spans="1:2">
      <c r="A27970" s="223" t="s">
        <v>1</v>
      </c>
      <c r="B27970" s="223" t="s">
        <v>31485</v>
      </c>
    </row>
    <row r="27971" spans="1:2">
      <c r="A27971" s="223" t="s">
        <v>0</v>
      </c>
      <c r="B27971" s="223" t="s">
        <v>31486</v>
      </c>
    </row>
    <row r="27972" spans="1:2">
      <c r="A27972" s="223" t="s">
        <v>1</v>
      </c>
      <c r="B27972" s="223" t="s">
        <v>31487</v>
      </c>
    </row>
    <row r="27973" spans="1:2">
      <c r="A27973" s="223" t="s">
        <v>1</v>
      </c>
      <c r="B27973" s="223" t="s">
        <v>31488</v>
      </c>
    </row>
    <row r="27974" spans="1:2">
      <c r="A27974" s="223" t="s">
        <v>0</v>
      </c>
      <c r="B27974" s="223" t="s">
        <v>31489</v>
      </c>
    </row>
    <row r="27975" spans="1:2">
      <c r="A27975" s="223" t="s">
        <v>3179</v>
      </c>
      <c r="B27975" s="223" t="s">
        <v>31490</v>
      </c>
    </row>
    <row r="27976" spans="1:2">
      <c r="A27976" s="223" t="s">
        <v>1</v>
      </c>
      <c r="B27976" s="223" t="s">
        <v>31491</v>
      </c>
    </row>
    <row r="27977" spans="1:2">
      <c r="A27977" s="223" t="s">
        <v>40607</v>
      </c>
      <c r="B27977" s="223" t="s">
        <v>31492</v>
      </c>
    </row>
    <row r="27978" spans="1:2">
      <c r="A27978" s="223" t="s">
        <v>40606</v>
      </c>
      <c r="B27978" s="223" t="s">
        <v>31493</v>
      </c>
    </row>
    <row r="27979" spans="1:2">
      <c r="A27979" s="223" t="s">
        <v>0</v>
      </c>
      <c r="B27979" s="223" t="s">
        <v>31494</v>
      </c>
    </row>
    <row r="27980" spans="1:2">
      <c r="A27980" s="223" t="s">
        <v>40607</v>
      </c>
      <c r="B27980" s="223" t="s">
        <v>31495</v>
      </c>
    </row>
    <row r="27981" spans="1:2">
      <c r="A27981" s="223" t="s">
        <v>3179</v>
      </c>
      <c r="B27981" s="223" t="s">
        <v>31496</v>
      </c>
    </row>
    <row r="27982" spans="1:2">
      <c r="A27982" s="223" t="s">
        <v>40607</v>
      </c>
      <c r="B27982" s="223" t="s">
        <v>31497</v>
      </c>
    </row>
    <row r="27983" spans="1:2">
      <c r="A27983" s="223" t="s">
        <v>0</v>
      </c>
      <c r="B27983" s="223" t="s">
        <v>31498</v>
      </c>
    </row>
    <row r="27984" spans="1:2">
      <c r="A27984" s="223" t="s">
        <v>1</v>
      </c>
      <c r="B27984" s="223" t="s">
        <v>31499</v>
      </c>
    </row>
    <row r="27985" spans="1:2">
      <c r="A27985" s="223" t="s">
        <v>40607</v>
      </c>
      <c r="B27985" s="223" t="s">
        <v>31500</v>
      </c>
    </row>
    <row r="27986" spans="1:2">
      <c r="A27986" s="223" t="s">
        <v>40605</v>
      </c>
      <c r="B27986" s="223" t="s">
        <v>31501</v>
      </c>
    </row>
    <row r="27987" spans="1:2">
      <c r="A27987" s="223" t="s">
        <v>40607</v>
      </c>
      <c r="B27987" s="223" t="s">
        <v>31502</v>
      </c>
    </row>
    <row r="27988" spans="1:2">
      <c r="A27988" s="223" t="s">
        <v>40607</v>
      </c>
      <c r="B27988" s="223" t="s">
        <v>31503</v>
      </c>
    </row>
    <row r="27989" spans="1:2">
      <c r="A27989" s="223" t="s">
        <v>0</v>
      </c>
      <c r="B27989" s="223" t="s">
        <v>31504</v>
      </c>
    </row>
    <row r="27990" spans="1:2">
      <c r="A27990" s="223" t="s">
        <v>0</v>
      </c>
      <c r="B27990" s="223" t="s">
        <v>31505</v>
      </c>
    </row>
    <row r="27991" spans="1:2">
      <c r="A27991" s="223" t="s">
        <v>3179</v>
      </c>
      <c r="B27991" s="223" t="s">
        <v>31506</v>
      </c>
    </row>
    <row r="27992" spans="1:2">
      <c r="A27992" s="223" t="s">
        <v>0</v>
      </c>
      <c r="B27992" s="223" t="s">
        <v>31507</v>
      </c>
    </row>
    <row r="27993" spans="1:2">
      <c r="A27993" s="223" t="s">
        <v>1</v>
      </c>
      <c r="B27993" s="223" t="s">
        <v>31508</v>
      </c>
    </row>
    <row r="27994" spans="1:2">
      <c r="A27994" s="223" t="s">
        <v>0</v>
      </c>
      <c r="B27994" s="223" t="s">
        <v>31509</v>
      </c>
    </row>
    <row r="27995" spans="1:2">
      <c r="A27995" s="223" t="s">
        <v>0</v>
      </c>
      <c r="B27995" s="223" t="s">
        <v>31510</v>
      </c>
    </row>
    <row r="27996" spans="1:2">
      <c r="A27996" s="223" t="s">
        <v>3179</v>
      </c>
      <c r="B27996" s="223" t="s">
        <v>31511</v>
      </c>
    </row>
    <row r="27997" spans="1:2">
      <c r="A27997" s="223" t="s">
        <v>1</v>
      </c>
      <c r="B27997" s="223" t="s">
        <v>31512</v>
      </c>
    </row>
    <row r="27998" spans="1:2">
      <c r="A27998" s="223" t="s">
        <v>40607</v>
      </c>
      <c r="B27998" s="223" t="s">
        <v>31513</v>
      </c>
    </row>
    <row r="27999" spans="1:2">
      <c r="A27999" s="223" t="s">
        <v>40607</v>
      </c>
      <c r="B27999" s="223" t="s">
        <v>31514</v>
      </c>
    </row>
    <row r="28000" spans="1:2">
      <c r="A28000" s="223" t="s">
        <v>0</v>
      </c>
      <c r="B28000" s="223" t="s">
        <v>31515</v>
      </c>
    </row>
    <row r="28001" spans="1:2">
      <c r="A28001" s="223" t="s">
        <v>1</v>
      </c>
      <c r="B28001" s="223" t="s">
        <v>31516</v>
      </c>
    </row>
    <row r="28002" spans="1:2">
      <c r="A28002" s="223" t="s">
        <v>1</v>
      </c>
      <c r="B28002" s="223" t="s">
        <v>31517</v>
      </c>
    </row>
    <row r="28003" spans="1:2">
      <c r="A28003" s="223" t="s">
        <v>40606</v>
      </c>
      <c r="B28003" s="223" t="s">
        <v>31518</v>
      </c>
    </row>
    <row r="28004" spans="1:2">
      <c r="A28004" s="223" t="s">
        <v>0</v>
      </c>
      <c r="B28004" s="223" t="s">
        <v>31519</v>
      </c>
    </row>
    <row r="28005" spans="1:2">
      <c r="A28005" s="223" t="s">
        <v>1</v>
      </c>
      <c r="B28005" s="223" t="s">
        <v>31520</v>
      </c>
    </row>
    <row r="28006" spans="1:2">
      <c r="A28006" s="223" t="s">
        <v>3179</v>
      </c>
      <c r="B28006" s="223" t="s">
        <v>31521</v>
      </c>
    </row>
    <row r="28007" spans="1:2">
      <c r="A28007" s="223" t="s">
        <v>40608</v>
      </c>
      <c r="B28007" s="223" t="s">
        <v>31522</v>
      </c>
    </row>
    <row r="28008" spans="1:2">
      <c r="A28008" s="223" t="s">
        <v>1</v>
      </c>
      <c r="B28008" s="223" t="s">
        <v>31523</v>
      </c>
    </row>
    <row r="28009" spans="1:2">
      <c r="A28009" s="223" t="s">
        <v>0</v>
      </c>
      <c r="B28009" s="223" t="s">
        <v>31524</v>
      </c>
    </row>
    <row r="28010" spans="1:2">
      <c r="A28010" s="223" t="s">
        <v>40607</v>
      </c>
      <c r="B28010" s="223" t="s">
        <v>31525</v>
      </c>
    </row>
    <row r="28011" spans="1:2">
      <c r="A28011" s="223" t="s">
        <v>1</v>
      </c>
      <c r="B28011" s="223" t="s">
        <v>31526</v>
      </c>
    </row>
    <row r="28012" spans="1:2">
      <c r="A28012" s="223" t="s">
        <v>40605</v>
      </c>
      <c r="B28012" s="223" t="s">
        <v>31527</v>
      </c>
    </row>
    <row r="28013" spans="1:2">
      <c r="A28013" s="223" t="s">
        <v>0</v>
      </c>
      <c r="B28013" s="223" t="s">
        <v>31528</v>
      </c>
    </row>
    <row r="28014" spans="1:2">
      <c r="A28014" s="223" t="s">
        <v>3179</v>
      </c>
      <c r="B28014" s="223" t="s">
        <v>31529</v>
      </c>
    </row>
    <row r="28015" spans="1:2">
      <c r="A28015" s="223" t="s">
        <v>3179</v>
      </c>
      <c r="B28015" s="223" t="s">
        <v>31530</v>
      </c>
    </row>
    <row r="28016" spans="1:2">
      <c r="A28016" s="223" t="s">
        <v>1</v>
      </c>
      <c r="B28016" s="223" t="s">
        <v>31531</v>
      </c>
    </row>
    <row r="28017" spans="1:2">
      <c r="A28017" s="223" t="s">
        <v>0</v>
      </c>
      <c r="B28017" s="223" t="s">
        <v>31532</v>
      </c>
    </row>
    <row r="28018" spans="1:2">
      <c r="A28018" s="223" t="s">
        <v>40607</v>
      </c>
      <c r="B28018" s="223" t="s">
        <v>31533</v>
      </c>
    </row>
    <row r="28019" spans="1:2">
      <c r="A28019" s="223" t="s">
        <v>1</v>
      </c>
      <c r="B28019" s="223" t="s">
        <v>31534</v>
      </c>
    </row>
    <row r="28020" spans="1:2">
      <c r="A28020" s="223" t="s">
        <v>0</v>
      </c>
      <c r="B28020" s="223" t="s">
        <v>31535</v>
      </c>
    </row>
    <row r="28021" spans="1:2">
      <c r="A28021" s="223" t="s">
        <v>1</v>
      </c>
      <c r="B28021" s="223" t="s">
        <v>31536</v>
      </c>
    </row>
    <row r="28022" spans="1:2">
      <c r="A28022" s="223" t="s">
        <v>40607</v>
      </c>
      <c r="B28022" s="223" t="s">
        <v>31537</v>
      </c>
    </row>
    <row r="28023" spans="1:2">
      <c r="A28023" s="223" t="s">
        <v>40607</v>
      </c>
      <c r="B28023" s="223" t="s">
        <v>31538</v>
      </c>
    </row>
    <row r="28024" spans="1:2">
      <c r="A28024" s="223" t="s">
        <v>40607</v>
      </c>
      <c r="B28024" s="223" t="s">
        <v>31539</v>
      </c>
    </row>
    <row r="28025" spans="1:2">
      <c r="A28025" s="223" t="s">
        <v>40605</v>
      </c>
      <c r="B28025" s="223" t="s">
        <v>31540</v>
      </c>
    </row>
    <row r="28026" spans="1:2">
      <c r="A28026" s="223" t="s">
        <v>1</v>
      </c>
      <c r="B28026" s="223" t="s">
        <v>31541</v>
      </c>
    </row>
    <row r="28027" spans="1:2">
      <c r="A28027" s="223" t="s">
        <v>1</v>
      </c>
      <c r="B28027" s="223" t="s">
        <v>31542</v>
      </c>
    </row>
    <row r="28028" spans="1:2">
      <c r="A28028" s="223" t="s">
        <v>1</v>
      </c>
      <c r="B28028" s="223" t="s">
        <v>31543</v>
      </c>
    </row>
    <row r="28029" spans="1:2">
      <c r="A28029" s="223" t="s">
        <v>3179</v>
      </c>
      <c r="B28029" s="223" t="s">
        <v>31544</v>
      </c>
    </row>
    <row r="28030" spans="1:2">
      <c r="A28030" s="223" t="s">
        <v>0</v>
      </c>
      <c r="B28030" s="223" t="s">
        <v>31545</v>
      </c>
    </row>
    <row r="28031" spans="1:2">
      <c r="A28031" s="223" t="s">
        <v>0</v>
      </c>
      <c r="B28031" s="223" t="s">
        <v>31546</v>
      </c>
    </row>
    <row r="28032" spans="1:2">
      <c r="A28032" s="223" t="s">
        <v>1</v>
      </c>
      <c r="B28032" s="223" t="s">
        <v>31547</v>
      </c>
    </row>
    <row r="28033" spans="1:2">
      <c r="A28033" s="223" t="s">
        <v>3179</v>
      </c>
      <c r="B28033" s="223" t="s">
        <v>31548</v>
      </c>
    </row>
    <row r="28034" spans="1:2">
      <c r="A28034" s="223" t="s">
        <v>0</v>
      </c>
      <c r="B28034" s="223" t="s">
        <v>31549</v>
      </c>
    </row>
    <row r="28035" spans="1:2">
      <c r="A28035" s="223" t="s">
        <v>1</v>
      </c>
      <c r="B28035" s="223" t="s">
        <v>31550</v>
      </c>
    </row>
    <row r="28036" spans="1:2">
      <c r="A28036" s="223" t="s">
        <v>40607</v>
      </c>
      <c r="B28036" s="223" t="s">
        <v>31551</v>
      </c>
    </row>
    <row r="28037" spans="1:2">
      <c r="A28037" s="223" t="s">
        <v>0</v>
      </c>
      <c r="B28037" s="223" t="s">
        <v>31552</v>
      </c>
    </row>
    <row r="28038" spans="1:2">
      <c r="A28038" s="223" t="s">
        <v>40607</v>
      </c>
      <c r="B28038" s="223" t="s">
        <v>31553</v>
      </c>
    </row>
    <row r="28039" spans="1:2">
      <c r="A28039" s="223" t="s">
        <v>40607</v>
      </c>
      <c r="B28039" s="223" t="s">
        <v>31554</v>
      </c>
    </row>
    <row r="28040" spans="1:2">
      <c r="A28040" s="223" t="s">
        <v>1</v>
      </c>
      <c r="B28040" s="223" t="s">
        <v>31555</v>
      </c>
    </row>
    <row r="28041" spans="1:2">
      <c r="A28041" s="223" t="s">
        <v>1</v>
      </c>
      <c r="B28041" s="223" t="s">
        <v>31556</v>
      </c>
    </row>
    <row r="28042" spans="1:2">
      <c r="A28042" s="223" t="s">
        <v>1</v>
      </c>
      <c r="B28042" s="223" t="s">
        <v>31557</v>
      </c>
    </row>
    <row r="28043" spans="1:2">
      <c r="A28043" s="223" t="s">
        <v>0</v>
      </c>
      <c r="B28043" s="223" t="s">
        <v>31558</v>
      </c>
    </row>
    <row r="28044" spans="1:2">
      <c r="A28044" s="223" t="s">
        <v>3179</v>
      </c>
      <c r="B28044" s="223" t="s">
        <v>31559</v>
      </c>
    </row>
    <row r="28045" spans="1:2">
      <c r="A28045" s="223" t="s">
        <v>0</v>
      </c>
      <c r="B28045" s="223" t="s">
        <v>31560</v>
      </c>
    </row>
    <row r="28046" spans="1:2">
      <c r="A28046" s="223" t="s">
        <v>1</v>
      </c>
      <c r="B28046" s="223" t="s">
        <v>31561</v>
      </c>
    </row>
    <row r="28047" spans="1:2">
      <c r="A28047" s="223" t="s">
        <v>3179</v>
      </c>
      <c r="B28047" s="223" t="s">
        <v>31562</v>
      </c>
    </row>
    <row r="28048" spans="1:2">
      <c r="A28048" s="223" t="s">
        <v>40608</v>
      </c>
      <c r="B28048" s="223" t="s">
        <v>31563</v>
      </c>
    </row>
    <row r="28049" spans="1:2">
      <c r="A28049" s="223" t="s">
        <v>40607</v>
      </c>
      <c r="B28049" s="223" t="s">
        <v>31564</v>
      </c>
    </row>
    <row r="28050" spans="1:2">
      <c r="A28050" s="223" t="s">
        <v>40607</v>
      </c>
      <c r="B28050" s="223" t="s">
        <v>31565</v>
      </c>
    </row>
    <row r="28051" spans="1:2">
      <c r="A28051" s="223" t="s">
        <v>40607</v>
      </c>
      <c r="B28051" s="223" t="s">
        <v>31566</v>
      </c>
    </row>
    <row r="28052" spans="1:2">
      <c r="A28052" s="223" t="s">
        <v>3179</v>
      </c>
      <c r="B28052" s="223" t="s">
        <v>31567</v>
      </c>
    </row>
    <row r="28053" spans="1:2">
      <c r="A28053" s="223" t="s">
        <v>1</v>
      </c>
      <c r="B28053" s="223" t="s">
        <v>31568</v>
      </c>
    </row>
    <row r="28054" spans="1:2">
      <c r="A28054" s="223" t="s">
        <v>0</v>
      </c>
      <c r="B28054" s="223" t="s">
        <v>31569</v>
      </c>
    </row>
    <row r="28055" spans="1:2">
      <c r="A28055" s="223" t="s">
        <v>40608</v>
      </c>
      <c r="B28055" s="223" t="s">
        <v>31570</v>
      </c>
    </row>
    <row r="28056" spans="1:2">
      <c r="A28056" s="223" t="s">
        <v>0</v>
      </c>
      <c r="B28056" s="223" t="s">
        <v>31571</v>
      </c>
    </row>
    <row r="28057" spans="1:2">
      <c r="A28057" s="223" t="s">
        <v>1</v>
      </c>
      <c r="B28057" s="223" t="s">
        <v>31572</v>
      </c>
    </row>
    <row r="28058" spans="1:2">
      <c r="A28058" s="223" t="s">
        <v>1</v>
      </c>
      <c r="B28058" s="223" t="s">
        <v>31573</v>
      </c>
    </row>
    <row r="28059" spans="1:2">
      <c r="A28059" s="223" t="s">
        <v>0</v>
      </c>
      <c r="B28059" s="223" t="s">
        <v>31574</v>
      </c>
    </row>
    <row r="28060" spans="1:2">
      <c r="A28060" s="223" t="s">
        <v>1</v>
      </c>
      <c r="B28060" s="223" t="s">
        <v>31575</v>
      </c>
    </row>
    <row r="28061" spans="1:2">
      <c r="A28061" s="223" t="s">
        <v>40607</v>
      </c>
      <c r="B28061" s="223" t="s">
        <v>31576</v>
      </c>
    </row>
    <row r="28062" spans="1:2">
      <c r="A28062" s="223" t="s">
        <v>40607</v>
      </c>
      <c r="B28062" s="223" t="s">
        <v>31577</v>
      </c>
    </row>
    <row r="28063" spans="1:2">
      <c r="A28063" s="223" t="s">
        <v>40607</v>
      </c>
      <c r="B28063" s="223" t="s">
        <v>31578</v>
      </c>
    </row>
    <row r="28064" spans="1:2">
      <c r="A28064" s="223" t="s">
        <v>40607</v>
      </c>
      <c r="B28064" s="223" t="s">
        <v>31579</v>
      </c>
    </row>
    <row r="28065" spans="1:2">
      <c r="A28065" s="223" t="s">
        <v>40605</v>
      </c>
      <c r="B28065" s="223" t="s">
        <v>31580</v>
      </c>
    </row>
    <row r="28066" spans="1:2">
      <c r="A28066" s="223" t="s">
        <v>3179</v>
      </c>
      <c r="B28066" s="223" t="s">
        <v>31581</v>
      </c>
    </row>
    <row r="28067" spans="1:2">
      <c r="A28067" s="223" t="s">
        <v>1</v>
      </c>
      <c r="B28067" s="223" t="s">
        <v>31582</v>
      </c>
    </row>
    <row r="28068" spans="1:2">
      <c r="A28068" s="223" t="s">
        <v>40607</v>
      </c>
      <c r="B28068" s="223" t="s">
        <v>31583</v>
      </c>
    </row>
    <row r="28069" spans="1:2">
      <c r="A28069" s="223" t="s">
        <v>40605</v>
      </c>
      <c r="B28069" s="223" t="s">
        <v>31584</v>
      </c>
    </row>
    <row r="28070" spans="1:2">
      <c r="A28070" s="223" t="s">
        <v>3179</v>
      </c>
      <c r="B28070" s="223" t="s">
        <v>31585</v>
      </c>
    </row>
    <row r="28071" spans="1:2">
      <c r="A28071" s="223" t="s">
        <v>1</v>
      </c>
      <c r="B28071" s="223" t="s">
        <v>31586</v>
      </c>
    </row>
    <row r="28072" spans="1:2">
      <c r="A28072" s="223" t="s">
        <v>40607</v>
      </c>
      <c r="B28072" s="223" t="s">
        <v>31587</v>
      </c>
    </row>
    <row r="28073" spans="1:2">
      <c r="A28073" s="223" t="s">
        <v>1</v>
      </c>
      <c r="B28073" s="223" t="s">
        <v>31588</v>
      </c>
    </row>
    <row r="28074" spans="1:2">
      <c r="A28074" s="223" t="s">
        <v>3179</v>
      </c>
      <c r="B28074" s="223" t="s">
        <v>31589</v>
      </c>
    </row>
    <row r="28075" spans="1:2">
      <c r="A28075" s="223" t="s">
        <v>40608</v>
      </c>
      <c r="B28075" s="223" t="s">
        <v>31590</v>
      </c>
    </row>
    <row r="28076" spans="1:2">
      <c r="A28076" s="223" t="s">
        <v>40605</v>
      </c>
      <c r="B28076" s="223" t="s">
        <v>31591</v>
      </c>
    </row>
    <row r="28077" spans="1:2">
      <c r="A28077" s="223" t="s">
        <v>40607</v>
      </c>
      <c r="B28077" s="223" t="s">
        <v>31592</v>
      </c>
    </row>
    <row r="28078" spans="1:2">
      <c r="A28078" s="223" t="s">
        <v>0</v>
      </c>
      <c r="B28078" s="223" t="s">
        <v>31593</v>
      </c>
    </row>
    <row r="28079" spans="1:2">
      <c r="A28079" s="223" t="s">
        <v>0</v>
      </c>
      <c r="B28079" s="223" t="s">
        <v>31594</v>
      </c>
    </row>
    <row r="28080" spans="1:2">
      <c r="A28080" s="223" t="s">
        <v>1</v>
      </c>
      <c r="B28080" s="223" t="s">
        <v>31595</v>
      </c>
    </row>
    <row r="28081" spans="1:2">
      <c r="A28081" s="223" t="s">
        <v>3179</v>
      </c>
      <c r="B28081" s="223" t="s">
        <v>31596</v>
      </c>
    </row>
    <row r="28082" spans="1:2">
      <c r="A28082" s="223" t="s">
        <v>40605</v>
      </c>
      <c r="B28082" s="223" t="s">
        <v>31597</v>
      </c>
    </row>
    <row r="28083" spans="1:2">
      <c r="A28083" s="223" t="s">
        <v>0</v>
      </c>
      <c r="B28083" s="223" t="s">
        <v>31598</v>
      </c>
    </row>
    <row r="28084" spans="1:2">
      <c r="A28084" s="223" t="s">
        <v>40607</v>
      </c>
      <c r="B28084" s="223" t="s">
        <v>31599</v>
      </c>
    </row>
    <row r="28085" spans="1:2">
      <c r="A28085" s="223" t="s">
        <v>1</v>
      </c>
      <c r="B28085" s="223" t="s">
        <v>31600</v>
      </c>
    </row>
    <row r="28086" spans="1:2">
      <c r="A28086" s="223" t="s">
        <v>0</v>
      </c>
      <c r="B28086" s="223" t="s">
        <v>31601</v>
      </c>
    </row>
    <row r="28087" spans="1:2">
      <c r="A28087" s="223" t="s">
        <v>3179</v>
      </c>
      <c r="B28087" s="223" t="s">
        <v>31602</v>
      </c>
    </row>
    <row r="28088" spans="1:2">
      <c r="A28088" s="223" t="s">
        <v>40606</v>
      </c>
      <c r="B28088" s="223" t="s">
        <v>31603</v>
      </c>
    </row>
    <row r="28089" spans="1:2">
      <c r="A28089" s="223" t="s">
        <v>40607</v>
      </c>
      <c r="B28089" s="223" t="s">
        <v>31604</v>
      </c>
    </row>
    <row r="28090" spans="1:2">
      <c r="A28090" s="223" t="s">
        <v>40608</v>
      </c>
      <c r="B28090" s="223" t="s">
        <v>31605</v>
      </c>
    </row>
    <row r="28091" spans="1:2">
      <c r="A28091" s="223" t="s">
        <v>0</v>
      </c>
      <c r="B28091" s="223" t="s">
        <v>31606</v>
      </c>
    </row>
    <row r="28092" spans="1:2">
      <c r="A28092" s="223" t="s">
        <v>0</v>
      </c>
      <c r="B28092" s="223" t="s">
        <v>31607</v>
      </c>
    </row>
    <row r="28093" spans="1:2">
      <c r="A28093" s="223" t="s">
        <v>0</v>
      </c>
      <c r="B28093" s="223" t="s">
        <v>31608</v>
      </c>
    </row>
    <row r="28094" spans="1:2">
      <c r="A28094" s="223" t="s">
        <v>40607</v>
      </c>
      <c r="B28094" s="223" t="s">
        <v>31609</v>
      </c>
    </row>
    <row r="28095" spans="1:2">
      <c r="A28095" s="223" t="s">
        <v>40608</v>
      </c>
      <c r="B28095" s="223" t="s">
        <v>31610</v>
      </c>
    </row>
    <row r="28096" spans="1:2">
      <c r="A28096" s="223" t="s">
        <v>0</v>
      </c>
      <c r="B28096" s="223" t="s">
        <v>31611</v>
      </c>
    </row>
    <row r="28097" spans="1:2">
      <c r="A28097" s="223" t="s">
        <v>40607</v>
      </c>
      <c r="B28097" s="223" t="s">
        <v>31612</v>
      </c>
    </row>
    <row r="28098" spans="1:2">
      <c r="A28098" s="223" t="s">
        <v>3179</v>
      </c>
      <c r="B28098" s="223" t="s">
        <v>31613</v>
      </c>
    </row>
    <row r="28099" spans="1:2">
      <c r="A28099" s="223" t="s">
        <v>0</v>
      </c>
      <c r="B28099" s="223" t="s">
        <v>31614</v>
      </c>
    </row>
    <row r="28100" spans="1:2">
      <c r="A28100" s="223" t="s">
        <v>1</v>
      </c>
      <c r="B28100" s="223" t="s">
        <v>31615</v>
      </c>
    </row>
    <row r="28101" spans="1:2">
      <c r="A28101" s="223" t="s">
        <v>40607</v>
      </c>
      <c r="B28101" s="223" t="s">
        <v>31616</v>
      </c>
    </row>
    <row r="28102" spans="1:2">
      <c r="A28102" s="223" t="s">
        <v>40607</v>
      </c>
      <c r="B28102" s="223" t="s">
        <v>31617</v>
      </c>
    </row>
    <row r="28103" spans="1:2">
      <c r="A28103" s="223" t="s">
        <v>1</v>
      </c>
      <c r="B28103" s="223" t="s">
        <v>31618</v>
      </c>
    </row>
    <row r="28104" spans="1:2">
      <c r="A28104" s="223" t="s">
        <v>1</v>
      </c>
      <c r="B28104" s="223" t="s">
        <v>31619</v>
      </c>
    </row>
    <row r="28105" spans="1:2">
      <c r="A28105" s="223" t="s">
        <v>40606</v>
      </c>
      <c r="B28105" s="223" t="s">
        <v>31620</v>
      </c>
    </row>
    <row r="28106" spans="1:2">
      <c r="A28106" s="223" t="s">
        <v>1</v>
      </c>
      <c r="B28106" s="223" t="s">
        <v>31621</v>
      </c>
    </row>
    <row r="28107" spans="1:2">
      <c r="A28107" s="223" t="s">
        <v>3179</v>
      </c>
      <c r="B28107" s="223" t="s">
        <v>31622</v>
      </c>
    </row>
    <row r="28108" spans="1:2">
      <c r="A28108" s="223" t="s">
        <v>0</v>
      </c>
      <c r="B28108" s="223" t="s">
        <v>31623</v>
      </c>
    </row>
    <row r="28109" spans="1:2">
      <c r="A28109" s="223" t="s">
        <v>1</v>
      </c>
      <c r="B28109" s="223" t="s">
        <v>31624</v>
      </c>
    </row>
    <row r="28110" spans="1:2">
      <c r="A28110" s="223" t="s">
        <v>1</v>
      </c>
      <c r="B28110" s="223" t="s">
        <v>31625</v>
      </c>
    </row>
    <row r="28111" spans="1:2">
      <c r="A28111" s="223" t="s">
        <v>0</v>
      </c>
      <c r="B28111" s="223" t="s">
        <v>31626</v>
      </c>
    </row>
    <row r="28112" spans="1:2">
      <c r="A28112" s="223" t="s">
        <v>40608</v>
      </c>
      <c r="B28112" s="223" t="s">
        <v>31627</v>
      </c>
    </row>
    <row r="28113" spans="1:2">
      <c r="A28113" s="223" t="s">
        <v>3179</v>
      </c>
      <c r="B28113" s="223" t="s">
        <v>31628</v>
      </c>
    </row>
    <row r="28114" spans="1:2">
      <c r="A28114" s="223" t="s">
        <v>40607</v>
      </c>
      <c r="B28114" s="223" t="s">
        <v>31629</v>
      </c>
    </row>
    <row r="28115" spans="1:2">
      <c r="A28115" s="223" t="s">
        <v>40605</v>
      </c>
      <c r="B28115" s="223" t="s">
        <v>31630</v>
      </c>
    </row>
    <row r="28116" spans="1:2">
      <c r="A28116" s="223" t="s">
        <v>1</v>
      </c>
      <c r="B28116" s="223" t="s">
        <v>31631</v>
      </c>
    </row>
    <row r="28117" spans="1:2">
      <c r="A28117" s="223" t="s">
        <v>40607</v>
      </c>
      <c r="B28117" s="223" t="s">
        <v>31632</v>
      </c>
    </row>
    <row r="28118" spans="1:2">
      <c r="A28118" s="223" t="s">
        <v>0</v>
      </c>
      <c r="B28118" s="223" t="s">
        <v>31633</v>
      </c>
    </row>
    <row r="28119" spans="1:2">
      <c r="A28119" s="223" t="s">
        <v>1</v>
      </c>
      <c r="B28119" s="223" t="s">
        <v>31634</v>
      </c>
    </row>
    <row r="28120" spans="1:2">
      <c r="A28120" s="223" t="s">
        <v>3179</v>
      </c>
      <c r="B28120" s="223" t="s">
        <v>31635</v>
      </c>
    </row>
    <row r="28121" spans="1:2">
      <c r="A28121" s="223" t="s">
        <v>40607</v>
      </c>
      <c r="B28121" s="223" t="s">
        <v>31636</v>
      </c>
    </row>
    <row r="28122" spans="1:2">
      <c r="A28122" s="223" t="s">
        <v>40607</v>
      </c>
      <c r="B28122" s="223" t="s">
        <v>31637</v>
      </c>
    </row>
    <row r="28123" spans="1:2">
      <c r="A28123" s="223" t="s">
        <v>1</v>
      </c>
      <c r="B28123" s="223" t="s">
        <v>31638</v>
      </c>
    </row>
    <row r="28124" spans="1:2">
      <c r="A28124" s="223" t="s">
        <v>1</v>
      </c>
      <c r="B28124" s="223" t="s">
        <v>31639</v>
      </c>
    </row>
    <row r="28125" spans="1:2">
      <c r="A28125" s="223" t="s">
        <v>40605</v>
      </c>
      <c r="B28125" s="223" t="s">
        <v>31640</v>
      </c>
    </row>
    <row r="28126" spans="1:2">
      <c r="A28126" s="223" t="s">
        <v>1</v>
      </c>
      <c r="B28126" s="223" t="s">
        <v>31641</v>
      </c>
    </row>
    <row r="28127" spans="1:2">
      <c r="A28127" s="223" t="s">
        <v>40607</v>
      </c>
      <c r="B28127" s="223" t="s">
        <v>31642</v>
      </c>
    </row>
    <row r="28128" spans="1:2">
      <c r="A28128" s="223" t="s">
        <v>40605</v>
      </c>
      <c r="B28128" s="223" t="s">
        <v>31643</v>
      </c>
    </row>
    <row r="28129" spans="1:2">
      <c r="A28129" s="223" t="s">
        <v>1</v>
      </c>
      <c r="B28129" s="223" t="s">
        <v>31644</v>
      </c>
    </row>
    <row r="28130" spans="1:2">
      <c r="A28130" s="223" t="s">
        <v>1</v>
      </c>
      <c r="B28130" s="223" t="s">
        <v>31645</v>
      </c>
    </row>
    <row r="28131" spans="1:2">
      <c r="A28131" s="223" t="s">
        <v>1</v>
      </c>
      <c r="B28131" s="223" t="s">
        <v>31646</v>
      </c>
    </row>
    <row r="28132" spans="1:2">
      <c r="A28132" s="223" t="s">
        <v>40607</v>
      </c>
      <c r="B28132" s="223" t="s">
        <v>31647</v>
      </c>
    </row>
    <row r="28133" spans="1:2">
      <c r="A28133" s="223" t="s">
        <v>40605</v>
      </c>
      <c r="B28133" s="223" t="s">
        <v>31648</v>
      </c>
    </row>
    <row r="28134" spans="1:2">
      <c r="A28134" s="223" t="s">
        <v>40607</v>
      </c>
      <c r="B28134" s="223" t="s">
        <v>31649</v>
      </c>
    </row>
    <row r="28135" spans="1:2">
      <c r="A28135" s="223" t="s">
        <v>1</v>
      </c>
      <c r="B28135" s="223" t="s">
        <v>31650</v>
      </c>
    </row>
    <row r="28136" spans="1:2">
      <c r="A28136" s="223" t="s">
        <v>0</v>
      </c>
      <c r="B28136" s="223" t="s">
        <v>31651</v>
      </c>
    </row>
    <row r="28137" spans="1:2">
      <c r="A28137" s="223" t="s">
        <v>3179</v>
      </c>
      <c r="B28137" s="223" t="s">
        <v>31652</v>
      </c>
    </row>
    <row r="28138" spans="1:2">
      <c r="A28138" s="223" t="s">
        <v>1</v>
      </c>
      <c r="B28138" s="223" t="s">
        <v>31653</v>
      </c>
    </row>
    <row r="28139" spans="1:2">
      <c r="A28139" s="223" t="s">
        <v>1</v>
      </c>
      <c r="B28139" s="223" t="s">
        <v>31654</v>
      </c>
    </row>
    <row r="28140" spans="1:2">
      <c r="A28140" s="223" t="s">
        <v>0</v>
      </c>
      <c r="B28140" s="223" t="s">
        <v>31655</v>
      </c>
    </row>
    <row r="28141" spans="1:2">
      <c r="A28141" s="223" t="s">
        <v>1</v>
      </c>
      <c r="B28141" s="223" t="s">
        <v>31656</v>
      </c>
    </row>
    <row r="28142" spans="1:2">
      <c r="A28142" s="223" t="s">
        <v>1</v>
      </c>
      <c r="B28142" s="223" t="s">
        <v>31657</v>
      </c>
    </row>
    <row r="28143" spans="1:2">
      <c r="A28143" s="223" t="s">
        <v>0</v>
      </c>
      <c r="B28143" s="223" t="s">
        <v>31658</v>
      </c>
    </row>
    <row r="28144" spans="1:2">
      <c r="A28144" s="223" t="s">
        <v>1</v>
      </c>
      <c r="B28144" s="223" t="s">
        <v>31659</v>
      </c>
    </row>
    <row r="28145" spans="1:2">
      <c r="A28145" s="223" t="s">
        <v>1</v>
      </c>
      <c r="B28145" s="223" t="s">
        <v>31660</v>
      </c>
    </row>
    <row r="28146" spans="1:2">
      <c r="A28146" s="223" t="s">
        <v>1</v>
      </c>
      <c r="B28146" s="223" t="s">
        <v>31661</v>
      </c>
    </row>
    <row r="28147" spans="1:2">
      <c r="A28147" s="223" t="s">
        <v>40607</v>
      </c>
      <c r="B28147" s="223" t="s">
        <v>31662</v>
      </c>
    </row>
    <row r="28148" spans="1:2">
      <c r="A28148" s="223" t="s">
        <v>0</v>
      </c>
      <c r="B28148" s="223" t="s">
        <v>31663</v>
      </c>
    </row>
    <row r="28149" spans="1:2">
      <c r="A28149" s="223" t="s">
        <v>1</v>
      </c>
      <c r="B28149" s="223" t="s">
        <v>31664</v>
      </c>
    </row>
    <row r="28150" spans="1:2">
      <c r="A28150" s="223" t="s">
        <v>1</v>
      </c>
      <c r="B28150" s="223" t="s">
        <v>31665</v>
      </c>
    </row>
    <row r="28151" spans="1:2">
      <c r="A28151" s="223" t="s">
        <v>1</v>
      </c>
      <c r="B28151" s="223" t="s">
        <v>31666</v>
      </c>
    </row>
    <row r="28152" spans="1:2">
      <c r="A28152" s="223" t="s">
        <v>1</v>
      </c>
      <c r="B28152" s="223" t="s">
        <v>31667</v>
      </c>
    </row>
    <row r="28153" spans="1:2">
      <c r="A28153" s="223" t="s">
        <v>40607</v>
      </c>
      <c r="B28153" s="223" t="s">
        <v>31668</v>
      </c>
    </row>
    <row r="28154" spans="1:2">
      <c r="A28154" s="223" t="s">
        <v>3179</v>
      </c>
      <c r="B28154" s="223" t="s">
        <v>31669</v>
      </c>
    </row>
    <row r="28155" spans="1:2">
      <c r="A28155" s="223" t="s">
        <v>40606</v>
      </c>
      <c r="B28155" s="223" t="s">
        <v>31670</v>
      </c>
    </row>
    <row r="28156" spans="1:2">
      <c r="A28156" s="223" t="s">
        <v>40605</v>
      </c>
      <c r="B28156" s="223" t="s">
        <v>31671</v>
      </c>
    </row>
    <row r="28157" spans="1:2">
      <c r="A28157" s="223" t="s">
        <v>1</v>
      </c>
      <c r="B28157" s="223" t="s">
        <v>31672</v>
      </c>
    </row>
    <row r="28158" spans="1:2">
      <c r="A28158" s="223" t="s">
        <v>40607</v>
      </c>
      <c r="B28158" s="223" t="s">
        <v>31673</v>
      </c>
    </row>
    <row r="28159" spans="1:2">
      <c r="A28159" s="223" t="s">
        <v>40607</v>
      </c>
      <c r="B28159" s="223" t="s">
        <v>31674</v>
      </c>
    </row>
    <row r="28160" spans="1:2">
      <c r="A28160" s="223" t="s">
        <v>40607</v>
      </c>
      <c r="B28160" s="223" t="s">
        <v>31675</v>
      </c>
    </row>
    <row r="28161" spans="1:2">
      <c r="A28161" s="223" t="s">
        <v>1</v>
      </c>
      <c r="B28161" s="223" t="s">
        <v>31676</v>
      </c>
    </row>
    <row r="28162" spans="1:2">
      <c r="A28162" s="223" t="s">
        <v>3179</v>
      </c>
      <c r="B28162" s="223" t="s">
        <v>31677</v>
      </c>
    </row>
    <row r="28163" spans="1:2">
      <c r="A28163" s="223" t="s">
        <v>40607</v>
      </c>
      <c r="B28163" s="223" t="s">
        <v>31678</v>
      </c>
    </row>
    <row r="28164" spans="1:2">
      <c r="A28164" s="223" t="s">
        <v>1</v>
      </c>
      <c r="B28164" s="223" t="s">
        <v>31679</v>
      </c>
    </row>
    <row r="28165" spans="1:2">
      <c r="A28165" s="223" t="s">
        <v>3179</v>
      </c>
      <c r="B28165" s="223" t="s">
        <v>31680</v>
      </c>
    </row>
    <row r="28166" spans="1:2">
      <c r="A28166" s="223" t="s">
        <v>0</v>
      </c>
      <c r="B28166" s="223" t="s">
        <v>31681</v>
      </c>
    </row>
    <row r="28167" spans="1:2">
      <c r="A28167" s="223" t="s">
        <v>0</v>
      </c>
      <c r="B28167" s="223" t="s">
        <v>31682</v>
      </c>
    </row>
    <row r="28168" spans="1:2">
      <c r="A28168" s="223" t="s">
        <v>1</v>
      </c>
      <c r="B28168" s="223" t="s">
        <v>31683</v>
      </c>
    </row>
    <row r="28169" spans="1:2">
      <c r="A28169" s="223" t="s">
        <v>1</v>
      </c>
      <c r="B28169" s="223" t="s">
        <v>31684</v>
      </c>
    </row>
    <row r="28170" spans="1:2">
      <c r="A28170" s="223" t="s">
        <v>1</v>
      </c>
      <c r="B28170" s="223" t="s">
        <v>31685</v>
      </c>
    </row>
    <row r="28171" spans="1:2">
      <c r="A28171" s="223" t="s">
        <v>3179</v>
      </c>
      <c r="B28171" s="223" t="s">
        <v>31686</v>
      </c>
    </row>
    <row r="28172" spans="1:2">
      <c r="A28172" s="223" t="s">
        <v>1</v>
      </c>
      <c r="B28172" s="223" t="s">
        <v>31687</v>
      </c>
    </row>
    <row r="28173" spans="1:2">
      <c r="A28173" s="223" t="s">
        <v>40607</v>
      </c>
      <c r="B28173" s="223" t="s">
        <v>31688</v>
      </c>
    </row>
    <row r="28174" spans="1:2">
      <c r="A28174" s="223" t="s">
        <v>0</v>
      </c>
      <c r="B28174" s="223" t="s">
        <v>31689</v>
      </c>
    </row>
    <row r="28175" spans="1:2">
      <c r="A28175" s="223" t="s">
        <v>3179</v>
      </c>
      <c r="B28175" s="223" t="s">
        <v>31690</v>
      </c>
    </row>
    <row r="28176" spans="1:2">
      <c r="A28176" s="223" t="s">
        <v>40606</v>
      </c>
      <c r="B28176" s="223" t="s">
        <v>31691</v>
      </c>
    </row>
    <row r="28177" spans="1:2">
      <c r="A28177" s="223" t="s">
        <v>1</v>
      </c>
      <c r="B28177" s="223" t="s">
        <v>31692</v>
      </c>
    </row>
    <row r="28178" spans="1:2">
      <c r="A28178" s="223" t="s">
        <v>3179</v>
      </c>
      <c r="B28178" s="223" t="s">
        <v>31693</v>
      </c>
    </row>
    <row r="28179" spans="1:2">
      <c r="A28179" s="223" t="s">
        <v>3179</v>
      </c>
      <c r="B28179" s="223" t="s">
        <v>31694</v>
      </c>
    </row>
    <row r="28180" spans="1:2">
      <c r="A28180" s="223" t="s">
        <v>1</v>
      </c>
      <c r="B28180" s="223" t="s">
        <v>31695</v>
      </c>
    </row>
    <row r="28181" spans="1:2">
      <c r="A28181" s="223" t="s">
        <v>1</v>
      </c>
      <c r="B28181" s="223" t="s">
        <v>31696</v>
      </c>
    </row>
    <row r="28182" spans="1:2">
      <c r="A28182" s="223" t="s">
        <v>3179</v>
      </c>
      <c r="B28182" s="223" t="s">
        <v>31697</v>
      </c>
    </row>
    <row r="28183" spans="1:2">
      <c r="A28183" s="223" t="s">
        <v>1</v>
      </c>
      <c r="B28183" s="223" t="s">
        <v>31698</v>
      </c>
    </row>
    <row r="28184" spans="1:2">
      <c r="A28184" s="223" t="s">
        <v>3179</v>
      </c>
      <c r="B28184" s="223" t="s">
        <v>31699</v>
      </c>
    </row>
    <row r="28185" spans="1:2">
      <c r="A28185" s="223" t="s">
        <v>40606</v>
      </c>
      <c r="B28185" s="223" t="s">
        <v>31700</v>
      </c>
    </row>
    <row r="28186" spans="1:2">
      <c r="A28186" s="223" t="s">
        <v>1</v>
      </c>
      <c r="B28186" s="223" t="s">
        <v>31701</v>
      </c>
    </row>
    <row r="28187" spans="1:2">
      <c r="A28187" s="223" t="s">
        <v>40607</v>
      </c>
      <c r="B28187" s="223" t="s">
        <v>31702</v>
      </c>
    </row>
    <row r="28188" spans="1:2">
      <c r="A28188" s="223" t="s">
        <v>3179</v>
      </c>
      <c r="B28188" s="223" t="s">
        <v>31703</v>
      </c>
    </row>
    <row r="28189" spans="1:2">
      <c r="A28189" s="223" t="s">
        <v>40605</v>
      </c>
      <c r="B28189" s="223" t="s">
        <v>31704</v>
      </c>
    </row>
    <row r="28190" spans="1:2">
      <c r="A28190" s="223" t="s">
        <v>0</v>
      </c>
      <c r="B28190" s="223" t="s">
        <v>31705</v>
      </c>
    </row>
    <row r="28191" spans="1:2">
      <c r="A28191" s="223" t="s">
        <v>1</v>
      </c>
      <c r="B28191" s="223" t="s">
        <v>31706</v>
      </c>
    </row>
    <row r="28192" spans="1:2">
      <c r="A28192" s="223" t="s">
        <v>1</v>
      </c>
      <c r="B28192" s="223" t="s">
        <v>31707</v>
      </c>
    </row>
    <row r="28193" spans="1:2">
      <c r="A28193" s="223" t="s">
        <v>0</v>
      </c>
      <c r="B28193" s="223" t="s">
        <v>31708</v>
      </c>
    </row>
    <row r="28194" spans="1:2">
      <c r="A28194" s="223" t="s">
        <v>0</v>
      </c>
      <c r="B28194" s="223" t="s">
        <v>31709</v>
      </c>
    </row>
    <row r="28195" spans="1:2">
      <c r="A28195" s="223" t="s">
        <v>40606</v>
      </c>
      <c r="B28195" s="223" t="s">
        <v>31710</v>
      </c>
    </row>
    <row r="28196" spans="1:2">
      <c r="A28196" s="223" t="s">
        <v>1</v>
      </c>
      <c r="B28196" s="223" t="s">
        <v>31711</v>
      </c>
    </row>
    <row r="28197" spans="1:2">
      <c r="A28197" s="223" t="s">
        <v>40608</v>
      </c>
      <c r="B28197" s="223" t="s">
        <v>31712</v>
      </c>
    </row>
    <row r="28198" spans="1:2">
      <c r="A28198" s="223" t="s">
        <v>1</v>
      </c>
      <c r="B28198" s="223" t="s">
        <v>31713</v>
      </c>
    </row>
    <row r="28199" spans="1:2">
      <c r="A28199" s="223" t="s">
        <v>1</v>
      </c>
      <c r="B28199" s="223" t="s">
        <v>31714</v>
      </c>
    </row>
    <row r="28200" spans="1:2">
      <c r="A28200" s="223" t="s">
        <v>0</v>
      </c>
      <c r="B28200" s="223" t="s">
        <v>31715</v>
      </c>
    </row>
    <row r="28201" spans="1:2">
      <c r="A28201" s="223" t="s">
        <v>1</v>
      </c>
      <c r="B28201" s="223" t="s">
        <v>31716</v>
      </c>
    </row>
    <row r="28202" spans="1:2">
      <c r="A28202" s="223" t="s">
        <v>0</v>
      </c>
      <c r="B28202" s="223" t="s">
        <v>31717</v>
      </c>
    </row>
    <row r="28203" spans="1:2">
      <c r="A28203" s="223" t="s">
        <v>0</v>
      </c>
      <c r="B28203" s="223" t="s">
        <v>31718</v>
      </c>
    </row>
    <row r="28204" spans="1:2">
      <c r="A28204" s="223" t="s">
        <v>0</v>
      </c>
      <c r="B28204" s="223" t="s">
        <v>31719</v>
      </c>
    </row>
    <row r="28205" spans="1:2">
      <c r="A28205" s="223" t="s">
        <v>3179</v>
      </c>
      <c r="B28205" s="223" t="s">
        <v>31720</v>
      </c>
    </row>
    <row r="28206" spans="1:2">
      <c r="A28206" s="223" t="s">
        <v>0</v>
      </c>
      <c r="B28206" s="223" t="s">
        <v>31721</v>
      </c>
    </row>
    <row r="28207" spans="1:2">
      <c r="A28207" s="223" t="s">
        <v>40607</v>
      </c>
      <c r="B28207" s="223" t="s">
        <v>31722</v>
      </c>
    </row>
    <row r="28208" spans="1:2">
      <c r="A28208" s="223" t="s">
        <v>40605</v>
      </c>
      <c r="B28208" s="223" t="s">
        <v>31723</v>
      </c>
    </row>
    <row r="28209" spans="1:2">
      <c r="A28209" s="223" t="s">
        <v>1</v>
      </c>
      <c r="B28209" s="223" t="s">
        <v>31724</v>
      </c>
    </row>
    <row r="28210" spans="1:2">
      <c r="A28210" s="223" t="s">
        <v>3179</v>
      </c>
      <c r="B28210" s="223" t="s">
        <v>31725</v>
      </c>
    </row>
    <row r="28211" spans="1:2">
      <c r="A28211" s="223" t="s">
        <v>3179</v>
      </c>
      <c r="B28211" s="223" t="s">
        <v>31726</v>
      </c>
    </row>
    <row r="28212" spans="1:2">
      <c r="A28212" s="223" t="s">
        <v>40607</v>
      </c>
      <c r="B28212" s="223" t="s">
        <v>31727</v>
      </c>
    </row>
    <row r="28213" spans="1:2">
      <c r="A28213" s="223" t="s">
        <v>1</v>
      </c>
      <c r="B28213" s="223" t="s">
        <v>31728</v>
      </c>
    </row>
    <row r="28214" spans="1:2">
      <c r="A28214" s="223" t="s">
        <v>1</v>
      </c>
      <c r="B28214" s="223" t="s">
        <v>31729</v>
      </c>
    </row>
    <row r="28215" spans="1:2">
      <c r="A28215" s="223" t="s">
        <v>3179</v>
      </c>
      <c r="B28215" s="223" t="s">
        <v>31730</v>
      </c>
    </row>
    <row r="28216" spans="1:2">
      <c r="A28216" s="223" t="s">
        <v>3179</v>
      </c>
      <c r="B28216" s="223" t="s">
        <v>31731</v>
      </c>
    </row>
    <row r="28217" spans="1:2">
      <c r="A28217" s="223" t="s">
        <v>3179</v>
      </c>
      <c r="B28217" s="223" t="s">
        <v>31732</v>
      </c>
    </row>
    <row r="28218" spans="1:2">
      <c r="A28218" s="223" t="s">
        <v>1</v>
      </c>
      <c r="B28218" s="223" t="s">
        <v>31733</v>
      </c>
    </row>
    <row r="28219" spans="1:2">
      <c r="A28219" s="223" t="s">
        <v>3179</v>
      </c>
      <c r="B28219" s="223" t="s">
        <v>31734</v>
      </c>
    </row>
    <row r="28220" spans="1:2">
      <c r="A28220" s="223" t="s">
        <v>40607</v>
      </c>
      <c r="B28220" s="223" t="s">
        <v>31735</v>
      </c>
    </row>
    <row r="28221" spans="1:2">
      <c r="A28221" s="223" t="s">
        <v>40608</v>
      </c>
      <c r="B28221" s="223" t="s">
        <v>31736</v>
      </c>
    </row>
    <row r="28222" spans="1:2">
      <c r="A28222" s="223" t="s">
        <v>0</v>
      </c>
      <c r="B28222" s="223" t="s">
        <v>31737</v>
      </c>
    </row>
    <row r="28223" spans="1:2">
      <c r="A28223" s="223" t="s">
        <v>0</v>
      </c>
      <c r="B28223" s="223" t="s">
        <v>31738</v>
      </c>
    </row>
    <row r="28224" spans="1:2">
      <c r="A28224" s="223" t="s">
        <v>0</v>
      </c>
      <c r="B28224" s="223" t="s">
        <v>31739</v>
      </c>
    </row>
    <row r="28225" spans="1:2">
      <c r="A28225" s="223" t="s">
        <v>1</v>
      </c>
      <c r="B28225" s="223" t="s">
        <v>31740</v>
      </c>
    </row>
    <row r="28226" spans="1:2">
      <c r="A28226" s="223" t="s">
        <v>3179</v>
      </c>
      <c r="B28226" s="223" t="s">
        <v>31741</v>
      </c>
    </row>
    <row r="28227" spans="1:2">
      <c r="A28227" s="223" t="s">
        <v>3179</v>
      </c>
      <c r="B28227" s="223" t="s">
        <v>31742</v>
      </c>
    </row>
    <row r="28228" spans="1:2">
      <c r="A28228" s="223" t="s">
        <v>1</v>
      </c>
      <c r="B28228" s="223" t="s">
        <v>31743</v>
      </c>
    </row>
    <row r="28229" spans="1:2">
      <c r="A28229" s="223" t="s">
        <v>40607</v>
      </c>
      <c r="B28229" s="223" t="s">
        <v>31744</v>
      </c>
    </row>
    <row r="28230" spans="1:2">
      <c r="A28230" s="223" t="s">
        <v>0</v>
      </c>
      <c r="B28230" s="223" t="s">
        <v>31745</v>
      </c>
    </row>
    <row r="28231" spans="1:2">
      <c r="A28231" s="223" t="s">
        <v>40607</v>
      </c>
      <c r="B28231" s="223" t="s">
        <v>31746</v>
      </c>
    </row>
    <row r="28232" spans="1:2">
      <c r="A28232" s="223" t="s">
        <v>40608</v>
      </c>
      <c r="B28232" s="223" t="s">
        <v>31747</v>
      </c>
    </row>
    <row r="28233" spans="1:2">
      <c r="A28233" s="223" t="s">
        <v>40607</v>
      </c>
      <c r="B28233" s="223" t="s">
        <v>31748</v>
      </c>
    </row>
    <row r="28234" spans="1:2">
      <c r="A28234" s="223" t="s">
        <v>1</v>
      </c>
      <c r="B28234" s="223" t="s">
        <v>31749</v>
      </c>
    </row>
    <row r="28235" spans="1:2">
      <c r="A28235" s="223" t="s">
        <v>1</v>
      </c>
      <c r="B28235" s="223" t="s">
        <v>31750</v>
      </c>
    </row>
    <row r="28236" spans="1:2">
      <c r="A28236" s="223" t="s">
        <v>1</v>
      </c>
      <c r="B28236" s="223" t="s">
        <v>31751</v>
      </c>
    </row>
    <row r="28237" spans="1:2">
      <c r="A28237" s="223" t="s">
        <v>40605</v>
      </c>
      <c r="B28237" s="223" t="s">
        <v>31752</v>
      </c>
    </row>
    <row r="28238" spans="1:2">
      <c r="A28238" s="223" t="s">
        <v>40605</v>
      </c>
      <c r="B28238" s="223" t="s">
        <v>31753</v>
      </c>
    </row>
    <row r="28239" spans="1:2">
      <c r="A28239" s="223" t="s">
        <v>40608</v>
      </c>
      <c r="B28239" s="223" t="s">
        <v>31754</v>
      </c>
    </row>
    <row r="28240" spans="1:2">
      <c r="A28240" s="223" t="s">
        <v>40607</v>
      </c>
      <c r="B28240" s="223" t="s">
        <v>31755</v>
      </c>
    </row>
    <row r="28241" spans="1:2">
      <c r="A28241" s="223" t="s">
        <v>40607</v>
      </c>
      <c r="B28241" s="223" t="s">
        <v>31756</v>
      </c>
    </row>
    <row r="28242" spans="1:2">
      <c r="A28242" s="223" t="s">
        <v>1</v>
      </c>
      <c r="B28242" s="223" t="s">
        <v>31757</v>
      </c>
    </row>
    <row r="28243" spans="1:2">
      <c r="A28243" s="223" t="s">
        <v>40607</v>
      </c>
      <c r="B28243" s="223" t="s">
        <v>31758</v>
      </c>
    </row>
    <row r="28244" spans="1:2">
      <c r="A28244" s="223" t="s">
        <v>40605</v>
      </c>
      <c r="B28244" s="223" t="s">
        <v>31759</v>
      </c>
    </row>
    <row r="28245" spans="1:2">
      <c r="A28245" s="223" t="s">
        <v>0</v>
      </c>
      <c r="B28245" s="223" t="s">
        <v>31760</v>
      </c>
    </row>
    <row r="28246" spans="1:2">
      <c r="A28246" s="223" t="s">
        <v>40605</v>
      </c>
      <c r="B28246" s="223" t="s">
        <v>31761</v>
      </c>
    </row>
    <row r="28247" spans="1:2">
      <c r="A28247" s="223" t="s">
        <v>40607</v>
      </c>
      <c r="B28247" s="223" t="s">
        <v>31762</v>
      </c>
    </row>
    <row r="28248" spans="1:2">
      <c r="A28248" s="223" t="s">
        <v>40608</v>
      </c>
      <c r="B28248" s="223" t="s">
        <v>31763</v>
      </c>
    </row>
    <row r="28249" spans="1:2">
      <c r="A28249" s="223" t="s">
        <v>0</v>
      </c>
      <c r="B28249" s="223" t="s">
        <v>31764</v>
      </c>
    </row>
    <row r="28250" spans="1:2">
      <c r="A28250" s="223" t="s">
        <v>3179</v>
      </c>
      <c r="B28250" s="223" t="s">
        <v>31765</v>
      </c>
    </row>
    <row r="28251" spans="1:2">
      <c r="A28251" s="223" t="s">
        <v>1</v>
      </c>
      <c r="B28251" s="223" t="s">
        <v>31766</v>
      </c>
    </row>
    <row r="28252" spans="1:2">
      <c r="A28252" s="223" t="s">
        <v>40607</v>
      </c>
      <c r="B28252" s="223" t="s">
        <v>31767</v>
      </c>
    </row>
    <row r="28253" spans="1:2">
      <c r="A28253" s="223" t="s">
        <v>1</v>
      </c>
      <c r="B28253" s="223" t="s">
        <v>31768</v>
      </c>
    </row>
    <row r="28254" spans="1:2">
      <c r="A28254" s="223" t="s">
        <v>40605</v>
      </c>
      <c r="B28254" s="223" t="s">
        <v>31769</v>
      </c>
    </row>
    <row r="28255" spans="1:2">
      <c r="A28255" s="223" t="s">
        <v>40606</v>
      </c>
      <c r="B28255" s="223" t="s">
        <v>31770</v>
      </c>
    </row>
    <row r="28256" spans="1:2">
      <c r="A28256" s="223" t="s">
        <v>40607</v>
      </c>
      <c r="B28256" s="223" t="s">
        <v>31771</v>
      </c>
    </row>
    <row r="28257" spans="1:2">
      <c r="A28257" s="223" t="s">
        <v>40608</v>
      </c>
      <c r="B28257" s="223" t="s">
        <v>31772</v>
      </c>
    </row>
    <row r="28258" spans="1:2">
      <c r="A28258" s="223" t="s">
        <v>40607</v>
      </c>
      <c r="B28258" s="223" t="s">
        <v>31773</v>
      </c>
    </row>
    <row r="28259" spans="1:2">
      <c r="A28259" s="223" t="s">
        <v>3179</v>
      </c>
      <c r="B28259" s="223" t="s">
        <v>31774</v>
      </c>
    </row>
    <row r="28260" spans="1:2">
      <c r="A28260" s="223" t="s">
        <v>0</v>
      </c>
      <c r="B28260" s="223" t="s">
        <v>31775</v>
      </c>
    </row>
    <row r="28261" spans="1:2">
      <c r="A28261" s="223" t="s">
        <v>0</v>
      </c>
      <c r="B28261" s="223" t="s">
        <v>31776</v>
      </c>
    </row>
    <row r="28262" spans="1:2">
      <c r="A28262" s="223" t="s">
        <v>40605</v>
      </c>
      <c r="B28262" s="223" t="s">
        <v>31777</v>
      </c>
    </row>
    <row r="28263" spans="1:2">
      <c r="A28263" s="223" t="s">
        <v>0</v>
      </c>
      <c r="B28263" s="223" t="s">
        <v>31778</v>
      </c>
    </row>
    <row r="28264" spans="1:2">
      <c r="A28264" s="223" t="s">
        <v>1</v>
      </c>
      <c r="B28264" s="223" t="s">
        <v>31779</v>
      </c>
    </row>
    <row r="28265" spans="1:2">
      <c r="A28265" s="223" t="s">
        <v>1</v>
      </c>
      <c r="B28265" s="223" t="s">
        <v>31780</v>
      </c>
    </row>
    <row r="28266" spans="1:2">
      <c r="A28266" s="223" t="s">
        <v>1</v>
      </c>
      <c r="B28266" s="223" t="s">
        <v>31781</v>
      </c>
    </row>
    <row r="28267" spans="1:2">
      <c r="A28267" s="223" t="s">
        <v>40607</v>
      </c>
      <c r="B28267" s="223" t="s">
        <v>31782</v>
      </c>
    </row>
    <row r="28268" spans="1:2">
      <c r="A28268" s="223" t="s">
        <v>0</v>
      </c>
      <c r="B28268" s="223" t="s">
        <v>31783</v>
      </c>
    </row>
    <row r="28269" spans="1:2">
      <c r="A28269" s="223" t="s">
        <v>1</v>
      </c>
      <c r="B28269" s="223" t="s">
        <v>31784</v>
      </c>
    </row>
    <row r="28270" spans="1:2">
      <c r="A28270" s="223" t="s">
        <v>1</v>
      </c>
      <c r="B28270" s="223" t="s">
        <v>31785</v>
      </c>
    </row>
    <row r="28271" spans="1:2">
      <c r="A28271" s="223" t="s">
        <v>40608</v>
      </c>
      <c r="B28271" s="223" t="s">
        <v>31786</v>
      </c>
    </row>
    <row r="28272" spans="1:2">
      <c r="A28272" s="223" t="s">
        <v>0</v>
      </c>
      <c r="B28272" s="223" t="s">
        <v>31787</v>
      </c>
    </row>
    <row r="28273" spans="1:2">
      <c r="A28273" s="223" t="s">
        <v>40607</v>
      </c>
      <c r="B28273" s="223" t="s">
        <v>31788</v>
      </c>
    </row>
    <row r="28274" spans="1:2">
      <c r="A28274" s="223" t="s">
        <v>1</v>
      </c>
      <c r="B28274" s="223" t="s">
        <v>31789</v>
      </c>
    </row>
    <row r="28275" spans="1:2">
      <c r="A28275" s="223" t="s">
        <v>1</v>
      </c>
      <c r="B28275" s="223" t="s">
        <v>31790</v>
      </c>
    </row>
    <row r="28276" spans="1:2">
      <c r="A28276" s="223" t="s">
        <v>0</v>
      </c>
      <c r="B28276" s="223" t="s">
        <v>31791</v>
      </c>
    </row>
    <row r="28277" spans="1:2">
      <c r="A28277" s="223" t="s">
        <v>1</v>
      </c>
      <c r="B28277" s="223" t="s">
        <v>31792</v>
      </c>
    </row>
    <row r="28278" spans="1:2">
      <c r="A28278" s="223" t="s">
        <v>0</v>
      </c>
      <c r="B28278" s="223" t="s">
        <v>31793</v>
      </c>
    </row>
    <row r="28279" spans="1:2">
      <c r="A28279" s="223" t="s">
        <v>40607</v>
      </c>
      <c r="B28279" s="223" t="s">
        <v>31794</v>
      </c>
    </row>
    <row r="28280" spans="1:2">
      <c r="A28280" s="223" t="s">
        <v>3179</v>
      </c>
      <c r="B28280" s="223" t="s">
        <v>31795</v>
      </c>
    </row>
    <row r="28281" spans="1:2">
      <c r="A28281" s="223" t="s">
        <v>40607</v>
      </c>
      <c r="B28281" s="223" t="s">
        <v>31796</v>
      </c>
    </row>
    <row r="28282" spans="1:2">
      <c r="A28282" s="223" t="s">
        <v>1</v>
      </c>
      <c r="B28282" s="223" t="s">
        <v>31797</v>
      </c>
    </row>
    <row r="28283" spans="1:2">
      <c r="A28283" s="223" t="s">
        <v>1</v>
      </c>
      <c r="B28283" s="223" t="s">
        <v>31798</v>
      </c>
    </row>
    <row r="28284" spans="1:2">
      <c r="A28284" s="223" t="s">
        <v>0</v>
      </c>
      <c r="B28284" s="223" t="s">
        <v>31799</v>
      </c>
    </row>
    <row r="28285" spans="1:2">
      <c r="A28285" s="223" t="s">
        <v>1</v>
      </c>
      <c r="B28285" s="223" t="s">
        <v>31800</v>
      </c>
    </row>
    <row r="28286" spans="1:2">
      <c r="A28286" s="223" t="s">
        <v>40607</v>
      </c>
      <c r="B28286" s="223" t="s">
        <v>31801</v>
      </c>
    </row>
    <row r="28287" spans="1:2">
      <c r="A28287" s="223" t="s">
        <v>0</v>
      </c>
      <c r="B28287" s="223" t="s">
        <v>31802</v>
      </c>
    </row>
    <row r="28288" spans="1:2">
      <c r="A28288" s="223" t="s">
        <v>40607</v>
      </c>
      <c r="B28288" s="223" t="s">
        <v>31803</v>
      </c>
    </row>
    <row r="28289" spans="1:2">
      <c r="A28289" s="223" t="s">
        <v>3179</v>
      </c>
      <c r="B28289" s="223" t="s">
        <v>31804</v>
      </c>
    </row>
    <row r="28290" spans="1:2">
      <c r="A28290" s="223" t="s">
        <v>0</v>
      </c>
      <c r="B28290" s="223" t="s">
        <v>31805</v>
      </c>
    </row>
    <row r="28291" spans="1:2">
      <c r="A28291" s="223" t="s">
        <v>1</v>
      </c>
      <c r="B28291" s="223" t="s">
        <v>31806</v>
      </c>
    </row>
    <row r="28292" spans="1:2">
      <c r="A28292" s="223" t="s">
        <v>0</v>
      </c>
      <c r="B28292" s="223" t="s">
        <v>31807</v>
      </c>
    </row>
    <row r="28293" spans="1:2">
      <c r="A28293" s="223" t="s">
        <v>1</v>
      </c>
      <c r="B28293" s="223" t="s">
        <v>31808</v>
      </c>
    </row>
    <row r="28294" spans="1:2">
      <c r="A28294" s="223" t="s">
        <v>1</v>
      </c>
      <c r="B28294" s="223" t="s">
        <v>31809</v>
      </c>
    </row>
    <row r="28295" spans="1:2">
      <c r="A28295" s="223" t="s">
        <v>40607</v>
      </c>
      <c r="B28295" s="223" t="s">
        <v>31810</v>
      </c>
    </row>
    <row r="28296" spans="1:2">
      <c r="A28296" s="223" t="s">
        <v>40607</v>
      </c>
      <c r="B28296" s="223" t="s">
        <v>31811</v>
      </c>
    </row>
    <row r="28297" spans="1:2">
      <c r="A28297" s="223" t="s">
        <v>3179</v>
      </c>
      <c r="B28297" s="223" t="s">
        <v>31812</v>
      </c>
    </row>
    <row r="28298" spans="1:2">
      <c r="A28298" s="223" t="s">
        <v>1</v>
      </c>
      <c r="B28298" s="223" t="s">
        <v>31813</v>
      </c>
    </row>
    <row r="28299" spans="1:2">
      <c r="A28299" s="223" t="s">
        <v>0</v>
      </c>
      <c r="B28299" s="223" t="s">
        <v>31814</v>
      </c>
    </row>
    <row r="28300" spans="1:2">
      <c r="A28300" s="223" t="s">
        <v>0</v>
      </c>
      <c r="B28300" s="223" t="s">
        <v>31815</v>
      </c>
    </row>
    <row r="28301" spans="1:2">
      <c r="A28301" s="223" t="s">
        <v>3179</v>
      </c>
      <c r="B28301" s="223" t="s">
        <v>31816</v>
      </c>
    </row>
    <row r="28302" spans="1:2">
      <c r="A28302" s="223" t="s">
        <v>40607</v>
      </c>
      <c r="B28302" s="223" t="s">
        <v>31817</v>
      </c>
    </row>
    <row r="28303" spans="1:2">
      <c r="A28303" s="223" t="s">
        <v>40607</v>
      </c>
      <c r="B28303" s="223" t="s">
        <v>31818</v>
      </c>
    </row>
    <row r="28304" spans="1:2">
      <c r="A28304" s="223" t="s">
        <v>1</v>
      </c>
      <c r="B28304" s="223" t="s">
        <v>31819</v>
      </c>
    </row>
    <row r="28305" spans="1:2">
      <c r="A28305" s="223" t="s">
        <v>1</v>
      </c>
      <c r="B28305" s="223" t="s">
        <v>31820</v>
      </c>
    </row>
    <row r="28306" spans="1:2">
      <c r="A28306" s="223" t="s">
        <v>1</v>
      </c>
      <c r="B28306" s="223" t="s">
        <v>31821</v>
      </c>
    </row>
    <row r="28307" spans="1:2">
      <c r="A28307" s="223" t="s">
        <v>1</v>
      </c>
      <c r="B28307" s="223" t="s">
        <v>31822</v>
      </c>
    </row>
    <row r="28308" spans="1:2">
      <c r="A28308" s="223" t="s">
        <v>0</v>
      </c>
      <c r="B28308" s="223" t="s">
        <v>31823</v>
      </c>
    </row>
    <row r="28309" spans="1:2">
      <c r="A28309" s="223" t="s">
        <v>1</v>
      </c>
      <c r="B28309" s="223" t="s">
        <v>31824</v>
      </c>
    </row>
    <row r="28310" spans="1:2">
      <c r="A28310" s="223" t="s">
        <v>0</v>
      </c>
      <c r="B28310" s="223" t="s">
        <v>31825</v>
      </c>
    </row>
    <row r="28311" spans="1:2">
      <c r="A28311" s="223" t="s">
        <v>0</v>
      </c>
      <c r="B28311" s="223" t="s">
        <v>31826</v>
      </c>
    </row>
    <row r="28312" spans="1:2">
      <c r="A28312" s="223" t="s">
        <v>3179</v>
      </c>
      <c r="B28312" s="223" t="s">
        <v>31827</v>
      </c>
    </row>
    <row r="28313" spans="1:2">
      <c r="A28313" s="223" t="s">
        <v>40605</v>
      </c>
      <c r="B28313" s="223" t="s">
        <v>31828</v>
      </c>
    </row>
    <row r="28314" spans="1:2">
      <c r="A28314" s="223" t="s">
        <v>0</v>
      </c>
      <c r="B28314" s="223" t="s">
        <v>31829</v>
      </c>
    </row>
    <row r="28315" spans="1:2">
      <c r="A28315" s="223" t="s">
        <v>1</v>
      </c>
      <c r="B28315" s="223" t="s">
        <v>31830</v>
      </c>
    </row>
    <row r="28316" spans="1:2">
      <c r="A28316" s="223" t="s">
        <v>0</v>
      </c>
      <c r="B28316" s="223" t="s">
        <v>31831</v>
      </c>
    </row>
    <row r="28317" spans="1:2">
      <c r="A28317" s="223" t="s">
        <v>1</v>
      </c>
      <c r="B28317" s="223" t="s">
        <v>31832</v>
      </c>
    </row>
    <row r="28318" spans="1:2">
      <c r="A28318" s="223" t="s">
        <v>1</v>
      </c>
      <c r="B28318" s="223" t="s">
        <v>31833</v>
      </c>
    </row>
    <row r="28319" spans="1:2">
      <c r="A28319" s="223" t="s">
        <v>40607</v>
      </c>
      <c r="B28319" s="223" t="s">
        <v>31834</v>
      </c>
    </row>
    <row r="28320" spans="1:2">
      <c r="A28320" s="223" t="s">
        <v>3179</v>
      </c>
      <c r="B28320" s="223" t="s">
        <v>31835</v>
      </c>
    </row>
    <row r="28321" spans="1:2">
      <c r="A28321" s="223" t="s">
        <v>0</v>
      </c>
      <c r="B28321" s="223" t="s">
        <v>31836</v>
      </c>
    </row>
    <row r="28322" spans="1:2">
      <c r="A28322" s="223" t="s">
        <v>3179</v>
      </c>
      <c r="B28322" s="223" t="s">
        <v>31837</v>
      </c>
    </row>
    <row r="28323" spans="1:2">
      <c r="A28323" s="223" t="s">
        <v>1</v>
      </c>
      <c r="B28323" s="223" t="s">
        <v>31838</v>
      </c>
    </row>
    <row r="28324" spans="1:2">
      <c r="A28324" s="223" t="s">
        <v>1</v>
      </c>
      <c r="B28324" s="223" t="s">
        <v>31839</v>
      </c>
    </row>
    <row r="28325" spans="1:2">
      <c r="A28325" s="223" t="s">
        <v>3179</v>
      </c>
      <c r="B28325" s="223" t="s">
        <v>31840</v>
      </c>
    </row>
    <row r="28326" spans="1:2">
      <c r="A28326" s="223" t="s">
        <v>1</v>
      </c>
      <c r="B28326" s="223" t="s">
        <v>31841</v>
      </c>
    </row>
    <row r="28327" spans="1:2">
      <c r="A28327" s="223" t="s">
        <v>1</v>
      </c>
      <c r="B28327" s="223" t="s">
        <v>31842</v>
      </c>
    </row>
    <row r="28328" spans="1:2">
      <c r="A28328" s="223" t="s">
        <v>40606</v>
      </c>
      <c r="B28328" s="223" t="s">
        <v>31843</v>
      </c>
    </row>
    <row r="28329" spans="1:2">
      <c r="A28329" s="223" t="s">
        <v>3179</v>
      </c>
      <c r="B28329" s="223" t="s">
        <v>31844</v>
      </c>
    </row>
    <row r="28330" spans="1:2">
      <c r="A28330" s="223" t="s">
        <v>0</v>
      </c>
      <c r="B28330" s="223" t="s">
        <v>31845</v>
      </c>
    </row>
    <row r="28331" spans="1:2">
      <c r="A28331" s="223" t="s">
        <v>0</v>
      </c>
      <c r="B28331" s="223" t="s">
        <v>31846</v>
      </c>
    </row>
    <row r="28332" spans="1:2">
      <c r="A28332" s="223" t="s">
        <v>1</v>
      </c>
      <c r="B28332" s="223" t="s">
        <v>31847</v>
      </c>
    </row>
    <row r="28333" spans="1:2">
      <c r="A28333" s="223" t="s">
        <v>1</v>
      </c>
      <c r="B28333" s="223" t="s">
        <v>31848</v>
      </c>
    </row>
    <row r="28334" spans="1:2">
      <c r="A28334" s="223" t="s">
        <v>1</v>
      </c>
      <c r="B28334" s="223" t="s">
        <v>31849</v>
      </c>
    </row>
    <row r="28335" spans="1:2">
      <c r="A28335" s="223" t="s">
        <v>3179</v>
      </c>
      <c r="B28335" s="223" t="s">
        <v>31850</v>
      </c>
    </row>
    <row r="28336" spans="1:2">
      <c r="A28336" s="223" t="s">
        <v>40607</v>
      </c>
      <c r="B28336" s="223" t="s">
        <v>31851</v>
      </c>
    </row>
    <row r="28337" spans="1:2">
      <c r="A28337" s="223" t="s">
        <v>1</v>
      </c>
      <c r="B28337" s="223" t="s">
        <v>31852</v>
      </c>
    </row>
    <row r="28338" spans="1:2">
      <c r="A28338" s="223" t="s">
        <v>1</v>
      </c>
      <c r="B28338" s="223" t="s">
        <v>31853</v>
      </c>
    </row>
    <row r="28339" spans="1:2">
      <c r="A28339" s="223" t="s">
        <v>3179</v>
      </c>
      <c r="B28339" s="223" t="s">
        <v>31854</v>
      </c>
    </row>
    <row r="28340" spans="1:2">
      <c r="A28340" s="223" t="s">
        <v>3179</v>
      </c>
      <c r="B28340" s="223" t="s">
        <v>31855</v>
      </c>
    </row>
    <row r="28341" spans="1:2">
      <c r="A28341" s="223" t="s">
        <v>1</v>
      </c>
      <c r="B28341" s="223" t="s">
        <v>31856</v>
      </c>
    </row>
    <row r="28342" spans="1:2">
      <c r="A28342" s="223" t="s">
        <v>1</v>
      </c>
      <c r="B28342" s="223" t="s">
        <v>31857</v>
      </c>
    </row>
    <row r="28343" spans="1:2">
      <c r="A28343" s="223" t="s">
        <v>0</v>
      </c>
      <c r="B28343" s="223" t="s">
        <v>31858</v>
      </c>
    </row>
    <row r="28344" spans="1:2">
      <c r="A28344" s="223" t="s">
        <v>40608</v>
      </c>
      <c r="B28344" s="223" t="s">
        <v>31859</v>
      </c>
    </row>
    <row r="28345" spans="1:2">
      <c r="A28345" s="223" t="s">
        <v>3179</v>
      </c>
      <c r="B28345" s="223" t="s">
        <v>31860</v>
      </c>
    </row>
    <row r="28346" spans="1:2">
      <c r="A28346" s="223" t="s">
        <v>1</v>
      </c>
      <c r="B28346" s="223" t="s">
        <v>31861</v>
      </c>
    </row>
    <row r="28347" spans="1:2">
      <c r="A28347" s="223" t="s">
        <v>0</v>
      </c>
      <c r="B28347" s="223" t="s">
        <v>31862</v>
      </c>
    </row>
    <row r="28348" spans="1:2">
      <c r="A28348" s="223" t="s">
        <v>0</v>
      </c>
      <c r="B28348" s="223" t="s">
        <v>31863</v>
      </c>
    </row>
    <row r="28349" spans="1:2">
      <c r="A28349" s="223" t="s">
        <v>1</v>
      </c>
      <c r="B28349" s="223" t="s">
        <v>31864</v>
      </c>
    </row>
    <row r="28350" spans="1:2">
      <c r="A28350" s="223" t="s">
        <v>1</v>
      </c>
      <c r="B28350" s="223" t="s">
        <v>31865</v>
      </c>
    </row>
    <row r="28351" spans="1:2">
      <c r="A28351" s="223" t="s">
        <v>3179</v>
      </c>
      <c r="B28351" s="223" t="s">
        <v>31866</v>
      </c>
    </row>
    <row r="28352" spans="1:2">
      <c r="A28352" s="223" t="s">
        <v>1</v>
      </c>
      <c r="B28352" s="223" t="s">
        <v>31867</v>
      </c>
    </row>
    <row r="28353" spans="1:2">
      <c r="A28353" s="223" t="s">
        <v>40605</v>
      </c>
      <c r="B28353" s="223" t="s">
        <v>31868</v>
      </c>
    </row>
    <row r="28354" spans="1:2">
      <c r="A28354" s="223" t="s">
        <v>40608</v>
      </c>
      <c r="B28354" s="223" t="s">
        <v>31869</v>
      </c>
    </row>
    <row r="28355" spans="1:2">
      <c r="A28355" s="223" t="s">
        <v>1</v>
      </c>
      <c r="B28355" s="223" t="s">
        <v>31870</v>
      </c>
    </row>
    <row r="28356" spans="1:2">
      <c r="A28356" s="223" t="s">
        <v>0</v>
      </c>
      <c r="B28356" s="223" t="s">
        <v>31871</v>
      </c>
    </row>
    <row r="28357" spans="1:2">
      <c r="A28357" s="223" t="s">
        <v>3179</v>
      </c>
      <c r="B28357" s="223" t="s">
        <v>31872</v>
      </c>
    </row>
    <row r="28358" spans="1:2">
      <c r="A28358" s="223" t="s">
        <v>0</v>
      </c>
      <c r="B28358" s="223" t="s">
        <v>31873</v>
      </c>
    </row>
    <row r="28359" spans="1:2">
      <c r="A28359" s="223" t="s">
        <v>1</v>
      </c>
      <c r="B28359" s="223" t="s">
        <v>31874</v>
      </c>
    </row>
    <row r="28360" spans="1:2">
      <c r="A28360" s="223" t="s">
        <v>40607</v>
      </c>
      <c r="B28360" s="223" t="s">
        <v>31875</v>
      </c>
    </row>
    <row r="28361" spans="1:2">
      <c r="A28361" s="223" t="s">
        <v>40607</v>
      </c>
      <c r="B28361" s="223" t="s">
        <v>31876</v>
      </c>
    </row>
    <row r="28362" spans="1:2">
      <c r="A28362" s="223" t="s">
        <v>3179</v>
      </c>
      <c r="B28362" s="223" t="s">
        <v>31877</v>
      </c>
    </row>
    <row r="28363" spans="1:2">
      <c r="A28363" s="223" t="s">
        <v>0</v>
      </c>
      <c r="B28363" s="223" t="s">
        <v>31878</v>
      </c>
    </row>
    <row r="28364" spans="1:2">
      <c r="A28364" s="223" t="s">
        <v>1</v>
      </c>
      <c r="B28364" s="223" t="s">
        <v>31879</v>
      </c>
    </row>
    <row r="28365" spans="1:2">
      <c r="A28365" s="223" t="s">
        <v>0</v>
      </c>
      <c r="B28365" s="223" t="s">
        <v>31880</v>
      </c>
    </row>
    <row r="28366" spans="1:2">
      <c r="A28366" s="223" t="s">
        <v>1</v>
      </c>
      <c r="B28366" s="223" t="s">
        <v>31881</v>
      </c>
    </row>
    <row r="28367" spans="1:2">
      <c r="A28367" s="223" t="s">
        <v>40607</v>
      </c>
      <c r="B28367" s="223" t="s">
        <v>31882</v>
      </c>
    </row>
    <row r="28368" spans="1:2">
      <c r="A28368" s="223" t="s">
        <v>0</v>
      </c>
      <c r="B28368" s="223" t="s">
        <v>31883</v>
      </c>
    </row>
    <row r="28369" spans="1:2">
      <c r="A28369" s="223" t="s">
        <v>40607</v>
      </c>
      <c r="B28369" s="223" t="s">
        <v>31884</v>
      </c>
    </row>
    <row r="28370" spans="1:2">
      <c r="A28370" s="223" t="s">
        <v>1</v>
      </c>
      <c r="B28370" s="223" t="s">
        <v>31885</v>
      </c>
    </row>
    <row r="28371" spans="1:2">
      <c r="A28371" s="223" t="s">
        <v>40607</v>
      </c>
      <c r="B28371" s="223" t="s">
        <v>31886</v>
      </c>
    </row>
    <row r="28372" spans="1:2">
      <c r="A28372" s="223" t="s">
        <v>1</v>
      </c>
      <c r="B28372" s="223" t="s">
        <v>31887</v>
      </c>
    </row>
    <row r="28373" spans="1:2">
      <c r="A28373" s="223" t="s">
        <v>40607</v>
      </c>
      <c r="B28373" s="223" t="s">
        <v>31888</v>
      </c>
    </row>
    <row r="28374" spans="1:2">
      <c r="A28374" s="223" t="s">
        <v>40607</v>
      </c>
      <c r="B28374" s="223" t="s">
        <v>31889</v>
      </c>
    </row>
    <row r="28375" spans="1:2">
      <c r="A28375" s="223" t="s">
        <v>0</v>
      </c>
      <c r="B28375" s="223" t="s">
        <v>31890</v>
      </c>
    </row>
    <row r="28376" spans="1:2">
      <c r="A28376" s="223" t="s">
        <v>40605</v>
      </c>
      <c r="B28376" s="223" t="s">
        <v>31891</v>
      </c>
    </row>
    <row r="28377" spans="1:2">
      <c r="A28377" s="223" t="s">
        <v>40606</v>
      </c>
      <c r="B28377" s="223" t="s">
        <v>31892</v>
      </c>
    </row>
    <row r="28378" spans="1:2">
      <c r="A28378" s="223" t="s">
        <v>3179</v>
      </c>
      <c r="B28378" s="223" t="s">
        <v>31893</v>
      </c>
    </row>
    <row r="28379" spans="1:2">
      <c r="A28379" s="223" t="s">
        <v>3179</v>
      </c>
      <c r="B28379" s="223" t="s">
        <v>31894</v>
      </c>
    </row>
    <row r="28380" spans="1:2">
      <c r="A28380" s="223" t="s">
        <v>0</v>
      </c>
      <c r="B28380" s="223" t="s">
        <v>31895</v>
      </c>
    </row>
    <row r="28381" spans="1:2">
      <c r="A28381" s="223" t="s">
        <v>1</v>
      </c>
      <c r="B28381" s="223" t="s">
        <v>31896</v>
      </c>
    </row>
    <row r="28382" spans="1:2">
      <c r="A28382" s="223" t="s">
        <v>0</v>
      </c>
      <c r="B28382" s="223" t="s">
        <v>31897</v>
      </c>
    </row>
    <row r="28383" spans="1:2">
      <c r="A28383" s="223" t="s">
        <v>3179</v>
      </c>
      <c r="B28383" s="223" t="s">
        <v>31898</v>
      </c>
    </row>
    <row r="28384" spans="1:2">
      <c r="A28384" s="223" t="s">
        <v>40606</v>
      </c>
      <c r="B28384" s="223" t="s">
        <v>31899</v>
      </c>
    </row>
    <row r="28385" spans="1:2">
      <c r="A28385" s="223" t="s">
        <v>1</v>
      </c>
      <c r="B28385" s="223" t="s">
        <v>31900</v>
      </c>
    </row>
    <row r="28386" spans="1:2">
      <c r="A28386" s="223" t="s">
        <v>0</v>
      </c>
      <c r="B28386" s="223" t="s">
        <v>31901</v>
      </c>
    </row>
    <row r="28387" spans="1:2">
      <c r="A28387" s="223" t="s">
        <v>40606</v>
      </c>
      <c r="B28387" s="223" t="s">
        <v>31902</v>
      </c>
    </row>
    <row r="28388" spans="1:2">
      <c r="A28388" s="223" t="s">
        <v>1</v>
      </c>
      <c r="B28388" s="223" t="s">
        <v>31903</v>
      </c>
    </row>
    <row r="28389" spans="1:2">
      <c r="A28389" s="223" t="s">
        <v>0</v>
      </c>
      <c r="B28389" s="223" t="s">
        <v>31904</v>
      </c>
    </row>
    <row r="28390" spans="1:2">
      <c r="A28390" s="223" t="s">
        <v>1</v>
      </c>
      <c r="B28390" s="223" t="s">
        <v>31905</v>
      </c>
    </row>
    <row r="28391" spans="1:2">
      <c r="A28391" s="223" t="s">
        <v>0</v>
      </c>
      <c r="B28391" s="223" t="s">
        <v>31906</v>
      </c>
    </row>
    <row r="28392" spans="1:2">
      <c r="A28392" s="223" t="s">
        <v>40607</v>
      </c>
      <c r="B28392" s="223" t="s">
        <v>31907</v>
      </c>
    </row>
    <row r="28393" spans="1:2">
      <c r="A28393" s="223" t="s">
        <v>40607</v>
      </c>
      <c r="B28393" s="223" t="s">
        <v>31908</v>
      </c>
    </row>
    <row r="28394" spans="1:2">
      <c r="A28394" s="223" t="s">
        <v>40605</v>
      </c>
      <c r="B28394" s="223" t="s">
        <v>31909</v>
      </c>
    </row>
    <row r="28395" spans="1:2">
      <c r="A28395" s="223" t="s">
        <v>40607</v>
      </c>
      <c r="B28395" s="223" t="s">
        <v>31910</v>
      </c>
    </row>
    <row r="28396" spans="1:2">
      <c r="A28396" s="223" t="s">
        <v>3179</v>
      </c>
      <c r="B28396" s="223" t="s">
        <v>31911</v>
      </c>
    </row>
    <row r="28397" spans="1:2">
      <c r="A28397" s="223" t="s">
        <v>40606</v>
      </c>
      <c r="B28397" s="223" t="s">
        <v>31912</v>
      </c>
    </row>
    <row r="28398" spans="1:2">
      <c r="A28398" s="223" t="s">
        <v>0</v>
      </c>
      <c r="B28398" s="223" t="s">
        <v>31913</v>
      </c>
    </row>
    <row r="28399" spans="1:2">
      <c r="A28399" s="223" t="s">
        <v>40606</v>
      </c>
      <c r="B28399" s="223" t="s">
        <v>31914</v>
      </c>
    </row>
    <row r="28400" spans="1:2">
      <c r="A28400" s="223" t="s">
        <v>40608</v>
      </c>
      <c r="B28400" s="223" t="s">
        <v>31915</v>
      </c>
    </row>
    <row r="28401" spans="1:2">
      <c r="A28401" s="223" t="s">
        <v>1</v>
      </c>
      <c r="B28401" s="223" t="s">
        <v>31916</v>
      </c>
    </row>
    <row r="28402" spans="1:2">
      <c r="A28402" s="223" t="s">
        <v>0</v>
      </c>
      <c r="B28402" s="223" t="s">
        <v>31917</v>
      </c>
    </row>
    <row r="28403" spans="1:2">
      <c r="A28403" s="223" t="s">
        <v>1</v>
      </c>
      <c r="B28403" s="223" t="s">
        <v>31918</v>
      </c>
    </row>
    <row r="28404" spans="1:2">
      <c r="A28404" s="223" t="s">
        <v>1</v>
      </c>
      <c r="B28404" s="223" t="s">
        <v>31919</v>
      </c>
    </row>
    <row r="28405" spans="1:2">
      <c r="A28405" s="223" t="s">
        <v>40607</v>
      </c>
      <c r="B28405" s="223" t="s">
        <v>31920</v>
      </c>
    </row>
    <row r="28406" spans="1:2">
      <c r="A28406" s="223" t="s">
        <v>0</v>
      </c>
      <c r="B28406" s="223" t="s">
        <v>31921</v>
      </c>
    </row>
    <row r="28407" spans="1:2">
      <c r="A28407" s="223" t="s">
        <v>0</v>
      </c>
      <c r="B28407" s="223" t="s">
        <v>31922</v>
      </c>
    </row>
    <row r="28408" spans="1:2">
      <c r="A28408" s="223" t="s">
        <v>3179</v>
      </c>
      <c r="B28408" s="223" t="s">
        <v>31923</v>
      </c>
    </row>
    <row r="28409" spans="1:2">
      <c r="A28409" s="223" t="s">
        <v>0</v>
      </c>
      <c r="B28409" s="223" t="s">
        <v>31924</v>
      </c>
    </row>
    <row r="28410" spans="1:2">
      <c r="A28410" s="223" t="s">
        <v>1</v>
      </c>
      <c r="B28410" s="223" t="s">
        <v>31925</v>
      </c>
    </row>
    <row r="28411" spans="1:2">
      <c r="A28411" s="223" t="s">
        <v>40607</v>
      </c>
      <c r="B28411" s="223" t="s">
        <v>31926</v>
      </c>
    </row>
    <row r="28412" spans="1:2">
      <c r="A28412" s="223" t="s">
        <v>0</v>
      </c>
      <c r="B28412" s="223" t="s">
        <v>31927</v>
      </c>
    </row>
    <row r="28413" spans="1:2">
      <c r="A28413" s="223" t="s">
        <v>0</v>
      </c>
      <c r="B28413" s="223" t="s">
        <v>31928</v>
      </c>
    </row>
    <row r="28414" spans="1:2">
      <c r="A28414" s="223" t="s">
        <v>0</v>
      </c>
      <c r="B28414" s="223" t="s">
        <v>31929</v>
      </c>
    </row>
    <row r="28415" spans="1:2">
      <c r="A28415" s="223" t="s">
        <v>40606</v>
      </c>
      <c r="B28415" s="223" t="s">
        <v>31930</v>
      </c>
    </row>
    <row r="28416" spans="1:2">
      <c r="A28416" s="223" t="s">
        <v>0</v>
      </c>
      <c r="B28416" s="223" t="s">
        <v>31931</v>
      </c>
    </row>
    <row r="28417" spans="1:2">
      <c r="A28417" s="223" t="s">
        <v>40607</v>
      </c>
      <c r="B28417" s="223" t="s">
        <v>31932</v>
      </c>
    </row>
    <row r="28418" spans="1:2">
      <c r="A28418" s="223" t="s">
        <v>0</v>
      </c>
      <c r="B28418" s="223" t="s">
        <v>31933</v>
      </c>
    </row>
    <row r="28419" spans="1:2">
      <c r="A28419" s="223" t="s">
        <v>1</v>
      </c>
      <c r="B28419" s="223" t="s">
        <v>31934</v>
      </c>
    </row>
    <row r="28420" spans="1:2">
      <c r="A28420" s="223" t="s">
        <v>1</v>
      </c>
      <c r="B28420" s="223" t="s">
        <v>31935</v>
      </c>
    </row>
    <row r="28421" spans="1:2">
      <c r="A28421" s="223" t="s">
        <v>3179</v>
      </c>
      <c r="B28421" s="223" t="s">
        <v>31936</v>
      </c>
    </row>
    <row r="28422" spans="1:2">
      <c r="A28422" s="223" t="s">
        <v>40605</v>
      </c>
      <c r="B28422" s="223" t="s">
        <v>31937</v>
      </c>
    </row>
    <row r="28423" spans="1:2">
      <c r="A28423" s="223" t="s">
        <v>1</v>
      </c>
      <c r="B28423" s="223" t="s">
        <v>31938</v>
      </c>
    </row>
    <row r="28424" spans="1:2">
      <c r="A28424" s="223" t="s">
        <v>1</v>
      </c>
      <c r="B28424" s="223" t="s">
        <v>31939</v>
      </c>
    </row>
    <row r="28425" spans="1:2">
      <c r="A28425" s="223" t="s">
        <v>1</v>
      </c>
      <c r="B28425" s="223" t="s">
        <v>31940</v>
      </c>
    </row>
    <row r="28426" spans="1:2">
      <c r="A28426" s="223" t="s">
        <v>3179</v>
      </c>
      <c r="B28426" s="223" t="s">
        <v>31941</v>
      </c>
    </row>
    <row r="28427" spans="1:2">
      <c r="A28427" s="223" t="s">
        <v>40607</v>
      </c>
      <c r="B28427" s="223" t="s">
        <v>31942</v>
      </c>
    </row>
    <row r="28428" spans="1:2">
      <c r="A28428" s="223" t="s">
        <v>1</v>
      </c>
      <c r="B28428" s="223" t="s">
        <v>31943</v>
      </c>
    </row>
    <row r="28429" spans="1:2">
      <c r="A28429" s="223" t="s">
        <v>0</v>
      </c>
      <c r="B28429" s="223" t="s">
        <v>31944</v>
      </c>
    </row>
    <row r="28430" spans="1:2">
      <c r="A28430" s="223" t="s">
        <v>1</v>
      </c>
      <c r="B28430" s="223" t="s">
        <v>31945</v>
      </c>
    </row>
    <row r="28431" spans="1:2">
      <c r="A28431" s="223" t="s">
        <v>1</v>
      </c>
      <c r="B28431" s="223" t="s">
        <v>31946</v>
      </c>
    </row>
    <row r="28432" spans="1:2">
      <c r="A28432" s="223" t="s">
        <v>0</v>
      </c>
      <c r="B28432" s="223" t="s">
        <v>31947</v>
      </c>
    </row>
    <row r="28433" spans="1:2">
      <c r="A28433" s="223" t="s">
        <v>1</v>
      </c>
      <c r="B28433" s="223" t="s">
        <v>31948</v>
      </c>
    </row>
    <row r="28434" spans="1:2">
      <c r="A28434" s="223" t="s">
        <v>1</v>
      </c>
      <c r="B28434" s="223" t="s">
        <v>31949</v>
      </c>
    </row>
    <row r="28435" spans="1:2">
      <c r="A28435" s="223" t="s">
        <v>1</v>
      </c>
      <c r="B28435" s="223" t="s">
        <v>31950</v>
      </c>
    </row>
    <row r="28436" spans="1:2">
      <c r="A28436" s="223" t="s">
        <v>0</v>
      </c>
      <c r="B28436" s="223" t="s">
        <v>31951</v>
      </c>
    </row>
    <row r="28437" spans="1:2">
      <c r="A28437" s="223" t="s">
        <v>0</v>
      </c>
      <c r="B28437" s="223" t="s">
        <v>31952</v>
      </c>
    </row>
    <row r="28438" spans="1:2">
      <c r="A28438" s="223" t="s">
        <v>1</v>
      </c>
      <c r="B28438" s="223" t="s">
        <v>31953</v>
      </c>
    </row>
    <row r="28439" spans="1:2">
      <c r="A28439" s="223" t="s">
        <v>40606</v>
      </c>
      <c r="B28439" s="223" t="s">
        <v>31954</v>
      </c>
    </row>
    <row r="28440" spans="1:2">
      <c r="A28440" s="223" t="s">
        <v>1</v>
      </c>
      <c r="B28440" s="223" t="s">
        <v>31955</v>
      </c>
    </row>
    <row r="28441" spans="1:2">
      <c r="A28441" s="223" t="s">
        <v>40607</v>
      </c>
      <c r="B28441" s="223" t="s">
        <v>31956</v>
      </c>
    </row>
    <row r="28442" spans="1:2">
      <c r="A28442" s="223" t="s">
        <v>40607</v>
      </c>
      <c r="B28442" s="223" t="s">
        <v>31957</v>
      </c>
    </row>
    <row r="28443" spans="1:2">
      <c r="A28443" s="223" t="s">
        <v>40607</v>
      </c>
      <c r="B28443" s="223" t="s">
        <v>31958</v>
      </c>
    </row>
    <row r="28444" spans="1:2">
      <c r="A28444" s="223" t="s">
        <v>1</v>
      </c>
      <c r="B28444" s="223" t="s">
        <v>31959</v>
      </c>
    </row>
    <row r="28445" spans="1:2">
      <c r="A28445" s="223" t="s">
        <v>3179</v>
      </c>
      <c r="B28445" s="223" t="s">
        <v>31960</v>
      </c>
    </row>
    <row r="28446" spans="1:2">
      <c r="A28446" s="223" t="s">
        <v>40606</v>
      </c>
      <c r="B28446" s="223" t="s">
        <v>31961</v>
      </c>
    </row>
    <row r="28447" spans="1:2">
      <c r="A28447" s="223" t="s">
        <v>1</v>
      </c>
      <c r="B28447" s="223" t="s">
        <v>31962</v>
      </c>
    </row>
    <row r="28448" spans="1:2">
      <c r="A28448" s="223" t="s">
        <v>1</v>
      </c>
      <c r="B28448" s="223" t="s">
        <v>31963</v>
      </c>
    </row>
    <row r="28449" spans="1:2">
      <c r="A28449" s="223" t="s">
        <v>40607</v>
      </c>
      <c r="B28449" s="223" t="s">
        <v>31964</v>
      </c>
    </row>
    <row r="28450" spans="1:2">
      <c r="A28450" s="223" t="s">
        <v>0</v>
      </c>
      <c r="B28450" s="223" t="s">
        <v>31965</v>
      </c>
    </row>
    <row r="28451" spans="1:2">
      <c r="A28451" s="223" t="s">
        <v>3179</v>
      </c>
      <c r="B28451" s="223" t="s">
        <v>31966</v>
      </c>
    </row>
    <row r="28452" spans="1:2">
      <c r="A28452" s="223" t="s">
        <v>0</v>
      </c>
      <c r="B28452" s="223" t="s">
        <v>31967</v>
      </c>
    </row>
    <row r="28453" spans="1:2">
      <c r="A28453" s="223" t="s">
        <v>40607</v>
      </c>
      <c r="B28453" s="223" t="s">
        <v>31968</v>
      </c>
    </row>
    <row r="28454" spans="1:2">
      <c r="A28454" s="223" t="s">
        <v>40606</v>
      </c>
      <c r="B28454" s="223" t="s">
        <v>31969</v>
      </c>
    </row>
    <row r="28455" spans="1:2">
      <c r="A28455" s="223" t="s">
        <v>0</v>
      </c>
      <c r="B28455" s="223" t="s">
        <v>31970</v>
      </c>
    </row>
    <row r="28456" spans="1:2">
      <c r="A28456" s="223" t="s">
        <v>40605</v>
      </c>
      <c r="B28456" s="223" t="s">
        <v>31971</v>
      </c>
    </row>
    <row r="28457" spans="1:2">
      <c r="A28457" s="223" t="s">
        <v>3179</v>
      </c>
      <c r="B28457" s="223" t="s">
        <v>31972</v>
      </c>
    </row>
    <row r="28458" spans="1:2">
      <c r="A28458" s="223" t="s">
        <v>1</v>
      </c>
      <c r="B28458" s="223" t="s">
        <v>31973</v>
      </c>
    </row>
    <row r="28459" spans="1:2">
      <c r="A28459" s="223" t="s">
        <v>1</v>
      </c>
      <c r="B28459" s="223" t="s">
        <v>31974</v>
      </c>
    </row>
    <row r="28460" spans="1:2">
      <c r="A28460" s="223" t="s">
        <v>40607</v>
      </c>
      <c r="B28460" s="223" t="s">
        <v>31975</v>
      </c>
    </row>
    <row r="28461" spans="1:2">
      <c r="A28461" s="223" t="s">
        <v>0</v>
      </c>
      <c r="B28461" s="223" t="s">
        <v>31976</v>
      </c>
    </row>
    <row r="28462" spans="1:2">
      <c r="A28462" s="223" t="s">
        <v>3179</v>
      </c>
      <c r="B28462" s="223" t="s">
        <v>31977</v>
      </c>
    </row>
    <row r="28463" spans="1:2">
      <c r="A28463" s="223" t="s">
        <v>1</v>
      </c>
      <c r="B28463" s="223" t="s">
        <v>31978</v>
      </c>
    </row>
    <row r="28464" spans="1:2">
      <c r="A28464" s="223" t="s">
        <v>1</v>
      </c>
      <c r="B28464" s="223" t="s">
        <v>31979</v>
      </c>
    </row>
    <row r="28465" spans="1:2">
      <c r="A28465" s="223" t="s">
        <v>40607</v>
      </c>
      <c r="B28465" s="223" t="s">
        <v>31980</v>
      </c>
    </row>
    <row r="28466" spans="1:2">
      <c r="A28466" s="223" t="s">
        <v>0</v>
      </c>
      <c r="B28466" s="223" t="s">
        <v>31981</v>
      </c>
    </row>
    <row r="28467" spans="1:2">
      <c r="A28467" s="223" t="s">
        <v>40606</v>
      </c>
      <c r="B28467" s="223" t="s">
        <v>31982</v>
      </c>
    </row>
    <row r="28468" spans="1:2">
      <c r="A28468" s="223" t="s">
        <v>40607</v>
      </c>
      <c r="B28468" s="223" t="s">
        <v>31983</v>
      </c>
    </row>
    <row r="28469" spans="1:2">
      <c r="A28469" s="223" t="s">
        <v>40607</v>
      </c>
      <c r="B28469" s="223" t="s">
        <v>31984</v>
      </c>
    </row>
    <row r="28470" spans="1:2">
      <c r="A28470" s="223" t="s">
        <v>1</v>
      </c>
      <c r="B28470" s="223" t="s">
        <v>31985</v>
      </c>
    </row>
    <row r="28471" spans="1:2">
      <c r="A28471" s="223" t="s">
        <v>40607</v>
      </c>
      <c r="B28471" s="223" t="s">
        <v>31986</v>
      </c>
    </row>
    <row r="28472" spans="1:2">
      <c r="A28472" s="223" t="s">
        <v>0</v>
      </c>
      <c r="B28472" s="223" t="s">
        <v>31987</v>
      </c>
    </row>
    <row r="28473" spans="1:2">
      <c r="A28473" s="223" t="s">
        <v>40607</v>
      </c>
      <c r="B28473" s="223" t="s">
        <v>31988</v>
      </c>
    </row>
    <row r="28474" spans="1:2">
      <c r="A28474" s="223" t="s">
        <v>40607</v>
      </c>
      <c r="B28474" s="223" t="s">
        <v>31989</v>
      </c>
    </row>
    <row r="28475" spans="1:2">
      <c r="A28475" s="223" t="s">
        <v>3179</v>
      </c>
      <c r="B28475" s="223" t="s">
        <v>31990</v>
      </c>
    </row>
    <row r="28476" spans="1:2">
      <c r="A28476" s="223" t="s">
        <v>1</v>
      </c>
      <c r="B28476" s="223" t="s">
        <v>31991</v>
      </c>
    </row>
    <row r="28477" spans="1:2">
      <c r="A28477" s="223" t="s">
        <v>40607</v>
      </c>
      <c r="B28477" s="223" t="s">
        <v>31992</v>
      </c>
    </row>
    <row r="28478" spans="1:2">
      <c r="A28478" s="223" t="s">
        <v>40607</v>
      </c>
      <c r="B28478" s="223" t="s">
        <v>31993</v>
      </c>
    </row>
    <row r="28479" spans="1:2">
      <c r="A28479" s="223" t="s">
        <v>1</v>
      </c>
      <c r="B28479" s="223" t="s">
        <v>31994</v>
      </c>
    </row>
    <row r="28480" spans="1:2">
      <c r="A28480" s="223" t="s">
        <v>1</v>
      </c>
      <c r="B28480" s="223" t="s">
        <v>31995</v>
      </c>
    </row>
    <row r="28481" spans="1:2">
      <c r="A28481" s="223" t="s">
        <v>3179</v>
      </c>
      <c r="B28481" s="223" t="s">
        <v>31996</v>
      </c>
    </row>
    <row r="28482" spans="1:2">
      <c r="A28482" s="223" t="s">
        <v>0</v>
      </c>
      <c r="B28482" s="223" t="s">
        <v>31997</v>
      </c>
    </row>
    <row r="28483" spans="1:2">
      <c r="A28483" s="223" t="s">
        <v>1</v>
      </c>
      <c r="B28483" s="223" t="s">
        <v>31998</v>
      </c>
    </row>
    <row r="28484" spans="1:2">
      <c r="A28484" s="223" t="s">
        <v>40606</v>
      </c>
      <c r="B28484" s="223" t="s">
        <v>31999</v>
      </c>
    </row>
    <row r="28485" spans="1:2">
      <c r="A28485" s="223" t="s">
        <v>3179</v>
      </c>
      <c r="B28485" s="223" t="s">
        <v>32000</v>
      </c>
    </row>
    <row r="28486" spans="1:2">
      <c r="A28486" s="223" t="s">
        <v>0</v>
      </c>
      <c r="B28486" s="223" t="s">
        <v>32001</v>
      </c>
    </row>
    <row r="28487" spans="1:2">
      <c r="A28487" s="223" t="s">
        <v>40605</v>
      </c>
      <c r="B28487" s="223" t="s">
        <v>32002</v>
      </c>
    </row>
    <row r="28488" spans="1:2">
      <c r="A28488" s="223" t="s">
        <v>40607</v>
      </c>
      <c r="B28488" s="223" t="s">
        <v>32003</v>
      </c>
    </row>
    <row r="28489" spans="1:2">
      <c r="A28489" s="223" t="s">
        <v>0</v>
      </c>
      <c r="B28489" s="223" t="s">
        <v>32004</v>
      </c>
    </row>
    <row r="28490" spans="1:2">
      <c r="A28490" s="223" t="s">
        <v>3179</v>
      </c>
      <c r="B28490" s="223" t="s">
        <v>32005</v>
      </c>
    </row>
    <row r="28491" spans="1:2">
      <c r="A28491" s="223" t="s">
        <v>40607</v>
      </c>
      <c r="B28491" s="223" t="s">
        <v>32006</v>
      </c>
    </row>
    <row r="28492" spans="1:2">
      <c r="A28492" s="223" t="s">
        <v>40607</v>
      </c>
      <c r="B28492" s="223" t="s">
        <v>32007</v>
      </c>
    </row>
    <row r="28493" spans="1:2">
      <c r="A28493" s="223" t="s">
        <v>0</v>
      </c>
      <c r="B28493" s="223" t="s">
        <v>32008</v>
      </c>
    </row>
    <row r="28494" spans="1:2">
      <c r="A28494" s="223" t="s">
        <v>1</v>
      </c>
      <c r="B28494" s="223" t="s">
        <v>32009</v>
      </c>
    </row>
    <row r="28495" spans="1:2">
      <c r="A28495" s="223" t="s">
        <v>40605</v>
      </c>
      <c r="B28495" s="223" t="s">
        <v>32010</v>
      </c>
    </row>
    <row r="28496" spans="1:2">
      <c r="A28496" s="223" t="s">
        <v>1</v>
      </c>
      <c r="B28496" s="223" t="s">
        <v>32011</v>
      </c>
    </row>
    <row r="28497" spans="1:2">
      <c r="A28497" s="223" t="s">
        <v>1</v>
      </c>
      <c r="B28497" s="223" t="s">
        <v>32012</v>
      </c>
    </row>
    <row r="28498" spans="1:2">
      <c r="A28498" s="223" t="s">
        <v>0</v>
      </c>
      <c r="B28498" s="223" t="s">
        <v>32013</v>
      </c>
    </row>
    <row r="28499" spans="1:2">
      <c r="A28499" s="223" t="s">
        <v>40607</v>
      </c>
      <c r="B28499" s="223" t="s">
        <v>32014</v>
      </c>
    </row>
    <row r="28500" spans="1:2">
      <c r="A28500" s="223" t="s">
        <v>3179</v>
      </c>
      <c r="B28500" s="223" t="s">
        <v>32015</v>
      </c>
    </row>
    <row r="28501" spans="1:2">
      <c r="A28501" s="223" t="s">
        <v>40607</v>
      </c>
      <c r="B28501" s="223" t="s">
        <v>32016</v>
      </c>
    </row>
    <row r="28502" spans="1:2">
      <c r="A28502" s="223" t="s">
        <v>0</v>
      </c>
      <c r="B28502" s="223" t="s">
        <v>32017</v>
      </c>
    </row>
    <row r="28503" spans="1:2">
      <c r="A28503" s="223" t="s">
        <v>40607</v>
      </c>
      <c r="B28503" s="223" t="s">
        <v>32018</v>
      </c>
    </row>
    <row r="28504" spans="1:2">
      <c r="A28504" s="223" t="s">
        <v>1</v>
      </c>
      <c r="B28504" s="223" t="s">
        <v>32019</v>
      </c>
    </row>
    <row r="28505" spans="1:2">
      <c r="A28505" s="223" t="s">
        <v>40606</v>
      </c>
      <c r="B28505" s="223" t="s">
        <v>32020</v>
      </c>
    </row>
    <row r="28506" spans="1:2">
      <c r="A28506" s="223" t="s">
        <v>0</v>
      </c>
      <c r="B28506" s="223" t="s">
        <v>32021</v>
      </c>
    </row>
    <row r="28507" spans="1:2">
      <c r="A28507" s="223" t="s">
        <v>40607</v>
      </c>
      <c r="B28507" s="223" t="s">
        <v>32022</v>
      </c>
    </row>
    <row r="28508" spans="1:2">
      <c r="A28508" s="223" t="s">
        <v>3179</v>
      </c>
      <c r="B28508" s="223" t="s">
        <v>32023</v>
      </c>
    </row>
    <row r="28509" spans="1:2">
      <c r="A28509" s="223" t="s">
        <v>40607</v>
      </c>
      <c r="B28509" s="223" t="s">
        <v>32024</v>
      </c>
    </row>
    <row r="28510" spans="1:2">
      <c r="A28510" s="223" t="s">
        <v>3179</v>
      </c>
      <c r="B28510" s="223" t="s">
        <v>32025</v>
      </c>
    </row>
    <row r="28511" spans="1:2">
      <c r="A28511" s="223" t="s">
        <v>0</v>
      </c>
      <c r="B28511" s="223" t="s">
        <v>32026</v>
      </c>
    </row>
    <row r="28512" spans="1:2">
      <c r="A28512" s="223" t="s">
        <v>0</v>
      </c>
      <c r="B28512" s="223" t="s">
        <v>32027</v>
      </c>
    </row>
    <row r="28513" spans="1:2">
      <c r="A28513" s="223" t="s">
        <v>40605</v>
      </c>
      <c r="B28513" s="223" t="s">
        <v>32028</v>
      </c>
    </row>
    <row r="28514" spans="1:2">
      <c r="A28514" s="223" t="s">
        <v>1</v>
      </c>
      <c r="B28514" s="223" t="s">
        <v>32029</v>
      </c>
    </row>
    <row r="28515" spans="1:2">
      <c r="A28515" s="223" t="s">
        <v>1</v>
      </c>
      <c r="B28515" s="223" t="s">
        <v>32030</v>
      </c>
    </row>
    <row r="28516" spans="1:2">
      <c r="A28516" s="223" t="s">
        <v>1</v>
      </c>
      <c r="B28516" s="223" t="s">
        <v>32031</v>
      </c>
    </row>
    <row r="28517" spans="1:2">
      <c r="A28517" s="223" t="s">
        <v>3179</v>
      </c>
      <c r="B28517" s="223" t="s">
        <v>32032</v>
      </c>
    </row>
    <row r="28518" spans="1:2">
      <c r="A28518" s="223" t="s">
        <v>40607</v>
      </c>
      <c r="B28518" s="223" t="s">
        <v>32033</v>
      </c>
    </row>
    <row r="28519" spans="1:2">
      <c r="A28519" s="223" t="s">
        <v>1</v>
      </c>
      <c r="B28519" s="223" t="s">
        <v>32034</v>
      </c>
    </row>
    <row r="28520" spans="1:2">
      <c r="A28520" s="223" t="s">
        <v>0</v>
      </c>
      <c r="B28520" s="223" t="s">
        <v>32035</v>
      </c>
    </row>
    <row r="28521" spans="1:2">
      <c r="A28521" s="223" t="s">
        <v>0</v>
      </c>
      <c r="B28521" s="223" t="s">
        <v>32036</v>
      </c>
    </row>
    <row r="28522" spans="1:2">
      <c r="A28522" s="223" t="s">
        <v>3179</v>
      </c>
      <c r="B28522" s="223" t="s">
        <v>32037</v>
      </c>
    </row>
    <row r="28523" spans="1:2">
      <c r="A28523" s="223" t="s">
        <v>1</v>
      </c>
      <c r="B28523" s="223" t="s">
        <v>32038</v>
      </c>
    </row>
    <row r="28524" spans="1:2">
      <c r="A28524" s="223" t="s">
        <v>40607</v>
      </c>
      <c r="B28524" s="223" t="s">
        <v>32039</v>
      </c>
    </row>
    <row r="28525" spans="1:2">
      <c r="A28525" s="223" t="s">
        <v>3179</v>
      </c>
      <c r="B28525" s="223" t="s">
        <v>32040</v>
      </c>
    </row>
    <row r="28526" spans="1:2">
      <c r="A28526" s="223" t="s">
        <v>40607</v>
      </c>
      <c r="B28526" s="223" t="s">
        <v>32041</v>
      </c>
    </row>
    <row r="28527" spans="1:2">
      <c r="A28527" s="223" t="s">
        <v>1</v>
      </c>
      <c r="B28527" s="223" t="s">
        <v>32042</v>
      </c>
    </row>
    <row r="28528" spans="1:2">
      <c r="A28528" s="223" t="s">
        <v>3179</v>
      </c>
      <c r="B28528" s="223" t="s">
        <v>32043</v>
      </c>
    </row>
    <row r="28529" spans="1:2">
      <c r="A28529" s="223" t="s">
        <v>0</v>
      </c>
      <c r="B28529" s="223" t="s">
        <v>32044</v>
      </c>
    </row>
    <row r="28530" spans="1:2">
      <c r="A28530" s="223" t="s">
        <v>40608</v>
      </c>
      <c r="B28530" s="223" t="s">
        <v>32045</v>
      </c>
    </row>
    <row r="28531" spans="1:2">
      <c r="A28531" s="223" t="s">
        <v>40607</v>
      </c>
      <c r="B28531" s="223" t="s">
        <v>32046</v>
      </c>
    </row>
    <row r="28532" spans="1:2">
      <c r="A28532" s="223" t="s">
        <v>0</v>
      </c>
      <c r="B28532" s="223" t="s">
        <v>32047</v>
      </c>
    </row>
    <row r="28533" spans="1:2">
      <c r="A28533" s="223" t="s">
        <v>0</v>
      </c>
      <c r="B28533" s="223" t="s">
        <v>32048</v>
      </c>
    </row>
    <row r="28534" spans="1:2">
      <c r="A28534" s="223" t="s">
        <v>0</v>
      </c>
      <c r="B28534" s="223" t="s">
        <v>32049</v>
      </c>
    </row>
    <row r="28535" spans="1:2">
      <c r="A28535" s="223" t="s">
        <v>1</v>
      </c>
      <c r="B28535" s="223" t="s">
        <v>32050</v>
      </c>
    </row>
    <row r="28536" spans="1:2">
      <c r="A28536" s="223" t="s">
        <v>3179</v>
      </c>
      <c r="B28536" s="223" t="s">
        <v>32051</v>
      </c>
    </row>
    <row r="28537" spans="1:2">
      <c r="A28537" s="223" t="s">
        <v>40608</v>
      </c>
      <c r="B28537" s="223" t="s">
        <v>32052</v>
      </c>
    </row>
    <row r="28538" spans="1:2">
      <c r="A28538" s="223" t="s">
        <v>0</v>
      </c>
      <c r="B28538" s="223" t="s">
        <v>32053</v>
      </c>
    </row>
    <row r="28539" spans="1:2">
      <c r="A28539" s="223" t="s">
        <v>40608</v>
      </c>
      <c r="B28539" s="223" t="s">
        <v>32054</v>
      </c>
    </row>
    <row r="28540" spans="1:2">
      <c r="A28540" s="223" t="s">
        <v>40607</v>
      </c>
      <c r="B28540" s="223" t="s">
        <v>32055</v>
      </c>
    </row>
    <row r="28541" spans="1:2">
      <c r="A28541" s="223" t="s">
        <v>1</v>
      </c>
      <c r="B28541" s="223" t="s">
        <v>32056</v>
      </c>
    </row>
    <row r="28542" spans="1:2">
      <c r="A28542" s="223" t="s">
        <v>40605</v>
      </c>
      <c r="B28542" s="223" t="s">
        <v>32057</v>
      </c>
    </row>
    <row r="28543" spans="1:2">
      <c r="A28543" s="223" t="s">
        <v>1</v>
      </c>
      <c r="B28543" s="223" t="s">
        <v>32058</v>
      </c>
    </row>
    <row r="28544" spans="1:2">
      <c r="A28544" s="223" t="s">
        <v>0</v>
      </c>
      <c r="B28544" s="223" t="s">
        <v>32059</v>
      </c>
    </row>
    <row r="28545" spans="1:2">
      <c r="A28545" s="223" t="s">
        <v>3179</v>
      </c>
      <c r="B28545" s="223" t="s">
        <v>32060</v>
      </c>
    </row>
    <row r="28546" spans="1:2">
      <c r="A28546" s="223" t="s">
        <v>3179</v>
      </c>
      <c r="B28546" s="223" t="s">
        <v>32061</v>
      </c>
    </row>
    <row r="28547" spans="1:2">
      <c r="A28547" s="223" t="s">
        <v>1</v>
      </c>
      <c r="B28547" s="223" t="s">
        <v>32062</v>
      </c>
    </row>
    <row r="28548" spans="1:2">
      <c r="A28548" s="223" t="s">
        <v>40606</v>
      </c>
      <c r="B28548" s="223" t="s">
        <v>32063</v>
      </c>
    </row>
    <row r="28549" spans="1:2">
      <c r="A28549" s="223" t="s">
        <v>1</v>
      </c>
      <c r="B28549" s="223" t="s">
        <v>32064</v>
      </c>
    </row>
    <row r="28550" spans="1:2">
      <c r="A28550" s="223" t="s">
        <v>40607</v>
      </c>
      <c r="B28550" s="223" t="s">
        <v>32065</v>
      </c>
    </row>
    <row r="28551" spans="1:2">
      <c r="A28551" s="223" t="s">
        <v>40606</v>
      </c>
      <c r="B28551" s="223" t="s">
        <v>32066</v>
      </c>
    </row>
    <row r="28552" spans="1:2">
      <c r="A28552" s="223" t="s">
        <v>3179</v>
      </c>
      <c r="B28552" s="223" t="s">
        <v>32067</v>
      </c>
    </row>
    <row r="28553" spans="1:2">
      <c r="A28553" s="223" t="s">
        <v>3179</v>
      </c>
      <c r="B28553" s="223" t="s">
        <v>32068</v>
      </c>
    </row>
    <row r="28554" spans="1:2">
      <c r="A28554" s="223" t="s">
        <v>0</v>
      </c>
      <c r="B28554" s="223" t="s">
        <v>32069</v>
      </c>
    </row>
    <row r="28555" spans="1:2">
      <c r="A28555" s="223" t="s">
        <v>1</v>
      </c>
      <c r="B28555" s="223" t="s">
        <v>32070</v>
      </c>
    </row>
    <row r="28556" spans="1:2">
      <c r="A28556" s="223" t="s">
        <v>40605</v>
      </c>
      <c r="B28556" s="223" t="s">
        <v>32071</v>
      </c>
    </row>
    <row r="28557" spans="1:2">
      <c r="A28557" s="223" t="s">
        <v>1</v>
      </c>
      <c r="B28557" s="223" t="s">
        <v>32072</v>
      </c>
    </row>
    <row r="28558" spans="1:2">
      <c r="A28558" s="223" t="s">
        <v>0</v>
      </c>
      <c r="B28558" s="223" t="s">
        <v>32073</v>
      </c>
    </row>
    <row r="28559" spans="1:2">
      <c r="A28559" s="223" t="s">
        <v>0</v>
      </c>
      <c r="B28559" s="223" t="s">
        <v>32074</v>
      </c>
    </row>
    <row r="28560" spans="1:2">
      <c r="A28560" s="223" t="s">
        <v>40607</v>
      </c>
      <c r="B28560" s="223" t="s">
        <v>32075</v>
      </c>
    </row>
    <row r="28561" spans="1:2">
      <c r="A28561" s="223" t="s">
        <v>0</v>
      </c>
      <c r="B28561" s="223" t="s">
        <v>32076</v>
      </c>
    </row>
    <row r="28562" spans="1:2">
      <c r="A28562" s="223" t="s">
        <v>1</v>
      </c>
      <c r="B28562" s="223" t="s">
        <v>32077</v>
      </c>
    </row>
    <row r="28563" spans="1:2">
      <c r="A28563" s="223" t="s">
        <v>3179</v>
      </c>
      <c r="B28563" s="223" t="s">
        <v>32078</v>
      </c>
    </row>
    <row r="28564" spans="1:2">
      <c r="A28564" s="223" t="s">
        <v>0</v>
      </c>
      <c r="B28564" s="223" t="s">
        <v>32079</v>
      </c>
    </row>
    <row r="28565" spans="1:2">
      <c r="A28565" s="223" t="s">
        <v>40607</v>
      </c>
      <c r="B28565" s="223" t="s">
        <v>32080</v>
      </c>
    </row>
    <row r="28566" spans="1:2">
      <c r="A28566" s="223" t="s">
        <v>1</v>
      </c>
      <c r="B28566" s="223" t="s">
        <v>32081</v>
      </c>
    </row>
    <row r="28567" spans="1:2">
      <c r="A28567" s="223" t="s">
        <v>40607</v>
      </c>
      <c r="B28567" s="223" t="s">
        <v>32082</v>
      </c>
    </row>
    <row r="28568" spans="1:2">
      <c r="A28568" s="223" t="s">
        <v>0</v>
      </c>
      <c r="B28568" s="223" t="s">
        <v>32083</v>
      </c>
    </row>
    <row r="28569" spans="1:2">
      <c r="A28569" s="223" t="s">
        <v>40607</v>
      </c>
      <c r="B28569" s="223" t="s">
        <v>32084</v>
      </c>
    </row>
    <row r="28570" spans="1:2">
      <c r="A28570" s="223" t="s">
        <v>40606</v>
      </c>
      <c r="B28570" s="223" t="s">
        <v>32085</v>
      </c>
    </row>
    <row r="28571" spans="1:2">
      <c r="A28571" s="223" t="s">
        <v>0</v>
      </c>
      <c r="B28571" s="223" t="s">
        <v>32086</v>
      </c>
    </row>
    <row r="28572" spans="1:2">
      <c r="A28572" s="223" t="s">
        <v>1</v>
      </c>
      <c r="B28572" s="223" t="s">
        <v>32087</v>
      </c>
    </row>
    <row r="28573" spans="1:2">
      <c r="A28573" s="223" t="s">
        <v>40608</v>
      </c>
      <c r="B28573" s="223" t="s">
        <v>32088</v>
      </c>
    </row>
    <row r="28574" spans="1:2">
      <c r="A28574" s="223" t="s">
        <v>3179</v>
      </c>
      <c r="B28574" s="223" t="s">
        <v>32089</v>
      </c>
    </row>
    <row r="28575" spans="1:2">
      <c r="A28575" s="223" t="s">
        <v>40607</v>
      </c>
      <c r="B28575" s="223" t="s">
        <v>32090</v>
      </c>
    </row>
    <row r="28576" spans="1:2">
      <c r="A28576" s="223" t="s">
        <v>0</v>
      </c>
      <c r="B28576" s="223" t="s">
        <v>32091</v>
      </c>
    </row>
    <row r="28577" spans="1:2">
      <c r="A28577" s="223" t="s">
        <v>0</v>
      </c>
      <c r="B28577" s="223" t="s">
        <v>32092</v>
      </c>
    </row>
    <row r="28578" spans="1:2">
      <c r="A28578" s="223" t="s">
        <v>40606</v>
      </c>
      <c r="B28578" s="223" t="s">
        <v>32093</v>
      </c>
    </row>
    <row r="28579" spans="1:2">
      <c r="A28579" s="223" t="s">
        <v>1</v>
      </c>
      <c r="B28579" s="223" t="s">
        <v>32094</v>
      </c>
    </row>
    <row r="28580" spans="1:2">
      <c r="A28580" s="223" t="s">
        <v>40607</v>
      </c>
      <c r="B28580" s="223" t="s">
        <v>32095</v>
      </c>
    </row>
    <row r="28581" spans="1:2">
      <c r="A28581" s="223" t="s">
        <v>40608</v>
      </c>
      <c r="B28581" s="223" t="s">
        <v>32096</v>
      </c>
    </row>
    <row r="28582" spans="1:2">
      <c r="A28582" s="223" t="s">
        <v>40607</v>
      </c>
      <c r="B28582" s="223" t="s">
        <v>32097</v>
      </c>
    </row>
    <row r="28583" spans="1:2">
      <c r="A28583" s="223" t="s">
        <v>40607</v>
      </c>
      <c r="B28583" s="223" t="s">
        <v>32098</v>
      </c>
    </row>
    <row r="28584" spans="1:2">
      <c r="A28584" s="223" t="s">
        <v>40607</v>
      </c>
      <c r="B28584" s="223" t="s">
        <v>32099</v>
      </c>
    </row>
    <row r="28585" spans="1:2">
      <c r="A28585" s="223" t="s">
        <v>40607</v>
      </c>
      <c r="B28585" s="223" t="s">
        <v>32100</v>
      </c>
    </row>
    <row r="28586" spans="1:2">
      <c r="A28586" s="223" t="s">
        <v>40608</v>
      </c>
      <c r="B28586" s="223" t="s">
        <v>32101</v>
      </c>
    </row>
    <row r="28587" spans="1:2">
      <c r="A28587" s="223" t="s">
        <v>40605</v>
      </c>
      <c r="B28587" s="223" t="s">
        <v>32102</v>
      </c>
    </row>
    <row r="28588" spans="1:2">
      <c r="A28588" s="223" t="s">
        <v>0</v>
      </c>
      <c r="B28588" s="223" t="s">
        <v>32103</v>
      </c>
    </row>
    <row r="28589" spans="1:2">
      <c r="A28589" s="223" t="s">
        <v>1</v>
      </c>
      <c r="B28589" s="223" t="s">
        <v>32104</v>
      </c>
    </row>
    <row r="28590" spans="1:2">
      <c r="A28590" s="223" t="s">
        <v>0</v>
      </c>
      <c r="B28590" s="223" t="s">
        <v>32105</v>
      </c>
    </row>
    <row r="28591" spans="1:2">
      <c r="A28591" s="223" t="s">
        <v>40608</v>
      </c>
      <c r="B28591" s="223" t="s">
        <v>32106</v>
      </c>
    </row>
    <row r="28592" spans="1:2">
      <c r="A28592" s="223" t="s">
        <v>40607</v>
      </c>
      <c r="B28592" s="223" t="s">
        <v>32107</v>
      </c>
    </row>
    <row r="28593" spans="1:2">
      <c r="A28593" s="223" t="s">
        <v>0</v>
      </c>
      <c r="B28593" s="223" t="s">
        <v>32108</v>
      </c>
    </row>
    <row r="28594" spans="1:2">
      <c r="A28594" s="223" t="s">
        <v>0</v>
      </c>
      <c r="B28594" s="223" t="s">
        <v>32109</v>
      </c>
    </row>
    <row r="28595" spans="1:2">
      <c r="A28595" s="223" t="s">
        <v>0</v>
      </c>
      <c r="B28595" s="223" t="s">
        <v>32110</v>
      </c>
    </row>
    <row r="28596" spans="1:2">
      <c r="A28596" s="223" t="s">
        <v>40607</v>
      </c>
      <c r="B28596" s="223" t="s">
        <v>32111</v>
      </c>
    </row>
    <row r="28597" spans="1:2">
      <c r="A28597" s="223" t="s">
        <v>1</v>
      </c>
      <c r="B28597" s="223" t="s">
        <v>32112</v>
      </c>
    </row>
    <row r="28598" spans="1:2">
      <c r="A28598" s="223" t="s">
        <v>1</v>
      </c>
      <c r="B28598" s="223" t="s">
        <v>32113</v>
      </c>
    </row>
    <row r="28599" spans="1:2">
      <c r="A28599" s="223" t="s">
        <v>0</v>
      </c>
      <c r="B28599" s="223" t="s">
        <v>32114</v>
      </c>
    </row>
    <row r="28600" spans="1:2">
      <c r="A28600" s="223" t="s">
        <v>0</v>
      </c>
      <c r="B28600" s="223" t="s">
        <v>32115</v>
      </c>
    </row>
    <row r="28601" spans="1:2">
      <c r="A28601" s="223" t="s">
        <v>0</v>
      </c>
      <c r="B28601" s="223" t="s">
        <v>32116</v>
      </c>
    </row>
    <row r="28602" spans="1:2">
      <c r="A28602" s="223" t="s">
        <v>3179</v>
      </c>
      <c r="B28602" s="223" t="s">
        <v>32117</v>
      </c>
    </row>
    <row r="28603" spans="1:2">
      <c r="A28603" s="223" t="s">
        <v>40608</v>
      </c>
      <c r="B28603" s="223" t="s">
        <v>32118</v>
      </c>
    </row>
    <row r="28604" spans="1:2">
      <c r="A28604" s="223" t="s">
        <v>40606</v>
      </c>
      <c r="B28604" s="223" t="s">
        <v>32119</v>
      </c>
    </row>
    <row r="28605" spans="1:2">
      <c r="A28605" s="223" t="s">
        <v>40607</v>
      </c>
      <c r="B28605" s="223" t="s">
        <v>32120</v>
      </c>
    </row>
    <row r="28606" spans="1:2">
      <c r="A28606" s="223" t="s">
        <v>0</v>
      </c>
      <c r="B28606" s="223" t="s">
        <v>32121</v>
      </c>
    </row>
    <row r="28607" spans="1:2">
      <c r="A28607" s="223" t="s">
        <v>40607</v>
      </c>
      <c r="B28607" s="223" t="s">
        <v>32122</v>
      </c>
    </row>
    <row r="28608" spans="1:2">
      <c r="A28608" s="223" t="s">
        <v>0</v>
      </c>
      <c r="B28608" s="223" t="s">
        <v>32123</v>
      </c>
    </row>
    <row r="28609" spans="1:2">
      <c r="A28609" s="223" t="s">
        <v>1</v>
      </c>
      <c r="B28609" s="223" t="s">
        <v>32124</v>
      </c>
    </row>
    <row r="28610" spans="1:2">
      <c r="A28610" s="223" t="s">
        <v>40605</v>
      </c>
      <c r="B28610" s="223" t="s">
        <v>32125</v>
      </c>
    </row>
    <row r="28611" spans="1:2">
      <c r="A28611" s="223" t="s">
        <v>1</v>
      </c>
      <c r="B28611" s="223" t="s">
        <v>32126</v>
      </c>
    </row>
    <row r="28612" spans="1:2">
      <c r="A28612" s="223" t="s">
        <v>1</v>
      </c>
      <c r="B28612" s="223" t="s">
        <v>32127</v>
      </c>
    </row>
    <row r="28613" spans="1:2">
      <c r="A28613" s="223" t="s">
        <v>1</v>
      </c>
      <c r="B28613" s="223" t="s">
        <v>32128</v>
      </c>
    </row>
    <row r="28614" spans="1:2">
      <c r="A28614" s="223" t="s">
        <v>40607</v>
      </c>
      <c r="B28614" s="223" t="s">
        <v>32129</v>
      </c>
    </row>
    <row r="28615" spans="1:2">
      <c r="A28615" s="223" t="s">
        <v>40605</v>
      </c>
      <c r="B28615" s="223" t="s">
        <v>32130</v>
      </c>
    </row>
    <row r="28616" spans="1:2">
      <c r="A28616" s="223" t="s">
        <v>0</v>
      </c>
      <c r="B28616" s="223" t="s">
        <v>32131</v>
      </c>
    </row>
    <row r="28617" spans="1:2">
      <c r="A28617" s="223" t="s">
        <v>1</v>
      </c>
      <c r="B28617" s="223" t="s">
        <v>32132</v>
      </c>
    </row>
    <row r="28618" spans="1:2">
      <c r="A28618" s="223" t="s">
        <v>0</v>
      </c>
      <c r="B28618" s="223" t="s">
        <v>32133</v>
      </c>
    </row>
    <row r="28619" spans="1:2">
      <c r="A28619" s="223" t="s">
        <v>40607</v>
      </c>
      <c r="B28619" s="223" t="s">
        <v>32134</v>
      </c>
    </row>
    <row r="28620" spans="1:2">
      <c r="A28620" s="223" t="s">
        <v>3179</v>
      </c>
      <c r="B28620" s="223" t="s">
        <v>32135</v>
      </c>
    </row>
    <row r="28621" spans="1:2">
      <c r="A28621" s="223" t="s">
        <v>0</v>
      </c>
      <c r="B28621" s="223" t="s">
        <v>32136</v>
      </c>
    </row>
    <row r="28622" spans="1:2">
      <c r="A28622" s="223" t="s">
        <v>1</v>
      </c>
      <c r="B28622" s="223" t="s">
        <v>32137</v>
      </c>
    </row>
    <row r="28623" spans="1:2">
      <c r="A28623" s="223" t="s">
        <v>1</v>
      </c>
      <c r="B28623" s="223" t="s">
        <v>32138</v>
      </c>
    </row>
    <row r="28624" spans="1:2">
      <c r="A28624" s="223" t="s">
        <v>1</v>
      </c>
      <c r="B28624" s="223" t="s">
        <v>32139</v>
      </c>
    </row>
    <row r="28625" spans="1:2">
      <c r="A28625" s="223" t="s">
        <v>1</v>
      </c>
      <c r="B28625" s="223" t="s">
        <v>32140</v>
      </c>
    </row>
    <row r="28626" spans="1:2">
      <c r="A28626" s="223" t="s">
        <v>3179</v>
      </c>
      <c r="B28626" s="223" t="s">
        <v>32141</v>
      </c>
    </row>
    <row r="28627" spans="1:2">
      <c r="A28627" s="223" t="s">
        <v>1</v>
      </c>
      <c r="B28627" s="223" t="s">
        <v>32142</v>
      </c>
    </row>
    <row r="28628" spans="1:2">
      <c r="A28628" s="223" t="s">
        <v>0</v>
      </c>
      <c r="B28628" s="223" t="s">
        <v>32143</v>
      </c>
    </row>
    <row r="28629" spans="1:2">
      <c r="A28629" s="223" t="s">
        <v>1</v>
      </c>
      <c r="B28629" s="223" t="s">
        <v>32144</v>
      </c>
    </row>
    <row r="28630" spans="1:2">
      <c r="A28630" s="223" t="s">
        <v>0</v>
      </c>
      <c r="B28630" s="223" t="s">
        <v>32145</v>
      </c>
    </row>
    <row r="28631" spans="1:2">
      <c r="A28631" s="223" t="s">
        <v>40606</v>
      </c>
      <c r="B28631" s="223" t="s">
        <v>32146</v>
      </c>
    </row>
    <row r="28632" spans="1:2">
      <c r="A28632" s="223" t="s">
        <v>1</v>
      </c>
      <c r="B28632" s="223" t="s">
        <v>32147</v>
      </c>
    </row>
    <row r="28633" spans="1:2">
      <c r="A28633" s="223" t="s">
        <v>40608</v>
      </c>
      <c r="B28633" s="223" t="s">
        <v>32148</v>
      </c>
    </row>
    <row r="28634" spans="1:2">
      <c r="A28634" s="223" t="s">
        <v>0</v>
      </c>
      <c r="B28634" s="223" t="s">
        <v>32149</v>
      </c>
    </row>
    <row r="28635" spans="1:2">
      <c r="A28635" s="223" t="s">
        <v>40605</v>
      </c>
      <c r="B28635" s="223" t="s">
        <v>32150</v>
      </c>
    </row>
    <row r="28636" spans="1:2">
      <c r="A28636" s="223" t="s">
        <v>3179</v>
      </c>
      <c r="B28636" s="223" t="s">
        <v>32151</v>
      </c>
    </row>
    <row r="28637" spans="1:2">
      <c r="A28637" s="223" t="s">
        <v>0</v>
      </c>
      <c r="B28637" s="223" t="s">
        <v>32152</v>
      </c>
    </row>
    <row r="28638" spans="1:2">
      <c r="A28638" s="223" t="s">
        <v>1</v>
      </c>
      <c r="B28638" s="223" t="s">
        <v>32153</v>
      </c>
    </row>
    <row r="28639" spans="1:2">
      <c r="A28639" s="223" t="s">
        <v>1</v>
      </c>
      <c r="B28639" s="223" t="s">
        <v>32154</v>
      </c>
    </row>
    <row r="28640" spans="1:2">
      <c r="A28640" s="223" t="s">
        <v>40606</v>
      </c>
      <c r="B28640" s="223" t="s">
        <v>32155</v>
      </c>
    </row>
    <row r="28641" spans="1:2">
      <c r="A28641" s="223" t="s">
        <v>1</v>
      </c>
      <c r="B28641" s="223" t="s">
        <v>32156</v>
      </c>
    </row>
    <row r="28642" spans="1:2">
      <c r="A28642" s="223" t="s">
        <v>3179</v>
      </c>
      <c r="B28642" s="223" t="s">
        <v>32157</v>
      </c>
    </row>
    <row r="28643" spans="1:2">
      <c r="A28643" s="223" t="s">
        <v>40606</v>
      </c>
      <c r="B28643" s="223" t="s">
        <v>32158</v>
      </c>
    </row>
    <row r="28644" spans="1:2">
      <c r="A28644" s="223" t="s">
        <v>0</v>
      </c>
      <c r="B28644" s="223" t="s">
        <v>32159</v>
      </c>
    </row>
    <row r="28645" spans="1:2">
      <c r="A28645" s="223" t="s">
        <v>40608</v>
      </c>
      <c r="B28645" s="223" t="s">
        <v>32160</v>
      </c>
    </row>
    <row r="28646" spans="1:2">
      <c r="A28646" s="223" t="s">
        <v>1</v>
      </c>
      <c r="B28646" s="223" t="s">
        <v>32161</v>
      </c>
    </row>
    <row r="28647" spans="1:2">
      <c r="A28647" s="223" t="s">
        <v>3179</v>
      </c>
      <c r="B28647" s="223" t="s">
        <v>32162</v>
      </c>
    </row>
    <row r="28648" spans="1:2">
      <c r="A28648" s="223" t="s">
        <v>0</v>
      </c>
      <c r="B28648" s="223" t="s">
        <v>32163</v>
      </c>
    </row>
    <row r="28649" spans="1:2">
      <c r="A28649" s="223" t="s">
        <v>40608</v>
      </c>
      <c r="B28649" s="223" t="s">
        <v>32164</v>
      </c>
    </row>
    <row r="28650" spans="1:2">
      <c r="A28650" s="223" t="s">
        <v>1</v>
      </c>
      <c r="B28650" s="223" t="s">
        <v>32165</v>
      </c>
    </row>
    <row r="28651" spans="1:2">
      <c r="A28651" s="223" t="s">
        <v>40605</v>
      </c>
      <c r="B28651" s="223" t="s">
        <v>32166</v>
      </c>
    </row>
    <row r="28652" spans="1:2">
      <c r="A28652" s="223" t="s">
        <v>40607</v>
      </c>
      <c r="B28652" s="223" t="s">
        <v>32167</v>
      </c>
    </row>
    <row r="28653" spans="1:2">
      <c r="A28653" s="223" t="s">
        <v>40607</v>
      </c>
      <c r="B28653" s="223" t="s">
        <v>32168</v>
      </c>
    </row>
    <row r="28654" spans="1:2">
      <c r="A28654" s="223" t="s">
        <v>1</v>
      </c>
      <c r="B28654" s="223" t="s">
        <v>32169</v>
      </c>
    </row>
    <row r="28655" spans="1:2">
      <c r="A28655" s="223" t="s">
        <v>1</v>
      </c>
      <c r="B28655" s="223" t="s">
        <v>32170</v>
      </c>
    </row>
    <row r="28656" spans="1:2">
      <c r="A28656" s="223" t="s">
        <v>1</v>
      </c>
      <c r="B28656" s="223" t="s">
        <v>32171</v>
      </c>
    </row>
    <row r="28657" spans="1:2">
      <c r="A28657" s="223" t="s">
        <v>0</v>
      </c>
      <c r="B28657" s="223" t="s">
        <v>32172</v>
      </c>
    </row>
    <row r="28658" spans="1:2">
      <c r="A28658" s="223" t="s">
        <v>40607</v>
      </c>
      <c r="B28658" s="223" t="s">
        <v>32173</v>
      </c>
    </row>
    <row r="28659" spans="1:2">
      <c r="A28659" s="223" t="s">
        <v>40606</v>
      </c>
      <c r="B28659" s="223" t="s">
        <v>32174</v>
      </c>
    </row>
    <row r="28660" spans="1:2">
      <c r="A28660" s="223" t="s">
        <v>1</v>
      </c>
      <c r="B28660" s="223" t="s">
        <v>32175</v>
      </c>
    </row>
    <row r="28661" spans="1:2">
      <c r="A28661" s="223" t="s">
        <v>40607</v>
      </c>
      <c r="B28661" s="223" t="s">
        <v>32176</v>
      </c>
    </row>
    <row r="28662" spans="1:2">
      <c r="A28662" s="223" t="s">
        <v>40608</v>
      </c>
      <c r="B28662" s="223" t="s">
        <v>32177</v>
      </c>
    </row>
    <row r="28663" spans="1:2">
      <c r="A28663" s="223" t="s">
        <v>0</v>
      </c>
      <c r="B28663" s="223" t="s">
        <v>32178</v>
      </c>
    </row>
    <row r="28664" spans="1:2">
      <c r="A28664" s="223" t="s">
        <v>0</v>
      </c>
      <c r="B28664" s="223" t="s">
        <v>32179</v>
      </c>
    </row>
    <row r="28665" spans="1:2">
      <c r="A28665" s="223" t="s">
        <v>40606</v>
      </c>
      <c r="B28665" s="223" t="s">
        <v>32180</v>
      </c>
    </row>
    <row r="28666" spans="1:2">
      <c r="A28666" s="223" t="s">
        <v>40608</v>
      </c>
      <c r="B28666" s="223" t="s">
        <v>32181</v>
      </c>
    </row>
    <row r="28667" spans="1:2">
      <c r="A28667" s="223" t="s">
        <v>0</v>
      </c>
      <c r="B28667" s="223" t="s">
        <v>32182</v>
      </c>
    </row>
    <row r="28668" spans="1:2">
      <c r="A28668" s="223" t="s">
        <v>40606</v>
      </c>
      <c r="B28668" s="223" t="s">
        <v>32183</v>
      </c>
    </row>
    <row r="28669" spans="1:2">
      <c r="A28669" s="223" t="s">
        <v>40607</v>
      </c>
      <c r="B28669" s="223" t="s">
        <v>32184</v>
      </c>
    </row>
    <row r="28670" spans="1:2">
      <c r="A28670" s="223" t="s">
        <v>0</v>
      </c>
      <c r="B28670" s="223" t="s">
        <v>32185</v>
      </c>
    </row>
    <row r="28671" spans="1:2">
      <c r="A28671" s="223" t="s">
        <v>1</v>
      </c>
      <c r="B28671" s="223" t="s">
        <v>32186</v>
      </c>
    </row>
    <row r="28672" spans="1:2">
      <c r="A28672" s="223" t="s">
        <v>1</v>
      </c>
      <c r="B28672" s="223" t="s">
        <v>32187</v>
      </c>
    </row>
    <row r="28673" spans="1:2">
      <c r="A28673" s="223" t="s">
        <v>3179</v>
      </c>
      <c r="B28673" s="223" t="s">
        <v>32188</v>
      </c>
    </row>
    <row r="28674" spans="1:2">
      <c r="A28674" s="223" t="s">
        <v>3179</v>
      </c>
      <c r="B28674" s="223" t="s">
        <v>32189</v>
      </c>
    </row>
    <row r="28675" spans="1:2">
      <c r="A28675" s="223" t="s">
        <v>1</v>
      </c>
      <c r="B28675" s="223" t="s">
        <v>32190</v>
      </c>
    </row>
    <row r="28676" spans="1:2">
      <c r="A28676" s="223" t="s">
        <v>40605</v>
      </c>
      <c r="B28676" s="223" t="s">
        <v>32191</v>
      </c>
    </row>
    <row r="28677" spans="1:2">
      <c r="A28677" s="223" t="s">
        <v>3179</v>
      </c>
      <c r="B28677" s="223" t="s">
        <v>32192</v>
      </c>
    </row>
    <row r="28678" spans="1:2">
      <c r="A28678" s="223" t="s">
        <v>3179</v>
      </c>
      <c r="B28678" s="223" t="s">
        <v>32193</v>
      </c>
    </row>
    <row r="28679" spans="1:2">
      <c r="A28679" s="223" t="s">
        <v>3179</v>
      </c>
      <c r="B28679" s="223" t="s">
        <v>32194</v>
      </c>
    </row>
    <row r="28680" spans="1:2">
      <c r="A28680" s="223" t="s">
        <v>40605</v>
      </c>
      <c r="B28680" s="223" t="s">
        <v>32195</v>
      </c>
    </row>
    <row r="28681" spans="1:2">
      <c r="A28681" s="223" t="s">
        <v>1</v>
      </c>
      <c r="B28681" s="223" t="s">
        <v>32196</v>
      </c>
    </row>
    <row r="28682" spans="1:2">
      <c r="A28682" s="223" t="s">
        <v>3179</v>
      </c>
      <c r="B28682" s="223" t="s">
        <v>32197</v>
      </c>
    </row>
    <row r="28683" spans="1:2">
      <c r="A28683" s="223" t="s">
        <v>40607</v>
      </c>
      <c r="B28683" s="223" t="s">
        <v>32198</v>
      </c>
    </row>
    <row r="28684" spans="1:2">
      <c r="A28684" s="223" t="s">
        <v>40608</v>
      </c>
      <c r="B28684" s="223" t="s">
        <v>32199</v>
      </c>
    </row>
    <row r="28685" spans="1:2">
      <c r="A28685" s="223" t="s">
        <v>0</v>
      </c>
      <c r="B28685" s="223" t="s">
        <v>32200</v>
      </c>
    </row>
    <row r="28686" spans="1:2">
      <c r="A28686" s="223" t="s">
        <v>1</v>
      </c>
      <c r="B28686" s="223" t="s">
        <v>32201</v>
      </c>
    </row>
    <row r="28687" spans="1:2">
      <c r="A28687" s="223" t="s">
        <v>0</v>
      </c>
      <c r="B28687" s="223" t="s">
        <v>32202</v>
      </c>
    </row>
    <row r="28688" spans="1:2">
      <c r="A28688" s="223" t="s">
        <v>1</v>
      </c>
      <c r="B28688" s="223" t="s">
        <v>32203</v>
      </c>
    </row>
    <row r="28689" spans="1:2">
      <c r="A28689" s="223" t="s">
        <v>0</v>
      </c>
      <c r="B28689" s="223" t="s">
        <v>32204</v>
      </c>
    </row>
    <row r="28690" spans="1:2">
      <c r="A28690" s="223" t="s">
        <v>1</v>
      </c>
      <c r="B28690" s="223" t="s">
        <v>32205</v>
      </c>
    </row>
    <row r="28691" spans="1:2">
      <c r="A28691" s="223" t="s">
        <v>40608</v>
      </c>
      <c r="B28691" s="223" t="s">
        <v>32206</v>
      </c>
    </row>
    <row r="28692" spans="1:2">
      <c r="A28692" s="223" t="s">
        <v>40607</v>
      </c>
      <c r="B28692" s="223" t="s">
        <v>32207</v>
      </c>
    </row>
    <row r="28693" spans="1:2">
      <c r="A28693" s="223" t="s">
        <v>0</v>
      </c>
      <c r="B28693" s="223" t="s">
        <v>32208</v>
      </c>
    </row>
    <row r="28694" spans="1:2">
      <c r="A28694" s="223" t="s">
        <v>1</v>
      </c>
      <c r="B28694" s="223" t="s">
        <v>32209</v>
      </c>
    </row>
    <row r="28695" spans="1:2">
      <c r="A28695" s="223" t="s">
        <v>3179</v>
      </c>
      <c r="B28695" s="223" t="s">
        <v>32210</v>
      </c>
    </row>
    <row r="28696" spans="1:2">
      <c r="A28696" s="223" t="s">
        <v>40607</v>
      </c>
      <c r="B28696" s="223" t="s">
        <v>32211</v>
      </c>
    </row>
    <row r="28697" spans="1:2">
      <c r="A28697" s="223" t="s">
        <v>1</v>
      </c>
      <c r="B28697" s="223" t="s">
        <v>32212</v>
      </c>
    </row>
    <row r="28698" spans="1:2">
      <c r="A28698" s="223" t="s">
        <v>1</v>
      </c>
      <c r="B28698" s="223" t="s">
        <v>32213</v>
      </c>
    </row>
    <row r="28699" spans="1:2">
      <c r="A28699" s="223" t="s">
        <v>1</v>
      </c>
      <c r="B28699" s="223" t="s">
        <v>32214</v>
      </c>
    </row>
    <row r="28700" spans="1:2">
      <c r="A28700" s="223" t="s">
        <v>1</v>
      </c>
      <c r="B28700" s="223" t="s">
        <v>32215</v>
      </c>
    </row>
    <row r="28701" spans="1:2">
      <c r="A28701" s="223" t="s">
        <v>1</v>
      </c>
      <c r="B28701" s="223" t="s">
        <v>32216</v>
      </c>
    </row>
    <row r="28702" spans="1:2">
      <c r="A28702" s="223" t="s">
        <v>40608</v>
      </c>
      <c r="B28702" s="223" t="s">
        <v>32217</v>
      </c>
    </row>
    <row r="28703" spans="1:2">
      <c r="A28703" s="223" t="s">
        <v>40606</v>
      </c>
      <c r="B28703" s="223" t="s">
        <v>32218</v>
      </c>
    </row>
    <row r="28704" spans="1:2">
      <c r="A28704" s="223" t="s">
        <v>40608</v>
      </c>
      <c r="B28704" s="223" t="s">
        <v>32219</v>
      </c>
    </row>
    <row r="28705" spans="1:2">
      <c r="A28705" s="223" t="s">
        <v>40605</v>
      </c>
      <c r="B28705" s="223" t="s">
        <v>32220</v>
      </c>
    </row>
    <row r="28706" spans="1:2">
      <c r="A28706" s="223" t="s">
        <v>40608</v>
      </c>
      <c r="B28706" s="223" t="s">
        <v>32221</v>
      </c>
    </row>
    <row r="28707" spans="1:2">
      <c r="A28707" s="223" t="s">
        <v>1</v>
      </c>
      <c r="B28707" s="223" t="s">
        <v>32222</v>
      </c>
    </row>
    <row r="28708" spans="1:2">
      <c r="A28708" s="223" t="s">
        <v>40606</v>
      </c>
      <c r="B28708" s="223" t="s">
        <v>32223</v>
      </c>
    </row>
    <row r="28709" spans="1:2">
      <c r="A28709" s="223" t="s">
        <v>1</v>
      </c>
      <c r="B28709" s="223" t="s">
        <v>32224</v>
      </c>
    </row>
    <row r="28710" spans="1:2">
      <c r="A28710" s="223" t="s">
        <v>40607</v>
      </c>
      <c r="B28710" s="223" t="s">
        <v>32225</v>
      </c>
    </row>
    <row r="28711" spans="1:2">
      <c r="A28711" s="223" t="s">
        <v>40606</v>
      </c>
      <c r="B28711" s="223" t="s">
        <v>32226</v>
      </c>
    </row>
    <row r="28712" spans="1:2">
      <c r="A28712" s="223" t="s">
        <v>1</v>
      </c>
      <c r="B28712" s="223" t="s">
        <v>32227</v>
      </c>
    </row>
    <row r="28713" spans="1:2">
      <c r="A28713" s="223" t="s">
        <v>40607</v>
      </c>
      <c r="B28713" s="223" t="s">
        <v>32228</v>
      </c>
    </row>
    <row r="28714" spans="1:2">
      <c r="A28714" s="223" t="s">
        <v>40606</v>
      </c>
      <c r="B28714" s="223" t="s">
        <v>32229</v>
      </c>
    </row>
    <row r="28715" spans="1:2">
      <c r="A28715" s="223" t="s">
        <v>40607</v>
      </c>
      <c r="B28715" s="223" t="s">
        <v>32230</v>
      </c>
    </row>
    <row r="28716" spans="1:2">
      <c r="A28716" s="223" t="s">
        <v>0</v>
      </c>
      <c r="B28716" s="223" t="s">
        <v>32231</v>
      </c>
    </row>
    <row r="28717" spans="1:2">
      <c r="A28717" s="223" t="s">
        <v>1</v>
      </c>
      <c r="B28717" s="223" t="s">
        <v>32232</v>
      </c>
    </row>
    <row r="28718" spans="1:2">
      <c r="A28718" s="223" t="s">
        <v>40607</v>
      </c>
      <c r="B28718" s="223" t="s">
        <v>32233</v>
      </c>
    </row>
    <row r="28719" spans="1:2">
      <c r="A28719" s="223" t="s">
        <v>3179</v>
      </c>
      <c r="B28719" s="223" t="s">
        <v>32234</v>
      </c>
    </row>
    <row r="28720" spans="1:2">
      <c r="A28720" s="223" t="s">
        <v>1</v>
      </c>
      <c r="B28720" s="223" t="s">
        <v>32235</v>
      </c>
    </row>
    <row r="28721" spans="1:2">
      <c r="A28721" s="223" t="s">
        <v>0</v>
      </c>
      <c r="B28721" s="223" t="s">
        <v>32236</v>
      </c>
    </row>
    <row r="28722" spans="1:2">
      <c r="A28722" s="223" t="s">
        <v>40607</v>
      </c>
      <c r="B28722" s="223" t="s">
        <v>32237</v>
      </c>
    </row>
    <row r="28723" spans="1:2">
      <c r="A28723" s="223" t="s">
        <v>3179</v>
      </c>
      <c r="B28723" s="223" t="s">
        <v>32238</v>
      </c>
    </row>
    <row r="28724" spans="1:2">
      <c r="A28724" s="223" t="s">
        <v>40607</v>
      </c>
      <c r="B28724" s="223" t="s">
        <v>32239</v>
      </c>
    </row>
    <row r="28725" spans="1:2">
      <c r="A28725" s="223" t="s">
        <v>3179</v>
      </c>
      <c r="B28725" s="223" t="s">
        <v>32240</v>
      </c>
    </row>
    <row r="28726" spans="1:2">
      <c r="A28726" s="223" t="s">
        <v>40605</v>
      </c>
      <c r="B28726" s="223" t="s">
        <v>32241</v>
      </c>
    </row>
    <row r="28727" spans="1:2">
      <c r="A28727" s="223" t="s">
        <v>40607</v>
      </c>
      <c r="B28727" s="223" t="s">
        <v>32242</v>
      </c>
    </row>
    <row r="28728" spans="1:2">
      <c r="A28728" s="223" t="s">
        <v>3179</v>
      </c>
      <c r="B28728" s="223" t="s">
        <v>32243</v>
      </c>
    </row>
    <row r="28729" spans="1:2">
      <c r="A28729" s="223" t="s">
        <v>3179</v>
      </c>
      <c r="B28729" s="223" t="s">
        <v>32244</v>
      </c>
    </row>
    <row r="28730" spans="1:2">
      <c r="A28730" s="223" t="s">
        <v>3179</v>
      </c>
      <c r="B28730" s="223" t="s">
        <v>32245</v>
      </c>
    </row>
    <row r="28731" spans="1:2">
      <c r="A28731" s="223" t="s">
        <v>40607</v>
      </c>
      <c r="B28731" s="223" t="s">
        <v>32246</v>
      </c>
    </row>
    <row r="28732" spans="1:2">
      <c r="A28732" s="223" t="s">
        <v>40607</v>
      </c>
      <c r="B28732" s="223" t="s">
        <v>32247</v>
      </c>
    </row>
    <row r="28733" spans="1:2">
      <c r="A28733" s="223" t="s">
        <v>40606</v>
      </c>
      <c r="B28733" s="223" t="s">
        <v>32248</v>
      </c>
    </row>
    <row r="28734" spans="1:2">
      <c r="A28734" s="223" t="s">
        <v>3179</v>
      </c>
      <c r="B28734" s="223" t="s">
        <v>32249</v>
      </c>
    </row>
    <row r="28735" spans="1:2">
      <c r="A28735" s="223" t="s">
        <v>1</v>
      </c>
      <c r="B28735" s="223" t="s">
        <v>32250</v>
      </c>
    </row>
    <row r="28736" spans="1:2">
      <c r="A28736" s="223" t="s">
        <v>1</v>
      </c>
      <c r="B28736" s="223" t="s">
        <v>32251</v>
      </c>
    </row>
    <row r="28737" spans="1:2">
      <c r="A28737" s="223" t="s">
        <v>0</v>
      </c>
      <c r="B28737" s="223" t="s">
        <v>32252</v>
      </c>
    </row>
    <row r="28738" spans="1:2">
      <c r="A28738" s="223" t="s">
        <v>0</v>
      </c>
      <c r="B28738" s="223" t="s">
        <v>32253</v>
      </c>
    </row>
    <row r="28739" spans="1:2">
      <c r="A28739" s="223" t="s">
        <v>3179</v>
      </c>
      <c r="B28739" s="223" t="s">
        <v>32254</v>
      </c>
    </row>
    <row r="28740" spans="1:2">
      <c r="A28740" s="223" t="s">
        <v>40608</v>
      </c>
      <c r="B28740" s="223" t="s">
        <v>32255</v>
      </c>
    </row>
    <row r="28741" spans="1:2">
      <c r="A28741" s="223" t="s">
        <v>40606</v>
      </c>
      <c r="B28741" s="223" t="s">
        <v>32256</v>
      </c>
    </row>
    <row r="28742" spans="1:2">
      <c r="A28742" s="223" t="s">
        <v>0</v>
      </c>
      <c r="B28742" s="223" t="s">
        <v>32257</v>
      </c>
    </row>
    <row r="28743" spans="1:2">
      <c r="A28743" s="223" t="s">
        <v>1</v>
      </c>
      <c r="B28743" s="223" t="s">
        <v>32258</v>
      </c>
    </row>
    <row r="28744" spans="1:2">
      <c r="A28744" s="223" t="s">
        <v>1</v>
      </c>
      <c r="B28744" s="223" t="s">
        <v>32259</v>
      </c>
    </row>
    <row r="28745" spans="1:2">
      <c r="A28745" s="223" t="s">
        <v>40606</v>
      </c>
      <c r="B28745" s="223" t="s">
        <v>32260</v>
      </c>
    </row>
    <row r="28746" spans="1:2">
      <c r="A28746" s="223" t="s">
        <v>40607</v>
      </c>
      <c r="B28746" s="223" t="s">
        <v>32261</v>
      </c>
    </row>
    <row r="28747" spans="1:2">
      <c r="A28747" s="223" t="s">
        <v>40605</v>
      </c>
      <c r="B28747" s="223" t="s">
        <v>32262</v>
      </c>
    </row>
    <row r="28748" spans="1:2">
      <c r="A28748" s="223" t="s">
        <v>40606</v>
      </c>
      <c r="B28748" s="223" t="s">
        <v>32263</v>
      </c>
    </row>
    <row r="28749" spans="1:2">
      <c r="A28749" s="223" t="s">
        <v>0</v>
      </c>
      <c r="B28749" s="223" t="s">
        <v>32264</v>
      </c>
    </row>
    <row r="28750" spans="1:2">
      <c r="A28750" s="223" t="s">
        <v>1</v>
      </c>
      <c r="B28750" s="223" t="s">
        <v>32265</v>
      </c>
    </row>
    <row r="28751" spans="1:2">
      <c r="A28751" s="223" t="s">
        <v>1</v>
      </c>
      <c r="B28751" s="223" t="s">
        <v>32266</v>
      </c>
    </row>
    <row r="28752" spans="1:2">
      <c r="A28752" s="223" t="s">
        <v>1</v>
      </c>
      <c r="B28752" s="223" t="s">
        <v>32267</v>
      </c>
    </row>
    <row r="28753" spans="1:2">
      <c r="A28753" s="223" t="s">
        <v>0</v>
      </c>
      <c r="B28753" s="223" t="s">
        <v>32268</v>
      </c>
    </row>
    <row r="28754" spans="1:2">
      <c r="A28754" s="223" t="s">
        <v>40608</v>
      </c>
      <c r="B28754" s="223" t="s">
        <v>32269</v>
      </c>
    </row>
    <row r="28755" spans="1:2">
      <c r="A28755" s="223" t="s">
        <v>1</v>
      </c>
      <c r="B28755" s="223" t="s">
        <v>32270</v>
      </c>
    </row>
    <row r="28756" spans="1:2">
      <c r="A28756" s="223" t="s">
        <v>0</v>
      </c>
      <c r="B28756" s="223" t="s">
        <v>32271</v>
      </c>
    </row>
    <row r="28757" spans="1:2">
      <c r="A28757" s="223" t="s">
        <v>1</v>
      </c>
      <c r="B28757" s="223" t="s">
        <v>32272</v>
      </c>
    </row>
    <row r="28758" spans="1:2">
      <c r="A28758" s="223" t="s">
        <v>1</v>
      </c>
      <c r="B28758" s="223" t="s">
        <v>32273</v>
      </c>
    </row>
    <row r="28759" spans="1:2">
      <c r="A28759" s="223" t="s">
        <v>1</v>
      </c>
      <c r="B28759" s="223" t="s">
        <v>32274</v>
      </c>
    </row>
    <row r="28760" spans="1:2">
      <c r="A28760" s="223" t="s">
        <v>0</v>
      </c>
      <c r="B28760" s="223" t="s">
        <v>32275</v>
      </c>
    </row>
    <row r="28761" spans="1:2">
      <c r="A28761" s="223" t="s">
        <v>1</v>
      </c>
      <c r="B28761" s="223" t="s">
        <v>32276</v>
      </c>
    </row>
    <row r="28762" spans="1:2">
      <c r="A28762" s="223" t="s">
        <v>1</v>
      </c>
      <c r="B28762" s="223" t="s">
        <v>32277</v>
      </c>
    </row>
    <row r="28763" spans="1:2">
      <c r="A28763" s="223" t="s">
        <v>40605</v>
      </c>
      <c r="B28763" s="223" t="s">
        <v>32278</v>
      </c>
    </row>
    <row r="28764" spans="1:2">
      <c r="A28764" s="223" t="s">
        <v>1</v>
      </c>
      <c r="B28764" s="223" t="s">
        <v>32279</v>
      </c>
    </row>
    <row r="28765" spans="1:2">
      <c r="A28765" s="223" t="s">
        <v>40607</v>
      </c>
      <c r="B28765" s="223" t="s">
        <v>32280</v>
      </c>
    </row>
    <row r="28766" spans="1:2">
      <c r="A28766" s="223" t="s">
        <v>40607</v>
      </c>
      <c r="B28766" s="223" t="s">
        <v>32281</v>
      </c>
    </row>
    <row r="28767" spans="1:2">
      <c r="A28767" s="223" t="s">
        <v>3179</v>
      </c>
      <c r="B28767" s="223" t="s">
        <v>32282</v>
      </c>
    </row>
    <row r="28768" spans="1:2">
      <c r="A28768" s="223" t="s">
        <v>0</v>
      </c>
      <c r="B28768" s="223" t="s">
        <v>32283</v>
      </c>
    </row>
    <row r="28769" spans="1:2">
      <c r="A28769" s="223" t="s">
        <v>40606</v>
      </c>
      <c r="B28769" s="223" t="s">
        <v>32284</v>
      </c>
    </row>
    <row r="28770" spans="1:2">
      <c r="A28770" s="223" t="s">
        <v>1</v>
      </c>
      <c r="B28770" s="223" t="s">
        <v>32285</v>
      </c>
    </row>
    <row r="28771" spans="1:2">
      <c r="A28771" s="223" t="s">
        <v>40607</v>
      </c>
      <c r="B28771" s="223" t="s">
        <v>32286</v>
      </c>
    </row>
    <row r="28772" spans="1:2">
      <c r="A28772" s="223" t="s">
        <v>1</v>
      </c>
      <c r="B28772" s="223" t="s">
        <v>32287</v>
      </c>
    </row>
    <row r="28773" spans="1:2">
      <c r="A28773" s="223" t="s">
        <v>40605</v>
      </c>
      <c r="B28773" s="223" t="s">
        <v>32288</v>
      </c>
    </row>
    <row r="28774" spans="1:2">
      <c r="A28774" s="223" t="s">
        <v>0</v>
      </c>
      <c r="B28774" s="223" t="s">
        <v>32289</v>
      </c>
    </row>
    <row r="28775" spans="1:2">
      <c r="A28775" s="223" t="s">
        <v>0</v>
      </c>
      <c r="B28775" s="223" t="s">
        <v>32290</v>
      </c>
    </row>
    <row r="28776" spans="1:2">
      <c r="A28776" s="223" t="s">
        <v>40608</v>
      </c>
      <c r="B28776" s="223" t="s">
        <v>32291</v>
      </c>
    </row>
    <row r="28777" spans="1:2">
      <c r="A28777" s="223" t="s">
        <v>0</v>
      </c>
      <c r="B28777" s="223" t="s">
        <v>32292</v>
      </c>
    </row>
    <row r="28778" spans="1:2">
      <c r="A28778" s="223" t="s">
        <v>0</v>
      </c>
      <c r="B28778" s="223" t="s">
        <v>32293</v>
      </c>
    </row>
    <row r="28779" spans="1:2">
      <c r="A28779" s="223" t="s">
        <v>0</v>
      </c>
      <c r="B28779" s="223" t="s">
        <v>32294</v>
      </c>
    </row>
    <row r="28780" spans="1:2">
      <c r="A28780" s="223" t="s">
        <v>0</v>
      </c>
      <c r="B28780" s="223" t="s">
        <v>32295</v>
      </c>
    </row>
    <row r="28781" spans="1:2">
      <c r="A28781" s="223" t="s">
        <v>1</v>
      </c>
      <c r="B28781" s="223" t="s">
        <v>32296</v>
      </c>
    </row>
    <row r="28782" spans="1:2">
      <c r="A28782" s="223" t="s">
        <v>0</v>
      </c>
      <c r="B28782" s="223" t="s">
        <v>32297</v>
      </c>
    </row>
    <row r="28783" spans="1:2">
      <c r="A28783" s="223" t="s">
        <v>1</v>
      </c>
      <c r="B28783" s="223" t="s">
        <v>32298</v>
      </c>
    </row>
    <row r="28784" spans="1:2">
      <c r="A28784" s="223" t="s">
        <v>1</v>
      </c>
      <c r="B28784" s="223" t="s">
        <v>32299</v>
      </c>
    </row>
    <row r="28785" spans="1:2">
      <c r="A28785" s="223" t="s">
        <v>0</v>
      </c>
      <c r="B28785" s="223" t="s">
        <v>32300</v>
      </c>
    </row>
    <row r="28786" spans="1:2">
      <c r="A28786" s="223" t="s">
        <v>1</v>
      </c>
      <c r="B28786" s="223" t="s">
        <v>32301</v>
      </c>
    </row>
    <row r="28787" spans="1:2">
      <c r="A28787" s="223" t="s">
        <v>1</v>
      </c>
      <c r="B28787" s="223" t="s">
        <v>32302</v>
      </c>
    </row>
    <row r="28788" spans="1:2">
      <c r="A28788" s="223" t="s">
        <v>1</v>
      </c>
      <c r="B28788" s="223" t="s">
        <v>32303</v>
      </c>
    </row>
    <row r="28789" spans="1:2">
      <c r="A28789" s="223" t="s">
        <v>1</v>
      </c>
      <c r="B28789" s="223" t="s">
        <v>32304</v>
      </c>
    </row>
    <row r="28790" spans="1:2">
      <c r="A28790" s="223" t="s">
        <v>1</v>
      </c>
      <c r="B28790" s="223" t="s">
        <v>32305</v>
      </c>
    </row>
    <row r="28791" spans="1:2">
      <c r="A28791" s="223" t="s">
        <v>40605</v>
      </c>
      <c r="B28791" s="223" t="s">
        <v>32306</v>
      </c>
    </row>
    <row r="28792" spans="1:2">
      <c r="A28792" s="223" t="s">
        <v>40607</v>
      </c>
      <c r="B28792" s="223" t="s">
        <v>32307</v>
      </c>
    </row>
    <row r="28793" spans="1:2">
      <c r="A28793" s="223" t="s">
        <v>40607</v>
      </c>
      <c r="B28793" s="223" t="s">
        <v>32308</v>
      </c>
    </row>
    <row r="28794" spans="1:2">
      <c r="A28794" s="223" t="s">
        <v>40607</v>
      </c>
      <c r="B28794" s="223" t="s">
        <v>32309</v>
      </c>
    </row>
    <row r="28795" spans="1:2">
      <c r="A28795" s="223" t="s">
        <v>40607</v>
      </c>
      <c r="B28795" s="223" t="s">
        <v>32310</v>
      </c>
    </row>
    <row r="28796" spans="1:2">
      <c r="A28796" s="223" t="s">
        <v>40605</v>
      </c>
      <c r="B28796" s="223" t="s">
        <v>32311</v>
      </c>
    </row>
    <row r="28797" spans="1:2">
      <c r="A28797" s="223" t="s">
        <v>0</v>
      </c>
      <c r="B28797" s="223" t="s">
        <v>32312</v>
      </c>
    </row>
    <row r="28798" spans="1:2">
      <c r="A28798" s="223" t="s">
        <v>3179</v>
      </c>
      <c r="B28798" s="223" t="s">
        <v>32313</v>
      </c>
    </row>
    <row r="28799" spans="1:2">
      <c r="A28799" s="223" t="s">
        <v>3179</v>
      </c>
      <c r="B28799" s="223" t="s">
        <v>32314</v>
      </c>
    </row>
    <row r="28800" spans="1:2">
      <c r="A28800" s="223" t="s">
        <v>3179</v>
      </c>
      <c r="B28800" s="223" t="s">
        <v>32315</v>
      </c>
    </row>
    <row r="28801" spans="1:2">
      <c r="A28801" s="223" t="s">
        <v>0</v>
      </c>
      <c r="B28801" s="223" t="s">
        <v>32316</v>
      </c>
    </row>
    <row r="28802" spans="1:2">
      <c r="A28802" s="223" t="s">
        <v>40606</v>
      </c>
      <c r="B28802" s="223" t="s">
        <v>32317</v>
      </c>
    </row>
    <row r="28803" spans="1:2">
      <c r="A28803" s="223" t="s">
        <v>3179</v>
      </c>
      <c r="B28803" s="223" t="s">
        <v>32318</v>
      </c>
    </row>
    <row r="28804" spans="1:2">
      <c r="A28804" s="223" t="s">
        <v>1</v>
      </c>
      <c r="B28804" s="223" t="s">
        <v>32319</v>
      </c>
    </row>
    <row r="28805" spans="1:2">
      <c r="A28805" s="223" t="s">
        <v>40607</v>
      </c>
      <c r="B28805" s="223" t="s">
        <v>32320</v>
      </c>
    </row>
    <row r="28806" spans="1:2">
      <c r="A28806" s="223" t="s">
        <v>40607</v>
      </c>
      <c r="B28806" s="223" t="s">
        <v>32321</v>
      </c>
    </row>
    <row r="28807" spans="1:2">
      <c r="A28807" s="223" t="s">
        <v>40607</v>
      </c>
      <c r="B28807" s="223" t="s">
        <v>32322</v>
      </c>
    </row>
    <row r="28808" spans="1:2">
      <c r="A28808" s="223" t="s">
        <v>40607</v>
      </c>
      <c r="B28808" s="223" t="s">
        <v>32323</v>
      </c>
    </row>
    <row r="28809" spans="1:2">
      <c r="A28809" s="223" t="s">
        <v>3179</v>
      </c>
      <c r="B28809" s="223" t="s">
        <v>32324</v>
      </c>
    </row>
    <row r="28810" spans="1:2">
      <c r="A28810" s="223" t="s">
        <v>1</v>
      </c>
      <c r="B28810" s="223" t="s">
        <v>32325</v>
      </c>
    </row>
    <row r="28811" spans="1:2">
      <c r="A28811" s="223" t="s">
        <v>40608</v>
      </c>
      <c r="B28811" s="223" t="s">
        <v>32326</v>
      </c>
    </row>
    <row r="28812" spans="1:2">
      <c r="A28812" s="223" t="s">
        <v>0</v>
      </c>
      <c r="B28812" s="223" t="s">
        <v>32327</v>
      </c>
    </row>
    <row r="28813" spans="1:2">
      <c r="A28813" s="223" t="s">
        <v>0</v>
      </c>
      <c r="B28813" s="223" t="s">
        <v>32328</v>
      </c>
    </row>
    <row r="28814" spans="1:2">
      <c r="A28814" s="223" t="s">
        <v>40607</v>
      </c>
      <c r="B28814" s="223" t="s">
        <v>32329</v>
      </c>
    </row>
    <row r="28815" spans="1:2">
      <c r="A28815" s="223" t="s">
        <v>1</v>
      </c>
      <c r="B28815" s="223" t="s">
        <v>32330</v>
      </c>
    </row>
    <row r="28816" spans="1:2">
      <c r="A28816" s="223" t="s">
        <v>0</v>
      </c>
      <c r="B28816" s="223" t="s">
        <v>32331</v>
      </c>
    </row>
    <row r="28817" spans="1:2">
      <c r="A28817" s="223" t="s">
        <v>3179</v>
      </c>
      <c r="B28817" s="223" t="s">
        <v>32332</v>
      </c>
    </row>
    <row r="28818" spans="1:2">
      <c r="A28818" s="223" t="s">
        <v>0</v>
      </c>
      <c r="B28818" s="223" t="s">
        <v>32333</v>
      </c>
    </row>
    <row r="28819" spans="1:2">
      <c r="A28819" s="223" t="s">
        <v>1</v>
      </c>
      <c r="B28819" s="223" t="s">
        <v>32334</v>
      </c>
    </row>
    <row r="28820" spans="1:2">
      <c r="A28820" s="223" t="s">
        <v>40606</v>
      </c>
      <c r="B28820" s="223" t="s">
        <v>32335</v>
      </c>
    </row>
    <row r="28821" spans="1:2">
      <c r="A28821" s="223" t="s">
        <v>40605</v>
      </c>
      <c r="B28821" s="223" t="s">
        <v>32336</v>
      </c>
    </row>
    <row r="28822" spans="1:2">
      <c r="A28822" s="223" t="s">
        <v>3179</v>
      </c>
      <c r="B28822" s="223" t="s">
        <v>32337</v>
      </c>
    </row>
    <row r="28823" spans="1:2">
      <c r="A28823" s="223" t="s">
        <v>1</v>
      </c>
      <c r="B28823" s="223" t="s">
        <v>32338</v>
      </c>
    </row>
    <row r="28824" spans="1:2">
      <c r="A28824" s="223" t="s">
        <v>1</v>
      </c>
      <c r="B28824" s="223" t="s">
        <v>32339</v>
      </c>
    </row>
    <row r="28825" spans="1:2">
      <c r="A28825" s="223" t="s">
        <v>40606</v>
      </c>
      <c r="B28825" s="223" t="s">
        <v>32340</v>
      </c>
    </row>
    <row r="28826" spans="1:2">
      <c r="A28826" s="223" t="s">
        <v>1</v>
      </c>
      <c r="B28826" s="223" t="s">
        <v>32341</v>
      </c>
    </row>
    <row r="28827" spans="1:2">
      <c r="A28827" s="223" t="s">
        <v>0</v>
      </c>
      <c r="B28827" s="223" t="s">
        <v>32342</v>
      </c>
    </row>
    <row r="28828" spans="1:2">
      <c r="A28828" s="223" t="s">
        <v>40607</v>
      </c>
      <c r="B28828" s="223" t="s">
        <v>32343</v>
      </c>
    </row>
    <row r="28829" spans="1:2">
      <c r="A28829" s="223" t="s">
        <v>40607</v>
      </c>
      <c r="B28829" s="223" t="s">
        <v>32344</v>
      </c>
    </row>
    <row r="28830" spans="1:2">
      <c r="A28830" s="223" t="s">
        <v>0</v>
      </c>
      <c r="B28830" s="223" t="s">
        <v>32345</v>
      </c>
    </row>
    <row r="28831" spans="1:2">
      <c r="A28831" s="223" t="s">
        <v>40608</v>
      </c>
      <c r="B28831" s="223" t="s">
        <v>32346</v>
      </c>
    </row>
    <row r="28832" spans="1:2">
      <c r="A28832" s="223" t="s">
        <v>40607</v>
      </c>
      <c r="B28832" s="223" t="s">
        <v>32347</v>
      </c>
    </row>
    <row r="28833" spans="1:2">
      <c r="A28833" s="223" t="s">
        <v>40607</v>
      </c>
      <c r="B28833" s="223" t="s">
        <v>32348</v>
      </c>
    </row>
    <row r="28834" spans="1:2">
      <c r="A28834" s="223" t="s">
        <v>3179</v>
      </c>
      <c r="B28834" s="223" t="s">
        <v>32349</v>
      </c>
    </row>
    <row r="28835" spans="1:2">
      <c r="A28835" s="223" t="s">
        <v>40607</v>
      </c>
      <c r="B28835" s="223" t="s">
        <v>32350</v>
      </c>
    </row>
    <row r="28836" spans="1:2">
      <c r="A28836" s="223" t="s">
        <v>40607</v>
      </c>
      <c r="B28836" s="223" t="s">
        <v>32351</v>
      </c>
    </row>
    <row r="28837" spans="1:2">
      <c r="A28837" s="223" t="s">
        <v>1</v>
      </c>
      <c r="B28837" s="223" t="s">
        <v>32352</v>
      </c>
    </row>
    <row r="28838" spans="1:2">
      <c r="A28838" s="223" t="s">
        <v>40607</v>
      </c>
      <c r="B28838" s="223" t="s">
        <v>32353</v>
      </c>
    </row>
    <row r="28839" spans="1:2">
      <c r="A28839" s="223" t="s">
        <v>3179</v>
      </c>
      <c r="B28839" s="223" t="s">
        <v>32354</v>
      </c>
    </row>
    <row r="28840" spans="1:2">
      <c r="A28840" s="223" t="s">
        <v>40607</v>
      </c>
      <c r="B28840" s="223" t="s">
        <v>32355</v>
      </c>
    </row>
    <row r="28841" spans="1:2">
      <c r="A28841" s="223" t="s">
        <v>3179</v>
      </c>
      <c r="B28841" s="223" t="s">
        <v>32356</v>
      </c>
    </row>
    <row r="28842" spans="1:2">
      <c r="A28842" s="223" t="s">
        <v>1</v>
      </c>
      <c r="B28842" s="223" t="s">
        <v>32357</v>
      </c>
    </row>
    <row r="28843" spans="1:2">
      <c r="A28843" s="223" t="s">
        <v>3179</v>
      </c>
      <c r="B28843" s="223" t="s">
        <v>32358</v>
      </c>
    </row>
    <row r="28844" spans="1:2">
      <c r="A28844" s="223" t="s">
        <v>3179</v>
      </c>
      <c r="B28844" s="223" t="s">
        <v>32359</v>
      </c>
    </row>
    <row r="28845" spans="1:2">
      <c r="A28845" s="223" t="s">
        <v>40606</v>
      </c>
      <c r="B28845" s="223" t="s">
        <v>32360</v>
      </c>
    </row>
    <row r="28846" spans="1:2">
      <c r="A28846" s="223" t="s">
        <v>40607</v>
      </c>
      <c r="B28846" s="223" t="s">
        <v>32361</v>
      </c>
    </row>
    <row r="28847" spans="1:2">
      <c r="A28847" s="223" t="s">
        <v>3179</v>
      </c>
      <c r="B28847" s="223" t="s">
        <v>32362</v>
      </c>
    </row>
    <row r="28848" spans="1:2">
      <c r="A28848" s="223" t="s">
        <v>1</v>
      </c>
      <c r="B28848" s="223" t="s">
        <v>32363</v>
      </c>
    </row>
    <row r="28849" spans="1:2">
      <c r="A28849" s="223" t="s">
        <v>1</v>
      </c>
      <c r="B28849" s="223" t="s">
        <v>32364</v>
      </c>
    </row>
    <row r="28850" spans="1:2">
      <c r="A28850" s="223" t="s">
        <v>40607</v>
      </c>
      <c r="B28850" s="223" t="s">
        <v>32365</v>
      </c>
    </row>
    <row r="28851" spans="1:2">
      <c r="A28851" s="223" t="s">
        <v>40606</v>
      </c>
      <c r="B28851" s="223" t="s">
        <v>32366</v>
      </c>
    </row>
    <row r="28852" spans="1:2">
      <c r="A28852" s="223" t="s">
        <v>40607</v>
      </c>
      <c r="B28852" s="223" t="s">
        <v>32367</v>
      </c>
    </row>
    <row r="28853" spans="1:2">
      <c r="A28853" s="223" t="s">
        <v>1</v>
      </c>
      <c r="B28853" s="223" t="s">
        <v>32368</v>
      </c>
    </row>
    <row r="28854" spans="1:2">
      <c r="A28854" s="223" t="s">
        <v>3179</v>
      </c>
      <c r="B28854" s="223" t="s">
        <v>32369</v>
      </c>
    </row>
    <row r="28855" spans="1:2">
      <c r="A28855" s="223" t="s">
        <v>1</v>
      </c>
      <c r="B28855" s="223" t="s">
        <v>32370</v>
      </c>
    </row>
    <row r="28856" spans="1:2">
      <c r="A28856" s="223" t="s">
        <v>1</v>
      </c>
      <c r="B28856" s="223" t="s">
        <v>32371</v>
      </c>
    </row>
    <row r="28857" spans="1:2">
      <c r="A28857" s="223" t="s">
        <v>1</v>
      </c>
      <c r="B28857" s="223" t="s">
        <v>32372</v>
      </c>
    </row>
    <row r="28858" spans="1:2">
      <c r="A28858" s="223" t="s">
        <v>3179</v>
      </c>
      <c r="B28858" s="223" t="s">
        <v>32373</v>
      </c>
    </row>
    <row r="28859" spans="1:2">
      <c r="A28859" s="223" t="s">
        <v>40607</v>
      </c>
      <c r="B28859" s="223" t="s">
        <v>32374</v>
      </c>
    </row>
    <row r="28860" spans="1:2">
      <c r="A28860" s="223" t="s">
        <v>0</v>
      </c>
      <c r="B28860" s="223" t="s">
        <v>32375</v>
      </c>
    </row>
    <row r="28861" spans="1:2">
      <c r="A28861" s="223" t="s">
        <v>0</v>
      </c>
      <c r="B28861" s="223" t="s">
        <v>32376</v>
      </c>
    </row>
    <row r="28862" spans="1:2">
      <c r="A28862" s="223" t="s">
        <v>40607</v>
      </c>
      <c r="B28862" s="223" t="s">
        <v>32377</v>
      </c>
    </row>
    <row r="28863" spans="1:2">
      <c r="A28863" s="223" t="s">
        <v>3179</v>
      </c>
      <c r="B28863" s="223" t="s">
        <v>32378</v>
      </c>
    </row>
    <row r="28864" spans="1:2">
      <c r="A28864" s="223" t="s">
        <v>40606</v>
      </c>
      <c r="B28864" s="223" t="s">
        <v>32379</v>
      </c>
    </row>
    <row r="28865" spans="1:2">
      <c r="A28865" s="223" t="s">
        <v>1</v>
      </c>
      <c r="B28865" s="223" t="s">
        <v>32380</v>
      </c>
    </row>
    <row r="28866" spans="1:2">
      <c r="A28866" s="223" t="s">
        <v>1</v>
      </c>
      <c r="B28866" s="223" t="s">
        <v>32381</v>
      </c>
    </row>
    <row r="28867" spans="1:2">
      <c r="A28867" s="223" t="s">
        <v>3179</v>
      </c>
      <c r="B28867" s="223" t="s">
        <v>32382</v>
      </c>
    </row>
    <row r="28868" spans="1:2">
      <c r="A28868" s="223" t="s">
        <v>40605</v>
      </c>
      <c r="B28868" s="223" t="s">
        <v>32383</v>
      </c>
    </row>
    <row r="28869" spans="1:2">
      <c r="A28869" s="223" t="s">
        <v>1</v>
      </c>
      <c r="B28869" s="223" t="s">
        <v>32384</v>
      </c>
    </row>
    <row r="28870" spans="1:2">
      <c r="A28870" s="223" t="s">
        <v>1</v>
      </c>
      <c r="B28870" s="223" t="s">
        <v>32385</v>
      </c>
    </row>
    <row r="28871" spans="1:2">
      <c r="A28871" s="223" t="s">
        <v>3179</v>
      </c>
      <c r="B28871" s="223" t="s">
        <v>32386</v>
      </c>
    </row>
    <row r="28872" spans="1:2">
      <c r="A28872" s="223" t="s">
        <v>40608</v>
      </c>
      <c r="B28872" s="223" t="s">
        <v>32387</v>
      </c>
    </row>
    <row r="28873" spans="1:2">
      <c r="A28873" s="223" t="s">
        <v>40605</v>
      </c>
      <c r="B28873" s="223" t="s">
        <v>32388</v>
      </c>
    </row>
    <row r="28874" spans="1:2">
      <c r="A28874" s="223" t="s">
        <v>3179</v>
      </c>
      <c r="B28874" s="223" t="s">
        <v>32389</v>
      </c>
    </row>
    <row r="28875" spans="1:2">
      <c r="A28875" s="223" t="s">
        <v>40607</v>
      </c>
      <c r="B28875" s="223" t="s">
        <v>32390</v>
      </c>
    </row>
    <row r="28876" spans="1:2">
      <c r="A28876" s="223" t="s">
        <v>40607</v>
      </c>
      <c r="B28876" s="223" t="s">
        <v>32391</v>
      </c>
    </row>
    <row r="28877" spans="1:2">
      <c r="A28877" s="223" t="s">
        <v>40607</v>
      </c>
      <c r="B28877" s="223" t="s">
        <v>32392</v>
      </c>
    </row>
    <row r="28878" spans="1:2">
      <c r="A28878" s="223" t="s">
        <v>1</v>
      </c>
      <c r="B28878" s="223" t="s">
        <v>32393</v>
      </c>
    </row>
    <row r="28879" spans="1:2">
      <c r="A28879" s="223" t="s">
        <v>40607</v>
      </c>
      <c r="B28879" s="223" t="s">
        <v>32394</v>
      </c>
    </row>
    <row r="28880" spans="1:2">
      <c r="A28880" s="223" t="s">
        <v>40607</v>
      </c>
      <c r="B28880" s="223" t="s">
        <v>32395</v>
      </c>
    </row>
    <row r="28881" spans="1:2">
      <c r="A28881" s="223" t="s">
        <v>1</v>
      </c>
      <c r="B28881" s="223" t="s">
        <v>32396</v>
      </c>
    </row>
    <row r="28882" spans="1:2">
      <c r="A28882" s="223" t="s">
        <v>1</v>
      </c>
      <c r="B28882" s="223" t="s">
        <v>32397</v>
      </c>
    </row>
    <row r="28883" spans="1:2">
      <c r="A28883" s="223" t="s">
        <v>40607</v>
      </c>
      <c r="B28883" s="223" t="s">
        <v>32398</v>
      </c>
    </row>
    <row r="28884" spans="1:2">
      <c r="A28884" s="223" t="s">
        <v>1</v>
      </c>
      <c r="B28884" s="223" t="s">
        <v>32399</v>
      </c>
    </row>
    <row r="28885" spans="1:2">
      <c r="A28885" s="223" t="s">
        <v>3179</v>
      </c>
      <c r="B28885" s="223" t="s">
        <v>32400</v>
      </c>
    </row>
    <row r="28886" spans="1:2">
      <c r="A28886" s="223" t="s">
        <v>0</v>
      </c>
      <c r="B28886" s="223" t="s">
        <v>32401</v>
      </c>
    </row>
    <row r="28887" spans="1:2">
      <c r="A28887" s="223" t="s">
        <v>0</v>
      </c>
      <c r="B28887" s="223" t="s">
        <v>32402</v>
      </c>
    </row>
    <row r="28888" spans="1:2">
      <c r="A28888" s="223" t="s">
        <v>1</v>
      </c>
      <c r="B28888" s="223" t="s">
        <v>32403</v>
      </c>
    </row>
    <row r="28889" spans="1:2">
      <c r="A28889" s="223" t="s">
        <v>3179</v>
      </c>
      <c r="B28889" s="223" t="s">
        <v>32404</v>
      </c>
    </row>
    <row r="28890" spans="1:2">
      <c r="A28890" s="223" t="s">
        <v>3179</v>
      </c>
      <c r="B28890" s="223" t="s">
        <v>32405</v>
      </c>
    </row>
    <row r="28891" spans="1:2">
      <c r="A28891" s="223" t="s">
        <v>0</v>
      </c>
      <c r="B28891" s="223" t="s">
        <v>32406</v>
      </c>
    </row>
    <row r="28892" spans="1:2">
      <c r="A28892" s="223" t="s">
        <v>1</v>
      </c>
      <c r="B28892" s="223" t="s">
        <v>32407</v>
      </c>
    </row>
    <row r="28893" spans="1:2">
      <c r="A28893" s="223" t="s">
        <v>1</v>
      </c>
      <c r="B28893" s="223" t="s">
        <v>32408</v>
      </c>
    </row>
    <row r="28894" spans="1:2">
      <c r="A28894" s="223" t="s">
        <v>0</v>
      </c>
      <c r="B28894" s="223" t="s">
        <v>32409</v>
      </c>
    </row>
    <row r="28895" spans="1:2">
      <c r="A28895" s="223" t="s">
        <v>40607</v>
      </c>
      <c r="B28895" s="223" t="s">
        <v>32410</v>
      </c>
    </row>
    <row r="28896" spans="1:2">
      <c r="A28896" s="223" t="s">
        <v>40606</v>
      </c>
      <c r="B28896" s="223" t="s">
        <v>32411</v>
      </c>
    </row>
    <row r="28897" spans="1:2">
      <c r="A28897" s="223" t="s">
        <v>1</v>
      </c>
      <c r="B28897" s="223" t="s">
        <v>32412</v>
      </c>
    </row>
    <row r="28898" spans="1:2">
      <c r="A28898" s="223" t="s">
        <v>40608</v>
      </c>
      <c r="B28898" s="223" t="s">
        <v>32413</v>
      </c>
    </row>
    <row r="28899" spans="1:2">
      <c r="A28899" s="223" t="s">
        <v>3179</v>
      </c>
      <c r="B28899" s="223" t="s">
        <v>32414</v>
      </c>
    </row>
    <row r="28900" spans="1:2">
      <c r="A28900" s="223" t="s">
        <v>1</v>
      </c>
      <c r="B28900" s="223" t="s">
        <v>32415</v>
      </c>
    </row>
    <row r="28901" spans="1:2">
      <c r="A28901" s="223" t="s">
        <v>1</v>
      </c>
      <c r="B28901" s="223" t="s">
        <v>32416</v>
      </c>
    </row>
    <row r="28902" spans="1:2">
      <c r="A28902" s="223" t="s">
        <v>40608</v>
      </c>
      <c r="B28902" s="223" t="s">
        <v>32417</v>
      </c>
    </row>
    <row r="28903" spans="1:2">
      <c r="A28903" s="223" t="s">
        <v>40606</v>
      </c>
      <c r="B28903" s="223" t="s">
        <v>32418</v>
      </c>
    </row>
    <row r="28904" spans="1:2">
      <c r="A28904" s="223" t="s">
        <v>40607</v>
      </c>
      <c r="B28904" s="223" t="s">
        <v>32419</v>
      </c>
    </row>
    <row r="28905" spans="1:2">
      <c r="A28905" s="223" t="s">
        <v>3179</v>
      </c>
      <c r="B28905" s="223" t="s">
        <v>32420</v>
      </c>
    </row>
    <row r="28906" spans="1:2">
      <c r="A28906" s="223" t="s">
        <v>40607</v>
      </c>
      <c r="B28906" s="223" t="s">
        <v>32421</v>
      </c>
    </row>
    <row r="28907" spans="1:2">
      <c r="A28907" s="223" t="s">
        <v>3179</v>
      </c>
      <c r="B28907" s="223" t="s">
        <v>32422</v>
      </c>
    </row>
    <row r="28908" spans="1:2">
      <c r="A28908" s="223" t="s">
        <v>40607</v>
      </c>
      <c r="B28908" s="223" t="s">
        <v>32423</v>
      </c>
    </row>
    <row r="28909" spans="1:2">
      <c r="A28909" s="223" t="s">
        <v>1</v>
      </c>
      <c r="B28909" s="223" t="s">
        <v>32424</v>
      </c>
    </row>
    <row r="28910" spans="1:2">
      <c r="A28910" s="223" t="s">
        <v>40607</v>
      </c>
      <c r="B28910" s="223" t="s">
        <v>32425</v>
      </c>
    </row>
    <row r="28911" spans="1:2">
      <c r="A28911" s="223" t="s">
        <v>40607</v>
      </c>
      <c r="B28911" s="223" t="s">
        <v>32426</v>
      </c>
    </row>
    <row r="28912" spans="1:2">
      <c r="A28912" s="223" t="s">
        <v>1</v>
      </c>
      <c r="B28912" s="223" t="s">
        <v>32427</v>
      </c>
    </row>
    <row r="28913" spans="1:2">
      <c r="A28913" s="223" t="s">
        <v>0</v>
      </c>
      <c r="B28913" s="223" t="s">
        <v>32428</v>
      </c>
    </row>
    <row r="28914" spans="1:2">
      <c r="A28914" s="223" t="s">
        <v>3179</v>
      </c>
      <c r="B28914" s="223" t="s">
        <v>32429</v>
      </c>
    </row>
    <row r="28915" spans="1:2">
      <c r="A28915" s="223" t="s">
        <v>40606</v>
      </c>
      <c r="B28915" s="223" t="s">
        <v>32430</v>
      </c>
    </row>
    <row r="28916" spans="1:2">
      <c r="A28916" s="223" t="s">
        <v>3179</v>
      </c>
      <c r="B28916" s="223" t="s">
        <v>32431</v>
      </c>
    </row>
    <row r="28917" spans="1:2">
      <c r="A28917" s="223" t="s">
        <v>3179</v>
      </c>
      <c r="B28917" s="223" t="s">
        <v>32432</v>
      </c>
    </row>
    <row r="28918" spans="1:2">
      <c r="A28918" s="223" t="s">
        <v>40607</v>
      </c>
      <c r="B28918" s="223" t="s">
        <v>32433</v>
      </c>
    </row>
    <row r="28919" spans="1:2">
      <c r="A28919" s="223" t="s">
        <v>40607</v>
      </c>
      <c r="B28919" s="223" t="s">
        <v>32434</v>
      </c>
    </row>
    <row r="28920" spans="1:2">
      <c r="A28920" s="223" t="s">
        <v>40605</v>
      </c>
      <c r="B28920" s="223" t="s">
        <v>32435</v>
      </c>
    </row>
    <row r="28921" spans="1:2">
      <c r="A28921" s="223" t="s">
        <v>1</v>
      </c>
      <c r="B28921" s="223" t="s">
        <v>32436</v>
      </c>
    </row>
    <row r="28922" spans="1:2">
      <c r="A28922" s="223" t="s">
        <v>40608</v>
      </c>
      <c r="B28922" s="223" t="s">
        <v>32437</v>
      </c>
    </row>
    <row r="28923" spans="1:2">
      <c r="A28923" s="223" t="s">
        <v>0</v>
      </c>
      <c r="B28923" s="223" t="s">
        <v>32438</v>
      </c>
    </row>
    <row r="28924" spans="1:2">
      <c r="A28924" s="223" t="s">
        <v>40605</v>
      </c>
      <c r="B28924" s="223" t="s">
        <v>32439</v>
      </c>
    </row>
    <row r="28925" spans="1:2">
      <c r="A28925" s="223" t="s">
        <v>1</v>
      </c>
      <c r="B28925" s="223" t="s">
        <v>32440</v>
      </c>
    </row>
    <row r="28926" spans="1:2">
      <c r="A28926" s="223" t="s">
        <v>0</v>
      </c>
      <c r="B28926" s="223" t="s">
        <v>32441</v>
      </c>
    </row>
    <row r="28927" spans="1:2">
      <c r="A28927" s="223" t="s">
        <v>0</v>
      </c>
      <c r="B28927" s="223" t="s">
        <v>32442</v>
      </c>
    </row>
    <row r="28928" spans="1:2">
      <c r="A28928" s="223" t="s">
        <v>1</v>
      </c>
      <c r="B28928" s="223" t="s">
        <v>32443</v>
      </c>
    </row>
    <row r="28929" spans="1:2">
      <c r="A28929" s="223" t="s">
        <v>40608</v>
      </c>
      <c r="B28929" s="223" t="s">
        <v>32444</v>
      </c>
    </row>
    <row r="28930" spans="1:2">
      <c r="A28930" s="223" t="s">
        <v>1</v>
      </c>
      <c r="B28930" s="223" t="s">
        <v>32445</v>
      </c>
    </row>
    <row r="28931" spans="1:2">
      <c r="A28931" s="223" t="s">
        <v>1</v>
      </c>
      <c r="B28931" s="223" t="s">
        <v>32446</v>
      </c>
    </row>
    <row r="28932" spans="1:2">
      <c r="A28932" s="223" t="s">
        <v>1</v>
      </c>
      <c r="B28932" s="223" t="s">
        <v>32447</v>
      </c>
    </row>
    <row r="28933" spans="1:2">
      <c r="A28933" s="223" t="s">
        <v>40607</v>
      </c>
      <c r="B28933" s="223" t="s">
        <v>32448</v>
      </c>
    </row>
    <row r="28934" spans="1:2">
      <c r="A28934" s="223" t="s">
        <v>40608</v>
      </c>
      <c r="B28934" s="223" t="s">
        <v>32449</v>
      </c>
    </row>
    <row r="28935" spans="1:2">
      <c r="A28935" s="223" t="s">
        <v>0</v>
      </c>
      <c r="B28935" s="223" t="s">
        <v>32450</v>
      </c>
    </row>
    <row r="28936" spans="1:2">
      <c r="A28936" s="223" t="s">
        <v>3179</v>
      </c>
      <c r="B28936" s="223" t="s">
        <v>32451</v>
      </c>
    </row>
    <row r="28937" spans="1:2">
      <c r="A28937" s="223" t="s">
        <v>40606</v>
      </c>
      <c r="B28937" s="223" t="s">
        <v>32452</v>
      </c>
    </row>
    <row r="28938" spans="1:2">
      <c r="A28938" s="223" t="s">
        <v>40605</v>
      </c>
      <c r="B28938" s="223" t="s">
        <v>32453</v>
      </c>
    </row>
    <row r="28939" spans="1:2">
      <c r="A28939" s="223" t="s">
        <v>40607</v>
      </c>
      <c r="B28939" s="223" t="s">
        <v>32454</v>
      </c>
    </row>
    <row r="28940" spans="1:2">
      <c r="A28940" s="223" t="s">
        <v>1</v>
      </c>
      <c r="B28940" s="223" t="s">
        <v>32455</v>
      </c>
    </row>
    <row r="28941" spans="1:2">
      <c r="A28941" s="223" t="s">
        <v>1</v>
      </c>
      <c r="B28941" s="223" t="s">
        <v>32456</v>
      </c>
    </row>
    <row r="28942" spans="1:2">
      <c r="A28942" s="223" t="s">
        <v>1</v>
      </c>
      <c r="B28942" s="223" t="s">
        <v>32457</v>
      </c>
    </row>
    <row r="28943" spans="1:2">
      <c r="A28943" s="223" t="s">
        <v>40608</v>
      </c>
      <c r="B28943" s="223" t="s">
        <v>32458</v>
      </c>
    </row>
    <row r="28944" spans="1:2">
      <c r="A28944" s="223" t="s">
        <v>1</v>
      </c>
      <c r="B28944" s="223" t="s">
        <v>32459</v>
      </c>
    </row>
    <row r="28945" spans="1:2">
      <c r="A28945" s="223" t="s">
        <v>3179</v>
      </c>
      <c r="B28945" s="223" t="s">
        <v>32460</v>
      </c>
    </row>
    <row r="28946" spans="1:2">
      <c r="A28946" s="223" t="s">
        <v>1</v>
      </c>
      <c r="B28946" s="223" t="s">
        <v>32461</v>
      </c>
    </row>
    <row r="28947" spans="1:2">
      <c r="A28947" s="223" t="s">
        <v>1</v>
      </c>
      <c r="B28947" s="223" t="s">
        <v>32462</v>
      </c>
    </row>
    <row r="28948" spans="1:2">
      <c r="A28948" s="223" t="s">
        <v>0</v>
      </c>
      <c r="B28948" s="223" t="s">
        <v>32463</v>
      </c>
    </row>
    <row r="28949" spans="1:2">
      <c r="A28949" s="223" t="s">
        <v>40606</v>
      </c>
      <c r="B28949" s="223" t="s">
        <v>32464</v>
      </c>
    </row>
    <row r="28950" spans="1:2">
      <c r="A28950" s="223" t="s">
        <v>3179</v>
      </c>
      <c r="B28950" s="223" t="s">
        <v>32465</v>
      </c>
    </row>
    <row r="28951" spans="1:2">
      <c r="A28951" s="223" t="s">
        <v>0</v>
      </c>
      <c r="B28951" s="223" t="s">
        <v>32466</v>
      </c>
    </row>
    <row r="28952" spans="1:2">
      <c r="A28952" s="223" t="s">
        <v>3179</v>
      </c>
      <c r="B28952" s="223" t="s">
        <v>32467</v>
      </c>
    </row>
    <row r="28953" spans="1:2">
      <c r="A28953" s="223" t="s">
        <v>40605</v>
      </c>
      <c r="B28953" s="223" t="s">
        <v>32468</v>
      </c>
    </row>
    <row r="28954" spans="1:2">
      <c r="A28954" s="223" t="s">
        <v>1</v>
      </c>
      <c r="B28954" s="223" t="s">
        <v>32469</v>
      </c>
    </row>
    <row r="28955" spans="1:2">
      <c r="A28955" s="223" t="s">
        <v>1</v>
      </c>
      <c r="B28955" s="223" t="s">
        <v>32470</v>
      </c>
    </row>
    <row r="28956" spans="1:2">
      <c r="A28956" s="223" t="s">
        <v>3179</v>
      </c>
      <c r="B28956" s="223" t="s">
        <v>32471</v>
      </c>
    </row>
    <row r="28957" spans="1:2">
      <c r="A28957" s="223" t="s">
        <v>3179</v>
      </c>
      <c r="B28957" s="223" t="s">
        <v>32472</v>
      </c>
    </row>
    <row r="28958" spans="1:2">
      <c r="A28958" s="223" t="s">
        <v>40607</v>
      </c>
      <c r="B28958" s="223" t="s">
        <v>32473</v>
      </c>
    </row>
    <row r="28959" spans="1:2">
      <c r="A28959" s="223" t="s">
        <v>1</v>
      </c>
      <c r="B28959" s="223" t="s">
        <v>32474</v>
      </c>
    </row>
    <row r="28960" spans="1:2">
      <c r="A28960" s="223" t="s">
        <v>40607</v>
      </c>
      <c r="B28960" s="223" t="s">
        <v>32475</v>
      </c>
    </row>
    <row r="28961" spans="1:2">
      <c r="A28961" s="223" t="s">
        <v>0</v>
      </c>
      <c r="B28961" s="223" t="s">
        <v>32476</v>
      </c>
    </row>
    <row r="28962" spans="1:2">
      <c r="A28962" s="223" t="s">
        <v>3179</v>
      </c>
      <c r="B28962" s="223" t="s">
        <v>32477</v>
      </c>
    </row>
    <row r="28963" spans="1:2">
      <c r="A28963" s="223" t="s">
        <v>0</v>
      </c>
      <c r="B28963" s="223" t="s">
        <v>32478</v>
      </c>
    </row>
    <row r="28964" spans="1:2">
      <c r="A28964" s="223" t="s">
        <v>0</v>
      </c>
      <c r="B28964" s="223" t="s">
        <v>32479</v>
      </c>
    </row>
    <row r="28965" spans="1:2">
      <c r="A28965" s="223" t="s">
        <v>0</v>
      </c>
      <c r="B28965" s="223" t="s">
        <v>32480</v>
      </c>
    </row>
    <row r="28966" spans="1:2">
      <c r="A28966" s="223" t="s">
        <v>0</v>
      </c>
      <c r="B28966" s="223" t="s">
        <v>32481</v>
      </c>
    </row>
    <row r="28967" spans="1:2">
      <c r="A28967" s="223" t="s">
        <v>40606</v>
      </c>
      <c r="B28967" s="223" t="s">
        <v>32482</v>
      </c>
    </row>
    <row r="28968" spans="1:2">
      <c r="A28968" s="223" t="s">
        <v>40607</v>
      </c>
      <c r="B28968" s="223" t="s">
        <v>32483</v>
      </c>
    </row>
    <row r="28969" spans="1:2">
      <c r="A28969" s="223" t="s">
        <v>40606</v>
      </c>
      <c r="B28969" s="223" t="s">
        <v>32484</v>
      </c>
    </row>
    <row r="28970" spans="1:2">
      <c r="A28970" s="223" t="s">
        <v>1</v>
      </c>
      <c r="B28970" s="223" t="s">
        <v>32485</v>
      </c>
    </row>
    <row r="28971" spans="1:2">
      <c r="A28971" s="223" t="s">
        <v>3179</v>
      </c>
      <c r="B28971" s="223" t="s">
        <v>32486</v>
      </c>
    </row>
    <row r="28972" spans="1:2">
      <c r="A28972" s="223" t="s">
        <v>1</v>
      </c>
      <c r="B28972" s="223" t="s">
        <v>32487</v>
      </c>
    </row>
    <row r="28973" spans="1:2">
      <c r="A28973" s="223" t="s">
        <v>1</v>
      </c>
      <c r="B28973" s="223" t="s">
        <v>32488</v>
      </c>
    </row>
    <row r="28974" spans="1:2">
      <c r="A28974" s="223" t="s">
        <v>1</v>
      </c>
      <c r="B28974" s="223" t="s">
        <v>32489</v>
      </c>
    </row>
    <row r="28975" spans="1:2">
      <c r="A28975" s="223" t="s">
        <v>3179</v>
      </c>
      <c r="B28975" s="223" t="s">
        <v>32490</v>
      </c>
    </row>
    <row r="28976" spans="1:2">
      <c r="A28976" s="223" t="s">
        <v>1</v>
      </c>
      <c r="B28976" s="223" t="s">
        <v>32491</v>
      </c>
    </row>
    <row r="28977" spans="1:2">
      <c r="A28977" s="223" t="s">
        <v>40605</v>
      </c>
      <c r="B28977" s="223" t="s">
        <v>32492</v>
      </c>
    </row>
    <row r="28978" spans="1:2">
      <c r="A28978" s="223" t="s">
        <v>1</v>
      </c>
      <c r="B28978" s="223" t="s">
        <v>32493</v>
      </c>
    </row>
    <row r="28979" spans="1:2">
      <c r="A28979" s="223" t="s">
        <v>40605</v>
      </c>
      <c r="B28979" s="223" t="s">
        <v>32494</v>
      </c>
    </row>
    <row r="28980" spans="1:2">
      <c r="A28980" s="223" t="s">
        <v>1</v>
      </c>
      <c r="B28980" s="223" t="s">
        <v>32495</v>
      </c>
    </row>
    <row r="28981" spans="1:2">
      <c r="A28981" s="223" t="s">
        <v>1</v>
      </c>
      <c r="B28981" s="223" t="s">
        <v>32496</v>
      </c>
    </row>
    <row r="28982" spans="1:2">
      <c r="A28982" s="223" t="s">
        <v>3179</v>
      </c>
      <c r="B28982" s="223" t="s">
        <v>32497</v>
      </c>
    </row>
    <row r="28983" spans="1:2">
      <c r="A28983" s="223" t="s">
        <v>0</v>
      </c>
      <c r="B28983" s="223" t="s">
        <v>32498</v>
      </c>
    </row>
    <row r="28984" spans="1:2">
      <c r="A28984" s="223" t="s">
        <v>40607</v>
      </c>
      <c r="B28984" s="223" t="s">
        <v>32499</v>
      </c>
    </row>
    <row r="28985" spans="1:2">
      <c r="A28985" s="223" t="s">
        <v>0</v>
      </c>
      <c r="B28985" s="223" t="s">
        <v>32500</v>
      </c>
    </row>
    <row r="28986" spans="1:2">
      <c r="A28986" s="223" t="s">
        <v>0</v>
      </c>
      <c r="B28986" s="223" t="s">
        <v>32501</v>
      </c>
    </row>
    <row r="28987" spans="1:2">
      <c r="A28987" s="223" t="s">
        <v>1</v>
      </c>
      <c r="B28987" s="223" t="s">
        <v>32502</v>
      </c>
    </row>
    <row r="28988" spans="1:2">
      <c r="A28988" s="223" t="s">
        <v>40607</v>
      </c>
      <c r="B28988" s="223" t="s">
        <v>32503</v>
      </c>
    </row>
    <row r="28989" spans="1:2">
      <c r="A28989" s="223" t="s">
        <v>1</v>
      </c>
      <c r="B28989" s="223" t="s">
        <v>32504</v>
      </c>
    </row>
    <row r="28990" spans="1:2">
      <c r="A28990" s="223" t="s">
        <v>0</v>
      </c>
      <c r="B28990" s="223" t="s">
        <v>32505</v>
      </c>
    </row>
    <row r="28991" spans="1:2">
      <c r="A28991" s="223" t="s">
        <v>3179</v>
      </c>
      <c r="B28991" s="223" t="s">
        <v>32506</v>
      </c>
    </row>
    <row r="28992" spans="1:2">
      <c r="A28992" s="223" t="s">
        <v>1</v>
      </c>
      <c r="B28992" s="223" t="s">
        <v>32507</v>
      </c>
    </row>
    <row r="28993" spans="1:2">
      <c r="A28993" s="223" t="s">
        <v>1</v>
      </c>
      <c r="B28993" s="223" t="s">
        <v>32508</v>
      </c>
    </row>
    <row r="28994" spans="1:2">
      <c r="A28994" s="223" t="s">
        <v>1</v>
      </c>
      <c r="B28994" s="223" t="s">
        <v>32509</v>
      </c>
    </row>
    <row r="28995" spans="1:2">
      <c r="A28995" s="223" t="s">
        <v>40608</v>
      </c>
      <c r="B28995" s="223" t="s">
        <v>32510</v>
      </c>
    </row>
    <row r="28996" spans="1:2">
      <c r="A28996" s="223" t="s">
        <v>40607</v>
      </c>
      <c r="B28996" s="223" t="s">
        <v>32511</v>
      </c>
    </row>
    <row r="28997" spans="1:2">
      <c r="A28997" s="223" t="s">
        <v>1</v>
      </c>
      <c r="B28997" s="223" t="s">
        <v>32512</v>
      </c>
    </row>
    <row r="28998" spans="1:2">
      <c r="A28998" s="223" t="s">
        <v>3179</v>
      </c>
      <c r="B28998" s="223" t="s">
        <v>32513</v>
      </c>
    </row>
    <row r="28999" spans="1:2">
      <c r="A28999" s="223" t="s">
        <v>1</v>
      </c>
      <c r="B28999" s="223" t="s">
        <v>32514</v>
      </c>
    </row>
    <row r="29000" spans="1:2">
      <c r="A29000" s="223" t="s">
        <v>40605</v>
      </c>
      <c r="B29000" s="223" t="s">
        <v>32515</v>
      </c>
    </row>
    <row r="29001" spans="1:2">
      <c r="A29001" s="223" t="s">
        <v>0</v>
      </c>
      <c r="B29001" s="223" t="s">
        <v>32516</v>
      </c>
    </row>
    <row r="29002" spans="1:2">
      <c r="A29002" s="223" t="s">
        <v>1</v>
      </c>
      <c r="B29002" s="223" t="s">
        <v>32517</v>
      </c>
    </row>
    <row r="29003" spans="1:2">
      <c r="A29003" s="223" t="s">
        <v>0</v>
      </c>
      <c r="B29003" s="223" t="s">
        <v>32518</v>
      </c>
    </row>
    <row r="29004" spans="1:2">
      <c r="A29004" s="223" t="s">
        <v>1</v>
      </c>
      <c r="B29004" s="223" t="s">
        <v>32519</v>
      </c>
    </row>
    <row r="29005" spans="1:2">
      <c r="A29005" s="223" t="s">
        <v>40605</v>
      </c>
      <c r="B29005" s="223" t="s">
        <v>32520</v>
      </c>
    </row>
    <row r="29006" spans="1:2">
      <c r="A29006" s="223" t="s">
        <v>40607</v>
      </c>
      <c r="B29006" s="223" t="s">
        <v>32521</v>
      </c>
    </row>
    <row r="29007" spans="1:2">
      <c r="A29007" s="223" t="s">
        <v>0</v>
      </c>
      <c r="B29007" s="223" t="s">
        <v>32522</v>
      </c>
    </row>
    <row r="29008" spans="1:2">
      <c r="A29008" s="223" t="s">
        <v>40607</v>
      </c>
      <c r="B29008" s="223" t="s">
        <v>32523</v>
      </c>
    </row>
    <row r="29009" spans="1:2">
      <c r="A29009" s="223" t="s">
        <v>3179</v>
      </c>
      <c r="B29009" s="223" t="s">
        <v>32524</v>
      </c>
    </row>
    <row r="29010" spans="1:2">
      <c r="A29010" s="223" t="s">
        <v>40607</v>
      </c>
      <c r="B29010" s="223" t="s">
        <v>32525</v>
      </c>
    </row>
    <row r="29011" spans="1:2">
      <c r="A29011" s="223" t="s">
        <v>0</v>
      </c>
      <c r="B29011" s="223" t="s">
        <v>32526</v>
      </c>
    </row>
    <row r="29012" spans="1:2">
      <c r="A29012" s="223" t="s">
        <v>0</v>
      </c>
      <c r="B29012" s="223" t="s">
        <v>32527</v>
      </c>
    </row>
    <row r="29013" spans="1:2">
      <c r="A29013" s="223" t="s">
        <v>3179</v>
      </c>
      <c r="B29013" s="223" t="s">
        <v>32528</v>
      </c>
    </row>
    <row r="29014" spans="1:2">
      <c r="A29014" s="223" t="s">
        <v>40607</v>
      </c>
      <c r="B29014" s="223" t="s">
        <v>32529</v>
      </c>
    </row>
    <row r="29015" spans="1:2">
      <c r="A29015" s="223" t="s">
        <v>3179</v>
      </c>
      <c r="B29015" s="223" t="s">
        <v>32530</v>
      </c>
    </row>
    <row r="29016" spans="1:2">
      <c r="A29016" s="223" t="s">
        <v>3179</v>
      </c>
      <c r="B29016" s="223" t="s">
        <v>32531</v>
      </c>
    </row>
    <row r="29017" spans="1:2">
      <c r="A29017" s="223" t="s">
        <v>3179</v>
      </c>
      <c r="B29017" s="223" t="s">
        <v>32532</v>
      </c>
    </row>
    <row r="29018" spans="1:2">
      <c r="A29018" s="223" t="s">
        <v>3179</v>
      </c>
      <c r="B29018" s="223" t="s">
        <v>32533</v>
      </c>
    </row>
    <row r="29019" spans="1:2">
      <c r="A29019" s="223" t="s">
        <v>1</v>
      </c>
      <c r="B29019" s="223" t="s">
        <v>32534</v>
      </c>
    </row>
    <row r="29020" spans="1:2">
      <c r="A29020" s="223" t="s">
        <v>1</v>
      </c>
      <c r="B29020" s="223" t="s">
        <v>32535</v>
      </c>
    </row>
    <row r="29021" spans="1:2">
      <c r="A29021" s="223" t="s">
        <v>40607</v>
      </c>
      <c r="B29021" s="223" t="s">
        <v>32536</v>
      </c>
    </row>
    <row r="29022" spans="1:2">
      <c r="A29022" s="223" t="s">
        <v>40606</v>
      </c>
      <c r="B29022" s="223" t="s">
        <v>32537</v>
      </c>
    </row>
    <row r="29023" spans="1:2">
      <c r="A29023" s="223" t="s">
        <v>40608</v>
      </c>
      <c r="B29023" s="223" t="s">
        <v>32538</v>
      </c>
    </row>
    <row r="29024" spans="1:2">
      <c r="A29024" s="223" t="s">
        <v>3179</v>
      </c>
      <c r="B29024" s="223" t="s">
        <v>32539</v>
      </c>
    </row>
    <row r="29025" spans="1:2">
      <c r="A29025" s="223" t="s">
        <v>0</v>
      </c>
      <c r="B29025" s="223" t="s">
        <v>32540</v>
      </c>
    </row>
    <row r="29026" spans="1:2">
      <c r="A29026" s="223" t="s">
        <v>0</v>
      </c>
      <c r="B29026" s="223" t="s">
        <v>32541</v>
      </c>
    </row>
    <row r="29027" spans="1:2">
      <c r="A29027" s="223" t="s">
        <v>40607</v>
      </c>
      <c r="B29027" s="223" t="s">
        <v>32542</v>
      </c>
    </row>
    <row r="29028" spans="1:2">
      <c r="A29028" s="223" t="s">
        <v>3179</v>
      </c>
      <c r="B29028" s="223" t="s">
        <v>32543</v>
      </c>
    </row>
    <row r="29029" spans="1:2">
      <c r="A29029" s="223" t="s">
        <v>40607</v>
      </c>
      <c r="B29029" s="223" t="s">
        <v>32544</v>
      </c>
    </row>
    <row r="29030" spans="1:2">
      <c r="A29030" s="223" t="s">
        <v>0</v>
      </c>
      <c r="B29030" s="223" t="s">
        <v>32545</v>
      </c>
    </row>
    <row r="29031" spans="1:2">
      <c r="A29031" s="223" t="s">
        <v>1</v>
      </c>
      <c r="B29031" s="223" t="s">
        <v>32546</v>
      </c>
    </row>
    <row r="29032" spans="1:2">
      <c r="A29032" s="223" t="s">
        <v>3179</v>
      </c>
      <c r="B29032" s="223" t="s">
        <v>32547</v>
      </c>
    </row>
    <row r="29033" spans="1:2">
      <c r="A29033" s="223" t="s">
        <v>40605</v>
      </c>
      <c r="B29033" s="223" t="s">
        <v>32548</v>
      </c>
    </row>
    <row r="29034" spans="1:2">
      <c r="A29034" s="223" t="s">
        <v>3179</v>
      </c>
      <c r="B29034" s="223" t="s">
        <v>32549</v>
      </c>
    </row>
    <row r="29035" spans="1:2">
      <c r="A29035" s="223" t="s">
        <v>40606</v>
      </c>
      <c r="B29035" s="223" t="s">
        <v>32550</v>
      </c>
    </row>
    <row r="29036" spans="1:2">
      <c r="A29036" s="223" t="s">
        <v>3179</v>
      </c>
      <c r="B29036" s="223" t="s">
        <v>32551</v>
      </c>
    </row>
    <row r="29037" spans="1:2">
      <c r="A29037" s="223" t="s">
        <v>1</v>
      </c>
      <c r="B29037" s="223" t="s">
        <v>32552</v>
      </c>
    </row>
    <row r="29038" spans="1:2">
      <c r="A29038" s="223" t="s">
        <v>40607</v>
      </c>
      <c r="B29038" s="223" t="s">
        <v>32553</v>
      </c>
    </row>
    <row r="29039" spans="1:2">
      <c r="A29039" s="223" t="s">
        <v>40608</v>
      </c>
      <c r="B29039" s="223" t="s">
        <v>32554</v>
      </c>
    </row>
    <row r="29040" spans="1:2">
      <c r="A29040" s="223" t="s">
        <v>40607</v>
      </c>
      <c r="B29040" s="223" t="s">
        <v>32555</v>
      </c>
    </row>
    <row r="29041" spans="1:2">
      <c r="A29041" s="223" t="s">
        <v>0</v>
      </c>
      <c r="B29041" s="223" t="s">
        <v>32556</v>
      </c>
    </row>
    <row r="29042" spans="1:2">
      <c r="A29042" s="223" t="s">
        <v>40607</v>
      </c>
      <c r="B29042" s="223" t="s">
        <v>32557</v>
      </c>
    </row>
    <row r="29043" spans="1:2">
      <c r="A29043" s="223" t="s">
        <v>40607</v>
      </c>
      <c r="B29043" s="223" t="s">
        <v>32558</v>
      </c>
    </row>
    <row r="29044" spans="1:2">
      <c r="A29044" s="223" t="s">
        <v>40607</v>
      </c>
      <c r="B29044" s="223" t="s">
        <v>32559</v>
      </c>
    </row>
    <row r="29045" spans="1:2">
      <c r="A29045" s="223" t="s">
        <v>3179</v>
      </c>
      <c r="B29045" s="223" t="s">
        <v>32560</v>
      </c>
    </row>
    <row r="29046" spans="1:2">
      <c r="A29046" s="223" t="s">
        <v>0</v>
      </c>
      <c r="B29046" s="223" t="s">
        <v>32561</v>
      </c>
    </row>
    <row r="29047" spans="1:2">
      <c r="A29047" s="223" t="s">
        <v>0</v>
      </c>
      <c r="B29047" s="223" t="s">
        <v>32562</v>
      </c>
    </row>
    <row r="29048" spans="1:2">
      <c r="A29048" s="223" t="s">
        <v>1</v>
      </c>
      <c r="B29048" s="223" t="s">
        <v>32563</v>
      </c>
    </row>
    <row r="29049" spans="1:2">
      <c r="A29049" s="223" t="s">
        <v>1</v>
      </c>
      <c r="B29049" s="223" t="s">
        <v>32564</v>
      </c>
    </row>
    <row r="29050" spans="1:2">
      <c r="A29050" s="223" t="s">
        <v>3179</v>
      </c>
      <c r="B29050" s="223" t="s">
        <v>32565</v>
      </c>
    </row>
    <row r="29051" spans="1:2">
      <c r="A29051" s="223" t="s">
        <v>0</v>
      </c>
      <c r="B29051" s="223" t="s">
        <v>32566</v>
      </c>
    </row>
    <row r="29052" spans="1:2">
      <c r="A29052" s="223" t="s">
        <v>0</v>
      </c>
      <c r="B29052" s="223" t="s">
        <v>32567</v>
      </c>
    </row>
    <row r="29053" spans="1:2">
      <c r="A29053" s="223" t="s">
        <v>1</v>
      </c>
      <c r="B29053" s="223" t="s">
        <v>32568</v>
      </c>
    </row>
    <row r="29054" spans="1:2">
      <c r="A29054" s="223" t="s">
        <v>40607</v>
      </c>
      <c r="B29054" s="223" t="s">
        <v>32569</v>
      </c>
    </row>
    <row r="29055" spans="1:2">
      <c r="A29055" s="223" t="s">
        <v>1</v>
      </c>
      <c r="B29055" s="223" t="s">
        <v>32570</v>
      </c>
    </row>
    <row r="29056" spans="1:2">
      <c r="A29056" s="223" t="s">
        <v>1</v>
      </c>
      <c r="B29056" s="223" t="s">
        <v>32571</v>
      </c>
    </row>
    <row r="29057" spans="1:2">
      <c r="A29057" s="223" t="s">
        <v>0</v>
      </c>
      <c r="B29057" s="223" t="s">
        <v>32572</v>
      </c>
    </row>
    <row r="29058" spans="1:2">
      <c r="A29058" s="223" t="s">
        <v>0</v>
      </c>
      <c r="B29058" s="223" t="s">
        <v>32573</v>
      </c>
    </row>
    <row r="29059" spans="1:2">
      <c r="A29059" s="223" t="s">
        <v>3179</v>
      </c>
      <c r="B29059" s="223" t="s">
        <v>32574</v>
      </c>
    </row>
    <row r="29060" spans="1:2">
      <c r="A29060" s="223" t="s">
        <v>1</v>
      </c>
      <c r="B29060" s="223" t="s">
        <v>32575</v>
      </c>
    </row>
    <row r="29061" spans="1:2">
      <c r="A29061" s="223" t="s">
        <v>0</v>
      </c>
      <c r="B29061" s="223" t="s">
        <v>32576</v>
      </c>
    </row>
    <row r="29062" spans="1:2">
      <c r="A29062" s="223" t="s">
        <v>40607</v>
      </c>
      <c r="B29062" s="223" t="s">
        <v>32577</v>
      </c>
    </row>
    <row r="29063" spans="1:2">
      <c r="A29063" s="223" t="s">
        <v>1</v>
      </c>
      <c r="B29063" s="223" t="s">
        <v>32578</v>
      </c>
    </row>
    <row r="29064" spans="1:2">
      <c r="A29064" s="223" t="s">
        <v>0</v>
      </c>
      <c r="B29064" s="223" t="s">
        <v>32579</v>
      </c>
    </row>
    <row r="29065" spans="1:2">
      <c r="A29065" s="223" t="s">
        <v>1</v>
      </c>
      <c r="B29065" s="223" t="s">
        <v>32580</v>
      </c>
    </row>
    <row r="29066" spans="1:2">
      <c r="A29066" s="223" t="s">
        <v>0</v>
      </c>
      <c r="B29066" s="223" t="s">
        <v>32581</v>
      </c>
    </row>
    <row r="29067" spans="1:2">
      <c r="A29067" s="223" t="s">
        <v>40607</v>
      </c>
      <c r="B29067" s="223" t="s">
        <v>32582</v>
      </c>
    </row>
    <row r="29068" spans="1:2">
      <c r="A29068" s="223" t="s">
        <v>40605</v>
      </c>
      <c r="B29068" s="223" t="s">
        <v>32583</v>
      </c>
    </row>
    <row r="29069" spans="1:2">
      <c r="A29069" s="223" t="s">
        <v>1</v>
      </c>
      <c r="B29069" s="223" t="s">
        <v>32584</v>
      </c>
    </row>
    <row r="29070" spans="1:2">
      <c r="A29070" s="223" t="s">
        <v>40608</v>
      </c>
      <c r="B29070" s="223" t="s">
        <v>32585</v>
      </c>
    </row>
    <row r="29071" spans="1:2">
      <c r="A29071" s="223" t="s">
        <v>40605</v>
      </c>
      <c r="B29071" s="223" t="s">
        <v>32586</v>
      </c>
    </row>
    <row r="29072" spans="1:2">
      <c r="A29072" s="223" t="s">
        <v>40607</v>
      </c>
      <c r="B29072" s="223" t="s">
        <v>32587</v>
      </c>
    </row>
    <row r="29073" spans="1:2">
      <c r="A29073" s="223" t="s">
        <v>0</v>
      </c>
      <c r="B29073" s="223" t="s">
        <v>32588</v>
      </c>
    </row>
    <row r="29074" spans="1:2">
      <c r="A29074" s="223" t="s">
        <v>1</v>
      </c>
      <c r="B29074" s="223" t="s">
        <v>32589</v>
      </c>
    </row>
    <row r="29075" spans="1:2">
      <c r="A29075" s="223" t="s">
        <v>1</v>
      </c>
      <c r="B29075" s="223" t="s">
        <v>32590</v>
      </c>
    </row>
    <row r="29076" spans="1:2">
      <c r="A29076" s="223" t="s">
        <v>3179</v>
      </c>
      <c r="B29076" s="223" t="s">
        <v>32591</v>
      </c>
    </row>
    <row r="29077" spans="1:2">
      <c r="A29077" s="223" t="s">
        <v>40607</v>
      </c>
      <c r="B29077" s="223" t="s">
        <v>32592</v>
      </c>
    </row>
    <row r="29078" spans="1:2">
      <c r="A29078" s="223" t="s">
        <v>1</v>
      </c>
      <c r="B29078" s="223" t="s">
        <v>32593</v>
      </c>
    </row>
    <row r="29079" spans="1:2">
      <c r="A29079" s="223" t="s">
        <v>0</v>
      </c>
      <c r="B29079" s="223" t="s">
        <v>32594</v>
      </c>
    </row>
    <row r="29080" spans="1:2">
      <c r="A29080" s="223" t="s">
        <v>1</v>
      </c>
      <c r="B29080" s="223" t="s">
        <v>32595</v>
      </c>
    </row>
    <row r="29081" spans="1:2">
      <c r="A29081" s="223" t="s">
        <v>40607</v>
      </c>
      <c r="B29081" s="223" t="s">
        <v>32596</v>
      </c>
    </row>
    <row r="29082" spans="1:2">
      <c r="A29082" s="223" t="s">
        <v>1</v>
      </c>
      <c r="B29082" s="223" t="s">
        <v>32597</v>
      </c>
    </row>
    <row r="29083" spans="1:2">
      <c r="A29083" s="223" t="s">
        <v>1</v>
      </c>
      <c r="B29083" s="223" t="s">
        <v>32598</v>
      </c>
    </row>
    <row r="29084" spans="1:2">
      <c r="A29084" s="223" t="s">
        <v>1</v>
      </c>
      <c r="B29084" s="223" t="s">
        <v>32599</v>
      </c>
    </row>
    <row r="29085" spans="1:2">
      <c r="A29085" s="223" t="s">
        <v>1</v>
      </c>
      <c r="B29085" s="223" t="s">
        <v>32600</v>
      </c>
    </row>
    <row r="29086" spans="1:2">
      <c r="A29086" s="223" t="s">
        <v>40608</v>
      </c>
      <c r="B29086" s="223" t="s">
        <v>32601</v>
      </c>
    </row>
    <row r="29087" spans="1:2">
      <c r="A29087" s="223" t="s">
        <v>0</v>
      </c>
      <c r="B29087" s="223" t="s">
        <v>32602</v>
      </c>
    </row>
    <row r="29088" spans="1:2">
      <c r="A29088" s="223" t="s">
        <v>40607</v>
      </c>
      <c r="B29088" s="223" t="s">
        <v>32603</v>
      </c>
    </row>
    <row r="29089" spans="1:2">
      <c r="A29089" s="223" t="s">
        <v>40608</v>
      </c>
      <c r="B29089" s="223" t="s">
        <v>32604</v>
      </c>
    </row>
    <row r="29090" spans="1:2">
      <c r="A29090" s="223" t="s">
        <v>3179</v>
      </c>
      <c r="B29090" s="223" t="s">
        <v>32605</v>
      </c>
    </row>
    <row r="29091" spans="1:2">
      <c r="A29091" s="223" t="s">
        <v>0</v>
      </c>
      <c r="B29091" s="223" t="s">
        <v>32606</v>
      </c>
    </row>
    <row r="29092" spans="1:2">
      <c r="A29092" s="223" t="s">
        <v>40606</v>
      </c>
      <c r="B29092" s="223" t="s">
        <v>32607</v>
      </c>
    </row>
    <row r="29093" spans="1:2">
      <c r="A29093" s="223" t="s">
        <v>1</v>
      </c>
      <c r="B29093" s="223" t="s">
        <v>32608</v>
      </c>
    </row>
    <row r="29094" spans="1:2">
      <c r="A29094" s="223" t="s">
        <v>3179</v>
      </c>
      <c r="B29094" s="223" t="s">
        <v>32609</v>
      </c>
    </row>
    <row r="29095" spans="1:2">
      <c r="A29095" s="223" t="s">
        <v>0</v>
      </c>
      <c r="B29095" s="223" t="s">
        <v>32610</v>
      </c>
    </row>
    <row r="29096" spans="1:2">
      <c r="A29096" s="223" t="s">
        <v>40608</v>
      </c>
      <c r="B29096" s="223" t="s">
        <v>32611</v>
      </c>
    </row>
    <row r="29097" spans="1:2">
      <c r="A29097" s="223" t="s">
        <v>40607</v>
      </c>
      <c r="B29097" s="223" t="s">
        <v>32612</v>
      </c>
    </row>
    <row r="29098" spans="1:2">
      <c r="A29098" s="223" t="s">
        <v>1</v>
      </c>
      <c r="B29098" s="223" t="s">
        <v>32613</v>
      </c>
    </row>
    <row r="29099" spans="1:2">
      <c r="A29099" s="223" t="s">
        <v>40607</v>
      </c>
      <c r="B29099" s="223" t="s">
        <v>32614</v>
      </c>
    </row>
    <row r="29100" spans="1:2">
      <c r="A29100" s="223" t="s">
        <v>1</v>
      </c>
      <c r="B29100" s="223" t="s">
        <v>32615</v>
      </c>
    </row>
    <row r="29101" spans="1:2">
      <c r="A29101" s="223" t="s">
        <v>40607</v>
      </c>
      <c r="B29101" s="223" t="s">
        <v>32616</v>
      </c>
    </row>
    <row r="29102" spans="1:2">
      <c r="A29102" s="223" t="s">
        <v>1</v>
      </c>
      <c r="B29102" s="223" t="s">
        <v>32617</v>
      </c>
    </row>
    <row r="29103" spans="1:2">
      <c r="A29103" s="223" t="s">
        <v>40605</v>
      </c>
      <c r="B29103" s="223" t="s">
        <v>32618</v>
      </c>
    </row>
    <row r="29104" spans="1:2">
      <c r="A29104" s="223" t="s">
        <v>40607</v>
      </c>
      <c r="B29104" s="223" t="s">
        <v>32619</v>
      </c>
    </row>
    <row r="29105" spans="1:2">
      <c r="A29105" s="223" t="s">
        <v>1</v>
      </c>
      <c r="B29105" s="223" t="s">
        <v>32620</v>
      </c>
    </row>
    <row r="29106" spans="1:2">
      <c r="A29106" s="223" t="s">
        <v>3179</v>
      </c>
      <c r="B29106" s="223" t="s">
        <v>32621</v>
      </c>
    </row>
    <row r="29107" spans="1:2">
      <c r="A29107" s="223" t="s">
        <v>1</v>
      </c>
      <c r="B29107" s="223" t="s">
        <v>32622</v>
      </c>
    </row>
    <row r="29108" spans="1:2">
      <c r="A29108" s="223" t="s">
        <v>1</v>
      </c>
      <c r="B29108" s="223" t="s">
        <v>32623</v>
      </c>
    </row>
    <row r="29109" spans="1:2">
      <c r="A29109" s="223" t="s">
        <v>40607</v>
      </c>
      <c r="B29109" s="223" t="s">
        <v>32624</v>
      </c>
    </row>
    <row r="29110" spans="1:2">
      <c r="A29110" s="223" t="s">
        <v>1</v>
      </c>
      <c r="B29110" s="223" t="s">
        <v>32625</v>
      </c>
    </row>
    <row r="29111" spans="1:2">
      <c r="A29111" s="223" t="s">
        <v>0</v>
      </c>
      <c r="B29111" s="223" t="s">
        <v>32626</v>
      </c>
    </row>
    <row r="29112" spans="1:2">
      <c r="A29112" s="223" t="s">
        <v>0</v>
      </c>
      <c r="B29112" s="223" t="s">
        <v>32627</v>
      </c>
    </row>
    <row r="29113" spans="1:2">
      <c r="A29113" s="223" t="s">
        <v>40605</v>
      </c>
      <c r="B29113" s="223" t="s">
        <v>32628</v>
      </c>
    </row>
    <row r="29114" spans="1:2">
      <c r="A29114" s="223" t="s">
        <v>40607</v>
      </c>
      <c r="B29114" s="223" t="s">
        <v>32629</v>
      </c>
    </row>
    <row r="29115" spans="1:2">
      <c r="A29115" s="223" t="s">
        <v>1</v>
      </c>
      <c r="B29115" s="223" t="s">
        <v>32630</v>
      </c>
    </row>
    <row r="29116" spans="1:2">
      <c r="A29116" s="223" t="s">
        <v>1</v>
      </c>
      <c r="B29116" s="223" t="s">
        <v>32631</v>
      </c>
    </row>
    <row r="29117" spans="1:2">
      <c r="A29117" s="223" t="s">
        <v>1</v>
      </c>
      <c r="B29117" s="223" t="s">
        <v>32632</v>
      </c>
    </row>
    <row r="29118" spans="1:2">
      <c r="A29118" s="223" t="s">
        <v>40607</v>
      </c>
      <c r="B29118" s="223" t="s">
        <v>32633</v>
      </c>
    </row>
    <row r="29119" spans="1:2">
      <c r="A29119" s="223" t="s">
        <v>40607</v>
      </c>
      <c r="B29119" s="223" t="s">
        <v>32634</v>
      </c>
    </row>
    <row r="29120" spans="1:2">
      <c r="A29120" s="223" t="s">
        <v>40607</v>
      </c>
      <c r="B29120" s="223" t="s">
        <v>32635</v>
      </c>
    </row>
    <row r="29121" spans="1:2">
      <c r="A29121" s="223" t="s">
        <v>3179</v>
      </c>
      <c r="B29121" s="223" t="s">
        <v>32636</v>
      </c>
    </row>
    <row r="29122" spans="1:2">
      <c r="A29122" s="223" t="s">
        <v>0</v>
      </c>
      <c r="B29122" s="223" t="s">
        <v>32637</v>
      </c>
    </row>
    <row r="29123" spans="1:2">
      <c r="A29123" s="223" t="s">
        <v>40607</v>
      </c>
      <c r="B29123" s="223" t="s">
        <v>32638</v>
      </c>
    </row>
    <row r="29124" spans="1:2">
      <c r="A29124" s="223" t="s">
        <v>1</v>
      </c>
      <c r="B29124" s="223" t="s">
        <v>32639</v>
      </c>
    </row>
    <row r="29125" spans="1:2">
      <c r="A29125" s="223" t="s">
        <v>40607</v>
      </c>
      <c r="B29125" s="223" t="s">
        <v>32640</v>
      </c>
    </row>
    <row r="29126" spans="1:2">
      <c r="A29126" s="223" t="s">
        <v>1</v>
      </c>
      <c r="B29126" s="223" t="s">
        <v>32641</v>
      </c>
    </row>
    <row r="29127" spans="1:2">
      <c r="A29127" s="223" t="s">
        <v>1</v>
      </c>
      <c r="B29127" s="223" t="s">
        <v>32642</v>
      </c>
    </row>
    <row r="29128" spans="1:2">
      <c r="A29128" s="223" t="s">
        <v>40607</v>
      </c>
      <c r="B29128" s="223" t="s">
        <v>32643</v>
      </c>
    </row>
    <row r="29129" spans="1:2">
      <c r="A29129" s="223" t="s">
        <v>40605</v>
      </c>
      <c r="B29129" s="223" t="s">
        <v>32644</v>
      </c>
    </row>
    <row r="29130" spans="1:2">
      <c r="A29130" s="223" t="s">
        <v>40607</v>
      </c>
      <c r="B29130" s="223" t="s">
        <v>32645</v>
      </c>
    </row>
    <row r="29131" spans="1:2">
      <c r="A29131" s="223" t="s">
        <v>0</v>
      </c>
      <c r="B29131" s="223" t="s">
        <v>32646</v>
      </c>
    </row>
    <row r="29132" spans="1:2">
      <c r="A29132" s="223" t="s">
        <v>40607</v>
      </c>
      <c r="B29132" s="223" t="s">
        <v>32647</v>
      </c>
    </row>
    <row r="29133" spans="1:2">
      <c r="A29133" s="223" t="s">
        <v>40607</v>
      </c>
      <c r="B29133" s="223" t="s">
        <v>32648</v>
      </c>
    </row>
    <row r="29134" spans="1:2">
      <c r="A29134" s="223" t="s">
        <v>1</v>
      </c>
      <c r="B29134" s="223" t="s">
        <v>32649</v>
      </c>
    </row>
    <row r="29135" spans="1:2">
      <c r="A29135" s="223" t="s">
        <v>3179</v>
      </c>
      <c r="B29135" s="223" t="s">
        <v>32650</v>
      </c>
    </row>
    <row r="29136" spans="1:2">
      <c r="A29136" s="223" t="s">
        <v>1</v>
      </c>
      <c r="B29136" s="223" t="s">
        <v>32651</v>
      </c>
    </row>
    <row r="29137" spans="1:2">
      <c r="A29137" s="223" t="s">
        <v>40605</v>
      </c>
      <c r="B29137" s="223" t="s">
        <v>32652</v>
      </c>
    </row>
    <row r="29138" spans="1:2">
      <c r="A29138" s="223" t="s">
        <v>0</v>
      </c>
      <c r="B29138" s="223" t="s">
        <v>32653</v>
      </c>
    </row>
    <row r="29139" spans="1:2">
      <c r="A29139" s="223" t="s">
        <v>3179</v>
      </c>
      <c r="B29139" s="223" t="s">
        <v>32654</v>
      </c>
    </row>
    <row r="29140" spans="1:2">
      <c r="A29140" s="223" t="s">
        <v>1</v>
      </c>
      <c r="B29140" s="223" t="s">
        <v>32655</v>
      </c>
    </row>
    <row r="29141" spans="1:2">
      <c r="A29141" s="223" t="s">
        <v>3179</v>
      </c>
      <c r="B29141" s="223" t="s">
        <v>32656</v>
      </c>
    </row>
    <row r="29142" spans="1:2">
      <c r="A29142" s="223" t="s">
        <v>40606</v>
      </c>
      <c r="B29142" s="223" t="s">
        <v>32657</v>
      </c>
    </row>
    <row r="29143" spans="1:2">
      <c r="A29143" s="223" t="s">
        <v>40606</v>
      </c>
      <c r="B29143" s="223" t="s">
        <v>32658</v>
      </c>
    </row>
    <row r="29144" spans="1:2">
      <c r="A29144" s="223" t="s">
        <v>0</v>
      </c>
      <c r="B29144" s="223" t="s">
        <v>32659</v>
      </c>
    </row>
    <row r="29145" spans="1:2">
      <c r="A29145" s="223" t="s">
        <v>40605</v>
      </c>
      <c r="B29145" s="223" t="s">
        <v>32660</v>
      </c>
    </row>
    <row r="29146" spans="1:2">
      <c r="A29146" s="223" t="s">
        <v>3179</v>
      </c>
      <c r="B29146" s="223" t="s">
        <v>32661</v>
      </c>
    </row>
    <row r="29147" spans="1:2">
      <c r="A29147" s="223" t="s">
        <v>3179</v>
      </c>
      <c r="B29147" s="223" t="s">
        <v>32662</v>
      </c>
    </row>
    <row r="29148" spans="1:2">
      <c r="A29148" s="223" t="s">
        <v>1</v>
      </c>
      <c r="B29148" s="223" t="s">
        <v>32663</v>
      </c>
    </row>
    <row r="29149" spans="1:2">
      <c r="A29149" s="223" t="s">
        <v>3179</v>
      </c>
      <c r="B29149" s="223" t="s">
        <v>32664</v>
      </c>
    </row>
    <row r="29150" spans="1:2">
      <c r="A29150" s="223" t="s">
        <v>0</v>
      </c>
      <c r="B29150" s="223" t="s">
        <v>32665</v>
      </c>
    </row>
    <row r="29151" spans="1:2">
      <c r="A29151" s="223" t="s">
        <v>40607</v>
      </c>
      <c r="B29151" s="223" t="s">
        <v>32666</v>
      </c>
    </row>
    <row r="29152" spans="1:2">
      <c r="A29152" s="223" t="s">
        <v>1</v>
      </c>
      <c r="B29152" s="223" t="s">
        <v>32667</v>
      </c>
    </row>
    <row r="29153" spans="1:2">
      <c r="A29153" s="223" t="s">
        <v>0</v>
      </c>
      <c r="B29153" s="223" t="s">
        <v>32668</v>
      </c>
    </row>
    <row r="29154" spans="1:2">
      <c r="A29154" s="223" t="s">
        <v>1</v>
      </c>
      <c r="B29154" s="223" t="s">
        <v>32669</v>
      </c>
    </row>
    <row r="29155" spans="1:2">
      <c r="A29155" s="223" t="s">
        <v>40607</v>
      </c>
      <c r="B29155" s="223" t="s">
        <v>32670</v>
      </c>
    </row>
    <row r="29156" spans="1:2">
      <c r="A29156" s="223" t="s">
        <v>1</v>
      </c>
      <c r="B29156" s="223" t="s">
        <v>32671</v>
      </c>
    </row>
    <row r="29157" spans="1:2">
      <c r="A29157" s="223" t="s">
        <v>3179</v>
      </c>
      <c r="B29157" s="223" t="s">
        <v>32672</v>
      </c>
    </row>
    <row r="29158" spans="1:2">
      <c r="A29158" s="223" t="s">
        <v>40607</v>
      </c>
      <c r="B29158" s="223" t="s">
        <v>32673</v>
      </c>
    </row>
    <row r="29159" spans="1:2">
      <c r="A29159" s="223" t="s">
        <v>1</v>
      </c>
      <c r="B29159" s="223" t="s">
        <v>32674</v>
      </c>
    </row>
    <row r="29160" spans="1:2">
      <c r="A29160" s="223" t="s">
        <v>40607</v>
      </c>
      <c r="B29160" s="223" t="s">
        <v>32675</v>
      </c>
    </row>
    <row r="29161" spans="1:2">
      <c r="A29161" s="223" t="s">
        <v>40607</v>
      </c>
      <c r="B29161" s="223" t="s">
        <v>32676</v>
      </c>
    </row>
    <row r="29162" spans="1:2">
      <c r="A29162" s="223" t="s">
        <v>3179</v>
      </c>
      <c r="B29162" s="223" t="s">
        <v>32677</v>
      </c>
    </row>
    <row r="29163" spans="1:2">
      <c r="A29163" s="223" t="s">
        <v>40607</v>
      </c>
      <c r="B29163" s="223" t="s">
        <v>32678</v>
      </c>
    </row>
    <row r="29164" spans="1:2">
      <c r="A29164" s="223" t="s">
        <v>1</v>
      </c>
      <c r="B29164" s="223" t="s">
        <v>32679</v>
      </c>
    </row>
    <row r="29165" spans="1:2">
      <c r="A29165" s="223" t="s">
        <v>40608</v>
      </c>
      <c r="B29165" s="223" t="s">
        <v>32680</v>
      </c>
    </row>
    <row r="29166" spans="1:2">
      <c r="A29166" s="223" t="s">
        <v>0</v>
      </c>
      <c r="B29166" s="223" t="s">
        <v>32681</v>
      </c>
    </row>
    <row r="29167" spans="1:2">
      <c r="A29167" s="223" t="s">
        <v>40607</v>
      </c>
      <c r="B29167" s="223" t="s">
        <v>32682</v>
      </c>
    </row>
    <row r="29168" spans="1:2">
      <c r="A29168" s="223" t="s">
        <v>1</v>
      </c>
      <c r="B29168" s="223" t="s">
        <v>32683</v>
      </c>
    </row>
    <row r="29169" spans="1:2">
      <c r="A29169" s="223" t="s">
        <v>0</v>
      </c>
      <c r="B29169" s="223" t="s">
        <v>32684</v>
      </c>
    </row>
    <row r="29170" spans="1:2">
      <c r="A29170" s="223" t="s">
        <v>1</v>
      </c>
      <c r="B29170" s="223" t="s">
        <v>32685</v>
      </c>
    </row>
    <row r="29171" spans="1:2">
      <c r="A29171" s="223" t="s">
        <v>1</v>
      </c>
      <c r="B29171" s="223" t="s">
        <v>32686</v>
      </c>
    </row>
    <row r="29172" spans="1:2">
      <c r="A29172" s="223" t="s">
        <v>40606</v>
      </c>
      <c r="B29172" s="223" t="s">
        <v>32687</v>
      </c>
    </row>
    <row r="29173" spans="1:2">
      <c r="A29173" s="223" t="s">
        <v>0</v>
      </c>
      <c r="B29173" s="223" t="s">
        <v>32688</v>
      </c>
    </row>
    <row r="29174" spans="1:2">
      <c r="A29174" s="223" t="s">
        <v>0</v>
      </c>
      <c r="B29174" s="223" t="s">
        <v>32689</v>
      </c>
    </row>
    <row r="29175" spans="1:2">
      <c r="A29175" s="223" t="s">
        <v>3179</v>
      </c>
      <c r="B29175" s="223" t="s">
        <v>32690</v>
      </c>
    </row>
    <row r="29176" spans="1:2">
      <c r="A29176" s="223" t="s">
        <v>0</v>
      </c>
      <c r="B29176" s="223" t="s">
        <v>32691</v>
      </c>
    </row>
    <row r="29177" spans="1:2">
      <c r="A29177" s="223" t="s">
        <v>0</v>
      </c>
      <c r="B29177" s="223" t="s">
        <v>32692</v>
      </c>
    </row>
    <row r="29178" spans="1:2">
      <c r="A29178" s="223" t="s">
        <v>3179</v>
      </c>
      <c r="B29178" s="223" t="s">
        <v>32693</v>
      </c>
    </row>
    <row r="29179" spans="1:2">
      <c r="A29179" s="223" t="s">
        <v>3179</v>
      </c>
      <c r="B29179" s="223" t="s">
        <v>32694</v>
      </c>
    </row>
    <row r="29180" spans="1:2">
      <c r="A29180" s="223" t="s">
        <v>40605</v>
      </c>
      <c r="B29180" s="223" t="s">
        <v>32695</v>
      </c>
    </row>
    <row r="29181" spans="1:2">
      <c r="A29181" s="223" t="s">
        <v>0</v>
      </c>
      <c r="B29181" s="223" t="s">
        <v>32696</v>
      </c>
    </row>
    <row r="29182" spans="1:2">
      <c r="A29182" s="223" t="s">
        <v>40606</v>
      </c>
      <c r="B29182" s="223" t="s">
        <v>32697</v>
      </c>
    </row>
    <row r="29183" spans="1:2">
      <c r="A29183" s="223" t="s">
        <v>1</v>
      </c>
      <c r="B29183" s="223" t="s">
        <v>32698</v>
      </c>
    </row>
    <row r="29184" spans="1:2">
      <c r="A29184" s="223" t="s">
        <v>1</v>
      </c>
      <c r="B29184" s="223" t="s">
        <v>32699</v>
      </c>
    </row>
    <row r="29185" spans="1:2">
      <c r="A29185" s="223" t="s">
        <v>40607</v>
      </c>
      <c r="B29185" s="223" t="s">
        <v>32700</v>
      </c>
    </row>
    <row r="29186" spans="1:2">
      <c r="A29186" s="223" t="s">
        <v>1</v>
      </c>
      <c r="B29186" s="223" t="s">
        <v>32701</v>
      </c>
    </row>
    <row r="29187" spans="1:2">
      <c r="A29187" s="223" t="s">
        <v>0</v>
      </c>
      <c r="B29187" s="223" t="s">
        <v>32702</v>
      </c>
    </row>
    <row r="29188" spans="1:2">
      <c r="A29188" s="223" t="s">
        <v>1</v>
      </c>
      <c r="B29188" s="223" t="s">
        <v>32703</v>
      </c>
    </row>
    <row r="29189" spans="1:2">
      <c r="A29189" s="223" t="s">
        <v>40606</v>
      </c>
      <c r="B29189" s="223" t="s">
        <v>32704</v>
      </c>
    </row>
    <row r="29190" spans="1:2">
      <c r="A29190" s="223" t="s">
        <v>3179</v>
      </c>
      <c r="B29190" s="223" t="s">
        <v>32705</v>
      </c>
    </row>
    <row r="29191" spans="1:2">
      <c r="A29191" s="223" t="s">
        <v>40605</v>
      </c>
      <c r="B29191" s="223" t="s">
        <v>32706</v>
      </c>
    </row>
    <row r="29192" spans="1:2">
      <c r="A29192" s="223" t="s">
        <v>3179</v>
      </c>
      <c r="B29192" s="223" t="s">
        <v>32707</v>
      </c>
    </row>
    <row r="29193" spans="1:2">
      <c r="A29193" s="223" t="s">
        <v>0</v>
      </c>
      <c r="B29193" s="223" t="s">
        <v>32708</v>
      </c>
    </row>
    <row r="29194" spans="1:2">
      <c r="A29194" s="223" t="s">
        <v>40607</v>
      </c>
      <c r="B29194" s="223" t="s">
        <v>32709</v>
      </c>
    </row>
    <row r="29195" spans="1:2">
      <c r="A29195" s="223" t="s">
        <v>0</v>
      </c>
      <c r="B29195" s="223" t="s">
        <v>32710</v>
      </c>
    </row>
    <row r="29196" spans="1:2">
      <c r="A29196" s="223" t="s">
        <v>40607</v>
      </c>
      <c r="B29196" s="223" t="s">
        <v>32711</v>
      </c>
    </row>
    <row r="29197" spans="1:2">
      <c r="A29197" s="223" t="s">
        <v>1</v>
      </c>
      <c r="B29197" s="223" t="s">
        <v>32712</v>
      </c>
    </row>
    <row r="29198" spans="1:2">
      <c r="A29198" s="223" t="s">
        <v>1</v>
      </c>
      <c r="B29198" s="223" t="s">
        <v>32713</v>
      </c>
    </row>
    <row r="29199" spans="1:2">
      <c r="A29199" s="223" t="s">
        <v>1</v>
      </c>
      <c r="B29199" s="223" t="s">
        <v>32714</v>
      </c>
    </row>
    <row r="29200" spans="1:2">
      <c r="A29200" s="223" t="s">
        <v>40607</v>
      </c>
      <c r="B29200" s="223" t="s">
        <v>32715</v>
      </c>
    </row>
    <row r="29201" spans="1:2">
      <c r="A29201" s="223" t="s">
        <v>3179</v>
      </c>
      <c r="B29201" s="223" t="s">
        <v>32716</v>
      </c>
    </row>
    <row r="29202" spans="1:2">
      <c r="A29202" s="223" t="s">
        <v>1</v>
      </c>
      <c r="B29202" s="223" t="s">
        <v>32717</v>
      </c>
    </row>
    <row r="29203" spans="1:2">
      <c r="A29203" s="223" t="s">
        <v>40607</v>
      </c>
      <c r="B29203" s="223" t="s">
        <v>32718</v>
      </c>
    </row>
    <row r="29204" spans="1:2">
      <c r="A29204" s="223" t="s">
        <v>3179</v>
      </c>
      <c r="B29204" s="223" t="s">
        <v>32719</v>
      </c>
    </row>
    <row r="29205" spans="1:2">
      <c r="A29205" s="223" t="s">
        <v>40608</v>
      </c>
      <c r="B29205" s="223" t="s">
        <v>32720</v>
      </c>
    </row>
    <row r="29206" spans="1:2">
      <c r="A29206" s="223" t="s">
        <v>0</v>
      </c>
      <c r="B29206" s="223" t="s">
        <v>32721</v>
      </c>
    </row>
    <row r="29207" spans="1:2">
      <c r="A29207" s="223" t="s">
        <v>1</v>
      </c>
      <c r="B29207" s="223" t="s">
        <v>32722</v>
      </c>
    </row>
    <row r="29208" spans="1:2">
      <c r="A29208" s="223" t="s">
        <v>40607</v>
      </c>
      <c r="B29208" s="223" t="s">
        <v>32723</v>
      </c>
    </row>
    <row r="29209" spans="1:2">
      <c r="A29209" s="223" t="s">
        <v>40607</v>
      </c>
      <c r="B29209" s="223" t="s">
        <v>32724</v>
      </c>
    </row>
    <row r="29210" spans="1:2">
      <c r="A29210" s="223" t="s">
        <v>1</v>
      </c>
      <c r="B29210" s="223" t="s">
        <v>32725</v>
      </c>
    </row>
    <row r="29211" spans="1:2">
      <c r="A29211" s="223" t="s">
        <v>40605</v>
      </c>
      <c r="B29211" s="223" t="s">
        <v>32726</v>
      </c>
    </row>
    <row r="29212" spans="1:2">
      <c r="A29212" s="223" t="s">
        <v>40607</v>
      </c>
      <c r="B29212" s="223" t="s">
        <v>32727</v>
      </c>
    </row>
    <row r="29213" spans="1:2">
      <c r="A29213" s="223" t="s">
        <v>40606</v>
      </c>
      <c r="B29213" s="223" t="s">
        <v>32728</v>
      </c>
    </row>
    <row r="29214" spans="1:2">
      <c r="A29214" s="223" t="s">
        <v>40605</v>
      </c>
      <c r="B29214" s="223" t="s">
        <v>32729</v>
      </c>
    </row>
    <row r="29215" spans="1:2">
      <c r="A29215" s="223" t="s">
        <v>0</v>
      </c>
      <c r="B29215" s="223" t="s">
        <v>32730</v>
      </c>
    </row>
    <row r="29216" spans="1:2">
      <c r="A29216" s="223" t="s">
        <v>40606</v>
      </c>
      <c r="B29216" s="223" t="s">
        <v>32731</v>
      </c>
    </row>
    <row r="29217" spans="1:2">
      <c r="A29217" s="223" t="s">
        <v>40607</v>
      </c>
      <c r="B29217" s="223" t="s">
        <v>32732</v>
      </c>
    </row>
    <row r="29218" spans="1:2">
      <c r="A29218" s="223" t="s">
        <v>1</v>
      </c>
      <c r="B29218" s="223" t="s">
        <v>32733</v>
      </c>
    </row>
    <row r="29219" spans="1:2">
      <c r="A29219" s="223" t="s">
        <v>1</v>
      </c>
      <c r="B29219" s="223" t="s">
        <v>32734</v>
      </c>
    </row>
    <row r="29220" spans="1:2">
      <c r="A29220" s="223" t="s">
        <v>40607</v>
      </c>
      <c r="B29220" s="223" t="s">
        <v>32735</v>
      </c>
    </row>
    <row r="29221" spans="1:2">
      <c r="A29221" s="223" t="s">
        <v>0</v>
      </c>
      <c r="B29221" s="223" t="s">
        <v>32736</v>
      </c>
    </row>
    <row r="29222" spans="1:2">
      <c r="A29222" s="223" t="s">
        <v>1</v>
      </c>
      <c r="B29222" s="223" t="s">
        <v>32737</v>
      </c>
    </row>
    <row r="29223" spans="1:2">
      <c r="A29223" s="223" t="s">
        <v>0</v>
      </c>
      <c r="B29223" s="223" t="s">
        <v>32738</v>
      </c>
    </row>
    <row r="29224" spans="1:2">
      <c r="A29224" s="223" t="s">
        <v>40607</v>
      </c>
      <c r="B29224" s="223" t="s">
        <v>32739</v>
      </c>
    </row>
    <row r="29225" spans="1:2">
      <c r="A29225" s="223" t="s">
        <v>3179</v>
      </c>
      <c r="B29225" s="223" t="s">
        <v>32740</v>
      </c>
    </row>
    <row r="29226" spans="1:2">
      <c r="A29226" s="223" t="s">
        <v>0</v>
      </c>
      <c r="B29226" s="223" t="s">
        <v>32741</v>
      </c>
    </row>
    <row r="29227" spans="1:2">
      <c r="A29227" s="223" t="s">
        <v>40608</v>
      </c>
      <c r="B29227" s="223" t="s">
        <v>32742</v>
      </c>
    </row>
    <row r="29228" spans="1:2">
      <c r="A29228" s="223" t="s">
        <v>40606</v>
      </c>
      <c r="B29228" s="223" t="s">
        <v>32743</v>
      </c>
    </row>
    <row r="29229" spans="1:2">
      <c r="A29229" s="223" t="s">
        <v>40605</v>
      </c>
      <c r="B29229" s="223" t="s">
        <v>32744</v>
      </c>
    </row>
    <row r="29230" spans="1:2">
      <c r="A29230" s="223" t="s">
        <v>1</v>
      </c>
      <c r="B29230" s="223" t="s">
        <v>32745</v>
      </c>
    </row>
    <row r="29231" spans="1:2">
      <c r="A29231" s="223" t="s">
        <v>3179</v>
      </c>
      <c r="B29231" s="223" t="s">
        <v>32746</v>
      </c>
    </row>
    <row r="29232" spans="1:2">
      <c r="A29232" s="223" t="s">
        <v>3179</v>
      </c>
      <c r="B29232" s="223" t="s">
        <v>32747</v>
      </c>
    </row>
    <row r="29233" spans="1:2">
      <c r="A29233" s="223" t="s">
        <v>1</v>
      </c>
      <c r="B29233" s="223" t="s">
        <v>32748</v>
      </c>
    </row>
    <row r="29234" spans="1:2">
      <c r="A29234" s="223" t="s">
        <v>0</v>
      </c>
      <c r="B29234" s="223" t="s">
        <v>32749</v>
      </c>
    </row>
    <row r="29235" spans="1:2">
      <c r="A29235" s="223" t="s">
        <v>0</v>
      </c>
      <c r="B29235" s="223" t="s">
        <v>32750</v>
      </c>
    </row>
    <row r="29236" spans="1:2">
      <c r="A29236" s="223" t="s">
        <v>40607</v>
      </c>
      <c r="B29236" s="223" t="s">
        <v>32751</v>
      </c>
    </row>
    <row r="29237" spans="1:2">
      <c r="A29237" s="223" t="s">
        <v>3179</v>
      </c>
      <c r="B29237" s="223" t="s">
        <v>32752</v>
      </c>
    </row>
    <row r="29238" spans="1:2">
      <c r="A29238" s="223" t="s">
        <v>1</v>
      </c>
      <c r="B29238" s="223" t="s">
        <v>32753</v>
      </c>
    </row>
    <row r="29239" spans="1:2">
      <c r="A29239" s="223" t="s">
        <v>1</v>
      </c>
      <c r="B29239" s="223" t="s">
        <v>32754</v>
      </c>
    </row>
    <row r="29240" spans="1:2">
      <c r="A29240" s="223" t="s">
        <v>0</v>
      </c>
      <c r="B29240" s="223" t="s">
        <v>32755</v>
      </c>
    </row>
    <row r="29241" spans="1:2">
      <c r="A29241" s="223" t="s">
        <v>3179</v>
      </c>
      <c r="B29241" s="223" t="s">
        <v>32756</v>
      </c>
    </row>
    <row r="29242" spans="1:2">
      <c r="A29242" s="223" t="s">
        <v>1</v>
      </c>
      <c r="B29242" s="223" t="s">
        <v>32757</v>
      </c>
    </row>
    <row r="29243" spans="1:2">
      <c r="A29243" s="223" t="s">
        <v>3179</v>
      </c>
      <c r="B29243" s="223" t="s">
        <v>32758</v>
      </c>
    </row>
    <row r="29244" spans="1:2">
      <c r="A29244" s="223" t="s">
        <v>1</v>
      </c>
      <c r="B29244" s="223" t="s">
        <v>32759</v>
      </c>
    </row>
    <row r="29245" spans="1:2">
      <c r="A29245" s="223" t="s">
        <v>40608</v>
      </c>
      <c r="B29245" s="223" t="s">
        <v>32760</v>
      </c>
    </row>
    <row r="29246" spans="1:2">
      <c r="A29246" s="223" t="s">
        <v>1</v>
      </c>
      <c r="B29246" s="223" t="s">
        <v>32761</v>
      </c>
    </row>
    <row r="29247" spans="1:2">
      <c r="A29247" s="223" t="s">
        <v>1</v>
      </c>
      <c r="B29247" s="223" t="s">
        <v>32762</v>
      </c>
    </row>
    <row r="29248" spans="1:2">
      <c r="A29248" s="223" t="s">
        <v>40607</v>
      </c>
      <c r="B29248" s="223" t="s">
        <v>32763</v>
      </c>
    </row>
    <row r="29249" spans="1:2">
      <c r="A29249" s="223" t="s">
        <v>40607</v>
      </c>
      <c r="B29249" s="223" t="s">
        <v>32764</v>
      </c>
    </row>
    <row r="29250" spans="1:2">
      <c r="A29250" s="223" t="s">
        <v>40607</v>
      </c>
      <c r="B29250" s="223" t="s">
        <v>32765</v>
      </c>
    </row>
    <row r="29251" spans="1:2">
      <c r="A29251" s="223" t="s">
        <v>40607</v>
      </c>
      <c r="B29251" s="223" t="s">
        <v>32766</v>
      </c>
    </row>
    <row r="29252" spans="1:2">
      <c r="A29252" s="223" t="s">
        <v>40607</v>
      </c>
      <c r="B29252" s="223" t="s">
        <v>32767</v>
      </c>
    </row>
    <row r="29253" spans="1:2">
      <c r="A29253" s="223" t="s">
        <v>40607</v>
      </c>
      <c r="B29253" s="223" t="s">
        <v>32768</v>
      </c>
    </row>
    <row r="29254" spans="1:2">
      <c r="A29254" s="223" t="s">
        <v>40606</v>
      </c>
      <c r="B29254" s="223" t="s">
        <v>32769</v>
      </c>
    </row>
    <row r="29255" spans="1:2">
      <c r="A29255" s="223" t="s">
        <v>0</v>
      </c>
      <c r="B29255" s="223" t="s">
        <v>32770</v>
      </c>
    </row>
    <row r="29256" spans="1:2">
      <c r="A29256" s="223" t="s">
        <v>40607</v>
      </c>
      <c r="B29256" s="223" t="s">
        <v>32771</v>
      </c>
    </row>
    <row r="29257" spans="1:2">
      <c r="A29257" s="223" t="s">
        <v>3179</v>
      </c>
      <c r="B29257" s="223" t="s">
        <v>32772</v>
      </c>
    </row>
    <row r="29258" spans="1:2">
      <c r="A29258" s="223" t="s">
        <v>0</v>
      </c>
      <c r="B29258" s="223" t="s">
        <v>32773</v>
      </c>
    </row>
    <row r="29259" spans="1:2">
      <c r="A29259" s="223" t="s">
        <v>1</v>
      </c>
      <c r="B29259" s="223" t="s">
        <v>32774</v>
      </c>
    </row>
    <row r="29260" spans="1:2">
      <c r="A29260" s="223" t="s">
        <v>40605</v>
      </c>
      <c r="B29260" s="223" t="s">
        <v>32775</v>
      </c>
    </row>
    <row r="29261" spans="1:2">
      <c r="A29261" s="223" t="s">
        <v>0</v>
      </c>
      <c r="B29261" s="223" t="s">
        <v>32776</v>
      </c>
    </row>
    <row r="29262" spans="1:2">
      <c r="A29262" s="223" t="s">
        <v>1</v>
      </c>
      <c r="B29262" s="223" t="s">
        <v>32777</v>
      </c>
    </row>
    <row r="29263" spans="1:2">
      <c r="A29263" s="223" t="s">
        <v>0</v>
      </c>
      <c r="B29263" s="223" t="s">
        <v>32778</v>
      </c>
    </row>
    <row r="29264" spans="1:2">
      <c r="A29264" s="223" t="s">
        <v>3179</v>
      </c>
      <c r="B29264" s="223" t="s">
        <v>32779</v>
      </c>
    </row>
    <row r="29265" spans="1:2">
      <c r="A29265" s="223" t="s">
        <v>1</v>
      </c>
      <c r="B29265" s="223" t="s">
        <v>32780</v>
      </c>
    </row>
    <row r="29266" spans="1:2">
      <c r="A29266" s="223" t="s">
        <v>40605</v>
      </c>
      <c r="B29266" s="223" t="s">
        <v>32781</v>
      </c>
    </row>
    <row r="29267" spans="1:2">
      <c r="A29267" s="223" t="s">
        <v>3179</v>
      </c>
      <c r="B29267" s="223" t="s">
        <v>32782</v>
      </c>
    </row>
    <row r="29268" spans="1:2">
      <c r="A29268" s="223" t="s">
        <v>0</v>
      </c>
      <c r="B29268" s="223" t="s">
        <v>32783</v>
      </c>
    </row>
    <row r="29269" spans="1:2">
      <c r="A29269" s="223" t="s">
        <v>1</v>
      </c>
      <c r="B29269" s="223" t="s">
        <v>32784</v>
      </c>
    </row>
    <row r="29270" spans="1:2">
      <c r="A29270" s="223" t="s">
        <v>40607</v>
      </c>
      <c r="B29270" s="223" t="s">
        <v>32785</v>
      </c>
    </row>
    <row r="29271" spans="1:2">
      <c r="A29271" s="223" t="s">
        <v>40608</v>
      </c>
      <c r="B29271" s="223" t="s">
        <v>32786</v>
      </c>
    </row>
    <row r="29272" spans="1:2">
      <c r="A29272" s="223" t="s">
        <v>40607</v>
      </c>
      <c r="B29272" s="223" t="s">
        <v>32787</v>
      </c>
    </row>
    <row r="29273" spans="1:2">
      <c r="A29273" s="223" t="s">
        <v>3179</v>
      </c>
      <c r="B29273" s="223" t="s">
        <v>32788</v>
      </c>
    </row>
    <row r="29274" spans="1:2">
      <c r="A29274" s="223" t="s">
        <v>1</v>
      </c>
      <c r="B29274" s="223" t="s">
        <v>32789</v>
      </c>
    </row>
    <row r="29275" spans="1:2">
      <c r="A29275" s="223" t="s">
        <v>40607</v>
      </c>
      <c r="B29275" s="223" t="s">
        <v>32790</v>
      </c>
    </row>
    <row r="29276" spans="1:2">
      <c r="A29276" s="223" t="s">
        <v>0</v>
      </c>
      <c r="B29276" s="223" t="s">
        <v>32791</v>
      </c>
    </row>
    <row r="29277" spans="1:2">
      <c r="A29277" s="223" t="s">
        <v>1</v>
      </c>
      <c r="B29277" s="223" t="s">
        <v>32792</v>
      </c>
    </row>
    <row r="29278" spans="1:2">
      <c r="A29278" s="223" t="s">
        <v>1</v>
      </c>
      <c r="B29278" s="223" t="s">
        <v>32793</v>
      </c>
    </row>
    <row r="29279" spans="1:2">
      <c r="A29279" s="223" t="s">
        <v>40607</v>
      </c>
      <c r="B29279" s="223" t="s">
        <v>32794</v>
      </c>
    </row>
    <row r="29280" spans="1:2">
      <c r="A29280" s="223" t="s">
        <v>40606</v>
      </c>
      <c r="B29280" s="223" t="s">
        <v>32795</v>
      </c>
    </row>
    <row r="29281" spans="1:2">
      <c r="A29281" s="223" t="s">
        <v>0</v>
      </c>
      <c r="B29281" s="223" t="s">
        <v>32796</v>
      </c>
    </row>
    <row r="29282" spans="1:2">
      <c r="A29282" s="223" t="s">
        <v>0</v>
      </c>
      <c r="B29282" s="223" t="s">
        <v>32797</v>
      </c>
    </row>
    <row r="29283" spans="1:2">
      <c r="A29283" s="223" t="s">
        <v>1</v>
      </c>
      <c r="B29283" s="223" t="s">
        <v>32798</v>
      </c>
    </row>
    <row r="29284" spans="1:2">
      <c r="A29284" s="223" t="s">
        <v>0</v>
      </c>
      <c r="B29284" s="223" t="s">
        <v>32799</v>
      </c>
    </row>
    <row r="29285" spans="1:2">
      <c r="A29285" s="223" t="s">
        <v>1</v>
      </c>
      <c r="B29285" s="223" t="s">
        <v>32800</v>
      </c>
    </row>
    <row r="29286" spans="1:2">
      <c r="A29286" s="223" t="s">
        <v>1</v>
      </c>
      <c r="B29286" s="223" t="s">
        <v>32801</v>
      </c>
    </row>
    <row r="29287" spans="1:2">
      <c r="A29287" s="223" t="s">
        <v>0</v>
      </c>
      <c r="B29287" s="223" t="s">
        <v>32802</v>
      </c>
    </row>
    <row r="29288" spans="1:2">
      <c r="A29288" s="223" t="s">
        <v>1</v>
      </c>
      <c r="B29288" s="223" t="s">
        <v>32803</v>
      </c>
    </row>
    <row r="29289" spans="1:2">
      <c r="A29289" s="223" t="s">
        <v>1</v>
      </c>
      <c r="B29289" s="223" t="s">
        <v>32804</v>
      </c>
    </row>
    <row r="29290" spans="1:2">
      <c r="A29290" s="223" t="s">
        <v>1</v>
      </c>
      <c r="B29290" s="223" t="s">
        <v>32805</v>
      </c>
    </row>
    <row r="29291" spans="1:2">
      <c r="A29291" s="223" t="s">
        <v>40607</v>
      </c>
      <c r="B29291" s="223" t="s">
        <v>32806</v>
      </c>
    </row>
    <row r="29292" spans="1:2">
      <c r="A29292" s="223" t="s">
        <v>0</v>
      </c>
      <c r="B29292" s="223" t="s">
        <v>32807</v>
      </c>
    </row>
    <row r="29293" spans="1:2">
      <c r="A29293" s="223" t="s">
        <v>40607</v>
      </c>
      <c r="B29293" s="223" t="s">
        <v>32808</v>
      </c>
    </row>
    <row r="29294" spans="1:2">
      <c r="A29294" s="223" t="s">
        <v>3179</v>
      </c>
      <c r="B29294" s="223" t="s">
        <v>32809</v>
      </c>
    </row>
    <row r="29295" spans="1:2">
      <c r="A29295" s="223" t="s">
        <v>40607</v>
      </c>
      <c r="B29295" s="223" t="s">
        <v>32810</v>
      </c>
    </row>
    <row r="29296" spans="1:2">
      <c r="A29296" s="223" t="s">
        <v>40607</v>
      </c>
      <c r="B29296" s="223" t="s">
        <v>32811</v>
      </c>
    </row>
    <row r="29297" spans="1:2">
      <c r="A29297" s="223" t="s">
        <v>40607</v>
      </c>
      <c r="B29297" s="223" t="s">
        <v>32812</v>
      </c>
    </row>
    <row r="29298" spans="1:2">
      <c r="A29298" s="223" t="s">
        <v>0</v>
      </c>
      <c r="B29298" s="223" t="s">
        <v>32813</v>
      </c>
    </row>
    <row r="29299" spans="1:2">
      <c r="A29299" s="223" t="s">
        <v>1</v>
      </c>
      <c r="B29299" s="223" t="s">
        <v>32814</v>
      </c>
    </row>
    <row r="29300" spans="1:2">
      <c r="A29300" s="223" t="s">
        <v>3179</v>
      </c>
      <c r="B29300" s="223" t="s">
        <v>32815</v>
      </c>
    </row>
    <row r="29301" spans="1:2">
      <c r="A29301" s="223" t="s">
        <v>3179</v>
      </c>
      <c r="B29301" s="223" t="s">
        <v>32816</v>
      </c>
    </row>
    <row r="29302" spans="1:2">
      <c r="A29302" s="223" t="s">
        <v>3179</v>
      </c>
      <c r="B29302" s="223" t="s">
        <v>32817</v>
      </c>
    </row>
    <row r="29303" spans="1:2">
      <c r="A29303" s="223" t="s">
        <v>1</v>
      </c>
      <c r="B29303" s="223" t="s">
        <v>32818</v>
      </c>
    </row>
    <row r="29304" spans="1:2">
      <c r="A29304" s="223" t="s">
        <v>40608</v>
      </c>
      <c r="B29304" s="223" t="s">
        <v>32819</v>
      </c>
    </row>
    <row r="29305" spans="1:2">
      <c r="A29305" s="223" t="s">
        <v>3179</v>
      </c>
      <c r="B29305" s="223" t="s">
        <v>32820</v>
      </c>
    </row>
    <row r="29306" spans="1:2">
      <c r="A29306" s="223" t="s">
        <v>3179</v>
      </c>
      <c r="B29306" s="223" t="s">
        <v>32821</v>
      </c>
    </row>
    <row r="29307" spans="1:2">
      <c r="A29307" s="223" t="s">
        <v>40607</v>
      </c>
      <c r="B29307" s="223" t="s">
        <v>32822</v>
      </c>
    </row>
    <row r="29308" spans="1:2">
      <c r="A29308" s="223" t="s">
        <v>40605</v>
      </c>
      <c r="B29308" s="223" t="s">
        <v>32823</v>
      </c>
    </row>
    <row r="29309" spans="1:2">
      <c r="A29309" s="223" t="s">
        <v>40607</v>
      </c>
      <c r="B29309" s="223" t="s">
        <v>32824</v>
      </c>
    </row>
    <row r="29310" spans="1:2">
      <c r="A29310" s="223" t="s">
        <v>1</v>
      </c>
      <c r="B29310" s="223" t="s">
        <v>32825</v>
      </c>
    </row>
    <row r="29311" spans="1:2">
      <c r="A29311" s="223" t="s">
        <v>1</v>
      </c>
      <c r="B29311" s="223" t="s">
        <v>32826</v>
      </c>
    </row>
    <row r="29312" spans="1:2">
      <c r="A29312" s="223" t="s">
        <v>1</v>
      </c>
      <c r="B29312" s="223" t="s">
        <v>32827</v>
      </c>
    </row>
    <row r="29313" spans="1:2">
      <c r="A29313" s="223" t="s">
        <v>1</v>
      </c>
      <c r="B29313" s="223" t="s">
        <v>32828</v>
      </c>
    </row>
    <row r="29314" spans="1:2">
      <c r="A29314" s="223" t="s">
        <v>1</v>
      </c>
      <c r="B29314" s="223" t="s">
        <v>32829</v>
      </c>
    </row>
    <row r="29315" spans="1:2">
      <c r="A29315" s="223" t="s">
        <v>3179</v>
      </c>
      <c r="B29315" s="223" t="s">
        <v>32830</v>
      </c>
    </row>
    <row r="29316" spans="1:2">
      <c r="A29316" s="223" t="s">
        <v>1</v>
      </c>
      <c r="B29316" s="223" t="s">
        <v>32831</v>
      </c>
    </row>
    <row r="29317" spans="1:2">
      <c r="A29317" s="223" t="s">
        <v>40605</v>
      </c>
      <c r="B29317" s="223" t="s">
        <v>32832</v>
      </c>
    </row>
    <row r="29318" spans="1:2">
      <c r="A29318" s="223" t="s">
        <v>0</v>
      </c>
      <c r="B29318" s="223" t="s">
        <v>32833</v>
      </c>
    </row>
    <row r="29319" spans="1:2">
      <c r="A29319" s="223" t="s">
        <v>1</v>
      </c>
      <c r="B29319" s="223" t="s">
        <v>32834</v>
      </c>
    </row>
    <row r="29320" spans="1:2">
      <c r="A29320" s="223" t="s">
        <v>1</v>
      </c>
      <c r="B29320" s="223" t="s">
        <v>32835</v>
      </c>
    </row>
    <row r="29321" spans="1:2">
      <c r="A29321" s="223" t="s">
        <v>1</v>
      </c>
      <c r="B29321" s="223" t="s">
        <v>32836</v>
      </c>
    </row>
    <row r="29322" spans="1:2">
      <c r="A29322" s="223" t="s">
        <v>1</v>
      </c>
      <c r="B29322" s="223" t="s">
        <v>32837</v>
      </c>
    </row>
    <row r="29323" spans="1:2">
      <c r="A29323" s="223" t="s">
        <v>1</v>
      </c>
      <c r="B29323" s="223" t="s">
        <v>32838</v>
      </c>
    </row>
    <row r="29324" spans="1:2">
      <c r="A29324" s="223" t="s">
        <v>40607</v>
      </c>
      <c r="B29324" s="223" t="s">
        <v>32839</v>
      </c>
    </row>
    <row r="29325" spans="1:2">
      <c r="A29325" s="223" t="s">
        <v>0</v>
      </c>
      <c r="B29325" s="223" t="s">
        <v>32840</v>
      </c>
    </row>
    <row r="29326" spans="1:2">
      <c r="A29326" s="223" t="s">
        <v>0</v>
      </c>
      <c r="B29326" s="223" t="s">
        <v>32841</v>
      </c>
    </row>
    <row r="29327" spans="1:2">
      <c r="A29327" s="223" t="s">
        <v>40607</v>
      </c>
      <c r="B29327" s="223" t="s">
        <v>32842</v>
      </c>
    </row>
    <row r="29328" spans="1:2">
      <c r="A29328" s="223" t="s">
        <v>40607</v>
      </c>
      <c r="B29328" s="223" t="s">
        <v>32843</v>
      </c>
    </row>
    <row r="29329" spans="1:2">
      <c r="A29329" s="223" t="s">
        <v>0</v>
      </c>
      <c r="B29329" s="223" t="s">
        <v>32844</v>
      </c>
    </row>
    <row r="29330" spans="1:2">
      <c r="A29330" s="223" t="s">
        <v>1</v>
      </c>
      <c r="B29330" s="223" t="s">
        <v>32845</v>
      </c>
    </row>
    <row r="29331" spans="1:2">
      <c r="A29331" s="223" t="s">
        <v>40607</v>
      </c>
      <c r="B29331" s="223" t="s">
        <v>32846</v>
      </c>
    </row>
    <row r="29332" spans="1:2">
      <c r="A29332" s="223" t="s">
        <v>40606</v>
      </c>
      <c r="B29332" s="223" t="s">
        <v>32847</v>
      </c>
    </row>
    <row r="29333" spans="1:2">
      <c r="A29333" s="223" t="s">
        <v>40605</v>
      </c>
      <c r="B29333" s="223" t="s">
        <v>32848</v>
      </c>
    </row>
    <row r="29334" spans="1:2">
      <c r="A29334" s="223" t="s">
        <v>0</v>
      </c>
      <c r="B29334" s="223" t="s">
        <v>32849</v>
      </c>
    </row>
    <row r="29335" spans="1:2">
      <c r="A29335" s="223" t="s">
        <v>3179</v>
      </c>
      <c r="B29335" s="223" t="s">
        <v>32850</v>
      </c>
    </row>
    <row r="29336" spans="1:2">
      <c r="A29336" s="223" t="s">
        <v>1</v>
      </c>
      <c r="B29336" s="223" t="s">
        <v>32851</v>
      </c>
    </row>
    <row r="29337" spans="1:2">
      <c r="A29337" s="223" t="s">
        <v>40605</v>
      </c>
      <c r="B29337" s="223" t="s">
        <v>32852</v>
      </c>
    </row>
    <row r="29338" spans="1:2">
      <c r="A29338" s="223" t="s">
        <v>3179</v>
      </c>
      <c r="B29338" s="223" t="s">
        <v>32853</v>
      </c>
    </row>
    <row r="29339" spans="1:2">
      <c r="A29339" s="223" t="s">
        <v>40607</v>
      </c>
      <c r="B29339" s="223" t="s">
        <v>32854</v>
      </c>
    </row>
    <row r="29340" spans="1:2">
      <c r="A29340" s="223" t="s">
        <v>0</v>
      </c>
      <c r="B29340" s="223" t="s">
        <v>32855</v>
      </c>
    </row>
    <row r="29341" spans="1:2">
      <c r="A29341" s="223" t="s">
        <v>0</v>
      </c>
      <c r="B29341" s="223" t="s">
        <v>32856</v>
      </c>
    </row>
    <row r="29342" spans="1:2">
      <c r="A29342" s="223" t="s">
        <v>40605</v>
      </c>
      <c r="B29342" s="223" t="s">
        <v>32857</v>
      </c>
    </row>
    <row r="29343" spans="1:2">
      <c r="A29343" s="223" t="s">
        <v>40607</v>
      </c>
      <c r="B29343" s="223" t="s">
        <v>32858</v>
      </c>
    </row>
    <row r="29344" spans="1:2">
      <c r="A29344" s="223" t="s">
        <v>0</v>
      </c>
      <c r="B29344" s="223" t="s">
        <v>32859</v>
      </c>
    </row>
    <row r="29345" spans="1:2">
      <c r="A29345" s="223" t="s">
        <v>0</v>
      </c>
      <c r="B29345" s="223" t="s">
        <v>32860</v>
      </c>
    </row>
    <row r="29346" spans="1:2">
      <c r="A29346" s="223" t="s">
        <v>3179</v>
      </c>
      <c r="B29346" s="223" t="s">
        <v>32861</v>
      </c>
    </row>
    <row r="29347" spans="1:2">
      <c r="A29347" s="223" t="s">
        <v>40606</v>
      </c>
      <c r="B29347" s="223" t="s">
        <v>32862</v>
      </c>
    </row>
    <row r="29348" spans="1:2">
      <c r="A29348" s="223" t="s">
        <v>1</v>
      </c>
      <c r="B29348" s="223" t="s">
        <v>32863</v>
      </c>
    </row>
    <row r="29349" spans="1:2">
      <c r="A29349" s="223" t="s">
        <v>40607</v>
      </c>
      <c r="B29349" s="223" t="s">
        <v>32864</v>
      </c>
    </row>
    <row r="29350" spans="1:2">
      <c r="A29350" s="223" t="s">
        <v>1</v>
      </c>
      <c r="B29350" s="223" t="s">
        <v>32865</v>
      </c>
    </row>
    <row r="29351" spans="1:2">
      <c r="A29351" s="223" t="s">
        <v>40607</v>
      </c>
      <c r="B29351" s="223" t="s">
        <v>32866</v>
      </c>
    </row>
    <row r="29352" spans="1:2">
      <c r="A29352" s="223" t="s">
        <v>0</v>
      </c>
      <c r="B29352" s="223" t="s">
        <v>32867</v>
      </c>
    </row>
    <row r="29353" spans="1:2">
      <c r="A29353" s="223" t="s">
        <v>40608</v>
      </c>
      <c r="B29353" s="223" t="s">
        <v>32868</v>
      </c>
    </row>
    <row r="29354" spans="1:2">
      <c r="A29354" s="223" t="s">
        <v>40606</v>
      </c>
      <c r="B29354" s="223" t="s">
        <v>32869</v>
      </c>
    </row>
    <row r="29355" spans="1:2">
      <c r="A29355" s="223" t="s">
        <v>1</v>
      </c>
      <c r="B29355" s="223" t="s">
        <v>32870</v>
      </c>
    </row>
    <row r="29356" spans="1:2">
      <c r="A29356" s="223" t="s">
        <v>0</v>
      </c>
      <c r="B29356" s="223" t="s">
        <v>32871</v>
      </c>
    </row>
    <row r="29357" spans="1:2">
      <c r="A29357" s="223" t="s">
        <v>40607</v>
      </c>
      <c r="B29357" s="223" t="s">
        <v>32872</v>
      </c>
    </row>
    <row r="29358" spans="1:2">
      <c r="A29358" s="223" t="s">
        <v>3179</v>
      </c>
      <c r="B29358" s="223" t="s">
        <v>32873</v>
      </c>
    </row>
    <row r="29359" spans="1:2">
      <c r="A29359" s="223" t="s">
        <v>40607</v>
      </c>
      <c r="B29359" s="223" t="s">
        <v>32874</v>
      </c>
    </row>
    <row r="29360" spans="1:2">
      <c r="A29360" s="223" t="s">
        <v>1</v>
      </c>
      <c r="B29360" s="223" t="s">
        <v>32875</v>
      </c>
    </row>
    <row r="29361" spans="1:2">
      <c r="A29361" s="223" t="s">
        <v>1</v>
      </c>
      <c r="B29361" s="223" t="s">
        <v>32876</v>
      </c>
    </row>
    <row r="29362" spans="1:2">
      <c r="A29362" s="223" t="s">
        <v>3179</v>
      </c>
      <c r="B29362" s="223" t="s">
        <v>32877</v>
      </c>
    </row>
    <row r="29363" spans="1:2">
      <c r="A29363" s="223" t="s">
        <v>1</v>
      </c>
      <c r="B29363" s="223" t="s">
        <v>32878</v>
      </c>
    </row>
    <row r="29364" spans="1:2">
      <c r="A29364" s="223" t="s">
        <v>40607</v>
      </c>
      <c r="B29364" s="223" t="s">
        <v>32879</v>
      </c>
    </row>
    <row r="29365" spans="1:2">
      <c r="A29365" s="223" t="s">
        <v>1</v>
      </c>
      <c r="B29365" s="223" t="s">
        <v>32880</v>
      </c>
    </row>
    <row r="29366" spans="1:2">
      <c r="A29366" s="223" t="s">
        <v>0</v>
      </c>
      <c r="B29366" s="223" t="s">
        <v>32881</v>
      </c>
    </row>
    <row r="29367" spans="1:2">
      <c r="A29367" s="223" t="s">
        <v>1</v>
      </c>
      <c r="B29367" s="223" t="s">
        <v>32882</v>
      </c>
    </row>
    <row r="29368" spans="1:2">
      <c r="A29368" s="223" t="s">
        <v>1</v>
      </c>
      <c r="B29368" s="223" t="s">
        <v>32883</v>
      </c>
    </row>
    <row r="29369" spans="1:2">
      <c r="A29369" s="223" t="s">
        <v>40607</v>
      </c>
      <c r="B29369" s="223" t="s">
        <v>32884</v>
      </c>
    </row>
    <row r="29370" spans="1:2">
      <c r="A29370" s="223" t="s">
        <v>3179</v>
      </c>
      <c r="B29370" s="223" t="s">
        <v>32885</v>
      </c>
    </row>
    <row r="29371" spans="1:2">
      <c r="A29371" s="223" t="s">
        <v>3179</v>
      </c>
      <c r="B29371" s="223" t="s">
        <v>32886</v>
      </c>
    </row>
    <row r="29372" spans="1:2">
      <c r="A29372" s="223" t="s">
        <v>40607</v>
      </c>
      <c r="B29372" s="223" t="s">
        <v>32887</v>
      </c>
    </row>
    <row r="29373" spans="1:2">
      <c r="A29373" s="223" t="s">
        <v>40606</v>
      </c>
      <c r="B29373" s="223" t="s">
        <v>32888</v>
      </c>
    </row>
    <row r="29374" spans="1:2">
      <c r="A29374" s="223" t="s">
        <v>0</v>
      </c>
      <c r="B29374" s="223" t="s">
        <v>32889</v>
      </c>
    </row>
    <row r="29375" spans="1:2">
      <c r="A29375" s="223" t="s">
        <v>3179</v>
      </c>
      <c r="B29375" s="223" t="s">
        <v>32890</v>
      </c>
    </row>
    <row r="29376" spans="1:2">
      <c r="A29376" s="223" t="s">
        <v>40605</v>
      </c>
      <c r="B29376" s="223" t="s">
        <v>32891</v>
      </c>
    </row>
    <row r="29377" spans="1:2">
      <c r="A29377" s="223" t="s">
        <v>0</v>
      </c>
      <c r="B29377" s="223" t="s">
        <v>32892</v>
      </c>
    </row>
    <row r="29378" spans="1:2">
      <c r="A29378" s="223" t="s">
        <v>1</v>
      </c>
      <c r="B29378" s="223" t="s">
        <v>32893</v>
      </c>
    </row>
    <row r="29379" spans="1:2">
      <c r="A29379" s="223" t="s">
        <v>3179</v>
      </c>
      <c r="B29379" s="223" t="s">
        <v>32894</v>
      </c>
    </row>
    <row r="29380" spans="1:2">
      <c r="A29380" s="223" t="s">
        <v>0</v>
      </c>
      <c r="B29380" s="223" t="s">
        <v>32895</v>
      </c>
    </row>
    <row r="29381" spans="1:2">
      <c r="A29381" s="223" t="s">
        <v>1</v>
      </c>
      <c r="B29381" s="223" t="s">
        <v>32896</v>
      </c>
    </row>
    <row r="29382" spans="1:2">
      <c r="A29382" s="223" t="s">
        <v>40607</v>
      </c>
      <c r="B29382" s="223" t="s">
        <v>32897</v>
      </c>
    </row>
    <row r="29383" spans="1:2">
      <c r="A29383" s="223" t="s">
        <v>40607</v>
      </c>
      <c r="B29383" s="223" t="s">
        <v>32898</v>
      </c>
    </row>
    <row r="29384" spans="1:2">
      <c r="A29384" s="223" t="s">
        <v>0</v>
      </c>
      <c r="B29384" s="223" t="s">
        <v>32899</v>
      </c>
    </row>
    <row r="29385" spans="1:2">
      <c r="A29385" s="223" t="s">
        <v>3179</v>
      </c>
      <c r="B29385" s="223" t="s">
        <v>32900</v>
      </c>
    </row>
    <row r="29386" spans="1:2">
      <c r="A29386" s="223" t="s">
        <v>3179</v>
      </c>
      <c r="B29386" s="223" t="s">
        <v>32901</v>
      </c>
    </row>
    <row r="29387" spans="1:2">
      <c r="A29387" s="223" t="s">
        <v>1</v>
      </c>
      <c r="B29387" s="223" t="s">
        <v>32902</v>
      </c>
    </row>
    <row r="29388" spans="1:2">
      <c r="A29388" s="223" t="s">
        <v>3179</v>
      </c>
      <c r="B29388" s="223" t="s">
        <v>32903</v>
      </c>
    </row>
    <row r="29389" spans="1:2">
      <c r="A29389" s="223" t="s">
        <v>1</v>
      </c>
      <c r="B29389" s="223" t="s">
        <v>32904</v>
      </c>
    </row>
    <row r="29390" spans="1:2">
      <c r="A29390" s="223" t="s">
        <v>1</v>
      </c>
      <c r="B29390" s="223" t="s">
        <v>32905</v>
      </c>
    </row>
    <row r="29391" spans="1:2">
      <c r="A29391" s="223" t="s">
        <v>40605</v>
      </c>
      <c r="B29391" s="223" t="s">
        <v>32906</v>
      </c>
    </row>
    <row r="29392" spans="1:2">
      <c r="A29392" s="223" t="s">
        <v>1</v>
      </c>
      <c r="B29392" s="223" t="s">
        <v>32907</v>
      </c>
    </row>
    <row r="29393" spans="1:2">
      <c r="A29393" s="223" t="s">
        <v>40607</v>
      </c>
      <c r="B29393" s="223" t="s">
        <v>32908</v>
      </c>
    </row>
    <row r="29394" spans="1:2">
      <c r="A29394" s="223" t="s">
        <v>40605</v>
      </c>
      <c r="B29394" s="223" t="s">
        <v>32909</v>
      </c>
    </row>
    <row r="29395" spans="1:2">
      <c r="A29395" s="223" t="s">
        <v>1</v>
      </c>
      <c r="B29395" s="223" t="s">
        <v>32910</v>
      </c>
    </row>
    <row r="29396" spans="1:2">
      <c r="A29396" s="223" t="s">
        <v>1</v>
      </c>
      <c r="B29396" s="223" t="s">
        <v>32911</v>
      </c>
    </row>
    <row r="29397" spans="1:2">
      <c r="A29397" s="223" t="s">
        <v>40608</v>
      </c>
      <c r="B29397" s="223" t="s">
        <v>32912</v>
      </c>
    </row>
    <row r="29398" spans="1:2">
      <c r="A29398" s="223" t="s">
        <v>0</v>
      </c>
      <c r="B29398" s="223" t="s">
        <v>32913</v>
      </c>
    </row>
    <row r="29399" spans="1:2">
      <c r="A29399" s="223" t="s">
        <v>1</v>
      </c>
      <c r="B29399" s="223" t="s">
        <v>32914</v>
      </c>
    </row>
    <row r="29400" spans="1:2">
      <c r="A29400" s="223" t="s">
        <v>40607</v>
      </c>
      <c r="B29400" s="223" t="s">
        <v>32915</v>
      </c>
    </row>
    <row r="29401" spans="1:2">
      <c r="A29401" s="223" t="s">
        <v>40606</v>
      </c>
      <c r="B29401" s="223" t="s">
        <v>32916</v>
      </c>
    </row>
    <row r="29402" spans="1:2">
      <c r="A29402" s="223" t="s">
        <v>40606</v>
      </c>
      <c r="B29402" s="223" t="s">
        <v>32917</v>
      </c>
    </row>
    <row r="29403" spans="1:2">
      <c r="A29403" s="223" t="s">
        <v>40607</v>
      </c>
      <c r="B29403" s="223" t="s">
        <v>32918</v>
      </c>
    </row>
    <row r="29404" spans="1:2">
      <c r="A29404" s="223" t="s">
        <v>40606</v>
      </c>
      <c r="B29404" s="223" t="s">
        <v>32919</v>
      </c>
    </row>
    <row r="29405" spans="1:2">
      <c r="A29405" s="223" t="s">
        <v>1</v>
      </c>
      <c r="B29405" s="223" t="s">
        <v>32920</v>
      </c>
    </row>
    <row r="29406" spans="1:2">
      <c r="A29406" s="223" t="s">
        <v>0</v>
      </c>
      <c r="B29406" s="223" t="s">
        <v>32921</v>
      </c>
    </row>
    <row r="29407" spans="1:2">
      <c r="A29407" s="223" t="s">
        <v>1</v>
      </c>
      <c r="B29407" s="223" t="s">
        <v>32922</v>
      </c>
    </row>
    <row r="29408" spans="1:2">
      <c r="A29408" s="223" t="s">
        <v>1</v>
      </c>
      <c r="B29408" s="223" t="s">
        <v>32923</v>
      </c>
    </row>
    <row r="29409" spans="1:2">
      <c r="A29409" s="223" t="s">
        <v>1</v>
      </c>
      <c r="B29409" s="223" t="s">
        <v>32924</v>
      </c>
    </row>
    <row r="29410" spans="1:2">
      <c r="A29410" s="223" t="s">
        <v>40607</v>
      </c>
      <c r="B29410" s="223" t="s">
        <v>32925</v>
      </c>
    </row>
    <row r="29411" spans="1:2">
      <c r="A29411" s="223" t="s">
        <v>40606</v>
      </c>
      <c r="B29411" s="223" t="s">
        <v>32926</v>
      </c>
    </row>
    <row r="29412" spans="1:2">
      <c r="A29412" s="223" t="s">
        <v>1</v>
      </c>
      <c r="B29412" s="223" t="s">
        <v>32927</v>
      </c>
    </row>
    <row r="29413" spans="1:2">
      <c r="A29413" s="223" t="s">
        <v>0</v>
      </c>
      <c r="B29413" s="223" t="s">
        <v>32928</v>
      </c>
    </row>
    <row r="29414" spans="1:2">
      <c r="A29414" s="223" t="s">
        <v>40605</v>
      </c>
      <c r="B29414" s="223" t="s">
        <v>32929</v>
      </c>
    </row>
    <row r="29415" spans="1:2">
      <c r="A29415" s="223" t="s">
        <v>40605</v>
      </c>
      <c r="B29415" s="223" t="s">
        <v>32930</v>
      </c>
    </row>
    <row r="29416" spans="1:2">
      <c r="A29416" s="223" t="s">
        <v>0</v>
      </c>
      <c r="B29416" s="223" t="s">
        <v>32931</v>
      </c>
    </row>
    <row r="29417" spans="1:2">
      <c r="A29417" s="223" t="s">
        <v>1</v>
      </c>
      <c r="B29417" s="223" t="s">
        <v>32932</v>
      </c>
    </row>
    <row r="29418" spans="1:2">
      <c r="A29418" s="223" t="s">
        <v>3179</v>
      </c>
      <c r="B29418" s="223" t="s">
        <v>32933</v>
      </c>
    </row>
    <row r="29419" spans="1:2">
      <c r="A29419" s="223" t="s">
        <v>40605</v>
      </c>
      <c r="B29419" s="223" t="s">
        <v>32934</v>
      </c>
    </row>
    <row r="29420" spans="1:2">
      <c r="A29420" s="223" t="s">
        <v>0</v>
      </c>
      <c r="B29420" s="223" t="s">
        <v>32935</v>
      </c>
    </row>
    <row r="29421" spans="1:2">
      <c r="A29421" s="223" t="s">
        <v>0</v>
      </c>
      <c r="B29421" s="223" t="s">
        <v>32936</v>
      </c>
    </row>
    <row r="29422" spans="1:2">
      <c r="A29422" s="223" t="s">
        <v>40608</v>
      </c>
      <c r="B29422" s="223" t="s">
        <v>32937</v>
      </c>
    </row>
    <row r="29423" spans="1:2">
      <c r="A29423" s="223" t="s">
        <v>3179</v>
      </c>
      <c r="B29423" s="223" t="s">
        <v>32938</v>
      </c>
    </row>
    <row r="29424" spans="1:2">
      <c r="A29424" s="223" t="s">
        <v>0</v>
      </c>
      <c r="B29424" s="223" t="s">
        <v>32939</v>
      </c>
    </row>
    <row r="29425" spans="1:2">
      <c r="A29425" s="223" t="s">
        <v>40607</v>
      </c>
      <c r="B29425" s="223" t="s">
        <v>32940</v>
      </c>
    </row>
    <row r="29426" spans="1:2">
      <c r="A29426" s="223" t="s">
        <v>40606</v>
      </c>
      <c r="B29426" s="223" t="s">
        <v>32941</v>
      </c>
    </row>
    <row r="29427" spans="1:2">
      <c r="A29427" s="223" t="s">
        <v>40607</v>
      </c>
      <c r="B29427" s="223" t="s">
        <v>32942</v>
      </c>
    </row>
    <row r="29428" spans="1:2">
      <c r="A29428" s="223" t="s">
        <v>3179</v>
      </c>
      <c r="B29428" s="223" t="s">
        <v>32943</v>
      </c>
    </row>
    <row r="29429" spans="1:2">
      <c r="A29429" s="223" t="s">
        <v>0</v>
      </c>
      <c r="B29429" s="223" t="s">
        <v>32944</v>
      </c>
    </row>
    <row r="29430" spans="1:2">
      <c r="A29430" s="223" t="s">
        <v>1</v>
      </c>
      <c r="B29430" s="223" t="s">
        <v>32945</v>
      </c>
    </row>
    <row r="29431" spans="1:2">
      <c r="A29431" s="223" t="s">
        <v>1</v>
      </c>
      <c r="B29431" s="223" t="s">
        <v>32946</v>
      </c>
    </row>
    <row r="29432" spans="1:2">
      <c r="A29432" s="223" t="s">
        <v>3179</v>
      </c>
      <c r="B29432" s="223" t="s">
        <v>32947</v>
      </c>
    </row>
    <row r="29433" spans="1:2">
      <c r="A29433" s="223" t="s">
        <v>40607</v>
      </c>
      <c r="B29433" s="223" t="s">
        <v>32948</v>
      </c>
    </row>
    <row r="29434" spans="1:2">
      <c r="A29434" s="223" t="s">
        <v>40607</v>
      </c>
      <c r="B29434" s="223" t="s">
        <v>32949</v>
      </c>
    </row>
    <row r="29435" spans="1:2">
      <c r="A29435" s="223" t="s">
        <v>0</v>
      </c>
      <c r="B29435" s="223" t="s">
        <v>32950</v>
      </c>
    </row>
    <row r="29436" spans="1:2">
      <c r="A29436" s="223" t="s">
        <v>1</v>
      </c>
      <c r="B29436" s="223" t="s">
        <v>32951</v>
      </c>
    </row>
    <row r="29437" spans="1:2">
      <c r="A29437" s="223" t="s">
        <v>0</v>
      </c>
      <c r="B29437" s="223" t="s">
        <v>32952</v>
      </c>
    </row>
    <row r="29438" spans="1:2">
      <c r="A29438" s="223" t="s">
        <v>40608</v>
      </c>
      <c r="B29438" s="223" t="s">
        <v>32953</v>
      </c>
    </row>
    <row r="29439" spans="1:2">
      <c r="A29439" s="223" t="s">
        <v>40606</v>
      </c>
      <c r="B29439" s="223" t="s">
        <v>32954</v>
      </c>
    </row>
    <row r="29440" spans="1:2">
      <c r="A29440" s="223" t="s">
        <v>1</v>
      </c>
      <c r="B29440" s="223" t="s">
        <v>32955</v>
      </c>
    </row>
    <row r="29441" spans="1:2">
      <c r="A29441" s="223" t="s">
        <v>1</v>
      </c>
      <c r="B29441" s="223" t="s">
        <v>32956</v>
      </c>
    </row>
    <row r="29442" spans="1:2">
      <c r="A29442" s="223" t="s">
        <v>1</v>
      </c>
      <c r="B29442" s="223" t="s">
        <v>32957</v>
      </c>
    </row>
    <row r="29443" spans="1:2">
      <c r="A29443" s="223" t="s">
        <v>40607</v>
      </c>
      <c r="B29443" s="223" t="s">
        <v>32958</v>
      </c>
    </row>
    <row r="29444" spans="1:2">
      <c r="A29444" s="223" t="s">
        <v>40607</v>
      </c>
      <c r="B29444" s="223" t="s">
        <v>32959</v>
      </c>
    </row>
    <row r="29445" spans="1:2">
      <c r="A29445" s="223" t="s">
        <v>40607</v>
      </c>
      <c r="B29445" s="223" t="s">
        <v>32960</v>
      </c>
    </row>
    <row r="29446" spans="1:2">
      <c r="A29446" s="223" t="s">
        <v>40608</v>
      </c>
      <c r="B29446" s="223" t="s">
        <v>32961</v>
      </c>
    </row>
    <row r="29447" spans="1:2">
      <c r="A29447" s="223" t="s">
        <v>1</v>
      </c>
      <c r="B29447" s="223" t="s">
        <v>32962</v>
      </c>
    </row>
    <row r="29448" spans="1:2">
      <c r="A29448" s="223" t="s">
        <v>1</v>
      </c>
      <c r="B29448" s="223" t="s">
        <v>32963</v>
      </c>
    </row>
    <row r="29449" spans="1:2">
      <c r="A29449" s="223" t="s">
        <v>40607</v>
      </c>
      <c r="B29449" s="223" t="s">
        <v>32964</v>
      </c>
    </row>
    <row r="29450" spans="1:2">
      <c r="A29450" s="223" t="s">
        <v>3179</v>
      </c>
      <c r="B29450" s="223" t="s">
        <v>32965</v>
      </c>
    </row>
    <row r="29451" spans="1:2">
      <c r="A29451" s="223" t="s">
        <v>0</v>
      </c>
      <c r="B29451" s="223" t="s">
        <v>32966</v>
      </c>
    </row>
    <row r="29452" spans="1:2">
      <c r="A29452" s="223" t="s">
        <v>40607</v>
      </c>
      <c r="B29452" s="223" t="s">
        <v>32967</v>
      </c>
    </row>
    <row r="29453" spans="1:2">
      <c r="A29453" s="223" t="s">
        <v>0</v>
      </c>
      <c r="B29453" s="223" t="s">
        <v>32968</v>
      </c>
    </row>
    <row r="29454" spans="1:2">
      <c r="A29454" s="223" t="s">
        <v>1</v>
      </c>
      <c r="B29454" s="223" t="s">
        <v>32969</v>
      </c>
    </row>
    <row r="29455" spans="1:2">
      <c r="A29455" s="223" t="s">
        <v>40605</v>
      </c>
      <c r="B29455" s="223" t="s">
        <v>32970</v>
      </c>
    </row>
    <row r="29456" spans="1:2">
      <c r="A29456" s="223" t="s">
        <v>1</v>
      </c>
      <c r="B29456" s="223" t="s">
        <v>32971</v>
      </c>
    </row>
    <row r="29457" spans="1:2">
      <c r="A29457" s="223" t="s">
        <v>1</v>
      </c>
      <c r="B29457" s="223" t="s">
        <v>32972</v>
      </c>
    </row>
    <row r="29458" spans="1:2">
      <c r="A29458" s="223" t="s">
        <v>1</v>
      </c>
      <c r="B29458" s="223" t="s">
        <v>32973</v>
      </c>
    </row>
    <row r="29459" spans="1:2">
      <c r="A29459" s="223" t="s">
        <v>1</v>
      </c>
      <c r="B29459" s="223" t="s">
        <v>32974</v>
      </c>
    </row>
    <row r="29460" spans="1:2">
      <c r="A29460" s="223" t="s">
        <v>3179</v>
      </c>
      <c r="B29460" s="223" t="s">
        <v>32975</v>
      </c>
    </row>
    <row r="29461" spans="1:2">
      <c r="A29461" s="223" t="s">
        <v>3179</v>
      </c>
      <c r="B29461" s="223" t="s">
        <v>32976</v>
      </c>
    </row>
    <row r="29462" spans="1:2">
      <c r="A29462" s="223" t="s">
        <v>40605</v>
      </c>
      <c r="B29462" s="223" t="s">
        <v>32977</v>
      </c>
    </row>
    <row r="29463" spans="1:2">
      <c r="A29463" s="223" t="s">
        <v>0</v>
      </c>
      <c r="B29463" s="223" t="s">
        <v>32978</v>
      </c>
    </row>
    <row r="29464" spans="1:2">
      <c r="A29464" s="223" t="s">
        <v>1</v>
      </c>
      <c r="B29464" s="223" t="s">
        <v>32979</v>
      </c>
    </row>
    <row r="29465" spans="1:2">
      <c r="A29465" s="223" t="s">
        <v>40605</v>
      </c>
      <c r="B29465" s="223" t="s">
        <v>32980</v>
      </c>
    </row>
    <row r="29466" spans="1:2">
      <c r="A29466" s="223" t="s">
        <v>0</v>
      </c>
      <c r="B29466" s="223" t="s">
        <v>32981</v>
      </c>
    </row>
    <row r="29467" spans="1:2">
      <c r="A29467" s="223" t="s">
        <v>40607</v>
      </c>
      <c r="B29467" s="223" t="s">
        <v>32982</v>
      </c>
    </row>
    <row r="29468" spans="1:2">
      <c r="A29468" s="223" t="s">
        <v>3179</v>
      </c>
      <c r="B29468" s="223" t="s">
        <v>32983</v>
      </c>
    </row>
    <row r="29469" spans="1:2">
      <c r="A29469" s="223" t="s">
        <v>3179</v>
      </c>
      <c r="B29469" s="223" t="s">
        <v>32984</v>
      </c>
    </row>
    <row r="29470" spans="1:2">
      <c r="A29470" s="223" t="s">
        <v>0</v>
      </c>
      <c r="B29470" s="223" t="s">
        <v>32985</v>
      </c>
    </row>
    <row r="29471" spans="1:2">
      <c r="A29471" s="223" t="s">
        <v>1</v>
      </c>
      <c r="B29471" s="223" t="s">
        <v>32986</v>
      </c>
    </row>
    <row r="29472" spans="1:2">
      <c r="A29472" s="223" t="s">
        <v>40607</v>
      </c>
      <c r="B29472" s="223" t="s">
        <v>32987</v>
      </c>
    </row>
    <row r="29473" spans="1:2">
      <c r="A29473" s="223" t="s">
        <v>40607</v>
      </c>
      <c r="B29473" s="223" t="s">
        <v>32988</v>
      </c>
    </row>
    <row r="29474" spans="1:2">
      <c r="A29474" s="223" t="s">
        <v>40607</v>
      </c>
      <c r="B29474" s="223" t="s">
        <v>32989</v>
      </c>
    </row>
    <row r="29475" spans="1:2">
      <c r="A29475" s="223" t="s">
        <v>40607</v>
      </c>
      <c r="B29475" s="223" t="s">
        <v>32990</v>
      </c>
    </row>
    <row r="29476" spans="1:2">
      <c r="A29476" s="223" t="s">
        <v>1</v>
      </c>
      <c r="B29476" s="223" t="s">
        <v>32991</v>
      </c>
    </row>
    <row r="29477" spans="1:2">
      <c r="A29477" s="223" t="s">
        <v>40607</v>
      </c>
      <c r="B29477" s="223" t="s">
        <v>32992</v>
      </c>
    </row>
    <row r="29478" spans="1:2">
      <c r="A29478" s="223" t="s">
        <v>0</v>
      </c>
      <c r="B29478" s="223" t="s">
        <v>32993</v>
      </c>
    </row>
    <row r="29479" spans="1:2">
      <c r="A29479" s="223" t="s">
        <v>40607</v>
      </c>
      <c r="B29479" s="223" t="s">
        <v>32994</v>
      </c>
    </row>
    <row r="29480" spans="1:2">
      <c r="A29480" s="223" t="s">
        <v>40607</v>
      </c>
      <c r="B29480" s="223" t="s">
        <v>32995</v>
      </c>
    </row>
    <row r="29481" spans="1:2">
      <c r="A29481" s="223" t="s">
        <v>1</v>
      </c>
      <c r="B29481" s="223" t="s">
        <v>32996</v>
      </c>
    </row>
    <row r="29482" spans="1:2">
      <c r="A29482" s="223" t="s">
        <v>3179</v>
      </c>
      <c r="B29482" s="223" t="s">
        <v>32997</v>
      </c>
    </row>
    <row r="29483" spans="1:2">
      <c r="A29483" s="223" t="s">
        <v>3179</v>
      </c>
      <c r="B29483" s="223" t="s">
        <v>32998</v>
      </c>
    </row>
    <row r="29484" spans="1:2">
      <c r="A29484" s="223" t="s">
        <v>40607</v>
      </c>
      <c r="B29484" s="223" t="s">
        <v>32999</v>
      </c>
    </row>
    <row r="29485" spans="1:2">
      <c r="A29485" s="223" t="s">
        <v>40607</v>
      </c>
      <c r="B29485" s="223" t="s">
        <v>33000</v>
      </c>
    </row>
    <row r="29486" spans="1:2">
      <c r="A29486" s="223" t="s">
        <v>0</v>
      </c>
      <c r="B29486" s="223" t="s">
        <v>33001</v>
      </c>
    </row>
    <row r="29487" spans="1:2">
      <c r="A29487" s="223" t="s">
        <v>1</v>
      </c>
      <c r="B29487" s="223" t="s">
        <v>33002</v>
      </c>
    </row>
    <row r="29488" spans="1:2">
      <c r="A29488" s="223" t="s">
        <v>1</v>
      </c>
      <c r="B29488" s="223" t="s">
        <v>33003</v>
      </c>
    </row>
    <row r="29489" spans="1:2">
      <c r="A29489" s="223" t="s">
        <v>1</v>
      </c>
      <c r="B29489" s="223" t="s">
        <v>33004</v>
      </c>
    </row>
    <row r="29490" spans="1:2">
      <c r="A29490" s="223" t="s">
        <v>1</v>
      </c>
      <c r="B29490" s="223" t="s">
        <v>33005</v>
      </c>
    </row>
    <row r="29491" spans="1:2">
      <c r="A29491" s="223" t="s">
        <v>1</v>
      </c>
      <c r="B29491" s="223" t="s">
        <v>33006</v>
      </c>
    </row>
    <row r="29492" spans="1:2">
      <c r="A29492" s="223" t="s">
        <v>40605</v>
      </c>
      <c r="B29492" s="223" t="s">
        <v>33007</v>
      </c>
    </row>
    <row r="29493" spans="1:2">
      <c r="A29493" s="223" t="s">
        <v>1</v>
      </c>
      <c r="B29493" s="223" t="s">
        <v>33008</v>
      </c>
    </row>
    <row r="29494" spans="1:2">
      <c r="A29494" s="223" t="s">
        <v>0</v>
      </c>
      <c r="B29494" s="223" t="s">
        <v>33009</v>
      </c>
    </row>
    <row r="29495" spans="1:2">
      <c r="A29495" s="223" t="s">
        <v>1</v>
      </c>
      <c r="B29495" s="223" t="s">
        <v>33010</v>
      </c>
    </row>
    <row r="29496" spans="1:2">
      <c r="A29496" s="223" t="s">
        <v>3179</v>
      </c>
      <c r="B29496" s="223" t="s">
        <v>33011</v>
      </c>
    </row>
    <row r="29497" spans="1:2">
      <c r="A29497" s="223" t="s">
        <v>1</v>
      </c>
      <c r="B29497" s="223" t="s">
        <v>33012</v>
      </c>
    </row>
    <row r="29498" spans="1:2">
      <c r="A29498" s="223" t="s">
        <v>40607</v>
      </c>
      <c r="B29498" s="223" t="s">
        <v>33013</v>
      </c>
    </row>
    <row r="29499" spans="1:2">
      <c r="A29499" s="223" t="s">
        <v>3179</v>
      </c>
      <c r="B29499" s="223" t="s">
        <v>33014</v>
      </c>
    </row>
    <row r="29500" spans="1:2">
      <c r="A29500" s="223" t="s">
        <v>40606</v>
      </c>
      <c r="B29500" s="223" t="s">
        <v>33015</v>
      </c>
    </row>
    <row r="29501" spans="1:2">
      <c r="A29501" s="223" t="s">
        <v>1</v>
      </c>
      <c r="B29501" s="223" t="s">
        <v>33016</v>
      </c>
    </row>
    <row r="29502" spans="1:2">
      <c r="A29502" s="223" t="s">
        <v>40608</v>
      </c>
      <c r="B29502" s="223" t="s">
        <v>33017</v>
      </c>
    </row>
    <row r="29503" spans="1:2">
      <c r="A29503" s="223" t="s">
        <v>40607</v>
      </c>
      <c r="B29503" s="223" t="s">
        <v>33018</v>
      </c>
    </row>
    <row r="29504" spans="1:2">
      <c r="A29504" s="223" t="s">
        <v>0</v>
      </c>
      <c r="B29504" s="223" t="s">
        <v>33019</v>
      </c>
    </row>
    <row r="29505" spans="1:2">
      <c r="A29505" s="223" t="s">
        <v>40607</v>
      </c>
      <c r="B29505" s="223" t="s">
        <v>33020</v>
      </c>
    </row>
    <row r="29506" spans="1:2">
      <c r="A29506" s="223" t="s">
        <v>1</v>
      </c>
      <c r="B29506" s="223" t="s">
        <v>33021</v>
      </c>
    </row>
    <row r="29507" spans="1:2">
      <c r="A29507" s="223" t="s">
        <v>3179</v>
      </c>
      <c r="B29507" s="223" t="s">
        <v>33022</v>
      </c>
    </row>
    <row r="29508" spans="1:2">
      <c r="A29508" s="223" t="s">
        <v>1</v>
      </c>
      <c r="B29508" s="223" t="s">
        <v>33023</v>
      </c>
    </row>
    <row r="29509" spans="1:2">
      <c r="A29509" s="223" t="s">
        <v>0</v>
      </c>
      <c r="B29509" s="223" t="s">
        <v>33024</v>
      </c>
    </row>
    <row r="29510" spans="1:2">
      <c r="A29510" s="223" t="s">
        <v>0</v>
      </c>
      <c r="B29510" s="223" t="s">
        <v>33025</v>
      </c>
    </row>
    <row r="29511" spans="1:2">
      <c r="A29511" s="223" t="s">
        <v>1</v>
      </c>
      <c r="B29511" s="223" t="s">
        <v>33026</v>
      </c>
    </row>
    <row r="29512" spans="1:2">
      <c r="A29512" s="223" t="s">
        <v>0</v>
      </c>
      <c r="B29512" s="223" t="s">
        <v>33027</v>
      </c>
    </row>
    <row r="29513" spans="1:2">
      <c r="A29513" s="223" t="s">
        <v>1</v>
      </c>
      <c r="B29513" s="223" t="s">
        <v>33028</v>
      </c>
    </row>
    <row r="29514" spans="1:2">
      <c r="A29514" s="223" t="s">
        <v>40605</v>
      </c>
      <c r="B29514" s="223" t="s">
        <v>33029</v>
      </c>
    </row>
    <row r="29515" spans="1:2">
      <c r="A29515" s="223" t="s">
        <v>1</v>
      </c>
      <c r="B29515" s="223" t="s">
        <v>33030</v>
      </c>
    </row>
    <row r="29516" spans="1:2">
      <c r="A29516" s="223" t="s">
        <v>1</v>
      </c>
      <c r="B29516" s="223" t="s">
        <v>33031</v>
      </c>
    </row>
    <row r="29517" spans="1:2">
      <c r="A29517" s="223" t="s">
        <v>1</v>
      </c>
      <c r="B29517" s="223" t="s">
        <v>33032</v>
      </c>
    </row>
    <row r="29518" spans="1:2">
      <c r="A29518" s="223" t="s">
        <v>0</v>
      </c>
      <c r="B29518" s="223" t="s">
        <v>33033</v>
      </c>
    </row>
    <row r="29519" spans="1:2">
      <c r="A29519" s="223" t="s">
        <v>0</v>
      </c>
      <c r="B29519" s="223" t="s">
        <v>33034</v>
      </c>
    </row>
    <row r="29520" spans="1:2">
      <c r="A29520" s="223" t="s">
        <v>40605</v>
      </c>
      <c r="B29520" s="223" t="s">
        <v>33035</v>
      </c>
    </row>
    <row r="29521" spans="1:2">
      <c r="A29521" s="223" t="s">
        <v>40605</v>
      </c>
      <c r="B29521" s="223" t="s">
        <v>33036</v>
      </c>
    </row>
    <row r="29522" spans="1:2">
      <c r="A29522" s="223" t="s">
        <v>1</v>
      </c>
      <c r="B29522" s="223" t="s">
        <v>33037</v>
      </c>
    </row>
    <row r="29523" spans="1:2">
      <c r="A29523" s="223" t="s">
        <v>0</v>
      </c>
      <c r="B29523" s="223" t="s">
        <v>33038</v>
      </c>
    </row>
    <row r="29524" spans="1:2">
      <c r="A29524" s="223" t="s">
        <v>3179</v>
      </c>
      <c r="B29524" s="223" t="s">
        <v>33039</v>
      </c>
    </row>
    <row r="29525" spans="1:2">
      <c r="A29525" s="223" t="s">
        <v>1</v>
      </c>
      <c r="B29525" s="223" t="s">
        <v>33040</v>
      </c>
    </row>
    <row r="29526" spans="1:2">
      <c r="A29526" s="223" t="s">
        <v>40608</v>
      </c>
      <c r="B29526" s="223" t="s">
        <v>33041</v>
      </c>
    </row>
    <row r="29527" spans="1:2">
      <c r="A29527" s="223" t="s">
        <v>40607</v>
      </c>
      <c r="B29527" s="223" t="s">
        <v>33042</v>
      </c>
    </row>
    <row r="29528" spans="1:2">
      <c r="A29528" s="223" t="s">
        <v>0</v>
      </c>
      <c r="B29528" s="223" t="s">
        <v>33043</v>
      </c>
    </row>
    <row r="29529" spans="1:2">
      <c r="A29529" s="223" t="s">
        <v>1</v>
      </c>
      <c r="B29529" s="223" t="s">
        <v>33044</v>
      </c>
    </row>
    <row r="29530" spans="1:2">
      <c r="A29530" s="223" t="s">
        <v>40607</v>
      </c>
      <c r="B29530" s="223" t="s">
        <v>33045</v>
      </c>
    </row>
    <row r="29531" spans="1:2">
      <c r="A29531" s="223" t="s">
        <v>40606</v>
      </c>
      <c r="B29531" s="223" t="s">
        <v>33046</v>
      </c>
    </row>
    <row r="29532" spans="1:2">
      <c r="A29532" s="223" t="s">
        <v>1</v>
      </c>
      <c r="B29532" s="223" t="s">
        <v>33047</v>
      </c>
    </row>
    <row r="29533" spans="1:2">
      <c r="A29533" s="223" t="s">
        <v>1</v>
      </c>
      <c r="B29533" s="223" t="s">
        <v>33048</v>
      </c>
    </row>
    <row r="29534" spans="1:2">
      <c r="A29534" s="223" t="s">
        <v>1</v>
      </c>
      <c r="B29534" s="223" t="s">
        <v>33049</v>
      </c>
    </row>
    <row r="29535" spans="1:2">
      <c r="A29535" s="223" t="s">
        <v>40605</v>
      </c>
      <c r="B29535" s="223" t="s">
        <v>33050</v>
      </c>
    </row>
    <row r="29536" spans="1:2">
      <c r="A29536" s="223" t="s">
        <v>40606</v>
      </c>
      <c r="B29536" s="223" t="s">
        <v>33051</v>
      </c>
    </row>
    <row r="29537" spans="1:2">
      <c r="A29537" s="223" t="s">
        <v>3179</v>
      </c>
      <c r="B29537" s="223" t="s">
        <v>33052</v>
      </c>
    </row>
    <row r="29538" spans="1:2">
      <c r="A29538" s="223" t="s">
        <v>1</v>
      </c>
      <c r="B29538" s="223" t="s">
        <v>33053</v>
      </c>
    </row>
    <row r="29539" spans="1:2">
      <c r="A29539" s="223" t="s">
        <v>1</v>
      </c>
      <c r="B29539" s="223" t="s">
        <v>33054</v>
      </c>
    </row>
    <row r="29540" spans="1:2">
      <c r="A29540" s="223" t="s">
        <v>40607</v>
      </c>
      <c r="B29540" s="223" t="s">
        <v>33055</v>
      </c>
    </row>
    <row r="29541" spans="1:2">
      <c r="A29541" s="223" t="s">
        <v>40605</v>
      </c>
      <c r="B29541" s="223" t="s">
        <v>33056</v>
      </c>
    </row>
    <row r="29542" spans="1:2">
      <c r="A29542" s="223" t="s">
        <v>0</v>
      </c>
      <c r="B29542" s="223" t="s">
        <v>33057</v>
      </c>
    </row>
    <row r="29543" spans="1:2">
      <c r="A29543" s="223" t="s">
        <v>40607</v>
      </c>
      <c r="B29543" s="223" t="s">
        <v>33058</v>
      </c>
    </row>
    <row r="29544" spans="1:2">
      <c r="A29544" s="223" t="s">
        <v>40606</v>
      </c>
      <c r="B29544" s="223" t="s">
        <v>33059</v>
      </c>
    </row>
    <row r="29545" spans="1:2">
      <c r="A29545" s="223" t="s">
        <v>3179</v>
      </c>
      <c r="B29545" s="223" t="s">
        <v>33060</v>
      </c>
    </row>
    <row r="29546" spans="1:2">
      <c r="A29546" s="223" t="s">
        <v>1</v>
      </c>
      <c r="B29546" s="223" t="s">
        <v>33061</v>
      </c>
    </row>
    <row r="29547" spans="1:2">
      <c r="A29547" s="223" t="s">
        <v>1</v>
      </c>
      <c r="B29547" s="223" t="s">
        <v>33062</v>
      </c>
    </row>
    <row r="29548" spans="1:2">
      <c r="A29548" s="223" t="s">
        <v>0</v>
      </c>
      <c r="B29548" s="223" t="s">
        <v>33063</v>
      </c>
    </row>
    <row r="29549" spans="1:2">
      <c r="A29549" s="223" t="s">
        <v>40606</v>
      </c>
      <c r="B29549" s="223" t="s">
        <v>33064</v>
      </c>
    </row>
    <row r="29550" spans="1:2">
      <c r="A29550" s="223" t="s">
        <v>40605</v>
      </c>
      <c r="B29550" s="223" t="s">
        <v>33065</v>
      </c>
    </row>
    <row r="29551" spans="1:2">
      <c r="A29551" s="223" t="s">
        <v>3179</v>
      </c>
      <c r="B29551" s="223" t="s">
        <v>33066</v>
      </c>
    </row>
    <row r="29552" spans="1:2">
      <c r="A29552" s="223" t="s">
        <v>0</v>
      </c>
      <c r="B29552" s="223" t="s">
        <v>33067</v>
      </c>
    </row>
    <row r="29553" spans="1:2">
      <c r="A29553" s="223" t="s">
        <v>1</v>
      </c>
      <c r="B29553" s="223" t="s">
        <v>33068</v>
      </c>
    </row>
    <row r="29554" spans="1:2">
      <c r="A29554" s="223" t="s">
        <v>1</v>
      </c>
      <c r="B29554" s="223" t="s">
        <v>33069</v>
      </c>
    </row>
    <row r="29555" spans="1:2">
      <c r="A29555" s="223" t="s">
        <v>3179</v>
      </c>
      <c r="B29555" s="223" t="s">
        <v>33070</v>
      </c>
    </row>
    <row r="29556" spans="1:2">
      <c r="A29556" s="223" t="s">
        <v>1</v>
      </c>
      <c r="B29556" s="223" t="s">
        <v>33071</v>
      </c>
    </row>
    <row r="29557" spans="1:2">
      <c r="A29557" s="223" t="s">
        <v>1</v>
      </c>
      <c r="B29557" s="223" t="s">
        <v>33072</v>
      </c>
    </row>
    <row r="29558" spans="1:2">
      <c r="A29558" s="223" t="s">
        <v>3179</v>
      </c>
      <c r="B29558" s="223" t="s">
        <v>33073</v>
      </c>
    </row>
    <row r="29559" spans="1:2">
      <c r="A29559" s="223" t="s">
        <v>40606</v>
      </c>
      <c r="B29559" s="223" t="s">
        <v>33074</v>
      </c>
    </row>
    <row r="29560" spans="1:2">
      <c r="A29560" s="223" t="s">
        <v>1</v>
      </c>
      <c r="B29560" s="223" t="s">
        <v>33075</v>
      </c>
    </row>
    <row r="29561" spans="1:2">
      <c r="A29561" s="223" t="s">
        <v>40606</v>
      </c>
      <c r="B29561" s="223" t="s">
        <v>33076</v>
      </c>
    </row>
    <row r="29562" spans="1:2">
      <c r="A29562" s="223" t="s">
        <v>0</v>
      </c>
      <c r="B29562" s="223" t="s">
        <v>33077</v>
      </c>
    </row>
    <row r="29563" spans="1:2">
      <c r="A29563" s="223" t="s">
        <v>0</v>
      </c>
      <c r="B29563" s="223" t="s">
        <v>33078</v>
      </c>
    </row>
    <row r="29564" spans="1:2">
      <c r="A29564" s="223" t="s">
        <v>0</v>
      </c>
      <c r="B29564" s="223" t="s">
        <v>33079</v>
      </c>
    </row>
    <row r="29565" spans="1:2">
      <c r="A29565" s="223" t="s">
        <v>40606</v>
      </c>
      <c r="B29565" s="223" t="s">
        <v>33080</v>
      </c>
    </row>
    <row r="29566" spans="1:2">
      <c r="A29566" s="223" t="s">
        <v>1</v>
      </c>
      <c r="B29566" s="223" t="s">
        <v>33081</v>
      </c>
    </row>
    <row r="29567" spans="1:2">
      <c r="A29567" s="223" t="s">
        <v>1</v>
      </c>
      <c r="B29567" s="223" t="s">
        <v>33082</v>
      </c>
    </row>
    <row r="29568" spans="1:2">
      <c r="A29568" s="223" t="s">
        <v>40605</v>
      </c>
      <c r="B29568" s="223" t="s">
        <v>33083</v>
      </c>
    </row>
    <row r="29569" spans="1:2">
      <c r="A29569" s="223" t="s">
        <v>3179</v>
      </c>
      <c r="B29569" s="223" t="s">
        <v>33084</v>
      </c>
    </row>
    <row r="29570" spans="1:2">
      <c r="A29570" s="223" t="s">
        <v>1</v>
      </c>
      <c r="B29570" s="223" t="s">
        <v>33085</v>
      </c>
    </row>
    <row r="29571" spans="1:2">
      <c r="A29571" s="223" t="s">
        <v>0</v>
      </c>
      <c r="B29571" s="223" t="s">
        <v>33086</v>
      </c>
    </row>
    <row r="29572" spans="1:2">
      <c r="A29572" s="223" t="s">
        <v>1</v>
      </c>
      <c r="B29572" s="223" t="s">
        <v>33087</v>
      </c>
    </row>
    <row r="29573" spans="1:2">
      <c r="A29573" s="223" t="s">
        <v>3179</v>
      </c>
      <c r="B29573" s="223" t="s">
        <v>33088</v>
      </c>
    </row>
    <row r="29574" spans="1:2">
      <c r="A29574" s="223" t="s">
        <v>3179</v>
      </c>
      <c r="B29574" s="223" t="s">
        <v>33089</v>
      </c>
    </row>
    <row r="29575" spans="1:2">
      <c r="A29575" s="223" t="s">
        <v>0</v>
      </c>
      <c r="B29575" s="223" t="s">
        <v>33090</v>
      </c>
    </row>
    <row r="29576" spans="1:2">
      <c r="A29576" s="223" t="s">
        <v>0</v>
      </c>
      <c r="B29576" s="223" t="s">
        <v>33091</v>
      </c>
    </row>
    <row r="29577" spans="1:2">
      <c r="A29577" s="223" t="s">
        <v>40606</v>
      </c>
      <c r="B29577" s="223" t="s">
        <v>33092</v>
      </c>
    </row>
    <row r="29578" spans="1:2">
      <c r="A29578" s="223" t="s">
        <v>1</v>
      </c>
      <c r="B29578" s="223" t="s">
        <v>33093</v>
      </c>
    </row>
    <row r="29579" spans="1:2">
      <c r="A29579" s="223" t="s">
        <v>40607</v>
      </c>
      <c r="B29579" s="223" t="s">
        <v>33094</v>
      </c>
    </row>
    <row r="29580" spans="1:2">
      <c r="A29580" s="223" t="s">
        <v>0</v>
      </c>
      <c r="B29580" s="223" t="s">
        <v>33095</v>
      </c>
    </row>
    <row r="29581" spans="1:2">
      <c r="A29581" s="223" t="s">
        <v>1</v>
      </c>
      <c r="B29581" s="223" t="s">
        <v>33096</v>
      </c>
    </row>
    <row r="29582" spans="1:2">
      <c r="A29582" s="223" t="s">
        <v>1</v>
      </c>
      <c r="B29582" s="223" t="s">
        <v>33097</v>
      </c>
    </row>
    <row r="29583" spans="1:2">
      <c r="A29583" s="223" t="s">
        <v>1</v>
      </c>
      <c r="B29583" s="223" t="s">
        <v>33098</v>
      </c>
    </row>
    <row r="29584" spans="1:2">
      <c r="A29584" s="223" t="s">
        <v>1</v>
      </c>
      <c r="B29584" s="223" t="s">
        <v>33099</v>
      </c>
    </row>
    <row r="29585" spans="1:2">
      <c r="A29585" s="223" t="s">
        <v>40607</v>
      </c>
      <c r="B29585" s="223" t="s">
        <v>33100</v>
      </c>
    </row>
    <row r="29586" spans="1:2">
      <c r="A29586" s="223" t="s">
        <v>1</v>
      </c>
      <c r="B29586" s="223" t="s">
        <v>33101</v>
      </c>
    </row>
    <row r="29587" spans="1:2">
      <c r="A29587" s="223" t="s">
        <v>40607</v>
      </c>
      <c r="B29587" s="223" t="s">
        <v>33102</v>
      </c>
    </row>
    <row r="29588" spans="1:2">
      <c r="A29588" s="223" t="s">
        <v>40607</v>
      </c>
      <c r="B29588" s="223" t="s">
        <v>33103</v>
      </c>
    </row>
    <row r="29589" spans="1:2">
      <c r="A29589" s="223" t="s">
        <v>3179</v>
      </c>
      <c r="B29589" s="223" t="s">
        <v>33104</v>
      </c>
    </row>
    <row r="29590" spans="1:2">
      <c r="A29590" s="223" t="s">
        <v>1</v>
      </c>
      <c r="B29590" s="223" t="s">
        <v>33105</v>
      </c>
    </row>
    <row r="29591" spans="1:2">
      <c r="A29591" s="223" t="s">
        <v>1</v>
      </c>
      <c r="B29591" s="223" t="s">
        <v>33106</v>
      </c>
    </row>
    <row r="29592" spans="1:2">
      <c r="A29592" s="223" t="s">
        <v>3179</v>
      </c>
      <c r="B29592" s="223" t="s">
        <v>33107</v>
      </c>
    </row>
    <row r="29593" spans="1:2">
      <c r="A29593" s="223" t="s">
        <v>1</v>
      </c>
      <c r="B29593" s="223" t="s">
        <v>33108</v>
      </c>
    </row>
    <row r="29594" spans="1:2">
      <c r="A29594" s="223" t="s">
        <v>40605</v>
      </c>
      <c r="B29594" s="223" t="s">
        <v>33109</v>
      </c>
    </row>
    <row r="29595" spans="1:2">
      <c r="A29595" s="223" t="s">
        <v>3179</v>
      </c>
      <c r="B29595" s="223" t="s">
        <v>33110</v>
      </c>
    </row>
    <row r="29596" spans="1:2">
      <c r="A29596" s="223" t="s">
        <v>40607</v>
      </c>
      <c r="B29596" s="223" t="s">
        <v>33111</v>
      </c>
    </row>
    <row r="29597" spans="1:2">
      <c r="A29597" s="223" t="s">
        <v>1</v>
      </c>
      <c r="B29597" s="223" t="s">
        <v>33112</v>
      </c>
    </row>
    <row r="29598" spans="1:2">
      <c r="A29598" s="223" t="s">
        <v>3179</v>
      </c>
      <c r="B29598" s="223" t="s">
        <v>33113</v>
      </c>
    </row>
    <row r="29599" spans="1:2">
      <c r="A29599" s="223" t="s">
        <v>1</v>
      </c>
      <c r="B29599" s="223" t="s">
        <v>33114</v>
      </c>
    </row>
    <row r="29600" spans="1:2">
      <c r="A29600" s="223" t="s">
        <v>40607</v>
      </c>
      <c r="B29600" s="223" t="s">
        <v>33115</v>
      </c>
    </row>
    <row r="29601" spans="1:2">
      <c r="A29601" s="223" t="s">
        <v>40607</v>
      </c>
      <c r="B29601" s="223" t="s">
        <v>33116</v>
      </c>
    </row>
    <row r="29602" spans="1:2">
      <c r="A29602" s="223" t="s">
        <v>40605</v>
      </c>
      <c r="B29602" s="223" t="s">
        <v>33117</v>
      </c>
    </row>
    <row r="29603" spans="1:2">
      <c r="A29603" s="223" t="s">
        <v>1</v>
      </c>
      <c r="B29603" s="223" t="s">
        <v>33118</v>
      </c>
    </row>
    <row r="29604" spans="1:2">
      <c r="A29604" s="223" t="s">
        <v>1</v>
      </c>
      <c r="B29604" s="223" t="s">
        <v>33119</v>
      </c>
    </row>
    <row r="29605" spans="1:2">
      <c r="A29605" s="223" t="s">
        <v>1</v>
      </c>
      <c r="B29605" s="223" t="s">
        <v>33120</v>
      </c>
    </row>
    <row r="29606" spans="1:2">
      <c r="A29606" s="223" t="s">
        <v>0</v>
      </c>
      <c r="B29606" s="223" t="s">
        <v>33121</v>
      </c>
    </row>
    <row r="29607" spans="1:2">
      <c r="A29607" s="223" t="s">
        <v>0</v>
      </c>
      <c r="B29607" s="223" t="s">
        <v>33122</v>
      </c>
    </row>
    <row r="29608" spans="1:2">
      <c r="A29608" s="223" t="s">
        <v>0</v>
      </c>
      <c r="B29608" s="223" t="s">
        <v>33123</v>
      </c>
    </row>
    <row r="29609" spans="1:2">
      <c r="A29609" s="223" t="s">
        <v>1</v>
      </c>
      <c r="B29609" s="223" t="s">
        <v>33124</v>
      </c>
    </row>
    <row r="29610" spans="1:2">
      <c r="A29610" s="223" t="s">
        <v>40607</v>
      </c>
      <c r="B29610" s="223" t="s">
        <v>33125</v>
      </c>
    </row>
    <row r="29611" spans="1:2">
      <c r="A29611" s="223" t="s">
        <v>3179</v>
      </c>
      <c r="B29611" s="223" t="s">
        <v>33126</v>
      </c>
    </row>
    <row r="29612" spans="1:2">
      <c r="A29612" s="223" t="s">
        <v>1</v>
      </c>
      <c r="B29612" s="223" t="s">
        <v>33127</v>
      </c>
    </row>
    <row r="29613" spans="1:2">
      <c r="A29613" s="223" t="s">
        <v>1</v>
      </c>
      <c r="B29613" s="223" t="s">
        <v>33128</v>
      </c>
    </row>
    <row r="29614" spans="1:2">
      <c r="A29614" s="223" t="s">
        <v>0</v>
      </c>
      <c r="B29614" s="223" t="s">
        <v>33129</v>
      </c>
    </row>
    <row r="29615" spans="1:2">
      <c r="A29615" s="223" t="s">
        <v>1</v>
      </c>
      <c r="B29615" s="223" t="s">
        <v>33130</v>
      </c>
    </row>
    <row r="29616" spans="1:2">
      <c r="A29616" s="223" t="s">
        <v>3179</v>
      </c>
      <c r="B29616" s="223" t="s">
        <v>33131</v>
      </c>
    </row>
    <row r="29617" spans="1:2">
      <c r="A29617" s="223" t="s">
        <v>40607</v>
      </c>
      <c r="B29617" s="223" t="s">
        <v>33132</v>
      </c>
    </row>
    <row r="29618" spans="1:2">
      <c r="A29618" s="223" t="s">
        <v>40606</v>
      </c>
      <c r="B29618" s="223" t="s">
        <v>33133</v>
      </c>
    </row>
    <row r="29619" spans="1:2">
      <c r="A29619" s="223" t="s">
        <v>40607</v>
      </c>
      <c r="B29619" s="223" t="s">
        <v>33134</v>
      </c>
    </row>
    <row r="29620" spans="1:2">
      <c r="A29620" s="223" t="s">
        <v>0</v>
      </c>
      <c r="B29620" s="223" t="s">
        <v>33135</v>
      </c>
    </row>
    <row r="29621" spans="1:2">
      <c r="A29621" s="223" t="s">
        <v>1</v>
      </c>
      <c r="B29621" s="223" t="s">
        <v>33136</v>
      </c>
    </row>
    <row r="29622" spans="1:2">
      <c r="A29622" s="223" t="s">
        <v>40605</v>
      </c>
      <c r="B29622" s="223" t="s">
        <v>33137</v>
      </c>
    </row>
    <row r="29623" spans="1:2">
      <c r="A29623" s="223" t="s">
        <v>40607</v>
      </c>
      <c r="B29623" s="223" t="s">
        <v>33138</v>
      </c>
    </row>
    <row r="29624" spans="1:2">
      <c r="A29624" s="223" t="s">
        <v>40607</v>
      </c>
      <c r="B29624" s="223" t="s">
        <v>33139</v>
      </c>
    </row>
    <row r="29625" spans="1:2">
      <c r="A29625" s="223" t="s">
        <v>1</v>
      </c>
      <c r="B29625" s="223" t="s">
        <v>33140</v>
      </c>
    </row>
    <row r="29626" spans="1:2">
      <c r="A29626" s="223" t="s">
        <v>1</v>
      </c>
      <c r="B29626" s="223" t="s">
        <v>33141</v>
      </c>
    </row>
    <row r="29627" spans="1:2">
      <c r="A29627" s="223" t="s">
        <v>0</v>
      </c>
      <c r="B29627" s="223" t="s">
        <v>33142</v>
      </c>
    </row>
    <row r="29628" spans="1:2">
      <c r="A29628" s="223" t="s">
        <v>1</v>
      </c>
      <c r="B29628" s="223" t="s">
        <v>33143</v>
      </c>
    </row>
    <row r="29629" spans="1:2">
      <c r="A29629" s="223" t="s">
        <v>40607</v>
      </c>
      <c r="B29629" s="223" t="s">
        <v>33144</v>
      </c>
    </row>
    <row r="29630" spans="1:2">
      <c r="A29630" s="223" t="s">
        <v>40605</v>
      </c>
      <c r="B29630" s="223" t="s">
        <v>33145</v>
      </c>
    </row>
    <row r="29631" spans="1:2">
      <c r="A29631" s="223" t="s">
        <v>1</v>
      </c>
      <c r="B29631" s="223" t="s">
        <v>33146</v>
      </c>
    </row>
    <row r="29632" spans="1:2">
      <c r="A29632" s="223" t="s">
        <v>3179</v>
      </c>
      <c r="B29632" s="223" t="s">
        <v>33147</v>
      </c>
    </row>
    <row r="29633" spans="1:2">
      <c r="A29633" s="223" t="s">
        <v>3179</v>
      </c>
      <c r="B29633" s="223" t="s">
        <v>33148</v>
      </c>
    </row>
    <row r="29634" spans="1:2">
      <c r="A29634" s="223" t="s">
        <v>40608</v>
      </c>
      <c r="B29634" s="223" t="s">
        <v>33149</v>
      </c>
    </row>
    <row r="29635" spans="1:2">
      <c r="A29635" s="223" t="s">
        <v>40605</v>
      </c>
      <c r="B29635" s="223" t="s">
        <v>33150</v>
      </c>
    </row>
    <row r="29636" spans="1:2">
      <c r="A29636" s="223" t="s">
        <v>3179</v>
      </c>
      <c r="B29636" s="223" t="s">
        <v>33151</v>
      </c>
    </row>
    <row r="29637" spans="1:2">
      <c r="A29637" s="223" t="s">
        <v>0</v>
      </c>
      <c r="B29637" s="223" t="s">
        <v>33152</v>
      </c>
    </row>
    <row r="29638" spans="1:2">
      <c r="A29638" s="223" t="s">
        <v>40608</v>
      </c>
      <c r="B29638" s="223" t="s">
        <v>33153</v>
      </c>
    </row>
    <row r="29639" spans="1:2">
      <c r="A29639" s="223" t="s">
        <v>1</v>
      </c>
      <c r="B29639" s="223" t="s">
        <v>33154</v>
      </c>
    </row>
    <row r="29640" spans="1:2">
      <c r="A29640" s="223" t="s">
        <v>1</v>
      </c>
      <c r="B29640" s="223" t="s">
        <v>33155</v>
      </c>
    </row>
    <row r="29641" spans="1:2">
      <c r="A29641" s="223" t="s">
        <v>0</v>
      </c>
      <c r="B29641" s="223" t="s">
        <v>33156</v>
      </c>
    </row>
    <row r="29642" spans="1:2">
      <c r="A29642" s="223" t="s">
        <v>1</v>
      </c>
      <c r="B29642" s="223" t="s">
        <v>33157</v>
      </c>
    </row>
    <row r="29643" spans="1:2">
      <c r="A29643" s="223" t="s">
        <v>3179</v>
      </c>
      <c r="B29643" s="223" t="s">
        <v>33158</v>
      </c>
    </row>
    <row r="29644" spans="1:2">
      <c r="A29644" s="223" t="s">
        <v>1</v>
      </c>
      <c r="B29644" s="223" t="s">
        <v>33159</v>
      </c>
    </row>
    <row r="29645" spans="1:2">
      <c r="A29645" s="223" t="s">
        <v>40607</v>
      </c>
      <c r="B29645" s="223" t="s">
        <v>33160</v>
      </c>
    </row>
    <row r="29646" spans="1:2">
      <c r="A29646" s="223" t="s">
        <v>1</v>
      </c>
      <c r="B29646" s="223" t="s">
        <v>33161</v>
      </c>
    </row>
    <row r="29647" spans="1:2">
      <c r="A29647" s="223" t="s">
        <v>0</v>
      </c>
      <c r="B29647" s="223" t="s">
        <v>33162</v>
      </c>
    </row>
    <row r="29648" spans="1:2">
      <c r="A29648" s="223" t="s">
        <v>40605</v>
      </c>
      <c r="B29648" s="223" t="s">
        <v>33163</v>
      </c>
    </row>
    <row r="29649" spans="1:2">
      <c r="A29649" s="223" t="s">
        <v>1</v>
      </c>
      <c r="B29649" s="223" t="s">
        <v>33164</v>
      </c>
    </row>
    <row r="29650" spans="1:2">
      <c r="A29650" s="223" t="s">
        <v>0</v>
      </c>
      <c r="B29650" s="223" t="s">
        <v>33165</v>
      </c>
    </row>
    <row r="29651" spans="1:2">
      <c r="A29651" s="223" t="s">
        <v>0</v>
      </c>
      <c r="B29651" s="223" t="s">
        <v>33166</v>
      </c>
    </row>
    <row r="29652" spans="1:2">
      <c r="A29652" s="223" t="s">
        <v>3179</v>
      </c>
      <c r="B29652" s="223" t="s">
        <v>33167</v>
      </c>
    </row>
    <row r="29653" spans="1:2">
      <c r="A29653" s="223" t="s">
        <v>0</v>
      </c>
      <c r="B29653" s="223" t="s">
        <v>33168</v>
      </c>
    </row>
    <row r="29654" spans="1:2">
      <c r="A29654" s="223" t="s">
        <v>40607</v>
      </c>
      <c r="B29654" s="223" t="s">
        <v>33169</v>
      </c>
    </row>
    <row r="29655" spans="1:2">
      <c r="A29655" s="223" t="s">
        <v>0</v>
      </c>
      <c r="B29655" s="223" t="s">
        <v>33170</v>
      </c>
    </row>
    <row r="29656" spans="1:2">
      <c r="A29656" s="223" t="s">
        <v>1</v>
      </c>
      <c r="B29656" s="223" t="s">
        <v>33171</v>
      </c>
    </row>
    <row r="29657" spans="1:2">
      <c r="A29657" s="223" t="s">
        <v>1</v>
      </c>
      <c r="B29657" s="223" t="s">
        <v>33172</v>
      </c>
    </row>
    <row r="29658" spans="1:2">
      <c r="A29658" s="223" t="s">
        <v>3179</v>
      </c>
      <c r="B29658" s="223" t="s">
        <v>33173</v>
      </c>
    </row>
    <row r="29659" spans="1:2">
      <c r="A29659" s="223" t="s">
        <v>0</v>
      </c>
      <c r="B29659" s="223" t="s">
        <v>33174</v>
      </c>
    </row>
    <row r="29660" spans="1:2">
      <c r="A29660" s="223" t="s">
        <v>1</v>
      </c>
      <c r="B29660" s="223" t="s">
        <v>33175</v>
      </c>
    </row>
    <row r="29661" spans="1:2">
      <c r="A29661" s="223" t="s">
        <v>40605</v>
      </c>
      <c r="B29661" s="223" t="s">
        <v>33176</v>
      </c>
    </row>
    <row r="29662" spans="1:2">
      <c r="A29662" s="223" t="s">
        <v>40606</v>
      </c>
      <c r="B29662" s="223" t="s">
        <v>33177</v>
      </c>
    </row>
    <row r="29663" spans="1:2">
      <c r="A29663" s="223" t="s">
        <v>40608</v>
      </c>
      <c r="B29663" s="223" t="s">
        <v>33178</v>
      </c>
    </row>
    <row r="29664" spans="1:2">
      <c r="A29664" s="223" t="s">
        <v>1</v>
      </c>
      <c r="B29664" s="223" t="s">
        <v>33179</v>
      </c>
    </row>
    <row r="29665" spans="1:2">
      <c r="A29665" s="223" t="s">
        <v>40607</v>
      </c>
      <c r="B29665" s="223" t="s">
        <v>33180</v>
      </c>
    </row>
    <row r="29666" spans="1:2">
      <c r="A29666" s="223" t="s">
        <v>40607</v>
      </c>
      <c r="B29666" s="223" t="s">
        <v>33181</v>
      </c>
    </row>
    <row r="29667" spans="1:2">
      <c r="A29667" s="223" t="s">
        <v>0</v>
      </c>
      <c r="B29667" s="223" t="s">
        <v>33182</v>
      </c>
    </row>
    <row r="29668" spans="1:2">
      <c r="A29668" s="223" t="s">
        <v>1</v>
      </c>
      <c r="B29668" s="223" t="s">
        <v>33183</v>
      </c>
    </row>
    <row r="29669" spans="1:2">
      <c r="A29669" s="223" t="s">
        <v>40606</v>
      </c>
      <c r="B29669" s="223" t="s">
        <v>33184</v>
      </c>
    </row>
    <row r="29670" spans="1:2">
      <c r="A29670" s="223" t="s">
        <v>40608</v>
      </c>
      <c r="B29670" s="223" t="s">
        <v>33185</v>
      </c>
    </row>
    <row r="29671" spans="1:2">
      <c r="A29671" s="223" t="s">
        <v>40607</v>
      </c>
      <c r="B29671" s="223" t="s">
        <v>33186</v>
      </c>
    </row>
    <row r="29672" spans="1:2">
      <c r="A29672" s="223" t="s">
        <v>0</v>
      </c>
      <c r="B29672" s="223" t="s">
        <v>33187</v>
      </c>
    </row>
    <row r="29673" spans="1:2">
      <c r="A29673" s="223" t="s">
        <v>0</v>
      </c>
      <c r="B29673" s="223" t="s">
        <v>33188</v>
      </c>
    </row>
    <row r="29674" spans="1:2">
      <c r="A29674" s="223" t="s">
        <v>40607</v>
      </c>
      <c r="B29674" s="223" t="s">
        <v>33189</v>
      </c>
    </row>
    <row r="29675" spans="1:2">
      <c r="A29675" s="223" t="s">
        <v>40607</v>
      </c>
      <c r="B29675" s="223" t="s">
        <v>33190</v>
      </c>
    </row>
    <row r="29676" spans="1:2">
      <c r="A29676" s="223" t="s">
        <v>3179</v>
      </c>
      <c r="B29676" s="223" t="s">
        <v>33191</v>
      </c>
    </row>
    <row r="29677" spans="1:2">
      <c r="A29677" s="223" t="s">
        <v>3179</v>
      </c>
      <c r="B29677" s="223" t="s">
        <v>33192</v>
      </c>
    </row>
    <row r="29678" spans="1:2">
      <c r="A29678" s="223" t="s">
        <v>1</v>
      </c>
      <c r="B29678" s="223" t="s">
        <v>33193</v>
      </c>
    </row>
    <row r="29679" spans="1:2">
      <c r="A29679" s="223" t="s">
        <v>0</v>
      </c>
      <c r="B29679" s="223" t="s">
        <v>33194</v>
      </c>
    </row>
    <row r="29680" spans="1:2">
      <c r="A29680" s="223" t="s">
        <v>1</v>
      </c>
      <c r="B29680" s="223" t="s">
        <v>33195</v>
      </c>
    </row>
    <row r="29681" spans="1:2">
      <c r="A29681" s="223" t="s">
        <v>40606</v>
      </c>
      <c r="B29681" s="223" t="s">
        <v>33196</v>
      </c>
    </row>
    <row r="29682" spans="1:2">
      <c r="A29682" s="223" t="s">
        <v>1</v>
      </c>
      <c r="B29682" s="223" t="s">
        <v>33197</v>
      </c>
    </row>
    <row r="29683" spans="1:2">
      <c r="A29683" s="223" t="s">
        <v>3179</v>
      </c>
      <c r="B29683" s="223" t="s">
        <v>33198</v>
      </c>
    </row>
    <row r="29684" spans="1:2">
      <c r="A29684" s="223" t="s">
        <v>40607</v>
      </c>
      <c r="B29684" s="223" t="s">
        <v>33199</v>
      </c>
    </row>
    <row r="29685" spans="1:2">
      <c r="A29685" s="223" t="s">
        <v>0</v>
      </c>
      <c r="B29685" s="223" t="s">
        <v>33200</v>
      </c>
    </row>
    <row r="29686" spans="1:2">
      <c r="A29686" s="223" t="s">
        <v>40607</v>
      </c>
      <c r="B29686" s="223" t="s">
        <v>33201</v>
      </c>
    </row>
    <row r="29687" spans="1:2">
      <c r="A29687" s="223" t="s">
        <v>40607</v>
      </c>
      <c r="B29687" s="223" t="s">
        <v>33202</v>
      </c>
    </row>
    <row r="29688" spans="1:2">
      <c r="A29688" s="223" t="s">
        <v>40606</v>
      </c>
      <c r="B29688" s="223" t="s">
        <v>33203</v>
      </c>
    </row>
    <row r="29689" spans="1:2">
      <c r="A29689" s="223" t="s">
        <v>1</v>
      </c>
      <c r="B29689" s="223" t="s">
        <v>33204</v>
      </c>
    </row>
    <row r="29690" spans="1:2">
      <c r="A29690" s="223" t="s">
        <v>40608</v>
      </c>
      <c r="B29690" s="223" t="s">
        <v>33205</v>
      </c>
    </row>
    <row r="29691" spans="1:2">
      <c r="A29691" s="223" t="s">
        <v>40607</v>
      </c>
      <c r="B29691" s="223" t="s">
        <v>33206</v>
      </c>
    </row>
    <row r="29692" spans="1:2">
      <c r="A29692" s="223" t="s">
        <v>3179</v>
      </c>
      <c r="B29692" s="223" t="s">
        <v>33207</v>
      </c>
    </row>
    <row r="29693" spans="1:2">
      <c r="A29693" s="223" t="s">
        <v>3179</v>
      </c>
      <c r="B29693" s="223" t="s">
        <v>33208</v>
      </c>
    </row>
    <row r="29694" spans="1:2">
      <c r="A29694" s="223" t="s">
        <v>1</v>
      </c>
      <c r="B29694" s="223" t="s">
        <v>33209</v>
      </c>
    </row>
    <row r="29695" spans="1:2">
      <c r="A29695" s="223" t="s">
        <v>3179</v>
      </c>
      <c r="B29695" s="223" t="s">
        <v>33210</v>
      </c>
    </row>
    <row r="29696" spans="1:2">
      <c r="A29696" s="223" t="s">
        <v>1</v>
      </c>
      <c r="B29696" s="223" t="s">
        <v>33211</v>
      </c>
    </row>
    <row r="29697" spans="1:2">
      <c r="A29697" s="223" t="s">
        <v>40605</v>
      </c>
      <c r="B29697" s="223" t="s">
        <v>33212</v>
      </c>
    </row>
    <row r="29698" spans="1:2">
      <c r="A29698" s="223" t="s">
        <v>0</v>
      </c>
      <c r="B29698" s="223" t="s">
        <v>33213</v>
      </c>
    </row>
    <row r="29699" spans="1:2">
      <c r="A29699" s="223" t="s">
        <v>1</v>
      </c>
      <c r="B29699" s="223" t="s">
        <v>33214</v>
      </c>
    </row>
    <row r="29700" spans="1:2">
      <c r="A29700" s="223" t="s">
        <v>40608</v>
      </c>
      <c r="B29700" s="223" t="s">
        <v>33215</v>
      </c>
    </row>
    <row r="29701" spans="1:2">
      <c r="A29701" s="223" t="s">
        <v>3179</v>
      </c>
      <c r="B29701" s="223" t="s">
        <v>33216</v>
      </c>
    </row>
    <row r="29702" spans="1:2">
      <c r="A29702" s="223" t="s">
        <v>3179</v>
      </c>
      <c r="B29702" s="223" t="s">
        <v>33217</v>
      </c>
    </row>
    <row r="29703" spans="1:2">
      <c r="A29703" s="223" t="s">
        <v>40608</v>
      </c>
      <c r="B29703" s="223" t="s">
        <v>33218</v>
      </c>
    </row>
    <row r="29704" spans="1:2">
      <c r="A29704" s="223" t="s">
        <v>1</v>
      </c>
      <c r="B29704" s="223" t="s">
        <v>33219</v>
      </c>
    </row>
    <row r="29705" spans="1:2">
      <c r="A29705" s="223" t="s">
        <v>40606</v>
      </c>
      <c r="B29705" s="223" t="s">
        <v>33220</v>
      </c>
    </row>
    <row r="29706" spans="1:2">
      <c r="A29706" s="223" t="s">
        <v>40605</v>
      </c>
      <c r="B29706" s="223" t="s">
        <v>33221</v>
      </c>
    </row>
    <row r="29707" spans="1:2">
      <c r="A29707" s="223" t="s">
        <v>1</v>
      </c>
      <c r="B29707" s="223" t="s">
        <v>33222</v>
      </c>
    </row>
    <row r="29708" spans="1:2">
      <c r="A29708" s="223" t="s">
        <v>40607</v>
      </c>
      <c r="B29708" s="223" t="s">
        <v>33223</v>
      </c>
    </row>
    <row r="29709" spans="1:2">
      <c r="A29709" s="223" t="s">
        <v>40607</v>
      </c>
      <c r="B29709" s="223" t="s">
        <v>33224</v>
      </c>
    </row>
    <row r="29710" spans="1:2">
      <c r="A29710" s="223" t="s">
        <v>0</v>
      </c>
      <c r="B29710" s="223" t="s">
        <v>33225</v>
      </c>
    </row>
    <row r="29711" spans="1:2">
      <c r="A29711" s="223" t="s">
        <v>1</v>
      </c>
      <c r="B29711" s="223" t="s">
        <v>33226</v>
      </c>
    </row>
    <row r="29712" spans="1:2">
      <c r="A29712" s="223" t="s">
        <v>40606</v>
      </c>
      <c r="B29712" s="223" t="s">
        <v>33227</v>
      </c>
    </row>
    <row r="29713" spans="1:2">
      <c r="A29713" s="223" t="s">
        <v>40607</v>
      </c>
      <c r="B29713" s="223" t="s">
        <v>33228</v>
      </c>
    </row>
    <row r="29714" spans="1:2">
      <c r="A29714" s="223" t="s">
        <v>1</v>
      </c>
      <c r="B29714" s="223" t="s">
        <v>33229</v>
      </c>
    </row>
    <row r="29715" spans="1:2">
      <c r="A29715" s="223" t="s">
        <v>1</v>
      </c>
      <c r="B29715" s="223" t="s">
        <v>33230</v>
      </c>
    </row>
    <row r="29716" spans="1:2">
      <c r="A29716" s="223" t="s">
        <v>3179</v>
      </c>
      <c r="B29716" s="223" t="s">
        <v>33231</v>
      </c>
    </row>
    <row r="29717" spans="1:2">
      <c r="A29717" s="223" t="s">
        <v>40608</v>
      </c>
      <c r="B29717" s="223" t="s">
        <v>33232</v>
      </c>
    </row>
    <row r="29718" spans="1:2">
      <c r="A29718" s="223" t="s">
        <v>1</v>
      </c>
      <c r="B29718" s="223" t="s">
        <v>33233</v>
      </c>
    </row>
    <row r="29719" spans="1:2">
      <c r="A29719" s="223" t="s">
        <v>1</v>
      </c>
      <c r="B29719" s="223" t="s">
        <v>33234</v>
      </c>
    </row>
    <row r="29720" spans="1:2">
      <c r="A29720" s="223" t="s">
        <v>40605</v>
      </c>
      <c r="B29720" s="223" t="s">
        <v>33235</v>
      </c>
    </row>
    <row r="29721" spans="1:2">
      <c r="A29721" s="223" t="s">
        <v>0</v>
      </c>
      <c r="B29721" s="223" t="s">
        <v>33236</v>
      </c>
    </row>
    <row r="29722" spans="1:2">
      <c r="A29722" s="223" t="s">
        <v>1</v>
      </c>
      <c r="B29722" s="223" t="s">
        <v>33237</v>
      </c>
    </row>
    <row r="29723" spans="1:2">
      <c r="A29723" s="223" t="s">
        <v>1</v>
      </c>
      <c r="B29723" s="223" t="s">
        <v>33238</v>
      </c>
    </row>
    <row r="29724" spans="1:2">
      <c r="A29724" s="223" t="s">
        <v>40608</v>
      </c>
      <c r="B29724" s="223" t="s">
        <v>33239</v>
      </c>
    </row>
    <row r="29725" spans="1:2">
      <c r="A29725" s="223" t="s">
        <v>40606</v>
      </c>
      <c r="B29725" s="223" t="s">
        <v>33240</v>
      </c>
    </row>
    <row r="29726" spans="1:2">
      <c r="A29726" s="223" t="s">
        <v>0</v>
      </c>
      <c r="B29726" s="223" t="s">
        <v>33241</v>
      </c>
    </row>
    <row r="29727" spans="1:2">
      <c r="A29727" s="223" t="s">
        <v>1</v>
      </c>
      <c r="B29727" s="223" t="s">
        <v>33242</v>
      </c>
    </row>
    <row r="29728" spans="1:2">
      <c r="A29728" s="223" t="s">
        <v>40606</v>
      </c>
      <c r="B29728" s="223" t="s">
        <v>33243</v>
      </c>
    </row>
    <row r="29729" spans="1:2">
      <c r="A29729" s="223" t="s">
        <v>0</v>
      </c>
      <c r="B29729" s="223" t="s">
        <v>33244</v>
      </c>
    </row>
    <row r="29730" spans="1:2">
      <c r="A29730" s="223" t="s">
        <v>1</v>
      </c>
      <c r="B29730" s="223" t="s">
        <v>33245</v>
      </c>
    </row>
    <row r="29731" spans="1:2">
      <c r="A29731" s="223" t="s">
        <v>1</v>
      </c>
      <c r="B29731" s="223" t="s">
        <v>33246</v>
      </c>
    </row>
    <row r="29732" spans="1:2">
      <c r="A29732" s="223" t="s">
        <v>3179</v>
      </c>
      <c r="B29732" s="223" t="s">
        <v>33247</v>
      </c>
    </row>
    <row r="29733" spans="1:2">
      <c r="A29733" s="223" t="s">
        <v>1</v>
      </c>
      <c r="B29733" s="223" t="s">
        <v>33248</v>
      </c>
    </row>
    <row r="29734" spans="1:2">
      <c r="A29734" s="223" t="s">
        <v>40607</v>
      </c>
      <c r="B29734" s="223" t="s">
        <v>33249</v>
      </c>
    </row>
    <row r="29735" spans="1:2">
      <c r="A29735" s="223" t="s">
        <v>0</v>
      </c>
      <c r="B29735" s="223" t="s">
        <v>33250</v>
      </c>
    </row>
    <row r="29736" spans="1:2">
      <c r="A29736" s="223" t="s">
        <v>0</v>
      </c>
      <c r="B29736" s="223" t="s">
        <v>33251</v>
      </c>
    </row>
    <row r="29737" spans="1:2">
      <c r="A29737" s="223" t="s">
        <v>40606</v>
      </c>
      <c r="B29737" s="223" t="s">
        <v>33252</v>
      </c>
    </row>
    <row r="29738" spans="1:2">
      <c r="A29738" s="223" t="s">
        <v>1</v>
      </c>
      <c r="B29738" s="223" t="s">
        <v>33253</v>
      </c>
    </row>
    <row r="29739" spans="1:2">
      <c r="A29739" s="223" t="s">
        <v>1</v>
      </c>
      <c r="B29739" s="223" t="s">
        <v>33254</v>
      </c>
    </row>
    <row r="29740" spans="1:2">
      <c r="A29740" s="223" t="s">
        <v>1</v>
      </c>
      <c r="B29740" s="223" t="s">
        <v>33255</v>
      </c>
    </row>
    <row r="29741" spans="1:2">
      <c r="A29741" s="223" t="s">
        <v>0</v>
      </c>
      <c r="B29741" s="223" t="s">
        <v>33256</v>
      </c>
    </row>
    <row r="29742" spans="1:2">
      <c r="A29742" s="223" t="s">
        <v>40606</v>
      </c>
      <c r="B29742" s="223" t="s">
        <v>33257</v>
      </c>
    </row>
    <row r="29743" spans="1:2">
      <c r="A29743" s="223" t="s">
        <v>1</v>
      </c>
      <c r="B29743" s="223" t="s">
        <v>33258</v>
      </c>
    </row>
    <row r="29744" spans="1:2">
      <c r="A29744" s="223" t="s">
        <v>3179</v>
      </c>
      <c r="B29744" s="223" t="s">
        <v>33259</v>
      </c>
    </row>
    <row r="29745" spans="1:2">
      <c r="A29745" s="223" t="s">
        <v>40608</v>
      </c>
      <c r="B29745" s="223" t="s">
        <v>33260</v>
      </c>
    </row>
    <row r="29746" spans="1:2">
      <c r="A29746" s="223" t="s">
        <v>40607</v>
      </c>
      <c r="B29746" s="223" t="s">
        <v>33261</v>
      </c>
    </row>
    <row r="29747" spans="1:2">
      <c r="A29747" s="223" t="s">
        <v>40607</v>
      </c>
      <c r="B29747" s="223" t="s">
        <v>33262</v>
      </c>
    </row>
    <row r="29748" spans="1:2">
      <c r="A29748" s="223" t="s">
        <v>40606</v>
      </c>
      <c r="B29748" s="223" t="s">
        <v>33263</v>
      </c>
    </row>
    <row r="29749" spans="1:2">
      <c r="A29749" s="223" t="s">
        <v>1</v>
      </c>
      <c r="B29749" s="223" t="s">
        <v>33264</v>
      </c>
    </row>
    <row r="29750" spans="1:2">
      <c r="A29750" s="223" t="s">
        <v>40607</v>
      </c>
      <c r="B29750" s="223" t="s">
        <v>33265</v>
      </c>
    </row>
    <row r="29751" spans="1:2">
      <c r="A29751" s="223" t="s">
        <v>40606</v>
      </c>
      <c r="B29751" s="223" t="s">
        <v>33266</v>
      </c>
    </row>
    <row r="29752" spans="1:2">
      <c r="A29752" s="223" t="s">
        <v>1</v>
      </c>
      <c r="B29752" s="223" t="s">
        <v>33267</v>
      </c>
    </row>
    <row r="29753" spans="1:2">
      <c r="A29753" s="223" t="s">
        <v>40607</v>
      </c>
      <c r="B29753" s="223" t="s">
        <v>33268</v>
      </c>
    </row>
    <row r="29754" spans="1:2">
      <c r="A29754" s="223" t="s">
        <v>3179</v>
      </c>
      <c r="B29754" s="223" t="s">
        <v>33269</v>
      </c>
    </row>
    <row r="29755" spans="1:2">
      <c r="A29755" s="223" t="s">
        <v>0</v>
      </c>
      <c r="B29755" s="223" t="s">
        <v>33270</v>
      </c>
    </row>
    <row r="29756" spans="1:2">
      <c r="A29756" s="223" t="s">
        <v>3179</v>
      </c>
      <c r="B29756" s="223" t="s">
        <v>33271</v>
      </c>
    </row>
    <row r="29757" spans="1:2">
      <c r="A29757" s="223" t="s">
        <v>3179</v>
      </c>
      <c r="B29757" s="223" t="s">
        <v>33272</v>
      </c>
    </row>
    <row r="29758" spans="1:2">
      <c r="A29758" s="223" t="s">
        <v>0</v>
      </c>
      <c r="B29758" s="223" t="s">
        <v>33273</v>
      </c>
    </row>
    <row r="29759" spans="1:2">
      <c r="A29759" s="223" t="s">
        <v>40607</v>
      </c>
      <c r="B29759" s="223" t="s">
        <v>33274</v>
      </c>
    </row>
    <row r="29760" spans="1:2">
      <c r="A29760" s="223" t="s">
        <v>3179</v>
      </c>
      <c r="B29760" s="223" t="s">
        <v>33275</v>
      </c>
    </row>
    <row r="29761" spans="1:2">
      <c r="A29761" s="223" t="s">
        <v>0</v>
      </c>
      <c r="B29761" s="223" t="s">
        <v>33276</v>
      </c>
    </row>
    <row r="29762" spans="1:2">
      <c r="A29762" s="223" t="s">
        <v>0</v>
      </c>
      <c r="B29762" s="223" t="s">
        <v>33277</v>
      </c>
    </row>
    <row r="29763" spans="1:2">
      <c r="A29763" s="223" t="s">
        <v>40605</v>
      </c>
      <c r="B29763" s="223" t="s">
        <v>33278</v>
      </c>
    </row>
    <row r="29764" spans="1:2">
      <c r="A29764" s="223" t="s">
        <v>0</v>
      </c>
      <c r="B29764" s="223" t="s">
        <v>33279</v>
      </c>
    </row>
    <row r="29765" spans="1:2">
      <c r="A29765" s="223" t="s">
        <v>0</v>
      </c>
      <c r="B29765" s="223" t="s">
        <v>33280</v>
      </c>
    </row>
    <row r="29766" spans="1:2">
      <c r="A29766" s="223" t="s">
        <v>40606</v>
      </c>
      <c r="B29766" s="223" t="s">
        <v>33281</v>
      </c>
    </row>
    <row r="29767" spans="1:2">
      <c r="A29767" s="223" t="s">
        <v>1</v>
      </c>
      <c r="B29767" s="223" t="s">
        <v>33282</v>
      </c>
    </row>
    <row r="29768" spans="1:2">
      <c r="A29768" s="223" t="s">
        <v>1</v>
      </c>
      <c r="B29768" s="223" t="s">
        <v>33283</v>
      </c>
    </row>
    <row r="29769" spans="1:2">
      <c r="A29769" s="223" t="s">
        <v>0</v>
      </c>
      <c r="B29769" s="223" t="s">
        <v>33284</v>
      </c>
    </row>
    <row r="29770" spans="1:2">
      <c r="A29770" s="223" t="s">
        <v>40606</v>
      </c>
      <c r="B29770" s="223" t="s">
        <v>33285</v>
      </c>
    </row>
    <row r="29771" spans="1:2">
      <c r="A29771" s="223" t="s">
        <v>3179</v>
      </c>
      <c r="B29771" s="223" t="s">
        <v>33286</v>
      </c>
    </row>
    <row r="29772" spans="1:2">
      <c r="A29772" s="223" t="s">
        <v>0</v>
      </c>
      <c r="B29772" s="223" t="s">
        <v>33287</v>
      </c>
    </row>
    <row r="29773" spans="1:2">
      <c r="A29773" s="223" t="s">
        <v>1</v>
      </c>
      <c r="B29773" s="223" t="s">
        <v>33288</v>
      </c>
    </row>
    <row r="29774" spans="1:2">
      <c r="A29774" s="223" t="s">
        <v>1</v>
      </c>
      <c r="B29774" s="223" t="s">
        <v>33289</v>
      </c>
    </row>
    <row r="29775" spans="1:2">
      <c r="A29775" s="223" t="s">
        <v>3179</v>
      </c>
      <c r="B29775" s="223" t="s">
        <v>33290</v>
      </c>
    </row>
    <row r="29776" spans="1:2">
      <c r="A29776" s="223" t="s">
        <v>3179</v>
      </c>
      <c r="B29776" s="223" t="s">
        <v>33291</v>
      </c>
    </row>
    <row r="29777" spans="1:2">
      <c r="A29777" s="223" t="s">
        <v>40608</v>
      </c>
      <c r="B29777" s="223" t="s">
        <v>33292</v>
      </c>
    </row>
    <row r="29778" spans="1:2">
      <c r="A29778" s="223" t="s">
        <v>0</v>
      </c>
      <c r="B29778" s="223" t="s">
        <v>33293</v>
      </c>
    </row>
    <row r="29779" spans="1:2">
      <c r="A29779" s="223" t="s">
        <v>1</v>
      </c>
      <c r="B29779" s="223" t="s">
        <v>33294</v>
      </c>
    </row>
    <row r="29780" spans="1:2">
      <c r="A29780" s="223" t="s">
        <v>3179</v>
      </c>
      <c r="B29780" s="223" t="s">
        <v>33295</v>
      </c>
    </row>
    <row r="29781" spans="1:2">
      <c r="A29781" s="223" t="s">
        <v>40607</v>
      </c>
      <c r="B29781" s="223" t="s">
        <v>33296</v>
      </c>
    </row>
    <row r="29782" spans="1:2">
      <c r="A29782" s="223" t="s">
        <v>0</v>
      </c>
      <c r="B29782" s="223" t="s">
        <v>33297</v>
      </c>
    </row>
    <row r="29783" spans="1:2">
      <c r="A29783" s="223" t="s">
        <v>40607</v>
      </c>
      <c r="B29783" s="223" t="s">
        <v>33298</v>
      </c>
    </row>
    <row r="29784" spans="1:2">
      <c r="A29784" s="223" t="s">
        <v>0</v>
      </c>
      <c r="B29784" s="223" t="s">
        <v>33299</v>
      </c>
    </row>
    <row r="29785" spans="1:2">
      <c r="A29785" s="223" t="s">
        <v>3179</v>
      </c>
      <c r="B29785" s="223" t="s">
        <v>33300</v>
      </c>
    </row>
    <row r="29786" spans="1:2">
      <c r="A29786" s="223" t="s">
        <v>0</v>
      </c>
      <c r="B29786" s="223" t="s">
        <v>33301</v>
      </c>
    </row>
    <row r="29787" spans="1:2">
      <c r="A29787" s="223" t="s">
        <v>40607</v>
      </c>
      <c r="B29787" s="223" t="s">
        <v>33302</v>
      </c>
    </row>
    <row r="29788" spans="1:2">
      <c r="A29788" s="223" t="s">
        <v>0</v>
      </c>
      <c r="B29788" s="223" t="s">
        <v>33303</v>
      </c>
    </row>
    <row r="29789" spans="1:2">
      <c r="A29789" s="223" t="s">
        <v>3179</v>
      </c>
      <c r="B29789" s="223" t="s">
        <v>33304</v>
      </c>
    </row>
    <row r="29790" spans="1:2">
      <c r="A29790" s="223" t="s">
        <v>1</v>
      </c>
      <c r="B29790" s="223" t="s">
        <v>33305</v>
      </c>
    </row>
    <row r="29791" spans="1:2">
      <c r="A29791" s="223" t="s">
        <v>40606</v>
      </c>
      <c r="B29791" s="223" t="s">
        <v>33306</v>
      </c>
    </row>
    <row r="29792" spans="1:2">
      <c r="A29792" s="223" t="s">
        <v>40605</v>
      </c>
      <c r="B29792" s="223" t="s">
        <v>33307</v>
      </c>
    </row>
    <row r="29793" spans="1:2">
      <c r="A29793" s="223" t="s">
        <v>0</v>
      </c>
      <c r="B29793" s="223" t="s">
        <v>33308</v>
      </c>
    </row>
    <row r="29794" spans="1:2">
      <c r="A29794" s="223" t="s">
        <v>40606</v>
      </c>
      <c r="B29794" s="223" t="s">
        <v>33309</v>
      </c>
    </row>
    <row r="29795" spans="1:2">
      <c r="A29795" s="223" t="s">
        <v>40606</v>
      </c>
      <c r="B29795" s="223" t="s">
        <v>33310</v>
      </c>
    </row>
    <row r="29796" spans="1:2">
      <c r="A29796" s="223" t="s">
        <v>0</v>
      </c>
      <c r="B29796" s="223" t="s">
        <v>33311</v>
      </c>
    </row>
    <row r="29797" spans="1:2">
      <c r="A29797" s="223" t="s">
        <v>3179</v>
      </c>
      <c r="B29797" s="223" t="s">
        <v>33312</v>
      </c>
    </row>
    <row r="29798" spans="1:2">
      <c r="A29798" s="223" t="s">
        <v>1</v>
      </c>
      <c r="B29798" s="223" t="s">
        <v>33313</v>
      </c>
    </row>
    <row r="29799" spans="1:2">
      <c r="A29799" s="223" t="s">
        <v>0</v>
      </c>
      <c r="B29799" s="223" t="s">
        <v>33314</v>
      </c>
    </row>
    <row r="29800" spans="1:2">
      <c r="A29800" s="223" t="s">
        <v>40607</v>
      </c>
      <c r="B29800" s="223" t="s">
        <v>33315</v>
      </c>
    </row>
    <row r="29801" spans="1:2">
      <c r="A29801" s="223" t="s">
        <v>0</v>
      </c>
      <c r="B29801" s="223" t="s">
        <v>33316</v>
      </c>
    </row>
    <row r="29802" spans="1:2">
      <c r="A29802" s="223" t="s">
        <v>1</v>
      </c>
      <c r="B29802" s="223" t="s">
        <v>33317</v>
      </c>
    </row>
    <row r="29803" spans="1:2">
      <c r="A29803" s="223" t="s">
        <v>3179</v>
      </c>
      <c r="B29803" s="223" t="s">
        <v>33318</v>
      </c>
    </row>
    <row r="29804" spans="1:2">
      <c r="A29804" s="223" t="s">
        <v>1</v>
      </c>
      <c r="B29804" s="223" t="s">
        <v>33319</v>
      </c>
    </row>
    <row r="29805" spans="1:2">
      <c r="A29805" s="223" t="s">
        <v>40606</v>
      </c>
      <c r="B29805" s="223" t="s">
        <v>33320</v>
      </c>
    </row>
    <row r="29806" spans="1:2">
      <c r="A29806" s="223" t="s">
        <v>40607</v>
      </c>
      <c r="B29806" s="223" t="s">
        <v>33321</v>
      </c>
    </row>
    <row r="29807" spans="1:2">
      <c r="A29807" s="223" t="s">
        <v>40605</v>
      </c>
      <c r="B29807" s="223" t="s">
        <v>33322</v>
      </c>
    </row>
    <row r="29808" spans="1:2">
      <c r="A29808" s="223" t="s">
        <v>40607</v>
      </c>
      <c r="B29808" s="223" t="s">
        <v>33323</v>
      </c>
    </row>
    <row r="29809" spans="1:2">
      <c r="A29809" s="223" t="s">
        <v>1</v>
      </c>
      <c r="B29809" s="223" t="s">
        <v>33324</v>
      </c>
    </row>
    <row r="29810" spans="1:2">
      <c r="A29810" s="223" t="s">
        <v>40606</v>
      </c>
      <c r="B29810" s="223" t="s">
        <v>33325</v>
      </c>
    </row>
    <row r="29811" spans="1:2">
      <c r="A29811" s="223" t="s">
        <v>1</v>
      </c>
      <c r="B29811" s="223" t="s">
        <v>33326</v>
      </c>
    </row>
    <row r="29812" spans="1:2">
      <c r="A29812" s="223" t="s">
        <v>40607</v>
      </c>
      <c r="B29812" s="223" t="s">
        <v>33327</v>
      </c>
    </row>
    <row r="29813" spans="1:2">
      <c r="A29813" s="223" t="s">
        <v>1</v>
      </c>
      <c r="B29813" s="223" t="s">
        <v>33328</v>
      </c>
    </row>
    <row r="29814" spans="1:2">
      <c r="A29814" s="223" t="s">
        <v>1</v>
      </c>
      <c r="B29814" s="223" t="s">
        <v>33329</v>
      </c>
    </row>
    <row r="29815" spans="1:2">
      <c r="A29815" s="223" t="s">
        <v>40606</v>
      </c>
      <c r="B29815" s="223" t="s">
        <v>33330</v>
      </c>
    </row>
    <row r="29816" spans="1:2">
      <c r="A29816" s="223" t="s">
        <v>40608</v>
      </c>
      <c r="B29816" s="223" t="s">
        <v>33331</v>
      </c>
    </row>
    <row r="29817" spans="1:2">
      <c r="A29817" s="223" t="s">
        <v>40607</v>
      </c>
      <c r="B29817" s="223" t="s">
        <v>33332</v>
      </c>
    </row>
    <row r="29818" spans="1:2">
      <c r="A29818" s="223" t="s">
        <v>40608</v>
      </c>
      <c r="B29818" s="223" t="s">
        <v>33333</v>
      </c>
    </row>
    <row r="29819" spans="1:2">
      <c r="A29819" s="223" t="s">
        <v>40606</v>
      </c>
      <c r="B29819" s="223" t="s">
        <v>33334</v>
      </c>
    </row>
    <row r="29820" spans="1:2">
      <c r="A29820" s="223" t="s">
        <v>40607</v>
      </c>
      <c r="B29820" s="223" t="s">
        <v>33335</v>
      </c>
    </row>
    <row r="29821" spans="1:2">
      <c r="A29821" s="223" t="s">
        <v>1</v>
      </c>
      <c r="B29821" s="223" t="s">
        <v>33336</v>
      </c>
    </row>
    <row r="29822" spans="1:2">
      <c r="A29822" s="223" t="s">
        <v>1</v>
      </c>
      <c r="B29822" s="223" t="s">
        <v>33337</v>
      </c>
    </row>
    <row r="29823" spans="1:2">
      <c r="A29823" s="223" t="s">
        <v>1</v>
      </c>
      <c r="B29823" s="223" t="s">
        <v>33338</v>
      </c>
    </row>
    <row r="29824" spans="1:2">
      <c r="A29824" s="223" t="s">
        <v>3179</v>
      </c>
      <c r="B29824" s="223" t="s">
        <v>33339</v>
      </c>
    </row>
    <row r="29825" spans="1:2">
      <c r="A29825" s="223" t="s">
        <v>3179</v>
      </c>
      <c r="B29825" s="223" t="s">
        <v>33340</v>
      </c>
    </row>
    <row r="29826" spans="1:2">
      <c r="A29826" s="223" t="s">
        <v>3179</v>
      </c>
      <c r="B29826" s="223" t="s">
        <v>33341</v>
      </c>
    </row>
    <row r="29827" spans="1:2">
      <c r="A29827" s="223" t="s">
        <v>40605</v>
      </c>
      <c r="B29827" s="223" t="s">
        <v>33342</v>
      </c>
    </row>
    <row r="29828" spans="1:2">
      <c r="A29828" s="223" t="s">
        <v>1</v>
      </c>
      <c r="B29828" s="223" t="s">
        <v>33343</v>
      </c>
    </row>
    <row r="29829" spans="1:2">
      <c r="A29829" s="223" t="s">
        <v>1</v>
      </c>
      <c r="B29829" s="223" t="s">
        <v>33344</v>
      </c>
    </row>
    <row r="29830" spans="1:2">
      <c r="A29830" s="223" t="s">
        <v>1</v>
      </c>
      <c r="B29830" s="223" t="s">
        <v>33345</v>
      </c>
    </row>
    <row r="29831" spans="1:2">
      <c r="A29831" s="223" t="s">
        <v>1</v>
      </c>
      <c r="B29831" s="223" t="s">
        <v>33346</v>
      </c>
    </row>
    <row r="29832" spans="1:2">
      <c r="A29832" s="223" t="s">
        <v>1</v>
      </c>
      <c r="B29832" s="223" t="s">
        <v>33347</v>
      </c>
    </row>
    <row r="29833" spans="1:2">
      <c r="A29833" s="223" t="s">
        <v>40606</v>
      </c>
      <c r="B29833" s="223" t="s">
        <v>33348</v>
      </c>
    </row>
    <row r="29834" spans="1:2">
      <c r="A29834" s="223" t="s">
        <v>40606</v>
      </c>
      <c r="B29834" s="223" t="s">
        <v>33349</v>
      </c>
    </row>
    <row r="29835" spans="1:2">
      <c r="A29835" s="223" t="s">
        <v>40608</v>
      </c>
      <c r="B29835" s="223" t="s">
        <v>33350</v>
      </c>
    </row>
    <row r="29836" spans="1:2">
      <c r="A29836" s="223" t="s">
        <v>1</v>
      </c>
      <c r="B29836" s="223" t="s">
        <v>33351</v>
      </c>
    </row>
    <row r="29837" spans="1:2">
      <c r="A29837" s="223" t="s">
        <v>0</v>
      </c>
      <c r="B29837" s="223" t="s">
        <v>33352</v>
      </c>
    </row>
    <row r="29838" spans="1:2">
      <c r="A29838" s="223" t="s">
        <v>40607</v>
      </c>
      <c r="B29838" s="223" t="s">
        <v>33353</v>
      </c>
    </row>
    <row r="29839" spans="1:2">
      <c r="A29839" s="223" t="s">
        <v>0</v>
      </c>
      <c r="B29839" s="223" t="s">
        <v>33354</v>
      </c>
    </row>
    <row r="29840" spans="1:2">
      <c r="A29840" s="223" t="s">
        <v>1</v>
      </c>
      <c r="B29840" s="223" t="s">
        <v>33355</v>
      </c>
    </row>
    <row r="29841" spans="1:2">
      <c r="A29841" s="223" t="s">
        <v>0</v>
      </c>
      <c r="B29841" s="223" t="s">
        <v>33356</v>
      </c>
    </row>
    <row r="29842" spans="1:2">
      <c r="A29842" s="223" t="s">
        <v>1</v>
      </c>
      <c r="B29842" s="223" t="s">
        <v>33357</v>
      </c>
    </row>
    <row r="29843" spans="1:2">
      <c r="A29843" s="223" t="s">
        <v>3179</v>
      </c>
      <c r="B29843" s="223" t="s">
        <v>33358</v>
      </c>
    </row>
    <row r="29844" spans="1:2">
      <c r="A29844" s="223" t="s">
        <v>1</v>
      </c>
      <c r="B29844" s="223" t="s">
        <v>33359</v>
      </c>
    </row>
    <row r="29845" spans="1:2">
      <c r="A29845" s="223" t="s">
        <v>40607</v>
      </c>
      <c r="B29845" s="223" t="s">
        <v>33360</v>
      </c>
    </row>
    <row r="29846" spans="1:2">
      <c r="A29846" s="223" t="s">
        <v>1</v>
      </c>
      <c r="B29846" s="223" t="s">
        <v>33361</v>
      </c>
    </row>
    <row r="29847" spans="1:2">
      <c r="A29847" s="223" t="s">
        <v>40606</v>
      </c>
      <c r="B29847" s="223" t="s">
        <v>33362</v>
      </c>
    </row>
    <row r="29848" spans="1:2">
      <c r="A29848" s="223" t="s">
        <v>0</v>
      </c>
      <c r="B29848" s="223" t="s">
        <v>33363</v>
      </c>
    </row>
    <row r="29849" spans="1:2">
      <c r="A29849" s="223" t="s">
        <v>40605</v>
      </c>
      <c r="B29849" s="223" t="s">
        <v>33364</v>
      </c>
    </row>
    <row r="29850" spans="1:2">
      <c r="A29850" s="223" t="s">
        <v>3179</v>
      </c>
      <c r="B29850" s="223" t="s">
        <v>33365</v>
      </c>
    </row>
    <row r="29851" spans="1:2">
      <c r="A29851" s="223" t="s">
        <v>1</v>
      </c>
      <c r="B29851" s="223" t="s">
        <v>33366</v>
      </c>
    </row>
    <row r="29852" spans="1:2">
      <c r="A29852" s="223" t="s">
        <v>1</v>
      </c>
      <c r="B29852" s="223" t="s">
        <v>33367</v>
      </c>
    </row>
    <row r="29853" spans="1:2">
      <c r="A29853" s="223" t="s">
        <v>1</v>
      </c>
      <c r="B29853" s="223" t="s">
        <v>33368</v>
      </c>
    </row>
    <row r="29854" spans="1:2">
      <c r="A29854" s="223" t="s">
        <v>1</v>
      </c>
      <c r="B29854" s="223" t="s">
        <v>33369</v>
      </c>
    </row>
    <row r="29855" spans="1:2">
      <c r="A29855" s="223" t="s">
        <v>1</v>
      </c>
      <c r="B29855" s="223" t="s">
        <v>33370</v>
      </c>
    </row>
    <row r="29856" spans="1:2">
      <c r="A29856" s="223" t="s">
        <v>0</v>
      </c>
      <c r="B29856" s="223" t="s">
        <v>33371</v>
      </c>
    </row>
    <row r="29857" spans="1:2">
      <c r="A29857" s="223" t="s">
        <v>0</v>
      </c>
      <c r="B29857" s="223" t="s">
        <v>33372</v>
      </c>
    </row>
    <row r="29858" spans="1:2">
      <c r="A29858" s="223" t="s">
        <v>3179</v>
      </c>
      <c r="B29858" s="223" t="s">
        <v>33373</v>
      </c>
    </row>
    <row r="29859" spans="1:2">
      <c r="A29859" s="223" t="s">
        <v>40607</v>
      </c>
      <c r="B29859" s="223" t="s">
        <v>33374</v>
      </c>
    </row>
    <row r="29860" spans="1:2">
      <c r="A29860" s="223" t="s">
        <v>40606</v>
      </c>
      <c r="B29860" s="223" t="s">
        <v>33375</v>
      </c>
    </row>
    <row r="29861" spans="1:2">
      <c r="A29861" s="223" t="s">
        <v>0</v>
      </c>
      <c r="B29861" s="223" t="s">
        <v>33376</v>
      </c>
    </row>
    <row r="29862" spans="1:2">
      <c r="A29862" s="223" t="s">
        <v>1</v>
      </c>
      <c r="B29862" s="223" t="s">
        <v>33377</v>
      </c>
    </row>
    <row r="29863" spans="1:2">
      <c r="A29863" s="223" t="s">
        <v>3179</v>
      </c>
      <c r="B29863" s="223" t="s">
        <v>33378</v>
      </c>
    </row>
    <row r="29864" spans="1:2">
      <c r="A29864" s="223" t="s">
        <v>1</v>
      </c>
      <c r="B29864" s="223" t="s">
        <v>33379</v>
      </c>
    </row>
    <row r="29865" spans="1:2">
      <c r="A29865" s="223" t="s">
        <v>40608</v>
      </c>
      <c r="B29865" s="223" t="s">
        <v>33380</v>
      </c>
    </row>
    <row r="29866" spans="1:2">
      <c r="A29866" s="223" t="s">
        <v>40607</v>
      </c>
      <c r="B29866" s="223" t="s">
        <v>33381</v>
      </c>
    </row>
    <row r="29867" spans="1:2">
      <c r="A29867" s="223" t="s">
        <v>40607</v>
      </c>
      <c r="B29867" s="223" t="s">
        <v>33382</v>
      </c>
    </row>
    <row r="29868" spans="1:2">
      <c r="A29868" s="223" t="s">
        <v>1</v>
      </c>
      <c r="B29868" s="223" t="s">
        <v>33383</v>
      </c>
    </row>
    <row r="29869" spans="1:2">
      <c r="A29869" s="223" t="s">
        <v>1</v>
      </c>
      <c r="B29869" s="223" t="s">
        <v>33384</v>
      </c>
    </row>
    <row r="29870" spans="1:2">
      <c r="A29870" s="223" t="s">
        <v>40606</v>
      </c>
      <c r="B29870" s="223" t="s">
        <v>33385</v>
      </c>
    </row>
    <row r="29871" spans="1:2">
      <c r="A29871" s="223" t="s">
        <v>1</v>
      </c>
      <c r="B29871" s="223" t="s">
        <v>33386</v>
      </c>
    </row>
    <row r="29872" spans="1:2">
      <c r="A29872" s="223" t="s">
        <v>1</v>
      </c>
      <c r="B29872" s="223" t="s">
        <v>33387</v>
      </c>
    </row>
    <row r="29873" spans="1:2">
      <c r="A29873" s="223" t="s">
        <v>1</v>
      </c>
      <c r="B29873" s="223" t="s">
        <v>33388</v>
      </c>
    </row>
    <row r="29874" spans="1:2">
      <c r="A29874" s="223" t="s">
        <v>1</v>
      </c>
      <c r="B29874" s="223" t="s">
        <v>33389</v>
      </c>
    </row>
    <row r="29875" spans="1:2">
      <c r="A29875" s="223" t="s">
        <v>0</v>
      </c>
      <c r="B29875" s="223" t="s">
        <v>33390</v>
      </c>
    </row>
    <row r="29876" spans="1:2">
      <c r="A29876" s="223" t="s">
        <v>1</v>
      </c>
      <c r="B29876" s="223" t="s">
        <v>33391</v>
      </c>
    </row>
    <row r="29877" spans="1:2">
      <c r="A29877" s="223" t="s">
        <v>1</v>
      </c>
      <c r="B29877" s="223" t="s">
        <v>33392</v>
      </c>
    </row>
    <row r="29878" spans="1:2">
      <c r="A29878" s="223" t="s">
        <v>40607</v>
      </c>
      <c r="B29878" s="223" t="s">
        <v>33393</v>
      </c>
    </row>
    <row r="29879" spans="1:2">
      <c r="A29879" s="223" t="s">
        <v>40607</v>
      </c>
      <c r="B29879" s="223" t="s">
        <v>33394</v>
      </c>
    </row>
    <row r="29880" spans="1:2">
      <c r="A29880" s="223" t="s">
        <v>40606</v>
      </c>
      <c r="B29880" s="223" t="s">
        <v>33395</v>
      </c>
    </row>
    <row r="29881" spans="1:2">
      <c r="A29881" s="223" t="s">
        <v>0</v>
      </c>
      <c r="B29881" s="223" t="s">
        <v>33396</v>
      </c>
    </row>
    <row r="29882" spans="1:2">
      <c r="A29882" s="223" t="s">
        <v>1</v>
      </c>
      <c r="B29882" s="223" t="s">
        <v>33397</v>
      </c>
    </row>
    <row r="29883" spans="1:2">
      <c r="A29883" s="223" t="s">
        <v>1</v>
      </c>
      <c r="B29883" s="223" t="s">
        <v>33398</v>
      </c>
    </row>
    <row r="29884" spans="1:2">
      <c r="A29884" s="223" t="s">
        <v>40607</v>
      </c>
      <c r="B29884" s="223" t="s">
        <v>33399</v>
      </c>
    </row>
    <row r="29885" spans="1:2">
      <c r="A29885" s="223" t="s">
        <v>1</v>
      </c>
      <c r="B29885" s="223" t="s">
        <v>33400</v>
      </c>
    </row>
    <row r="29886" spans="1:2">
      <c r="A29886" s="223" t="s">
        <v>40606</v>
      </c>
      <c r="B29886" s="223" t="s">
        <v>33401</v>
      </c>
    </row>
    <row r="29887" spans="1:2">
      <c r="A29887" s="223" t="s">
        <v>0</v>
      </c>
      <c r="B29887" s="223" t="s">
        <v>33402</v>
      </c>
    </row>
    <row r="29888" spans="1:2">
      <c r="A29888" s="223" t="s">
        <v>40607</v>
      </c>
      <c r="B29888" s="223" t="s">
        <v>33403</v>
      </c>
    </row>
    <row r="29889" spans="1:2">
      <c r="A29889" s="223" t="s">
        <v>40607</v>
      </c>
      <c r="B29889" s="223" t="s">
        <v>33404</v>
      </c>
    </row>
    <row r="29890" spans="1:2">
      <c r="A29890" s="223" t="s">
        <v>40606</v>
      </c>
      <c r="B29890" s="223" t="s">
        <v>33405</v>
      </c>
    </row>
    <row r="29891" spans="1:2">
      <c r="A29891" s="223" t="s">
        <v>40606</v>
      </c>
      <c r="B29891" s="223" t="s">
        <v>33406</v>
      </c>
    </row>
    <row r="29892" spans="1:2">
      <c r="A29892" s="223" t="s">
        <v>1</v>
      </c>
      <c r="B29892" s="223" t="s">
        <v>33407</v>
      </c>
    </row>
    <row r="29893" spans="1:2">
      <c r="A29893" s="223" t="s">
        <v>1</v>
      </c>
      <c r="B29893" s="223" t="s">
        <v>33408</v>
      </c>
    </row>
    <row r="29894" spans="1:2">
      <c r="A29894" s="223" t="s">
        <v>40607</v>
      </c>
      <c r="B29894" s="223" t="s">
        <v>33409</v>
      </c>
    </row>
    <row r="29895" spans="1:2">
      <c r="A29895" s="223" t="s">
        <v>40607</v>
      </c>
      <c r="B29895" s="223" t="s">
        <v>33410</v>
      </c>
    </row>
    <row r="29896" spans="1:2">
      <c r="A29896" s="223" t="s">
        <v>40605</v>
      </c>
      <c r="B29896" s="223" t="s">
        <v>33411</v>
      </c>
    </row>
    <row r="29897" spans="1:2">
      <c r="A29897" s="223" t="s">
        <v>0</v>
      </c>
      <c r="B29897" s="223" t="s">
        <v>33412</v>
      </c>
    </row>
    <row r="29898" spans="1:2">
      <c r="A29898" s="223" t="s">
        <v>40607</v>
      </c>
      <c r="B29898" s="223" t="s">
        <v>33413</v>
      </c>
    </row>
    <row r="29899" spans="1:2">
      <c r="A29899" s="223" t="s">
        <v>0</v>
      </c>
      <c r="B29899" s="223" t="s">
        <v>33414</v>
      </c>
    </row>
    <row r="29900" spans="1:2">
      <c r="A29900" s="223" t="s">
        <v>40605</v>
      </c>
      <c r="B29900" s="223" t="s">
        <v>33415</v>
      </c>
    </row>
    <row r="29901" spans="1:2">
      <c r="A29901" s="223" t="s">
        <v>0</v>
      </c>
      <c r="B29901" s="223" t="s">
        <v>33416</v>
      </c>
    </row>
    <row r="29902" spans="1:2">
      <c r="A29902" s="223" t="s">
        <v>0</v>
      </c>
      <c r="B29902" s="223" t="s">
        <v>33417</v>
      </c>
    </row>
    <row r="29903" spans="1:2">
      <c r="A29903" s="223" t="s">
        <v>3179</v>
      </c>
      <c r="B29903" s="223" t="s">
        <v>33418</v>
      </c>
    </row>
    <row r="29904" spans="1:2">
      <c r="A29904" s="223" t="s">
        <v>40607</v>
      </c>
      <c r="B29904" s="223" t="s">
        <v>33419</v>
      </c>
    </row>
    <row r="29905" spans="1:2">
      <c r="A29905" s="223" t="s">
        <v>0</v>
      </c>
      <c r="B29905" s="223" t="s">
        <v>33420</v>
      </c>
    </row>
    <row r="29906" spans="1:2">
      <c r="A29906" s="223" t="s">
        <v>40607</v>
      </c>
      <c r="B29906" s="223" t="s">
        <v>33421</v>
      </c>
    </row>
    <row r="29907" spans="1:2">
      <c r="A29907" s="223" t="s">
        <v>40605</v>
      </c>
      <c r="B29907" s="223" t="s">
        <v>33422</v>
      </c>
    </row>
    <row r="29908" spans="1:2">
      <c r="A29908" s="223" t="s">
        <v>0</v>
      </c>
      <c r="B29908" s="223" t="s">
        <v>33423</v>
      </c>
    </row>
    <row r="29909" spans="1:2">
      <c r="A29909" s="223" t="s">
        <v>0</v>
      </c>
      <c r="B29909" s="223" t="s">
        <v>33424</v>
      </c>
    </row>
    <row r="29910" spans="1:2">
      <c r="A29910" s="223" t="s">
        <v>40606</v>
      </c>
      <c r="B29910" s="223" t="s">
        <v>33425</v>
      </c>
    </row>
    <row r="29911" spans="1:2">
      <c r="A29911" s="223" t="s">
        <v>1</v>
      </c>
      <c r="B29911" s="223" t="s">
        <v>33426</v>
      </c>
    </row>
    <row r="29912" spans="1:2">
      <c r="A29912" s="223" t="s">
        <v>40607</v>
      </c>
      <c r="B29912" s="223" t="s">
        <v>33427</v>
      </c>
    </row>
    <row r="29913" spans="1:2">
      <c r="A29913" s="223" t="s">
        <v>40607</v>
      </c>
      <c r="B29913" s="223" t="s">
        <v>33428</v>
      </c>
    </row>
    <row r="29914" spans="1:2">
      <c r="A29914" s="223" t="s">
        <v>1</v>
      </c>
      <c r="B29914" s="223" t="s">
        <v>33429</v>
      </c>
    </row>
    <row r="29915" spans="1:2">
      <c r="A29915" s="223" t="s">
        <v>40606</v>
      </c>
      <c r="B29915" s="223" t="s">
        <v>33430</v>
      </c>
    </row>
    <row r="29916" spans="1:2">
      <c r="A29916" s="223" t="s">
        <v>1</v>
      </c>
      <c r="B29916" s="223" t="s">
        <v>33431</v>
      </c>
    </row>
    <row r="29917" spans="1:2">
      <c r="A29917" s="223" t="s">
        <v>1</v>
      </c>
      <c r="B29917" s="223" t="s">
        <v>33432</v>
      </c>
    </row>
    <row r="29918" spans="1:2">
      <c r="A29918" s="223" t="s">
        <v>40607</v>
      </c>
      <c r="B29918" s="223" t="s">
        <v>33433</v>
      </c>
    </row>
    <row r="29919" spans="1:2">
      <c r="A29919" s="223" t="s">
        <v>40605</v>
      </c>
      <c r="B29919" s="223" t="s">
        <v>33434</v>
      </c>
    </row>
    <row r="29920" spans="1:2">
      <c r="A29920" s="223" t="s">
        <v>3179</v>
      </c>
      <c r="B29920" s="223" t="s">
        <v>33435</v>
      </c>
    </row>
    <row r="29921" spans="1:2">
      <c r="A29921" s="223" t="s">
        <v>1</v>
      </c>
      <c r="B29921" s="223" t="s">
        <v>33436</v>
      </c>
    </row>
    <row r="29922" spans="1:2">
      <c r="A29922" s="223" t="s">
        <v>40607</v>
      </c>
      <c r="B29922" s="223" t="s">
        <v>33437</v>
      </c>
    </row>
    <row r="29923" spans="1:2">
      <c r="A29923" s="223" t="s">
        <v>1</v>
      </c>
      <c r="B29923" s="223" t="s">
        <v>33438</v>
      </c>
    </row>
    <row r="29924" spans="1:2">
      <c r="A29924" s="223" t="s">
        <v>40608</v>
      </c>
      <c r="B29924" s="223" t="s">
        <v>33439</v>
      </c>
    </row>
    <row r="29925" spans="1:2">
      <c r="A29925" s="223" t="s">
        <v>0</v>
      </c>
      <c r="B29925" s="223" t="s">
        <v>33440</v>
      </c>
    </row>
    <row r="29926" spans="1:2">
      <c r="A29926" s="223" t="s">
        <v>1</v>
      </c>
      <c r="B29926" s="223" t="s">
        <v>33441</v>
      </c>
    </row>
    <row r="29927" spans="1:2">
      <c r="A29927" s="223" t="s">
        <v>1</v>
      </c>
      <c r="B29927" s="223" t="s">
        <v>33442</v>
      </c>
    </row>
    <row r="29928" spans="1:2">
      <c r="A29928" s="223" t="s">
        <v>40605</v>
      </c>
      <c r="B29928" s="223" t="s">
        <v>33443</v>
      </c>
    </row>
    <row r="29929" spans="1:2">
      <c r="A29929" s="223" t="s">
        <v>1</v>
      </c>
      <c r="B29929" s="223" t="s">
        <v>33444</v>
      </c>
    </row>
    <row r="29930" spans="1:2">
      <c r="A29930" s="223" t="s">
        <v>3179</v>
      </c>
      <c r="B29930" s="223" t="s">
        <v>33445</v>
      </c>
    </row>
    <row r="29931" spans="1:2">
      <c r="A29931" s="223" t="s">
        <v>0</v>
      </c>
      <c r="B29931" s="223" t="s">
        <v>33446</v>
      </c>
    </row>
    <row r="29932" spans="1:2">
      <c r="A29932" s="223" t="s">
        <v>0</v>
      </c>
      <c r="B29932" s="223" t="s">
        <v>33447</v>
      </c>
    </row>
    <row r="29933" spans="1:2">
      <c r="A29933" s="223" t="s">
        <v>0</v>
      </c>
      <c r="B29933" s="223" t="s">
        <v>33448</v>
      </c>
    </row>
    <row r="29934" spans="1:2">
      <c r="A29934" s="223" t="s">
        <v>3179</v>
      </c>
      <c r="B29934" s="223" t="s">
        <v>33449</v>
      </c>
    </row>
    <row r="29935" spans="1:2">
      <c r="A29935" s="223" t="s">
        <v>40607</v>
      </c>
      <c r="B29935" s="223" t="s">
        <v>33450</v>
      </c>
    </row>
    <row r="29936" spans="1:2">
      <c r="A29936" s="223" t="s">
        <v>3179</v>
      </c>
      <c r="B29936" s="223" t="s">
        <v>33451</v>
      </c>
    </row>
    <row r="29937" spans="1:2">
      <c r="A29937" s="223" t="s">
        <v>40606</v>
      </c>
      <c r="B29937" s="223" t="s">
        <v>33452</v>
      </c>
    </row>
    <row r="29938" spans="1:2">
      <c r="A29938" s="223" t="s">
        <v>0</v>
      </c>
      <c r="B29938" s="223" t="s">
        <v>33453</v>
      </c>
    </row>
    <row r="29939" spans="1:2">
      <c r="A29939" s="223" t="s">
        <v>3179</v>
      </c>
      <c r="B29939" s="223" t="s">
        <v>33454</v>
      </c>
    </row>
    <row r="29940" spans="1:2">
      <c r="A29940" s="223" t="s">
        <v>3179</v>
      </c>
      <c r="B29940" s="223" t="s">
        <v>33455</v>
      </c>
    </row>
    <row r="29941" spans="1:2">
      <c r="A29941" s="223" t="s">
        <v>0</v>
      </c>
      <c r="B29941" s="223" t="s">
        <v>33456</v>
      </c>
    </row>
    <row r="29942" spans="1:2">
      <c r="A29942" s="223" t="s">
        <v>40607</v>
      </c>
      <c r="B29942" s="223" t="s">
        <v>33457</v>
      </c>
    </row>
    <row r="29943" spans="1:2">
      <c r="A29943" s="223" t="s">
        <v>1</v>
      </c>
      <c r="B29943" s="223" t="s">
        <v>33458</v>
      </c>
    </row>
    <row r="29944" spans="1:2">
      <c r="A29944" s="223" t="s">
        <v>0</v>
      </c>
      <c r="B29944" s="223" t="s">
        <v>33459</v>
      </c>
    </row>
    <row r="29945" spans="1:2">
      <c r="A29945" s="223" t="s">
        <v>3179</v>
      </c>
      <c r="B29945" s="223" t="s">
        <v>33460</v>
      </c>
    </row>
    <row r="29946" spans="1:2">
      <c r="A29946" s="223" t="s">
        <v>40607</v>
      </c>
      <c r="B29946" s="223" t="s">
        <v>33461</v>
      </c>
    </row>
    <row r="29947" spans="1:2">
      <c r="A29947" s="223" t="s">
        <v>3179</v>
      </c>
      <c r="B29947" s="223" t="s">
        <v>33462</v>
      </c>
    </row>
    <row r="29948" spans="1:2">
      <c r="A29948" s="223" t="s">
        <v>0</v>
      </c>
      <c r="B29948" s="223" t="s">
        <v>33463</v>
      </c>
    </row>
    <row r="29949" spans="1:2">
      <c r="A29949" s="223" t="s">
        <v>0</v>
      </c>
      <c r="B29949" s="223" t="s">
        <v>33464</v>
      </c>
    </row>
    <row r="29950" spans="1:2">
      <c r="A29950" s="223" t="s">
        <v>40605</v>
      </c>
      <c r="B29950" s="223" t="s">
        <v>33465</v>
      </c>
    </row>
    <row r="29951" spans="1:2">
      <c r="A29951" s="223" t="s">
        <v>40607</v>
      </c>
      <c r="B29951" s="223" t="s">
        <v>33466</v>
      </c>
    </row>
    <row r="29952" spans="1:2">
      <c r="A29952" s="223" t="s">
        <v>40606</v>
      </c>
      <c r="B29952" s="223" t="s">
        <v>33467</v>
      </c>
    </row>
    <row r="29953" spans="1:2">
      <c r="A29953" s="223" t="s">
        <v>1</v>
      </c>
      <c r="B29953" s="223" t="s">
        <v>33468</v>
      </c>
    </row>
    <row r="29954" spans="1:2">
      <c r="A29954" s="223" t="s">
        <v>40607</v>
      </c>
      <c r="B29954" s="223" t="s">
        <v>33469</v>
      </c>
    </row>
    <row r="29955" spans="1:2">
      <c r="A29955" s="223" t="s">
        <v>40607</v>
      </c>
      <c r="B29955" s="223" t="s">
        <v>33470</v>
      </c>
    </row>
    <row r="29956" spans="1:2">
      <c r="A29956" s="223" t="s">
        <v>40606</v>
      </c>
      <c r="B29956" s="223" t="s">
        <v>33471</v>
      </c>
    </row>
    <row r="29957" spans="1:2">
      <c r="A29957" s="223" t="s">
        <v>1</v>
      </c>
      <c r="B29957" s="223" t="s">
        <v>33472</v>
      </c>
    </row>
    <row r="29958" spans="1:2">
      <c r="A29958" s="223" t="s">
        <v>3179</v>
      </c>
      <c r="B29958" s="223" t="s">
        <v>33473</v>
      </c>
    </row>
    <row r="29959" spans="1:2">
      <c r="A29959" s="223" t="s">
        <v>1</v>
      </c>
      <c r="B29959" s="223" t="s">
        <v>33474</v>
      </c>
    </row>
    <row r="29960" spans="1:2">
      <c r="A29960" s="223" t="s">
        <v>1</v>
      </c>
      <c r="B29960" s="223" t="s">
        <v>33475</v>
      </c>
    </row>
    <row r="29961" spans="1:2">
      <c r="A29961" s="223" t="s">
        <v>40607</v>
      </c>
      <c r="B29961" s="223" t="s">
        <v>33476</v>
      </c>
    </row>
    <row r="29962" spans="1:2">
      <c r="A29962" s="223" t="s">
        <v>40607</v>
      </c>
      <c r="B29962" s="223" t="s">
        <v>33477</v>
      </c>
    </row>
    <row r="29963" spans="1:2">
      <c r="A29963" s="223" t="s">
        <v>1</v>
      </c>
      <c r="B29963" s="223" t="s">
        <v>33478</v>
      </c>
    </row>
    <row r="29964" spans="1:2">
      <c r="A29964" s="223" t="s">
        <v>40607</v>
      </c>
      <c r="B29964" s="223" t="s">
        <v>33479</v>
      </c>
    </row>
    <row r="29965" spans="1:2">
      <c r="A29965" s="223" t="s">
        <v>1</v>
      </c>
      <c r="B29965" s="223" t="s">
        <v>33480</v>
      </c>
    </row>
    <row r="29966" spans="1:2">
      <c r="A29966" s="223" t="s">
        <v>40608</v>
      </c>
      <c r="B29966" s="223" t="s">
        <v>33481</v>
      </c>
    </row>
    <row r="29967" spans="1:2">
      <c r="A29967" s="223" t="s">
        <v>1</v>
      </c>
      <c r="B29967" s="223" t="s">
        <v>33482</v>
      </c>
    </row>
    <row r="29968" spans="1:2">
      <c r="A29968" s="223" t="s">
        <v>40606</v>
      </c>
      <c r="B29968" s="223" t="s">
        <v>33483</v>
      </c>
    </row>
    <row r="29969" spans="1:2">
      <c r="A29969" s="223" t="s">
        <v>3179</v>
      </c>
      <c r="B29969" s="223" t="s">
        <v>33484</v>
      </c>
    </row>
    <row r="29970" spans="1:2">
      <c r="A29970" s="223" t="s">
        <v>3179</v>
      </c>
      <c r="B29970" s="223" t="s">
        <v>33485</v>
      </c>
    </row>
    <row r="29971" spans="1:2">
      <c r="A29971" s="223" t="s">
        <v>40605</v>
      </c>
      <c r="B29971" s="223" t="s">
        <v>33486</v>
      </c>
    </row>
    <row r="29972" spans="1:2">
      <c r="A29972" s="223" t="s">
        <v>3179</v>
      </c>
      <c r="B29972" s="223" t="s">
        <v>33487</v>
      </c>
    </row>
    <row r="29973" spans="1:2">
      <c r="A29973" s="223" t="s">
        <v>40607</v>
      </c>
      <c r="B29973" s="223" t="s">
        <v>33488</v>
      </c>
    </row>
    <row r="29974" spans="1:2">
      <c r="A29974" s="223" t="s">
        <v>3179</v>
      </c>
      <c r="B29974" s="223" t="s">
        <v>33489</v>
      </c>
    </row>
    <row r="29975" spans="1:2">
      <c r="A29975" s="223" t="s">
        <v>1</v>
      </c>
      <c r="B29975" s="223" t="s">
        <v>33490</v>
      </c>
    </row>
    <row r="29976" spans="1:2">
      <c r="A29976" s="223" t="s">
        <v>1</v>
      </c>
      <c r="B29976" s="223" t="s">
        <v>33491</v>
      </c>
    </row>
    <row r="29977" spans="1:2">
      <c r="A29977" s="223" t="s">
        <v>1</v>
      </c>
      <c r="B29977" s="223" t="s">
        <v>33492</v>
      </c>
    </row>
    <row r="29978" spans="1:2">
      <c r="A29978" s="223" t="s">
        <v>40608</v>
      </c>
      <c r="B29978" s="223" t="s">
        <v>33493</v>
      </c>
    </row>
    <row r="29979" spans="1:2">
      <c r="A29979" s="223" t="s">
        <v>3179</v>
      </c>
      <c r="B29979" s="223" t="s">
        <v>33494</v>
      </c>
    </row>
    <row r="29980" spans="1:2">
      <c r="A29980" s="223" t="s">
        <v>0</v>
      </c>
      <c r="B29980" s="223" t="s">
        <v>33495</v>
      </c>
    </row>
    <row r="29981" spans="1:2">
      <c r="A29981" s="223" t="s">
        <v>1</v>
      </c>
      <c r="B29981" s="223" t="s">
        <v>33496</v>
      </c>
    </row>
    <row r="29982" spans="1:2">
      <c r="A29982" s="223" t="s">
        <v>1</v>
      </c>
      <c r="B29982" s="223" t="s">
        <v>33497</v>
      </c>
    </row>
    <row r="29983" spans="1:2">
      <c r="A29983" s="223" t="s">
        <v>0</v>
      </c>
      <c r="B29983" s="223" t="s">
        <v>33498</v>
      </c>
    </row>
    <row r="29984" spans="1:2">
      <c r="A29984" s="223" t="s">
        <v>0</v>
      </c>
      <c r="B29984" s="223" t="s">
        <v>33499</v>
      </c>
    </row>
    <row r="29985" spans="1:2">
      <c r="A29985" s="223" t="s">
        <v>40605</v>
      </c>
      <c r="B29985" s="223" t="s">
        <v>33500</v>
      </c>
    </row>
    <row r="29986" spans="1:2">
      <c r="A29986" s="223" t="s">
        <v>1</v>
      </c>
      <c r="B29986" s="223" t="s">
        <v>33501</v>
      </c>
    </row>
    <row r="29987" spans="1:2">
      <c r="A29987" s="223" t="s">
        <v>1</v>
      </c>
      <c r="B29987" s="223" t="s">
        <v>33502</v>
      </c>
    </row>
    <row r="29988" spans="1:2">
      <c r="A29988" s="223" t="s">
        <v>1</v>
      </c>
      <c r="B29988" s="223" t="s">
        <v>33503</v>
      </c>
    </row>
    <row r="29989" spans="1:2">
      <c r="A29989" s="223" t="s">
        <v>1</v>
      </c>
      <c r="B29989" s="223" t="s">
        <v>33504</v>
      </c>
    </row>
    <row r="29990" spans="1:2">
      <c r="A29990" s="223" t="s">
        <v>0</v>
      </c>
      <c r="B29990" s="223" t="s">
        <v>33505</v>
      </c>
    </row>
    <row r="29991" spans="1:2">
      <c r="A29991" s="223" t="s">
        <v>1</v>
      </c>
      <c r="B29991" s="223" t="s">
        <v>33506</v>
      </c>
    </row>
    <row r="29992" spans="1:2">
      <c r="A29992" s="223" t="s">
        <v>3179</v>
      </c>
      <c r="B29992" s="223" t="s">
        <v>33507</v>
      </c>
    </row>
    <row r="29993" spans="1:2">
      <c r="A29993" s="223" t="s">
        <v>3179</v>
      </c>
      <c r="B29993" s="223" t="s">
        <v>33508</v>
      </c>
    </row>
    <row r="29994" spans="1:2">
      <c r="A29994" s="223" t="s">
        <v>40607</v>
      </c>
      <c r="B29994" s="223" t="s">
        <v>33509</v>
      </c>
    </row>
    <row r="29995" spans="1:2">
      <c r="A29995" s="223" t="s">
        <v>40605</v>
      </c>
      <c r="B29995" s="223" t="s">
        <v>33510</v>
      </c>
    </row>
    <row r="29996" spans="1:2">
      <c r="A29996" s="223" t="s">
        <v>40606</v>
      </c>
      <c r="B29996" s="223" t="s">
        <v>33511</v>
      </c>
    </row>
    <row r="29997" spans="1:2">
      <c r="A29997" s="223" t="s">
        <v>1</v>
      </c>
      <c r="B29997" s="223" t="s">
        <v>33512</v>
      </c>
    </row>
    <row r="29998" spans="1:2">
      <c r="A29998" s="223" t="s">
        <v>0</v>
      </c>
      <c r="B29998" s="223" t="s">
        <v>33513</v>
      </c>
    </row>
    <row r="29999" spans="1:2">
      <c r="A29999" s="223" t="s">
        <v>40608</v>
      </c>
      <c r="B29999" s="223" t="s">
        <v>33514</v>
      </c>
    </row>
    <row r="30000" spans="1:2">
      <c r="A30000" s="223" t="s">
        <v>0</v>
      </c>
      <c r="B30000" s="223" t="s">
        <v>33515</v>
      </c>
    </row>
    <row r="30001" spans="1:2">
      <c r="A30001" s="223" t="s">
        <v>0</v>
      </c>
      <c r="B30001" s="223" t="s">
        <v>33516</v>
      </c>
    </row>
    <row r="30002" spans="1:2">
      <c r="A30002" s="223" t="s">
        <v>1</v>
      </c>
      <c r="B30002" s="223" t="s">
        <v>33517</v>
      </c>
    </row>
    <row r="30003" spans="1:2">
      <c r="A30003" s="223" t="s">
        <v>0</v>
      </c>
      <c r="B30003" s="223" t="s">
        <v>33518</v>
      </c>
    </row>
    <row r="30004" spans="1:2">
      <c r="A30004" s="223" t="s">
        <v>0</v>
      </c>
      <c r="B30004" s="223" t="s">
        <v>33519</v>
      </c>
    </row>
    <row r="30005" spans="1:2">
      <c r="A30005" s="223" t="s">
        <v>40605</v>
      </c>
      <c r="B30005" s="223" t="s">
        <v>33520</v>
      </c>
    </row>
    <row r="30006" spans="1:2">
      <c r="A30006" s="223" t="s">
        <v>0</v>
      </c>
      <c r="B30006" s="223" t="s">
        <v>33521</v>
      </c>
    </row>
    <row r="30007" spans="1:2">
      <c r="A30007" s="223" t="s">
        <v>0</v>
      </c>
      <c r="B30007" s="223" t="s">
        <v>33522</v>
      </c>
    </row>
    <row r="30008" spans="1:2">
      <c r="A30008" s="223" t="s">
        <v>40606</v>
      </c>
      <c r="B30008" s="223" t="s">
        <v>33523</v>
      </c>
    </row>
    <row r="30009" spans="1:2">
      <c r="A30009" s="223" t="s">
        <v>40608</v>
      </c>
      <c r="B30009" s="223" t="s">
        <v>33524</v>
      </c>
    </row>
    <row r="30010" spans="1:2">
      <c r="A30010" s="223" t="s">
        <v>0</v>
      </c>
      <c r="B30010" s="223" t="s">
        <v>33525</v>
      </c>
    </row>
    <row r="30011" spans="1:2">
      <c r="A30011" s="223" t="s">
        <v>40607</v>
      </c>
      <c r="B30011" s="223" t="s">
        <v>33526</v>
      </c>
    </row>
    <row r="30012" spans="1:2">
      <c r="A30012" s="223" t="s">
        <v>0</v>
      </c>
      <c r="B30012" s="223" t="s">
        <v>33527</v>
      </c>
    </row>
    <row r="30013" spans="1:2">
      <c r="A30013" s="223" t="s">
        <v>1</v>
      </c>
      <c r="B30013" s="223" t="s">
        <v>33528</v>
      </c>
    </row>
    <row r="30014" spans="1:2">
      <c r="A30014" s="223" t="s">
        <v>40607</v>
      </c>
      <c r="B30014" s="223" t="s">
        <v>33529</v>
      </c>
    </row>
    <row r="30015" spans="1:2">
      <c r="A30015" s="223" t="s">
        <v>0</v>
      </c>
      <c r="B30015" s="223" t="s">
        <v>33530</v>
      </c>
    </row>
    <row r="30016" spans="1:2">
      <c r="A30016" s="223" t="s">
        <v>3179</v>
      </c>
      <c r="B30016" s="223" t="s">
        <v>33531</v>
      </c>
    </row>
    <row r="30017" spans="1:2">
      <c r="A30017" s="223" t="s">
        <v>3179</v>
      </c>
      <c r="B30017" s="223" t="s">
        <v>33532</v>
      </c>
    </row>
    <row r="30018" spans="1:2">
      <c r="A30018" s="223" t="s">
        <v>0</v>
      </c>
      <c r="B30018" s="223" t="s">
        <v>33533</v>
      </c>
    </row>
    <row r="30019" spans="1:2">
      <c r="A30019" s="223" t="s">
        <v>0</v>
      </c>
      <c r="B30019" s="223" t="s">
        <v>33534</v>
      </c>
    </row>
    <row r="30020" spans="1:2">
      <c r="A30020" s="223" t="s">
        <v>1</v>
      </c>
      <c r="B30020" s="223" t="s">
        <v>33535</v>
      </c>
    </row>
    <row r="30021" spans="1:2">
      <c r="A30021" s="223" t="s">
        <v>40607</v>
      </c>
      <c r="B30021" s="223" t="s">
        <v>33536</v>
      </c>
    </row>
    <row r="30022" spans="1:2">
      <c r="A30022" s="223" t="s">
        <v>0</v>
      </c>
      <c r="B30022" s="223" t="s">
        <v>33537</v>
      </c>
    </row>
    <row r="30023" spans="1:2">
      <c r="A30023" s="223" t="s">
        <v>1</v>
      </c>
      <c r="B30023" s="223" t="s">
        <v>33538</v>
      </c>
    </row>
    <row r="30024" spans="1:2">
      <c r="A30024" s="223" t="s">
        <v>40605</v>
      </c>
      <c r="B30024" s="223" t="s">
        <v>33539</v>
      </c>
    </row>
    <row r="30025" spans="1:2">
      <c r="A30025" s="223" t="s">
        <v>1</v>
      </c>
      <c r="B30025" s="223" t="s">
        <v>33540</v>
      </c>
    </row>
    <row r="30026" spans="1:2">
      <c r="A30026" s="223" t="s">
        <v>1</v>
      </c>
      <c r="B30026" s="223" t="s">
        <v>33541</v>
      </c>
    </row>
    <row r="30027" spans="1:2">
      <c r="A30027" s="223" t="s">
        <v>0</v>
      </c>
      <c r="B30027" s="223" t="s">
        <v>33542</v>
      </c>
    </row>
    <row r="30028" spans="1:2">
      <c r="A30028" s="223" t="s">
        <v>0</v>
      </c>
      <c r="B30028" s="223" t="s">
        <v>33543</v>
      </c>
    </row>
    <row r="30029" spans="1:2">
      <c r="A30029" s="223" t="s">
        <v>40607</v>
      </c>
      <c r="B30029" s="223" t="s">
        <v>33544</v>
      </c>
    </row>
    <row r="30030" spans="1:2">
      <c r="A30030" s="223" t="s">
        <v>1</v>
      </c>
      <c r="B30030" s="223" t="s">
        <v>33545</v>
      </c>
    </row>
    <row r="30031" spans="1:2">
      <c r="A30031" s="223" t="s">
        <v>3179</v>
      </c>
      <c r="B30031" s="223" t="s">
        <v>33546</v>
      </c>
    </row>
    <row r="30032" spans="1:2">
      <c r="A30032" s="223" t="s">
        <v>40606</v>
      </c>
      <c r="B30032" s="223" t="s">
        <v>33547</v>
      </c>
    </row>
    <row r="30033" spans="1:2">
      <c r="A30033" s="223" t="s">
        <v>40606</v>
      </c>
      <c r="B30033" s="223" t="s">
        <v>33548</v>
      </c>
    </row>
    <row r="30034" spans="1:2">
      <c r="A30034" s="223" t="s">
        <v>40607</v>
      </c>
      <c r="B30034" s="223" t="s">
        <v>33549</v>
      </c>
    </row>
    <row r="30035" spans="1:2">
      <c r="A30035" s="223" t="s">
        <v>1</v>
      </c>
      <c r="B30035" s="223" t="s">
        <v>33550</v>
      </c>
    </row>
    <row r="30036" spans="1:2">
      <c r="A30036" s="223" t="s">
        <v>0</v>
      </c>
      <c r="B30036" s="223" t="s">
        <v>33551</v>
      </c>
    </row>
    <row r="30037" spans="1:2">
      <c r="A30037" s="223" t="s">
        <v>3179</v>
      </c>
      <c r="B30037" s="223" t="s">
        <v>33552</v>
      </c>
    </row>
    <row r="30038" spans="1:2">
      <c r="A30038" s="223" t="s">
        <v>1</v>
      </c>
      <c r="B30038" s="223" t="s">
        <v>33553</v>
      </c>
    </row>
    <row r="30039" spans="1:2">
      <c r="A30039" s="223" t="s">
        <v>0</v>
      </c>
      <c r="B30039" s="223" t="s">
        <v>33554</v>
      </c>
    </row>
    <row r="30040" spans="1:2">
      <c r="A30040" s="223" t="s">
        <v>1</v>
      </c>
      <c r="B30040" s="223" t="s">
        <v>33555</v>
      </c>
    </row>
    <row r="30041" spans="1:2">
      <c r="A30041" s="223" t="s">
        <v>1</v>
      </c>
      <c r="B30041" s="223" t="s">
        <v>33556</v>
      </c>
    </row>
    <row r="30042" spans="1:2">
      <c r="A30042" s="223" t="s">
        <v>1</v>
      </c>
      <c r="B30042" s="223" t="s">
        <v>33557</v>
      </c>
    </row>
    <row r="30043" spans="1:2">
      <c r="A30043" s="223" t="s">
        <v>40606</v>
      </c>
      <c r="B30043" s="223" t="s">
        <v>33558</v>
      </c>
    </row>
    <row r="30044" spans="1:2">
      <c r="A30044" s="223" t="s">
        <v>40608</v>
      </c>
      <c r="B30044" s="223" t="s">
        <v>33559</v>
      </c>
    </row>
    <row r="30045" spans="1:2">
      <c r="A30045" s="223" t="s">
        <v>40607</v>
      </c>
      <c r="B30045" s="223" t="s">
        <v>33560</v>
      </c>
    </row>
    <row r="30046" spans="1:2">
      <c r="A30046" s="223" t="s">
        <v>1</v>
      </c>
      <c r="B30046" s="223" t="s">
        <v>33561</v>
      </c>
    </row>
    <row r="30047" spans="1:2">
      <c r="A30047" s="223" t="s">
        <v>0</v>
      </c>
      <c r="B30047" s="223" t="s">
        <v>33562</v>
      </c>
    </row>
    <row r="30048" spans="1:2">
      <c r="A30048" s="223" t="s">
        <v>0</v>
      </c>
      <c r="B30048" s="223" t="s">
        <v>33563</v>
      </c>
    </row>
    <row r="30049" spans="1:2">
      <c r="A30049" s="223" t="s">
        <v>0</v>
      </c>
      <c r="B30049" s="223" t="s">
        <v>33564</v>
      </c>
    </row>
    <row r="30050" spans="1:2">
      <c r="A30050" s="223" t="s">
        <v>0</v>
      </c>
      <c r="B30050" s="223" t="s">
        <v>33565</v>
      </c>
    </row>
    <row r="30051" spans="1:2">
      <c r="A30051" s="223" t="s">
        <v>1</v>
      </c>
      <c r="B30051" s="223" t="s">
        <v>33566</v>
      </c>
    </row>
    <row r="30052" spans="1:2">
      <c r="A30052" s="223" t="s">
        <v>0</v>
      </c>
      <c r="B30052" s="223" t="s">
        <v>33567</v>
      </c>
    </row>
    <row r="30053" spans="1:2">
      <c r="A30053" s="223" t="s">
        <v>1</v>
      </c>
      <c r="B30053" s="223" t="s">
        <v>33568</v>
      </c>
    </row>
    <row r="30054" spans="1:2">
      <c r="A30054" s="223" t="s">
        <v>3179</v>
      </c>
      <c r="B30054" s="223" t="s">
        <v>33569</v>
      </c>
    </row>
    <row r="30055" spans="1:2">
      <c r="A30055" s="223" t="s">
        <v>40607</v>
      </c>
      <c r="B30055" s="223" t="s">
        <v>33570</v>
      </c>
    </row>
    <row r="30056" spans="1:2">
      <c r="A30056" s="223" t="s">
        <v>3179</v>
      </c>
      <c r="B30056" s="223" t="s">
        <v>33571</v>
      </c>
    </row>
    <row r="30057" spans="1:2">
      <c r="A30057" s="223" t="s">
        <v>0</v>
      </c>
      <c r="B30057" s="223" t="s">
        <v>33572</v>
      </c>
    </row>
    <row r="30058" spans="1:2">
      <c r="A30058" s="223" t="s">
        <v>3179</v>
      </c>
      <c r="B30058" s="223" t="s">
        <v>33573</v>
      </c>
    </row>
    <row r="30059" spans="1:2">
      <c r="A30059" s="223" t="s">
        <v>40607</v>
      </c>
      <c r="B30059" s="223" t="s">
        <v>33574</v>
      </c>
    </row>
    <row r="30060" spans="1:2">
      <c r="A30060" s="223" t="s">
        <v>3179</v>
      </c>
      <c r="B30060" s="223" t="s">
        <v>33575</v>
      </c>
    </row>
    <row r="30061" spans="1:2">
      <c r="A30061" s="223" t="s">
        <v>40607</v>
      </c>
      <c r="B30061" s="223" t="s">
        <v>33576</v>
      </c>
    </row>
    <row r="30062" spans="1:2">
      <c r="A30062" s="223" t="s">
        <v>1</v>
      </c>
      <c r="B30062" s="223" t="s">
        <v>33577</v>
      </c>
    </row>
    <row r="30063" spans="1:2">
      <c r="A30063" s="223" t="s">
        <v>40607</v>
      </c>
      <c r="B30063" s="223" t="s">
        <v>33578</v>
      </c>
    </row>
    <row r="30064" spans="1:2">
      <c r="A30064" s="223" t="s">
        <v>0</v>
      </c>
      <c r="B30064" s="223" t="s">
        <v>33579</v>
      </c>
    </row>
    <row r="30065" spans="1:2">
      <c r="A30065" s="223" t="s">
        <v>0</v>
      </c>
      <c r="B30065" s="223" t="s">
        <v>33580</v>
      </c>
    </row>
    <row r="30066" spans="1:2">
      <c r="A30066" s="223" t="s">
        <v>40605</v>
      </c>
      <c r="B30066" s="223" t="s">
        <v>33581</v>
      </c>
    </row>
    <row r="30067" spans="1:2">
      <c r="A30067" s="223" t="s">
        <v>40607</v>
      </c>
      <c r="B30067" s="223" t="s">
        <v>33582</v>
      </c>
    </row>
    <row r="30068" spans="1:2">
      <c r="A30068" s="223" t="s">
        <v>40606</v>
      </c>
      <c r="B30068" s="223" t="s">
        <v>33583</v>
      </c>
    </row>
    <row r="30069" spans="1:2">
      <c r="A30069" s="223" t="s">
        <v>1</v>
      </c>
      <c r="B30069" s="223" t="s">
        <v>33584</v>
      </c>
    </row>
    <row r="30070" spans="1:2">
      <c r="A30070" s="223" t="s">
        <v>40608</v>
      </c>
      <c r="B30070" s="223" t="s">
        <v>33585</v>
      </c>
    </row>
    <row r="30071" spans="1:2">
      <c r="A30071" s="223" t="s">
        <v>1</v>
      </c>
      <c r="B30071" s="223" t="s">
        <v>33586</v>
      </c>
    </row>
    <row r="30072" spans="1:2">
      <c r="A30072" s="223" t="s">
        <v>1</v>
      </c>
      <c r="B30072" s="223" t="s">
        <v>33587</v>
      </c>
    </row>
    <row r="30073" spans="1:2">
      <c r="A30073" s="223" t="s">
        <v>40605</v>
      </c>
      <c r="B30073" s="223" t="s">
        <v>33588</v>
      </c>
    </row>
    <row r="30074" spans="1:2">
      <c r="A30074" s="223" t="s">
        <v>40607</v>
      </c>
      <c r="B30074" s="223" t="s">
        <v>33589</v>
      </c>
    </row>
    <row r="30075" spans="1:2">
      <c r="A30075" s="223" t="s">
        <v>3179</v>
      </c>
      <c r="B30075" s="223" t="s">
        <v>33590</v>
      </c>
    </row>
    <row r="30076" spans="1:2">
      <c r="A30076" s="223" t="s">
        <v>1</v>
      </c>
      <c r="B30076" s="223" t="s">
        <v>33591</v>
      </c>
    </row>
    <row r="30077" spans="1:2">
      <c r="A30077" s="223" t="s">
        <v>40605</v>
      </c>
      <c r="B30077" s="223" t="s">
        <v>33592</v>
      </c>
    </row>
    <row r="30078" spans="1:2">
      <c r="A30078" s="223" t="s">
        <v>1</v>
      </c>
      <c r="B30078" s="223" t="s">
        <v>33593</v>
      </c>
    </row>
    <row r="30079" spans="1:2">
      <c r="A30079" s="223" t="s">
        <v>3179</v>
      </c>
      <c r="B30079" s="223" t="s">
        <v>33594</v>
      </c>
    </row>
    <row r="30080" spans="1:2">
      <c r="A30080" s="223" t="s">
        <v>0</v>
      </c>
      <c r="B30080" s="223" t="s">
        <v>33595</v>
      </c>
    </row>
    <row r="30081" spans="1:2">
      <c r="A30081" s="223" t="s">
        <v>40606</v>
      </c>
      <c r="B30081" s="223" t="s">
        <v>33596</v>
      </c>
    </row>
    <row r="30082" spans="1:2">
      <c r="A30082" s="223" t="s">
        <v>40606</v>
      </c>
      <c r="B30082" s="223" t="s">
        <v>33597</v>
      </c>
    </row>
    <row r="30083" spans="1:2">
      <c r="A30083" s="223" t="s">
        <v>0</v>
      </c>
      <c r="B30083" s="223" t="s">
        <v>33598</v>
      </c>
    </row>
    <row r="30084" spans="1:2">
      <c r="A30084" s="223" t="s">
        <v>1</v>
      </c>
      <c r="B30084" s="223" t="s">
        <v>33599</v>
      </c>
    </row>
    <row r="30085" spans="1:2">
      <c r="A30085" s="223" t="s">
        <v>40607</v>
      </c>
      <c r="B30085" s="223" t="s">
        <v>33600</v>
      </c>
    </row>
    <row r="30086" spans="1:2">
      <c r="A30086" s="223" t="s">
        <v>40606</v>
      </c>
      <c r="B30086" s="223" t="s">
        <v>33601</v>
      </c>
    </row>
    <row r="30087" spans="1:2">
      <c r="A30087" s="223" t="s">
        <v>0</v>
      </c>
      <c r="B30087" s="223" t="s">
        <v>33602</v>
      </c>
    </row>
    <row r="30088" spans="1:2">
      <c r="A30088" s="223" t="s">
        <v>40607</v>
      </c>
      <c r="B30088" s="223" t="s">
        <v>33603</v>
      </c>
    </row>
    <row r="30089" spans="1:2">
      <c r="A30089" s="223" t="s">
        <v>40605</v>
      </c>
      <c r="B30089" s="223" t="s">
        <v>33604</v>
      </c>
    </row>
    <row r="30090" spans="1:2">
      <c r="A30090" s="223" t="s">
        <v>0</v>
      </c>
      <c r="B30090" s="223" t="s">
        <v>33605</v>
      </c>
    </row>
    <row r="30091" spans="1:2">
      <c r="A30091" s="223" t="s">
        <v>40607</v>
      </c>
      <c r="B30091" s="223" t="s">
        <v>33606</v>
      </c>
    </row>
    <row r="30092" spans="1:2">
      <c r="A30092" s="223" t="s">
        <v>40608</v>
      </c>
      <c r="B30092" s="223" t="s">
        <v>33607</v>
      </c>
    </row>
    <row r="30093" spans="1:2">
      <c r="A30093" s="223" t="s">
        <v>1</v>
      </c>
      <c r="B30093" s="223" t="s">
        <v>33608</v>
      </c>
    </row>
    <row r="30094" spans="1:2">
      <c r="A30094" s="223" t="s">
        <v>3179</v>
      </c>
      <c r="B30094" s="223" t="s">
        <v>33609</v>
      </c>
    </row>
    <row r="30095" spans="1:2">
      <c r="A30095" s="223" t="s">
        <v>40607</v>
      </c>
      <c r="B30095" s="223" t="s">
        <v>33610</v>
      </c>
    </row>
    <row r="30096" spans="1:2">
      <c r="A30096" s="223" t="s">
        <v>1</v>
      </c>
      <c r="B30096" s="223" t="s">
        <v>33611</v>
      </c>
    </row>
    <row r="30097" spans="1:2">
      <c r="A30097" s="223" t="s">
        <v>3179</v>
      </c>
      <c r="B30097" s="223" t="s">
        <v>33612</v>
      </c>
    </row>
    <row r="30098" spans="1:2">
      <c r="A30098" s="223" t="s">
        <v>0</v>
      </c>
      <c r="B30098" s="223" t="s">
        <v>33613</v>
      </c>
    </row>
    <row r="30099" spans="1:2">
      <c r="A30099" s="223" t="s">
        <v>0</v>
      </c>
      <c r="B30099" s="223" t="s">
        <v>33614</v>
      </c>
    </row>
    <row r="30100" spans="1:2">
      <c r="A30100" s="223" t="s">
        <v>1</v>
      </c>
      <c r="B30100" s="223" t="s">
        <v>33615</v>
      </c>
    </row>
    <row r="30101" spans="1:2">
      <c r="A30101" s="223" t="s">
        <v>40607</v>
      </c>
      <c r="B30101" s="223" t="s">
        <v>33616</v>
      </c>
    </row>
    <row r="30102" spans="1:2">
      <c r="A30102" s="223" t="s">
        <v>3179</v>
      </c>
      <c r="B30102" s="223" t="s">
        <v>33617</v>
      </c>
    </row>
    <row r="30103" spans="1:2">
      <c r="A30103" s="223" t="s">
        <v>40606</v>
      </c>
      <c r="B30103" s="223" t="s">
        <v>33618</v>
      </c>
    </row>
    <row r="30104" spans="1:2">
      <c r="A30104" s="223" t="s">
        <v>3179</v>
      </c>
      <c r="B30104" s="223" t="s">
        <v>33619</v>
      </c>
    </row>
    <row r="30105" spans="1:2">
      <c r="A30105" s="223" t="s">
        <v>40607</v>
      </c>
      <c r="B30105" s="223" t="s">
        <v>33620</v>
      </c>
    </row>
    <row r="30106" spans="1:2">
      <c r="A30106" s="223" t="s">
        <v>3179</v>
      </c>
      <c r="B30106" s="223" t="s">
        <v>33621</v>
      </c>
    </row>
    <row r="30107" spans="1:2">
      <c r="A30107" s="223" t="s">
        <v>0</v>
      </c>
      <c r="B30107" s="223" t="s">
        <v>33622</v>
      </c>
    </row>
    <row r="30108" spans="1:2">
      <c r="A30108" s="223" t="s">
        <v>1</v>
      </c>
      <c r="B30108" s="223" t="s">
        <v>33623</v>
      </c>
    </row>
    <row r="30109" spans="1:2">
      <c r="A30109" s="223" t="s">
        <v>40605</v>
      </c>
      <c r="B30109" s="223" t="s">
        <v>33624</v>
      </c>
    </row>
    <row r="30110" spans="1:2">
      <c r="A30110" s="223" t="s">
        <v>0</v>
      </c>
      <c r="B30110" s="223" t="s">
        <v>33625</v>
      </c>
    </row>
    <row r="30111" spans="1:2">
      <c r="A30111" s="223" t="s">
        <v>40605</v>
      </c>
      <c r="B30111" s="223" t="s">
        <v>33626</v>
      </c>
    </row>
    <row r="30112" spans="1:2">
      <c r="A30112" s="223" t="s">
        <v>40607</v>
      </c>
      <c r="B30112" s="223" t="s">
        <v>33627</v>
      </c>
    </row>
    <row r="30113" spans="1:2">
      <c r="A30113" s="223" t="s">
        <v>40605</v>
      </c>
      <c r="B30113" s="223" t="s">
        <v>33628</v>
      </c>
    </row>
    <row r="30114" spans="1:2">
      <c r="A30114" s="223" t="s">
        <v>1</v>
      </c>
      <c r="B30114" s="223" t="s">
        <v>33629</v>
      </c>
    </row>
    <row r="30115" spans="1:2">
      <c r="A30115" s="223" t="s">
        <v>0</v>
      </c>
      <c r="B30115" s="223" t="s">
        <v>33630</v>
      </c>
    </row>
    <row r="30116" spans="1:2">
      <c r="A30116" s="223" t="s">
        <v>1</v>
      </c>
      <c r="B30116" s="223" t="s">
        <v>33631</v>
      </c>
    </row>
    <row r="30117" spans="1:2">
      <c r="A30117" s="223" t="s">
        <v>3179</v>
      </c>
      <c r="B30117" s="223" t="s">
        <v>33632</v>
      </c>
    </row>
    <row r="30118" spans="1:2">
      <c r="A30118" s="223" t="s">
        <v>40607</v>
      </c>
      <c r="B30118" s="223" t="s">
        <v>33633</v>
      </c>
    </row>
    <row r="30119" spans="1:2">
      <c r="A30119" s="223" t="s">
        <v>40606</v>
      </c>
      <c r="B30119" s="223" t="s">
        <v>33634</v>
      </c>
    </row>
    <row r="30120" spans="1:2">
      <c r="A30120" s="223" t="s">
        <v>3179</v>
      </c>
      <c r="B30120" s="223" t="s">
        <v>33635</v>
      </c>
    </row>
    <row r="30121" spans="1:2">
      <c r="A30121" s="223" t="s">
        <v>40608</v>
      </c>
      <c r="B30121" s="223" t="s">
        <v>33636</v>
      </c>
    </row>
    <row r="30122" spans="1:2">
      <c r="A30122" s="223" t="s">
        <v>3179</v>
      </c>
      <c r="B30122" s="223" t="s">
        <v>33637</v>
      </c>
    </row>
    <row r="30123" spans="1:2">
      <c r="A30123" s="223" t="s">
        <v>3179</v>
      </c>
      <c r="B30123" s="223" t="s">
        <v>33638</v>
      </c>
    </row>
    <row r="30124" spans="1:2">
      <c r="A30124" s="223" t="s">
        <v>40605</v>
      </c>
      <c r="B30124" s="223" t="s">
        <v>33639</v>
      </c>
    </row>
    <row r="30125" spans="1:2">
      <c r="A30125" s="223" t="s">
        <v>1</v>
      </c>
      <c r="B30125" s="223" t="s">
        <v>33640</v>
      </c>
    </row>
    <row r="30126" spans="1:2">
      <c r="A30126" s="223" t="s">
        <v>0</v>
      </c>
      <c r="B30126" s="223" t="s">
        <v>33641</v>
      </c>
    </row>
    <row r="30127" spans="1:2">
      <c r="A30127" s="223" t="s">
        <v>40607</v>
      </c>
      <c r="B30127" s="223" t="s">
        <v>33642</v>
      </c>
    </row>
    <row r="30128" spans="1:2">
      <c r="A30128" s="223" t="s">
        <v>40606</v>
      </c>
      <c r="B30128" s="223" t="s">
        <v>33643</v>
      </c>
    </row>
    <row r="30129" spans="1:2">
      <c r="A30129" s="223" t="s">
        <v>40607</v>
      </c>
      <c r="B30129" s="223" t="s">
        <v>33644</v>
      </c>
    </row>
    <row r="30130" spans="1:2">
      <c r="A30130" s="223" t="s">
        <v>40607</v>
      </c>
      <c r="B30130" s="223" t="s">
        <v>33645</v>
      </c>
    </row>
    <row r="30131" spans="1:2">
      <c r="A30131" s="223" t="s">
        <v>3179</v>
      </c>
      <c r="B30131" s="223" t="s">
        <v>33646</v>
      </c>
    </row>
    <row r="30132" spans="1:2">
      <c r="A30132" s="223" t="s">
        <v>0</v>
      </c>
      <c r="B30132" s="223" t="s">
        <v>33647</v>
      </c>
    </row>
    <row r="30133" spans="1:2">
      <c r="A30133" s="223" t="s">
        <v>40607</v>
      </c>
      <c r="B30133" s="223" t="s">
        <v>33648</v>
      </c>
    </row>
    <row r="30134" spans="1:2">
      <c r="A30134" s="223" t="s">
        <v>1</v>
      </c>
      <c r="B30134" s="223" t="s">
        <v>33649</v>
      </c>
    </row>
    <row r="30135" spans="1:2">
      <c r="A30135" s="223" t="s">
        <v>40607</v>
      </c>
      <c r="B30135" s="223" t="s">
        <v>33650</v>
      </c>
    </row>
    <row r="30136" spans="1:2">
      <c r="A30136" s="223" t="s">
        <v>40607</v>
      </c>
      <c r="B30136" s="223" t="s">
        <v>33651</v>
      </c>
    </row>
    <row r="30137" spans="1:2">
      <c r="A30137" s="223" t="s">
        <v>40607</v>
      </c>
      <c r="B30137" s="223" t="s">
        <v>33652</v>
      </c>
    </row>
    <row r="30138" spans="1:2">
      <c r="A30138" s="223" t="s">
        <v>0</v>
      </c>
      <c r="B30138" s="223" t="s">
        <v>33653</v>
      </c>
    </row>
    <row r="30139" spans="1:2">
      <c r="A30139" s="223" t="s">
        <v>0</v>
      </c>
      <c r="B30139" s="223" t="s">
        <v>33654</v>
      </c>
    </row>
    <row r="30140" spans="1:2">
      <c r="A30140" s="223" t="s">
        <v>1</v>
      </c>
      <c r="B30140" s="223" t="s">
        <v>33655</v>
      </c>
    </row>
    <row r="30141" spans="1:2">
      <c r="A30141" s="223" t="s">
        <v>1</v>
      </c>
      <c r="B30141" s="223" t="s">
        <v>33656</v>
      </c>
    </row>
    <row r="30142" spans="1:2">
      <c r="A30142" s="223" t="s">
        <v>40607</v>
      </c>
      <c r="B30142" s="223" t="s">
        <v>33657</v>
      </c>
    </row>
    <row r="30143" spans="1:2">
      <c r="A30143" s="223" t="s">
        <v>1</v>
      </c>
      <c r="B30143" s="223" t="s">
        <v>33658</v>
      </c>
    </row>
    <row r="30144" spans="1:2">
      <c r="A30144" s="223" t="s">
        <v>3179</v>
      </c>
      <c r="B30144" s="223" t="s">
        <v>33659</v>
      </c>
    </row>
    <row r="30145" spans="1:2">
      <c r="A30145" s="223" t="s">
        <v>0</v>
      </c>
      <c r="B30145" s="223" t="s">
        <v>33660</v>
      </c>
    </row>
    <row r="30146" spans="1:2">
      <c r="A30146" s="223" t="s">
        <v>1</v>
      </c>
      <c r="B30146" s="223" t="s">
        <v>33661</v>
      </c>
    </row>
    <row r="30147" spans="1:2">
      <c r="A30147" s="223" t="s">
        <v>40605</v>
      </c>
      <c r="B30147" s="223" t="s">
        <v>33662</v>
      </c>
    </row>
    <row r="30148" spans="1:2">
      <c r="A30148" s="223" t="s">
        <v>3179</v>
      </c>
      <c r="B30148" s="223" t="s">
        <v>33663</v>
      </c>
    </row>
    <row r="30149" spans="1:2">
      <c r="A30149" s="223" t="s">
        <v>0</v>
      </c>
      <c r="B30149" s="223" t="s">
        <v>33664</v>
      </c>
    </row>
    <row r="30150" spans="1:2">
      <c r="A30150" s="223" t="s">
        <v>40605</v>
      </c>
      <c r="B30150" s="223" t="s">
        <v>33665</v>
      </c>
    </row>
    <row r="30151" spans="1:2">
      <c r="A30151" s="223" t="s">
        <v>1</v>
      </c>
      <c r="B30151" s="223" t="s">
        <v>33666</v>
      </c>
    </row>
    <row r="30152" spans="1:2">
      <c r="A30152" s="223" t="s">
        <v>40607</v>
      </c>
      <c r="B30152" s="223" t="s">
        <v>33667</v>
      </c>
    </row>
    <row r="30153" spans="1:2">
      <c r="A30153" s="223" t="s">
        <v>3179</v>
      </c>
      <c r="B30153" s="223" t="s">
        <v>33668</v>
      </c>
    </row>
    <row r="30154" spans="1:2">
      <c r="A30154" s="223" t="s">
        <v>0</v>
      </c>
      <c r="B30154" s="223" t="s">
        <v>33669</v>
      </c>
    </row>
    <row r="30155" spans="1:2">
      <c r="A30155" s="223" t="s">
        <v>1</v>
      </c>
      <c r="B30155" s="223" t="s">
        <v>33670</v>
      </c>
    </row>
    <row r="30156" spans="1:2">
      <c r="A30156" s="223" t="s">
        <v>3179</v>
      </c>
      <c r="B30156" s="223" t="s">
        <v>33671</v>
      </c>
    </row>
    <row r="30157" spans="1:2">
      <c r="A30157" s="223" t="s">
        <v>40606</v>
      </c>
      <c r="B30157" s="223" t="s">
        <v>33672</v>
      </c>
    </row>
    <row r="30158" spans="1:2">
      <c r="A30158" s="223" t="s">
        <v>1</v>
      </c>
      <c r="B30158" s="223" t="s">
        <v>33673</v>
      </c>
    </row>
    <row r="30159" spans="1:2">
      <c r="A30159" s="223" t="s">
        <v>3179</v>
      </c>
      <c r="B30159" s="223" t="s">
        <v>33674</v>
      </c>
    </row>
    <row r="30160" spans="1:2">
      <c r="A30160" s="223" t="s">
        <v>3179</v>
      </c>
      <c r="B30160" s="223" t="s">
        <v>33675</v>
      </c>
    </row>
    <row r="30161" spans="1:2">
      <c r="A30161" s="223" t="s">
        <v>40605</v>
      </c>
      <c r="B30161" s="223" t="s">
        <v>33676</v>
      </c>
    </row>
    <row r="30162" spans="1:2">
      <c r="A30162" s="223" t="s">
        <v>0</v>
      </c>
      <c r="B30162" s="223" t="s">
        <v>33677</v>
      </c>
    </row>
    <row r="30163" spans="1:2">
      <c r="A30163" s="223" t="s">
        <v>1</v>
      </c>
      <c r="B30163" s="223" t="s">
        <v>33678</v>
      </c>
    </row>
    <row r="30164" spans="1:2">
      <c r="A30164" s="223" t="s">
        <v>3179</v>
      </c>
      <c r="B30164" s="223" t="s">
        <v>33679</v>
      </c>
    </row>
    <row r="30165" spans="1:2">
      <c r="A30165" s="223" t="s">
        <v>1</v>
      </c>
      <c r="B30165" s="223" t="s">
        <v>33680</v>
      </c>
    </row>
    <row r="30166" spans="1:2">
      <c r="A30166" s="223" t="s">
        <v>1</v>
      </c>
      <c r="B30166" s="223" t="s">
        <v>33681</v>
      </c>
    </row>
    <row r="30167" spans="1:2">
      <c r="A30167" s="223" t="s">
        <v>1</v>
      </c>
      <c r="B30167" s="223" t="s">
        <v>33682</v>
      </c>
    </row>
    <row r="30168" spans="1:2">
      <c r="A30168" s="223" t="s">
        <v>40607</v>
      </c>
      <c r="B30168" s="223" t="s">
        <v>33683</v>
      </c>
    </row>
    <row r="30169" spans="1:2">
      <c r="A30169" s="223" t="s">
        <v>1</v>
      </c>
      <c r="B30169" s="223" t="s">
        <v>33684</v>
      </c>
    </row>
    <row r="30170" spans="1:2">
      <c r="A30170" s="223" t="s">
        <v>1</v>
      </c>
      <c r="B30170" s="223" t="s">
        <v>33685</v>
      </c>
    </row>
    <row r="30171" spans="1:2">
      <c r="A30171" s="223" t="s">
        <v>40607</v>
      </c>
      <c r="B30171" s="223" t="s">
        <v>33686</v>
      </c>
    </row>
    <row r="30172" spans="1:2">
      <c r="A30172" s="223" t="s">
        <v>0</v>
      </c>
      <c r="B30172" s="223" t="s">
        <v>33687</v>
      </c>
    </row>
    <row r="30173" spans="1:2">
      <c r="A30173" s="223" t="s">
        <v>0</v>
      </c>
      <c r="B30173" s="223" t="s">
        <v>33688</v>
      </c>
    </row>
    <row r="30174" spans="1:2">
      <c r="A30174" s="223" t="s">
        <v>3179</v>
      </c>
      <c r="B30174" s="223" t="s">
        <v>33689</v>
      </c>
    </row>
    <row r="30175" spans="1:2">
      <c r="A30175" s="223" t="s">
        <v>40606</v>
      </c>
      <c r="B30175" s="223" t="s">
        <v>33690</v>
      </c>
    </row>
    <row r="30176" spans="1:2">
      <c r="A30176" s="223" t="s">
        <v>0</v>
      </c>
      <c r="B30176" s="223" t="s">
        <v>33691</v>
      </c>
    </row>
    <row r="30177" spans="1:2">
      <c r="A30177" s="223" t="s">
        <v>1</v>
      </c>
      <c r="B30177" s="223" t="s">
        <v>33692</v>
      </c>
    </row>
    <row r="30178" spans="1:2">
      <c r="A30178" s="223" t="s">
        <v>40607</v>
      </c>
      <c r="B30178" s="223" t="s">
        <v>33693</v>
      </c>
    </row>
    <row r="30179" spans="1:2">
      <c r="A30179" s="223" t="s">
        <v>1</v>
      </c>
      <c r="B30179" s="223" t="s">
        <v>33694</v>
      </c>
    </row>
    <row r="30180" spans="1:2">
      <c r="A30180" s="223" t="s">
        <v>40605</v>
      </c>
      <c r="B30180" s="223" t="s">
        <v>33695</v>
      </c>
    </row>
    <row r="30181" spans="1:2">
      <c r="A30181" s="223" t="s">
        <v>40607</v>
      </c>
      <c r="B30181" s="223" t="s">
        <v>33696</v>
      </c>
    </row>
    <row r="30182" spans="1:2">
      <c r="A30182" s="223" t="s">
        <v>1</v>
      </c>
      <c r="B30182" s="223" t="s">
        <v>33697</v>
      </c>
    </row>
    <row r="30183" spans="1:2">
      <c r="A30183" s="223" t="s">
        <v>1</v>
      </c>
      <c r="B30183" s="223" t="s">
        <v>33698</v>
      </c>
    </row>
    <row r="30184" spans="1:2">
      <c r="A30184" s="223" t="s">
        <v>0</v>
      </c>
      <c r="B30184" s="223" t="s">
        <v>33699</v>
      </c>
    </row>
    <row r="30185" spans="1:2">
      <c r="A30185" s="223" t="s">
        <v>1</v>
      </c>
      <c r="B30185" s="223" t="s">
        <v>33700</v>
      </c>
    </row>
    <row r="30186" spans="1:2">
      <c r="A30186" s="223" t="s">
        <v>0</v>
      </c>
      <c r="B30186" s="223" t="s">
        <v>33701</v>
      </c>
    </row>
    <row r="30187" spans="1:2">
      <c r="A30187" s="223" t="s">
        <v>0</v>
      </c>
      <c r="B30187" s="223" t="s">
        <v>33702</v>
      </c>
    </row>
    <row r="30188" spans="1:2">
      <c r="A30188" s="223" t="s">
        <v>40607</v>
      </c>
      <c r="B30188" s="223" t="s">
        <v>33703</v>
      </c>
    </row>
    <row r="30189" spans="1:2">
      <c r="A30189" s="223" t="s">
        <v>40605</v>
      </c>
      <c r="B30189" s="223" t="s">
        <v>33704</v>
      </c>
    </row>
    <row r="30190" spans="1:2">
      <c r="A30190" s="223" t="s">
        <v>40607</v>
      </c>
      <c r="B30190" s="223" t="s">
        <v>33705</v>
      </c>
    </row>
    <row r="30191" spans="1:2">
      <c r="A30191" s="223" t="s">
        <v>0</v>
      </c>
      <c r="B30191" s="223" t="s">
        <v>33706</v>
      </c>
    </row>
    <row r="30192" spans="1:2">
      <c r="A30192" s="223" t="s">
        <v>1</v>
      </c>
      <c r="B30192" s="223" t="s">
        <v>33707</v>
      </c>
    </row>
    <row r="30193" spans="1:2">
      <c r="A30193" s="223" t="s">
        <v>40607</v>
      </c>
      <c r="B30193" s="223" t="s">
        <v>33708</v>
      </c>
    </row>
    <row r="30194" spans="1:2">
      <c r="A30194" s="223" t="s">
        <v>1</v>
      </c>
      <c r="B30194" s="223" t="s">
        <v>33709</v>
      </c>
    </row>
    <row r="30195" spans="1:2">
      <c r="A30195" s="223" t="s">
        <v>1</v>
      </c>
      <c r="B30195" s="223" t="s">
        <v>33710</v>
      </c>
    </row>
    <row r="30196" spans="1:2">
      <c r="A30196" s="223" t="s">
        <v>1</v>
      </c>
      <c r="B30196" s="223" t="s">
        <v>33711</v>
      </c>
    </row>
    <row r="30197" spans="1:2">
      <c r="A30197" s="223" t="s">
        <v>0</v>
      </c>
      <c r="B30197" s="223" t="s">
        <v>33712</v>
      </c>
    </row>
    <row r="30198" spans="1:2">
      <c r="A30198" s="223" t="s">
        <v>40606</v>
      </c>
      <c r="B30198" s="223" t="s">
        <v>33713</v>
      </c>
    </row>
    <row r="30199" spans="1:2">
      <c r="A30199" s="223" t="s">
        <v>1</v>
      </c>
      <c r="B30199" s="223" t="s">
        <v>33714</v>
      </c>
    </row>
    <row r="30200" spans="1:2">
      <c r="A30200" s="223" t="s">
        <v>1</v>
      </c>
      <c r="B30200" s="223" t="s">
        <v>33715</v>
      </c>
    </row>
    <row r="30201" spans="1:2">
      <c r="A30201" s="223" t="s">
        <v>40606</v>
      </c>
      <c r="B30201" s="223" t="s">
        <v>33716</v>
      </c>
    </row>
    <row r="30202" spans="1:2">
      <c r="A30202" s="223" t="s">
        <v>40607</v>
      </c>
      <c r="B30202" s="223" t="s">
        <v>33717</v>
      </c>
    </row>
    <row r="30203" spans="1:2">
      <c r="A30203" s="223" t="s">
        <v>40607</v>
      </c>
      <c r="B30203" s="223" t="s">
        <v>33718</v>
      </c>
    </row>
    <row r="30204" spans="1:2">
      <c r="A30204" s="223" t="s">
        <v>3179</v>
      </c>
      <c r="B30204" s="223" t="s">
        <v>33719</v>
      </c>
    </row>
    <row r="30205" spans="1:2">
      <c r="A30205" s="223" t="s">
        <v>3179</v>
      </c>
      <c r="B30205" s="223" t="s">
        <v>33720</v>
      </c>
    </row>
    <row r="30206" spans="1:2">
      <c r="A30206" s="223" t="s">
        <v>40607</v>
      </c>
      <c r="B30206" s="223" t="s">
        <v>33721</v>
      </c>
    </row>
    <row r="30207" spans="1:2">
      <c r="A30207" s="223" t="s">
        <v>0</v>
      </c>
      <c r="B30207" s="223" t="s">
        <v>33722</v>
      </c>
    </row>
    <row r="30208" spans="1:2">
      <c r="A30208" s="223" t="s">
        <v>40607</v>
      </c>
      <c r="B30208" s="223" t="s">
        <v>33723</v>
      </c>
    </row>
    <row r="30209" spans="1:2">
      <c r="A30209" s="223" t="s">
        <v>0</v>
      </c>
      <c r="B30209" s="223" t="s">
        <v>33724</v>
      </c>
    </row>
    <row r="30210" spans="1:2">
      <c r="A30210" s="223" t="s">
        <v>3179</v>
      </c>
      <c r="B30210" s="223" t="s">
        <v>33725</v>
      </c>
    </row>
    <row r="30211" spans="1:2">
      <c r="A30211" s="223" t="s">
        <v>3179</v>
      </c>
      <c r="B30211" s="223" t="s">
        <v>33726</v>
      </c>
    </row>
    <row r="30212" spans="1:2">
      <c r="A30212" s="223" t="s">
        <v>40605</v>
      </c>
      <c r="B30212" s="223" t="s">
        <v>33727</v>
      </c>
    </row>
    <row r="30213" spans="1:2">
      <c r="A30213" s="223" t="s">
        <v>0</v>
      </c>
      <c r="B30213" s="223" t="s">
        <v>33728</v>
      </c>
    </row>
    <row r="30214" spans="1:2">
      <c r="A30214" s="223" t="s">
        <v>40607</v>
      </c>
      <c r="B30214" s="223" t="s">
        <v>33729</v>
      </c>
    </row>
    <row r="30215" spans="1:2">
      <c r="A30215" s="223" t="s">
        <v>1</v>
      </c>
      <c r="B30215" s="223" t="s">
        <v>33730</v>
      </c>
    </row>
    <row r="30216" spans="1:2">
      <c r="A30216" s="223" t="s">
        <v>1</v>
      </c>
      <c r="B30216" s="223" t="s">
        <v>33731</v>
      </c>
    </row>
    <row r="30217" spans="1:2">
      <c r="A30217" s="223" t="s">
        <v>40607</v>
      </c>
      <c r="B30217" s="223" t="s">
        <v>33732</v>
      </c>
    </row>
    <row r="30218" spans="1:2">
      <c r="A30218" s="223" t="s">
        <v>0</v>
      </c>
      <c r="B30218" s="223" t="s">
        <v>33733</v>
      </c>
    </row>
    <row r="30219" spans="1:2">
      <c r="A30219" s="223" t="s">
        <v>3179</v>
      </c>
      <c r="B30219" s="223" t="s">
        <v>33734</v>
      </c>
    </row>
    <row r="30220" spans="1:2">
      <c r="A30220" s="223" t="s">
        <v>40607</v>
      </c>
      <c r="B30220" s="223" t="s">
        <v>33735</v>
      </c>
    </row>
    <row r="30221" spans="1:2">
      <c r="A30221" s="223" t="s">
        <v>1</v>
      </c>
      <c r="B30221" s="223" t="s">
        <v>33736</v>
      </c>
    </row>
    <row r="30222" spans="1:2">
      <c r="A30222" s="223" t="s">
        <v>1</v>
      </c>
      <c r="B30222" s="223" t="s">
        <v>33737</v>
      </c>
    </row>
    <row r="30223" spans="1:2">
      <c r="A30223" s="223" t="s">
        <v>0</v>
      </c>
      <c r="B30223" s="223" t="s">
        <v>33738</v>
      </c>
    </row>
    <row r="30224" spans="1:2">
      <c r="A30224" s="223" t="s">
        <v>0</v>
      </c>
      <c r="B30224" s="223" t="s">
        <v>33739</v>
      </c>
    </row>
    <row r="30225" spans="1:2">
      <c r="A30225" s="223" t="s">
        <v>1</v>
      </c>
      <c r="B30225" s="223" t="s">
        <v>33740</v>
      </c>
    </row>
    <row r="30226" spans="1:2">
      <c r="A30226" s="223" t="s">
        <v>1</v>
      </c>
      <c r="B30226" s="223" t="s">
        <v>33741</v>
      </c>
    </row>
    <row r="30227" spans="1:2">
      <c r="A30227" s="223" t="s">
        <v>3179</v>
      </c>
      <c r="B30227" s="223" t="s">
        <v>33742</v>
      </c>
    </row>
    <row r="30228" spans="1:2">
      <c r="A30228" s="223" t="s">
        <v>40605</v>
      </c>
      <c r="B30228" s="223" t="s">
        <v>33743</v>
      </c>
    </row>
    <row r="30229" spans="1:2">
      <c r="A30229" s="223" t="s">
        <v>0</v>
      </c>
      <c r="B30229" s="223" t="s">
        <v>33744</v>
      </c>
    </row>
    <row r="30230" spans="1:2">
      <c r="A30230" s="223" t="s">
        <v>40608</v>
      </c>
      <c r="B30230" s="223" t="s">
        <v>33745</v>
      </c>
    </row>
    <row r="30231" spans="1:2">
      <c r="A30231" s="223" t="s">
        <v>1</v>
      </c>
      <c r="B30231" s="223" t="s">
        <v>33746</v>
      </c>
    </row>
    <row r="30232" spans="1:2">
      <c r="A30232" s="223" t="s">
        <v>40607</v>
      </c>
      <c r="B30232" s="223" t="s">
        <v>33747</v>
      </c>
    </row>
    <row r="30233" spans="1:2">
      <c r="A30233" s="223" t="s">
        <v>40607</v>
      </c>
      <c r="B30233" s="223" t="s">
        <v>33748</v>
      </c>
    </row>
    <row r="30234" spans="1:2">
      <c r="A30234" s="223" t="s">
        <v>3179</v>
      </c>
      <c r="B30234" s="223" t="s">
        <v>33749</v>
      </c>
    </row>
    <row r="30235" spans="1:2">
      <c r="A30235" s="223" t="s">
        <v>0</v>
      </c>
      <c r="B30235" s="223" t="s">
        <v>33750</v>
      </c>
    </row>
    <row r="30236" spans="1:2">
      <c r="A30236" s="223" t="s">
        <v>1</v>
      </c>
      <c r="B30236" s="223" t="s">
        <v>33751</v>
      </c>
    </row>
    <row r="30237" spans="1:2">
      <c r="A30237" s="223" t="s">
        <v>3179</v>
      </c>
      <c r="B30237" s="223" t="s">
        <v>33752</v>
      </c>
    </row>
    <row r="30238" spans="1:2">
      <c r="A30238" s="223" t="s">
        <v>0</v>
      </c>
      <c r="B30238" s="223" t="s">
        <v>33753</v>
      </c>
    </row>
    <row r="30239" spans="1:2">
      <c r="A30239" s="223" t="s">
        <v>40605</v>
      </c>
      <c r="B30239" s="223" t="s">
        <v>33754</v>
      </c>
    </row>
    <row r="30240" spans="1:2">
      <c r="A30240" s="223" t="s">
        <v>1</v>
      </c>
      <c r="B30240" s="223" t="e">
        <f>-cysteine N-palmitoyltransferase porcupine</f>
        <v>#NAME?</v>
      </c>
    </row>
    <row r="30241" spans="1:2">
      <c r="A30241" s="223" t="s">
        <v>1</v>
      </c>
      <c r="B30241" s="223" t="s">
        <v>33755</v>
      </c>
    </row>
    <row r="30242" spans="1:2">
      <c r="A30242" s="223" t="s">
        <v>40607</v>
      </c>
      <c r="B30242" s="223" t="s">
        <v>33756</v>
      </c>
    </row>
    <row r="30243" spans="1:2">
      <c r="A30243" s="223" t="s">
        <v>40608</v>
      </c>
      <c r="B30243" s="223" t="s">
        <v>33757</v>
      </c>
    </row>
    <row r="30244" spans="1:2">
      <c r="A30244" s="223" t="s">
        <v>40607</v>
      </c>
      <c r="B30244" s="223" t="s">
        <v>33758</v>
      </c>
    </row>
    <row r="30245" spans="1:2">
      <c r="A30245" s="223" t="s">
        <v>1</v>
      </c>
      <c r="B30245" s="223" t="s">
        <v>33759</v>
      </c>
    </row>
    <row r="30246" spans="1:2">
      <c r="A30246" s="223" t="s">
        <v>1</v>
      </c>
      <c r="B30246" s="223" t="s">
        <v>33760</v>
      </c>
    </row>
    <row r="30247" spans="1:2">
      <c r="A30247" s="223" t="s">
        <v>40605</v>
      </c>
      <c r="B30247" s="223" t="s">
        <v>33761</v>
      </c>
    </row>
    <row r="30248" spans="1:2">
      <c r="A30248" s="223" t="s">
        <v>1</v>
      </c>
      <c r="B30248" s="223" t="s">
        <v>33762</v>
      </c>
    </row>
    <row r="30249" spans="1:2">
      <c r="A30249" s="223" t="s">
        <v>40605</v>
      </c>
      <c r="B30249" s="223" t="s">
        <v>33763</v>
      </c>
    </row>
    <row r="30250" spans="1:2">
      <c r="A30250" s="223" t="s">
        <v>0</v>
      </c>
      <c r="B30250" s="223" t="s">
        <v>33764</v>
      </c>
    </row>
    <row r="30251" spans="1:2">
      <c r="A30251" s="223" t="s">
        <v>40607</v>
      </c>
      <c r="B30251" s="223" t="s">
        <v>33765</v>
      </c>
    </row>
    <row r="30252" spans="1:2">
      <c r="A30252" s="223" t="s">
        <v>0</v>
      </c>
      <c r="B30252" s="223" t="s">
        <v>33766</v>
      </c>
    </row>
    <row r="30253" spans="1:2">
      <c r="A30253" s="223" t="s">
        <v>0</v>
      </c>
      <c r="B30253" s="223" t="s">
        <v>33767</v>
      </c>
    </row>
    <row r="30254" spans="1:2">
      <c r="A30254" s="223" t="s">
        <v>0</v>
      </c>
      <c r="B30254" s="223" t="s">
        <v>33768</v>
      </c>
    </row>
    <row r="30255" spans="1:2">
      <c r="A30255" s="223" t="s">
        <v>0</v>
      </c>
      <c r="B30255" s="223" t="s">
        <v>33769</v>
      </c>
    </row>
    <row r="30256" spans="1:2">
      <c r="A30256" s="223" t="s">
        <v>0</v>
      </c>
      <c r="B30256" s="223" t="s">
        <v>33770</v>
      </c>
    </row>
    <row r="30257" spans="1:2">
      <c r="A30257" s="223" t="s">
        <v>40608</v>
      </c>
      <c r="B30257" s="223" t="s">
        <v>33771</v>
      </c>
    </row>
    <row r="30258" spans="1:2">
      <c r="A30258" s="223" t="s">
        <v>3179</v>
      </c>
      <c r="B30258" s="223" t="s">
        <v>33772</v>
      </c>
    </row>
    <row r="30259" spans="1:2">
      <c r="A30259" s="223" t="s">
        <v>40608</v>
      </c>
      <c r="B30259" s="223" t="s">
        <v>33773</v>
      </c>
    </row>
    <row r="30260" spans="1:2">
      <c r="A30260" s="223" t="s">
        <v>1</v>
      </c>
      <c r="B30260" s="223" t="s">
        <v>33774</v>
      </c>
    </row>
    <row r="30261" spans="1:2">
      <c r="A30261" s="223" t="s">
        <v>1</v>
      </c>
      <c r="B30261" s="223" t="s">
        <v>33775</v>
      </c>
    </row>
    <row r="30262" spans="1:2">
      <c r="A30262" s="223" t="s">
        <v>3179</v>
      </c>
      <c r="B30262" s="223" t="s">
        <v>33776</v>
      </c>
    </row>
    <row r="30263" spans="1:2">
      <c r="A30263" s="223" t="s">
        <v>0</v>
      </c>
      <c r="B30263" s="223" t="s">
        <v>33777</v>
      </c>
    </row>
    <row r="30264" spans="1:2">
      <c r="A30264" s="223" t="s">
        <v>1</v>
      </c>
      <c r="B30264" s="223" t="s">
        <v>33778</v>
      </c>
    </row>
    <row r="30265" spans="1:2">
      <c r="A30265" s="223" t="s">
        <v>40605</v>
      </c>
      <c r="B30265" s="223" t="s">
        <v>33779</v>
      </c>
    </row>
    <row r="30266" spans="1:2">
      <c r="A30266" s="223" t="s">
        <v>1</v>
      </c>
      <c r="B30266" s="223" t="s">
        <v>33780</v>
      </c>
    </row>
    <row r="30267" spans="1:2">
      <c r="A30267" s="223" t="s">
        <v>3179</v>
      </c>
      <c r="B30267" s="223" t="s">
        <v>33781</v>
      </c>
    </row>
    <row r="30268" spans="1:2">
      <c r="A30268" s="223" t="s">
        <v>40605</v>
      </c>
      <c r="B30268" s="223" t="s">
        <v>33782</v>
      </c>
    </row>
    <row r="30269" spans="1:2">
      <c r="A30269" s="223" t="s">
        <v>1</v>
      </c>
      <c r="B30269" s="223" t="s">
        <v>33783</v>
      </c>
    </row>
    <row r="30270" spans="1:2">
      <c r="A30270" s="223" t="s">
        <v>40607</v>
      </c>
      <c r="B30270" s="223" t="s">
        <v>33784</v>
      </c>
    </row>
    <row r="30271" spans="1:2">
      <c r="A30271" s="223" t="s">
        <v>3179</v>
      </c>
      <c r="B30271" s="223" t="s">
        <v>33785</v>
      </c>
    </row>
    <row r="30272" spans="1:2">
      <c r="A30272" s="223" t="s">
        <v>3179</v>
      </c>
      <c r="B30272" s="223" t="s">
        <v>33786</v>
      </c>
    </row>
    <row r="30273" spans="1:2">
      <c r="A30273" s="223" t="s">
        <v>40605</v>
      </c>
      <c r="B30273" s="223" t="s">
        <v>33787</v>
      </c>
    </row>
    <row r="30274" spans="1:2">
      <c r="A30274" s="223" t="s">
        <v>1</v>
      </c>
      <c r="B30274" s="223" t="s">
        <v>33788</v>
      </c>
    </row>
    <row r="30275" spans="1:2">
      <c r="A30275" s="223" t="s">
        <v>1</v>
      </c>
      <c r="B30275" s="223" t="s">
        <v>33789</v>
      </c>
    </row>
    <row r="30276" spans="1:2">
      <c r="A30276" s="223" t="s">
        <v>40607</v>
      </c>
      <c r="B30276" s="223" t="s">
        <v>33790</v>
      </c>
    </row>
    <row r="30277" spans="1:2">
      <c r="A30277" s="223" t="s">
        <v>40607</v>
      </c>
      <c r="B30277" s="223" t="s">
        <v>33791</v>
      </c>
    </row>
    <row r="30278" spans="1:2">
      <c r="A30278" s="223" t="s">
        <v>3179</v>
      </c>
      <c r="B30278" s="223" t="s">
        <v>33792</v>
      </c>
    </row>
    <row r="30279" spans="1:2">
      <c r="A30279" s="223" t="s">
        <v>1</v>
      </c>
      <c r="B30279" s="223" t="s">
        <v>33793</v>
      </c>
    </row>
    <row r="30280" spans="1:2">
      <c r="A30280" s="223" t="s">
        <v>1</v>
      </c>
      <c r="B30280" s="223" t="s">
        <v>33794</v>
      </c>
    </row>
    <row r="30281" spans="1:2">
      <c r="A30281" s="223" t="s">
        <v>1</v>
      </c>
      <c r="B30281" s="223" t="s">
        <v>33795</v>
      </c>
    </row>
    <row r="30282" spans="1:2">
      <c r="A30282" s="223" t="s">
        <v>0</v>
      </c>
      <c r="B30282" s="223" t="s">
        <v>33796</v>
      </c>
    </row>
    <row r="30283" spans="1:2">
      <c r="A30283" s="223" t="s">
        <v>40608</v>
      </c>
      <c r="B30283" s="223" t="s">
        <v>33797</v>
      </c>
    </row>
    <row r="30284" spans="1:2">
      <c r="A30284" s="223" t="s">
        <v>40607</v>
      </c>
      <c r="B30284" s="223" t="s">
        <v>33798</v>
      </c>
    </row>
    <row r="30285" spans="1:2">
      <c r="A30285" s="223" t="s">
        <v>1</v>
      </c>
      <c r="B30285" s="223" t="s">
        <v>33799</v>
      </c>
    </row>
    <row r="30286" spans="1:2">
      <c r="A30286" s="223" t="s">
        <v>40607</v>
      </c>
      <c r="B30286" s="223" t="s">
        <v>33800</v>
      </c>
    </row>
    <row r="30287" spans="1:2">
      <c r="A30287" s="223" t="s">
        <v>1</v>
      </c>
      <c r="B30287" s="223" t="s">
        <v>33801</v>
      </c>
    </row>
    <row r="30288" spans="1:2">
      <c r="A30288" s="223" t="s">
        <v>40607</v>
      </c>
      <c r="B30288" s="223" t="s">
        <v>33802</v>
      </c>
    </row>
    <row r="30289" spans="1:2">
      <c r="A30289" s="223" t="s">
        <v>1</v>
      </c>
      <c r="B30289" s="223" t="s">
        <v>33803</v>
      </c>
    </row>
    <row r="30290" spans="1:2">
      <c r="A30290" s="223" t="s">
        <v>1</v>
      </c>
      <c r="B30290" s="223" t="s">
        <v>33804</v>
      </c>
    </row>
    <row r="30291" spans="1:2">
      <c r="A30291" s="223" t="s">
        <v>0</v>
      </c>
      <c r="B30291" s="223" t="s">
        <v>33805</v>
      </c>
    </row>
    <row r="30292" spans="1:2">
      <c r="A30292" s="223" t="s">
        <v>40606</v>
      </c>
      <c r="B30292" s="223" t="s">
        <v>33806</v>
      </c>
    </row>
    <row r="30293" spans="1:2">
      <c r="A30293" s="223" t="s">
        <v>1</v>
      </c>
      <c r="B30293" s="223" t="s">
        <v>33807</v>
      </c>
    </row>
    <row r="30294" spans="1:2">
      <c r="A30294" s="223" t="s">
        <v>3179</v>
      </c>
      <c r="B30294" s="223" t="s">
        <v>33808</v>
      </c>
    </row>
    <row r="30295" spans="1:2">
      <c r="A30295" s="223" t="s">
        <v>40607</v>
      </c>
      <c r="B30295" s="223" t="s">
        <v>33809</v>
      </c>
    </row>
    <row r="30296" spans="1:2">
      <c r="A30296" s="223" t="s">
        <v>3179</v>
      </c>
      <c r="B30296" s="223" t="s">
        <v>33810</v>
      </c>
    </row>
    <row r="30297" spans="1:2">
      <c r="A30297" s="223" t="s">
        <v>40608</v>
      </c>
      <c r="B30297" s="223" t="s">
        <v>33811</v>
      </c>
    </row>
    <row r="30298" spans="1:2">
      <c r="A30298" s="223" t="s">
        <v>40607</v>
      </c>
      <c r="B30298" s="223" t="s">
        <v>33812</v>
      </c>
    </row>
    <row r="30299" spans="1:2">
      <c r="A30299" s="223" t="s">
        <v>3179</v>
      </c>
      <c r="B30299" s="223" t="s">
        <v>33813</v>
      </c>
    </row>
    <row r="30300" spans="1:2">
      <c r="A30300" s="223" t="s">
        <v>40608</v>
      </c>
      <c r="B30300" s="223" t="s">
        <v>33814</v>
      </c>
    </row>
    <row r="30301" spans="1:2">
      <c r="A30301" s="223" t="s">
        <v>40607</v>
      </c>
      <c r="B30301" s="223" t="s">
        <v>33815</v>
      </c>
    </row>
    <row r="30302" spans="1:2">
      <c r="A30302" s="223" t="s">
        <v>0</v>
      </c>
      <c r="B30302" s="223" t="s">
        <v>33816</v>
      </c>
    </row>
    <row r="30303" spans="1:2">
      <c r="A30303" s="223" t="s">
        <v>40606</v>
      </c>
      <c r="B30303" s="223" t="s">
        <v>33817</v>
      </c>
    </row>
    <row r="30304" spans="1:2">
      <c r="A30304" s="223" t="s">
        <v>1</v>
      </c>
      <c r="B30304" s="223" t="s">
        <v>33818</v>
      </c>
    </row>
    <row r="30305" spans="1:2">
      <c r="A30305" s="223" t="s">
        <v>40607</v>
      </c>
      <c r="B30305" s="223" t="s">
        <v>33819</v>
      </c>
    </row>
    <row r="30306" spans="1:2">
      <c r="A30306" s="223" t="s">
        <v>1</v>
      </c>
      <c r="B30306" s="223" t="s">
        <v>33820</v>
      </c>
    </row>
    <row r="30307" spans="1:2">
      <c r="A30307" s="223" t="s">
        <v>1</v>
      </c>
      <c r="B30307" s="223" t="s">
        <v>33821</v>
      </c>
    </row>
    <row r="30308" spans="1:2">
      <c r="A30308" s="223" t="s">
        <v>1</v>
      </c>
      <c r="B30308" s="223" t="s">
        <v>33822</v>
      </c>
    </row>
    <row r="30309" spans="1:2">
      <c r="A30309" s="223" t="s">
        <v>3179</v>
      </c>
      <c r="B30309" s="223" t="s">
        <v>33823</v>
      </c>
    </row>
    <row r="30310" spans="1:2">
      <c r="A30310" s="223" t="s">
        <v>1</v>
      </c>
      <c r="B30310" s="223" t="s">
        <v>33824</v>
      </c>
    </row>
    <row r="30311" spans="1:2">
      <c r="A30311" s="223" t="s">
        <v>40605</v>
      </c>
      <c r="B30311" s="223" t="s">
        <v>33825</v>
      </c>
    </row>
    <row r="30312" spans="1:2">
      <c r="A30312" s="223" t="s">
        <v>3179</v>
      </c>
      <c r="B30312" s="223" t="s">
        <v>33826</v>
      </c>
    </row>
    <row r="30313" spans="1:2">
      <c r="A30313" s="223" t="s">
        <v>0</v>
      </c>
      <c r="B30313" s="223" t="s">
        <v>33827</v>
      </c>
    </row>
    <row r="30314" spans="1:2">
      <c r="A30314" s="223" t="s">
        <v>0</v>
      </c>
      <c r="B30314" s="223" t="s">
        <v>33828</v>
      </c>
    </row>
    <row r="30315" spans="1:2">
      <c r="A30315" s="223" t="s">
        <v>0</v>
      </c>
      <c r="B30315" s="223" t="s">
        <v>33829</v>
      </c>
    </row>
    <row r="30316" spans="1:2">
      <c r="A30316" s="223" t="s">
        <v>40607</v>
      </c>
      <c r="B30316" s="223" t="s">
        <v>33830</v>
      </c>
    </row>
    <row r="30317" spans="1:2">
      <c r="A30317" s="223" t="s">
        <v>0</v>
      </c>
      <c r="B30317" s="223" t="s">
        <v>33831</v>
      </c>
    </row>
    <row r="30318" spans="1:2">
      <c r="A30318" s="223" t="s">
        <v>40606</v>
      </c>
      <c r="B30318" s="223" t="s">
        <v>33832</v>
      </c>
    </row>
    <row r="30319" spans="1:2">
      <c r="A30319" s="223" t="s">
        <v>40608</v>
      </c>
      <c r="B30319" s="223" t="s">
        <v>33833</v>
      </c>
    </row>
    <row r="30320" spans="1:2">
      <c r="A30320" s="223" t="s">
        <v>3179</v>
      </c>
      <c r="B30320" s="223" t="s">
        <v>33834</v>
      </c>
    </row>
    <row r="30321" spans="1:2">
      <c r="A30321" s="223" t="s">
        <v>1</v>
      </c>
      <c r="B30321" s="223" t="s">
        <v>33835</v>
      </c>
    </row>
    <row r="30322" spans="1:2">
      <c r="A30322" s="223" t="s">
        <v>1</v>
      </c>
      <c r="B30322" s="223" t="s">
        <v>33836</v>
      </c>
    </row>
    <row r="30323" spans="1:2">
      <c r="A30323" s="223" t="s">
        <v>40607</v>
      </c>
      <c r="B30323" s="223" t="s">
        <v>33837</v>
      </c>
    </row>
    <row r="30324" spans="1:2">
      <c r="A30324" s="223" t="s">
        <v>1</v>
      </c>
      <c r="B30324" s="223" t="s">
        <v>33838</v>
      </c>
    </row>
    <row r="30325" spans="1:2">
      <c r="A30325" s="223" t="s">
        <v>1</v>
      </c>
      <c r="B30325" s="223" t="s">
        <v>33839</v>
      </c>
    </row>
    <row r="30326" spans="1:2">
      <c r="A30326" s="223" t="s">
        <v>40607</v>
      </c>
      <c r="B30326" s="223" t="s">
        <v>33840</v>
      </c>
    </row>
    <row r="30327" spans="1:2">
      <c r="A30327" s="223" t="s">
        <v>40605</v>
      </c>
      <c r="B30327" s="223" t="s">
        <v>33841</v>
      </c>
    </row>
    <row r="30328" spans="1:2">
      <c r="A30328" s="223" t="s">
        <v>40607</v>
      </c>
      <c r="B30328" s="223" t="s">
        <v>33842</v>
      </c>
    </row>
    <row r="30329" spans="1:2">
      <c r="A30329" s="223" t="s">
        <v>1</v>
      </c>
      <c r="B30329" s="223" t="s">
        <v>33843</v>
      </c>
    </row>
    <row r="30330" spans="1:2">
      <c r="A30330" s="223" t="s">
        <v>1</v>
      </c>
      <c r="B30330" s="223" t="s">
        <v>33844</v>
      </c>
    </row>
    <row r="30331" spans="1:2">
      <c r="A30331" s="223" t="s">
        <v>0</v>
      </c>
      <c r="B30331" s="223" t="s">
        <v>33845</v>
      </c>
    </row>
    <row r="30332" spans="1:2">
      <c r="A30332" s="223" t="s">
        <v>1</v>
      </c>
      <c r="B30332" s="223" t="s">
        <v>33846</v>
      </c>
    </row>
    <row r="30333" spans="1:2">
      <c r="A30333" s="223" t="s">
        <v>40607</v>
      </c>
      <c r="B30333" s="223" t="s">
        <v>33847</v>
      </c>
    </row>
    <row r="30334" spans="1:2">
      <c r="A30334" s="223" t="s">
        <v>0</v>
      </c>
      <c r="B30334" s="223" t="s">
        <v>33848</v>
      </c>
    </row>
    <row r="30335" spans="1:2">
      <c r="A30335" s="223" t="s">
        <v>40605</v>
      </c>
      <c r="B30335" s="223" t="s">
        <v>33849</v>
      </c>
    </row>
    <row r="30336" spans="1:2">
      <c r="A30336" s="223" t="s">
        <v>1</v>
      </c>
      <c r="B30336" s="223" t="s">
        <v>33850</v>
      </c>
    </row>
    <row r="30337" spans="1:2">
      <c r="A30337" s="223" t="s">
        <v>1</v>
      </c>
      <c r="B30337" s="223" t="s">
        <v>33851</v>
      </c>
    </row>
    <row r="30338" spans="1:2">
      <c r="A30338" s="223" t="s">
        <v>1</v>
      </c>
      <c r="B30338" s="223" t="s">
        <v>33852</v>
      </c>
    </row>
    <row r="30339" spans="1:2">
      <c r="A30339" s="223" t="s">
        <v>40607</v>
      </c>
      <c r="B30339" s="223" t="s">
        <v>33853</v>
      </c>
    </row>
    <row r="30340" spans="1:2">
      <c r="A30340" s="223" t="s">
        <v>40606</v>
      </c>
      <c r="B30340" s="223" t="s">
        <v>33854</v>
      </c>
    </row>
    <row r="30341" spans="1:2">
      <c r="A30341" s="223" t="s">
        <v>0</v>
      </c>
      <c r="B30341" s="223" t="s">
        <v>33855</v>
      </c>
    </row>
    <row r="30342" spans="1:2">
      <c r="A30342" s="223" t="s">
        <v>0</v>
      </c>
      <c r="B30342" s="223" t="s">
        <v>33856</v>
      </c>
    </row>
    <row r="30343" spans="1:2">
      <c r="A30343" s="223" t="s">
        <v>0</v>
      </c>
      <c r="B30343" s="223" t="s">
        <v>33857</v>
      </c>
    </row>
    <row r="30344" spans="1:2">
      <c r="A30344" s="223" t="s">
        <v>3179</v>
      </c>
      <c r="B30344" s="223" t="s">
        <v>33858</v>
      </c>
    </row>
    <row r="30345" spans="1:2">
      <c r="A30345" s="223" t="s">
        <v>1</v>
      </c>
      <c r="B30345" s="223" t="s">
        <v>33859</v>
      </c>
    </row>
    <row r="30346" spans="1:2">
      <c r="A30346" s="223" t="s">
        <v>40608</v>
      </c>
      <c r="B30346" s="223" t="s">
        <v>33860</v>
      </c>
    </row>
    <row r="30347" spans="1:2">
      <c r="A30347" s="223" t="s">
        <v>40607</v>
      </c>
      <c r="B30347" s="223" t="s">
        <v>33861</v>
      </c>
    </row>
    <row r="30348" spans="1:2">
      <c r="A30348" s="223" t="s">
        <v>40607</v>
      </c>
      <c r="B30348" s="223" t="s">
        <v>33862</v>
      </c>
    </row>
    <row r="30349" spans="1:2">
      <c r="A30349" s="223" t="s">
        <v>40606</v>
      </c>
      <c r="B30349" s="223" t="s">
        <v>33863</v>
      </c>
    </row>
    <row r="30350" spans="1:2">
      <c r="A30350" s="223" t="s">
        <v>1</v>
      </c>
      <c r="B30350" s="223" t="s">
        <v>33864</v>
      </c>
    </row>
    <row r="30351" spans="1:2">
      <c r="A30351" s="223" t="s">
        <v>1</v>
      </c>
      <c r="B30351" s="223" t="s">
        <v>33865</v>
      </c>
    </row>
    <row r="30352" spans="1:2">
      <c r="A30352" s="223" t="s">
        <v>40605</v>
      </c>
      <c r="B30352" s="223" t="s">
        <v>33866</v>
      </c>
    </row>
    <row r="30353" spans="1:2">
      <c r="A30353" s="223" t="s">
        <v>40607</v>
      </c>
      <c r="B30353" s="223" t="s">
        <v>33867</v>
      </c>
    </row>
    <row r="30354" spans="1:2">
      <c r="A30354" s="223" t="s">
        <v>0</v>
      </c>
      <c r="B30354" s="223" t="s">
        <v>33868</v>
      </c>
    </row>
    <row r="30355" spans="1:2">
      <c r="A30355" s="223" t="s">
        <v>1</v>
      </c>
      <c r="B30355" s="223" t="s">
        <v>33869</v>
      </c>
    </row>
    <row r="30356" spans="1:2">
      <c r="A30356" s="223" t="s">
        <v>1</v>
      </c>
      <c r="B30356" s="223" t="s">
        <v>33870</v>
      </c>
    </row>
    <row r="30357" spans="1:2">
      <c r="A30357" s="223" t="s">
        <v>3179</v>
      </c>
      <c r="B30357" s="223" t="s">
        <v>33871</v>
      </c>
    </row>
    <row r="30358" spans="1:2">
      <c r="A30358" s="223" t="s">
        <v>0</v>
      </c>
      <c r="B30358" s="223" t="s">
        <v>33872</v>
      </c>
    </row>
    <row r="30359" spans="1:2">
      <c r="A30359" s="223" t="s">
        <v>0</v>
      </c>
      <c r="B30359" s="223" t="s">
        <v>33873</v>
      </c>
    </row>
    <row r="30360" spans="1:2">
      <c r="A30360" s="223" t="s">
        <v>1</v>
      </c>
      <c r="B30360" s="223" t="s">
        <v>33874</v>
      </c>
    </row>
    <row r="30361" spans="1:2">
      <c r="A30361" s="223" t="s">
        <v>0</v>
      </c>
      <c r="B30361" s="223" t="s">
        <v>33875</v>
      </c>
    </row>
    <row r="30362" spans="1:2">
      <c r="A30362" s="223" t="s">
        <v>1</v>
      </c>
      <c r="B30362" s="223" t="s">
        <v>33876</v>
      </c>
    </row>
    <row r="30363" spans="1:2">
      <c r="A30363" s="223" t="s">
        <v>3179</v>
      </c>
      <c r="B30363" s="223" t="s">
        <v>33877</v>
      </c>
    </row>
    <row r="30364" spans="1:2">
      <c r="A30364" s="223" t="s">
        <v>40607</v>
      </c>
      <c r="B30364" s="223" t="s">
        <v>33878</v>
      </c>
    </row>
    <row r="30365" spans="1:2">
      <c r="A30365" s="223" t="s">
        <v>40607</v>
      </c>
      <c r="B30365" s="223" t="s">
        <v>33879</v>
      </c>
    </row>
    <row r="30366" spans="1:2">
      <c r="A30366" s="223" t="s">
        <v>1</v>
      </c>
      <c r="B30366" s="223" t="s">
        <v>33880</v>
      </c>
    </row>
    <row r="30367" spans="1:2">
      <c r="A30367" s="223" t="s">
        <v>40607</v>
      </c>
      <c r="B30367" s="223" t="s">
        <v>33881</v>
      </c>
    </row>
    <row r="30368" spans="1:2">
      <c r="A30368" s="223" t="s">
        <v>40606</v>
      </c>
      <c r="B30368" s="223" t="s">
        <v>33882</v>
      </c>
    </row>
    <row r="30369" spans="1:2">
      <c r="A30369" s="223" t="s">
        <v>3179</v>
      </c>
      <c r="B30369" s="223" t="s">
        <v>33883</v>
      </c>
    </row>
    <row r="30370" spans="1:2">
      <c r="A30370" s="223" t="s">
        <v>0</v>
      </c>
      <c r="B30370" s="223" t="s">
        <v>33884</v>
      </c>
    </row>
    <row r="30371" spans="1:2">
      <c r="A30371" s="223" t="s">
        <v>0</v>
      </c>
      <c r="B30371" s="223" t="s">
        <v>33885</v>
      </c>
    </row>
    <row r="30372" spans="1:2">
      <c r="A30372" s="223" t="s">
        <v>40608</v>
      </c>
      <c r="B30372" s="223" t="s">
        <v>33886</v>
      </c>
    </row>
    <row r="30373" spans="1:2">
      <c r="A30373" s="223" t="s">
        <v>0</v>
      </c>
      <c r="B30373" s="223" t="s">
        <v>33887</v>
      </c>
    </row>
    <row r="30374" spans="1:2">
      <c r="A30374" s="223" t="s">
        <v>3179</v>
      </c>
      <c r="B30374" s="223" t="s">
        <v>33888</v>
      </c>
    </row>
    <row r="30375" spans="1:2">
      <c r="A30375" s="223" t="s">
        <v>0</v>
      </c>
      <c r="B30375" s="223" t="s">
        <v>33889</v>
      </c>
    </row>
    <row r="30376" spans="1:2">
      <c r="A30376" s="223" t="s">
        <v>0</v>
      </c>
      <c r="B30376" s="223" t="s">
        <v>33890</v>
      </c>
    </row>
    <row r="30377" spans="1:2">
      <c r="A30377" s="223" t="s">
        <v>0</v>
      </c>
      <c r="B30377" s="223" t="s">
        <v>33891</v>
      </c>
    </row>
    <row r="30378" spans="1:2">
      <c r="A30378" s="223" t="s">
        <v>0</v>
      </c>
      <c r="B30378" s="223" t="s">
        <v>33892</v>
      </c>
    </row>
    <row r="30379" spans="1:2">
      <c r="A30379" s="223" t="s">
        <v>0</v>
      </c>
      <c r="B30379" s="223" t="s">
        <v>33893</v>
      </c>
    </row>
    <row r="30380" spans="1:2">
      <c r="A30380" s="223" t="s">
        <v>3179</v>
      </c>
      <c r="B30380" s="223" t="s">
        <v>33894</v>
      </c>
    </row>
    <row r="30381" spans="1:2">
      <c r="A30381" s="223" t="s">
        <v>40606</v>
      </c>
      <c r="B30381" s="223" t="s">
        <v>33895</v>
      </c>
    </row>
    <row r="30382" spans="1:2">
      <c r="A30382" s="223" t="s">
        <v>0</v>
      </c>
      <c r="B30382" s="223" t="s">
        <v>33896</v>
      </c>
    </row>
    <row r="30383" spans="1:2">
      <c r="A30383" s="223" t="s">
        <v>40607</v>
      </c>
      <c r="B30383" s="223" t="s">
        <v>33897</v>
      </c>
    </row>
    <row r="30384" spans="1:2">
      <c r="A30384" s="223" t="s">
        <v>1</v>
      </c>
      <c r="B30384" s="223" t="s">
        <v>33898</v>
      </c>
    </row>
    <row r="30385" spans="1:2">
      <c r="A30385" s="223" t="s">
        <v>0</v>
      </c>
      <c r="B30385" s="223" t="s">
        <v>33899</v>
      </c>
    </row>
    <row r="30386" spans="1:2">
      <c r="A30386" s="223" t="s">
        <v>3179</v>
      </c>
      <c r="B30386" s="223" t="s">
        <v>33900</v>
      </c>
    </row>
    <row r="30387" spans="1:2">
      <c r="A30387" s="223" t="s">
        <v>1</v>
      </c>
      <c r="B30387" s="223" t="s">
        <v>33901</v>
      </c>
    </row>
    <row r="30388" spans="1:2">
      <c r="A30388" s="223" t="s">
        <v>40605</v>
      </c>
      <c r="B30388" s="223" t="s">
        <v>33902</v>
      </c>
    </row>
    <row r="30389" spans="1:2">
      <c r="A30389" s="223" t="s">
        <v>40607</v>
      </c>
      <c r="B30389" s="223" t="s">
        <v>33903</v>
      </c>
    </row>
    <row r="30390" spans="1:2">
      <c r="A30390" s="223" t="s">
        <v>40607</v>
      </c>
      <c r="B30390" s="223" t="s">
        <v>33904</v>
      </c>
    </row>
    <row r="30391" spans="1:2">
      <c r="A30391" s="223" t="s">
        <v>40608</v>
      </c>
      <c r="B30391" s="223" t="s">
        <v>33905</v>
      </c>
    </row>
    <row r="30392" spans="1:2">
      <c r="A30392" s="223" t="s">
        <v>0</v>
      </c>
      <c r="B30392" s="223" t="s">
        <v>33906</v>
      </c>
    </row>
    <row r="30393" spans="1:2">
      <c r="A30393" s="223" t="s">
        <v>1</v>
      </c>
      <c r="B30393" s="223" t="s">
        <v>33907</v>
      </c>
    </row>
    <row r="30394" spans="1:2">
      <c r="A30394" s="223" t="s">
        <v>1</v>
      </c>
      <c r="B30394" s="223" t="s">
        <v>33908</v>
      </c>
    </row>
    <row r="30395" spans="1:2">
      <c r="A30395" s="223" t="s">
        <v>1</v>
      </c>
      <c r="B30395" s="223" t="s">
        <v>33909</v>
      </c>
    </row>
    <row r="30396" spans="1:2">
      <c r="A30396" s="223" t="s">
        <v>3179</v>
      </c>
      <c r="B30396" s="223" t="s">
        <v>33910</v>
      </c>
    </row>
    <row r="30397" spans="1:2">
      <c r="A30397" s="223" t="s">
        <v>1</v>
      </c>
      <c r="B30397" s="223" t="s">
        <v>33911</v>
      </c>
    </row>
    <row r="30398" spans="1:2">
      <c r="A30398" s="223" t="s">
        <v>3179</v>
      </c>
      <c r="B30398" s="223" t="s">
        <v>33912</v>
      </c>
    </row>
    <row r="30399" spans="1:2">
      <c r="A30399" s="223" t="s">
        <v>1</v>
      </c>
      <c r="B30399" s="223" t="s">
        <v>33913</v>
      </c>
    </row>
    <row r="30400" spans="1:2">
      <c r="A30400" s="223" t="s">
        <v>1</v>
      </c>
      <c r="B30400" s="223" t="s">
        <v>33914</v>
      </c>
    </row>
    <row r="30401" spans="1:2">
      <c r="A30401" s="223" t="s">
        <v>1</v>
      </c>
      <c r="B30401" s="223" t="s">
        <v>33915</v>
      </c>
    </row>
    <row r="30402" spans="1:2">
      <c r="A30402" s="223" t="s">
        <v>1</v>
      </c>
      <c r="B30402" s="223" t="s">
        <v>33916</v>
      </c>
    </row>
    <row r="30403" spans="1:2">
      <c r="A30403" s="223" t="s">
        <v>3179</v>
      </c>
      <c r="B30403" s="223" t="s">
        <v>33917</v>
      </c>
    </row>
    <row r="30404" spans="1:2">
      <c r="A30404" s="223" t="s">
        <v>1</v>
      </c>
      <c r="B30404" s="223" t="s">
        <v>33918</v>
      </c>
    </row>
    <row r="30405" spans="1:2">
      <c r="A30405" s="223" t="s">
        <v>0</v>
      </c>
      <c r="B30405" s="223" t="s">
        <v>33919</v>
      </c>
    </row>
    <row r="30406" spans="1:2">
      <c r="A30406" s="223" t="s">
        <v>40606</v>
      </c>
      <c r="B30406" s="223" t="s">
        <v>33920</v>
      </c>
    </row>
    <row r="30407" spans="1:2">
      <c r="A30407" s="223" t="s">
        <v>40607</v>
      </c>
      <c r="B30407" s="223" t="s">
        <v>33921</v>
      </c>
    </row>
    <row r="30408" spans="1:2">
      <c r="A30408" s="223" t="s">
        <v>40605</v>
      </c>
      <c r="B30408" s="223" t="s">
        <v>33922</v>
      </c>
    </row>
    <row r="30409" spans="1:2">
      <c r="A30409" s="223" t="s">
        <v>3179</v>
      </c>
      <c r="B30409" s="223" t="s">
        <v>33923</v>
      </c>
    </row>
    <row r="30410" spans="1:2">
      <c r="A30410" s="223" t="s">
        <v>1</v>
      </c>
      <c r="B30410" s="223" t="s">
        <v>33924</v>
      </c>
    </row>
    <row r="30411" spans="1:2">
      <c r="A30411" s="223" t="s">
        <v>0</v>
      </c>
      <c r="B30411" s="223" t="s">
        <v>33925</v>
      </c>
    </row>
    <row r="30412" spans="1:2">
      <c r="A30412" s="223" t="s">
        <v>0</v>
      </c>
      <c r="B30412" s="223" t="s">
        <v>33926</v>
      </c>
    </row>
    <row r="30413" spans="1:2">
      <c r="A30413" s="223" t="s">
        <v>40608</v>
      </c>
      <c r="B30413" s="223" t="s">
        <v>33927</v>
      </c>
    </row>
    <row r="30414" spans="1:2">
      <c r="A30414" s="223" t="s">
        <v>0</v>
      </c>
      <c r="B30414" s="223" t="s">
        <v>33928</v>
      </c>
    </row>
    <row r="30415" spans="1:2">
      <c r="A30415" s="223" t="s">
        <v>1</v>
      </c>
      <c r="B30415" s="223" t="s">
        <v>33929</v>
      </c>
    </row>
    <row r="30416" spans="1:2">
      <c r="A30416" s="223" t="s">
        <v>40607</v>
      </c>
      <c r="B30416" s="223" t="s">
        <v>33930</v>
      </c>
    </row>
    <row r="30417" spans="1:2">
      <c r="A30417" s="223" t="s">
        <v>3179</v>
      </c>
      <c r="B30417" s="223" t="s">
        <v>33931</v>
      </c>
    </row>
    <row r="30418" spans="1:2">
      <c r="A30418" s="223" t="s">
        <v>0</v>
      </c>
      <c r="B30418" s="223" t="s">
        <v>33932</v>
      </c>
    </row>
    <row r="30419" spans="1:2">
      <c r="A30419" s="223" t="s">
        <v>3179</v>
      </c>
      <c r="B30419" s="223" t="s">
        <v>33933</v>
      </c>
    </row>
    <row r="30420" spans="1:2">
      <c r="A30420" s="223" t="s">
        <v>1</v>
      </c>
      <c r="B30420" s="223" t="s">
        <v>33934</v>
      </c>
    </row>
    <row r="30421" spans="1:2">
      <c r="A30421" s="223" t="s">
        <v>3179</v>
      </c>
      <c r="B30421" s="223" t="s">
        <v>33935</v>
      </c>
    </row>
    <row r="30422" spans="1:2">
      <c r="A30422" s="223" t="s">
        <v>1</v>
      </c>
      <c r="B30422" s="223" t="s">
        <v>33936</v>
      </c>
    </row>
    <row r="30423" spans="1:2">
      <c r="A30423" s="223" t="s">
        <v>0</v>
      </c>
      <c r="B30423" s="223" t="s">
        <v>33937</v>
      </c>
    </row>
    <row r="30424" spans="1:2">
      <c r="A30424" s="223" t="s">
        <v>3179</v>
      </c>
      <c r="B30424" s="223" t="s">
        <v>33938</v>
      </c>
    </row>
    <row r="30425" spans="1:2">
      <c r="A30425" s="223" t="s">
        <v>1</v>
      </c>
      <c r="B30425" s="223" t="s">
        <v>33939</v>
      </c>
    </row>
    <row r="30426" spans="1:2">
      <c r="A30426" s="223" t="s">
        <v>3179</v>
      </c>
      <c r="B30426" s="223" t="s">
        <v>33940</v>
      </c>
    </row>
    <row r="30427" spans="1:2">
      <c r="A30427" s="223" t="s">
        <v>40607</v>
      </c>
      <c r="B30427" s="223" t="s">
        <v>33941</v>
      </c>
    </row>
    <row r="30428" spans="1:2">
      <c r="A30428" s="223" t="s">
        <v>1</v>
      </c>
      <c r="B30428" s="223" t="s">
        <v>33942</v>
      </c>
    </row>
    <row r="30429" spans="1:2">
      <c r="A30429" s="223" t="s">
        <v>0</v>
      </c>
      <c r="B30429" s="223" t="s">
        <v>33943</v>
      </c>
    </row>
    <row r="30430" spans="1:2">
      <c r="A30430" s="223" t="s">
        <v>1</v>
      </c>
      <c r="B30430" s="223" t="s">
        <v>33944</v>
      </c>
    </row>
    <row r="30431" spans="1:2">
      <c r="A30431" s="223" t="s">
        <v>40607</v>
      </c>
      <c r="B30431" s="223" t="s">
        <v>33945</v>
      </c>
    </row>
    <row r="30432" spans="1:2">
      <c r="A30432" s="223" t="s">
        <v>40605</v>
      </c>
      <c r="B30432" s="223" t="s">
        <v>33946</v>
      </c>
    </row>
    <row r="30433" spans="1:2">
      <c r="A30433" s="223" t="s">
        <v>1</v>
      </c>
      <c r="B30433" s="223" t="s">
        <v>33947</v>
      </c>
    </row>
    <row r="30434" spans="1:2">
      <c r="A30434" s="223" t="s">
        <v>40607</v>
      </c>
      <c r="B30434" s="223" t="s">
        <v>33948</v>
      </c>
    </row>
    <row r="30435" spans="1:2">
      <c r="A30435" s="223" t="s">
        <v>1</v>
      </c>
      <c r="B30435" s="223" t="s">
        <v>33949</v>
      </c>
    </row>
    <row r="30436" spans="1:2">
      <c r="A30436" s="223" t="s">
        <v>1</v>
      </c>
      <c r="B30436" s="223" t="s">
        <v>33950</v>
      </c>
    </row>
    <row r="30437" spans="1:2">
      <c r="A30437" s="223" t="s">
        <v>40608</v>
      </c>
      <c r="B30437" s="223" t="s">
        <v>33951</v>
      </c>
    </row>
    <row r="30438" spans="1:2">
      <c r="A30438" s="223" t="s">
        <v>1</v>
      </c>
      <c r="B30438" s="223" t="s">
        <v>33952</v>
      </c>
    </row>
    <row r="30439" spans="1:2">
      <c r="A30439" s="223" t="s">
        <v>1</v>
      </c>
      <c r="B30439" s="223" t="s">
        <v>33953</v>
      </c>
    </row>
    <row r="30440" spans="1:2">
      <c r="A30440" s="223" t="s">
        <v>0</v>
      </c>
      <c r="B30440" s="223" t="s">
        <v>33954</v>
      </c>
    </row>
    <row r="30441" spans="1:2">
      <c r="A30441" s="223" t="s">
        <v>40608</v>
      </c>
      <c r="B30441" s="223" t="s">
        <v>33955</v>
      </c>
    </row>
    <row r="30442" spans="1:2">
      <c r="A30442" s="223" t="s">
        <v>0</v>
      </c>
      <c r="B30442" s="223" t="s">
        <v>33956</v>
      </c>
    </row>
    <row r="30443" spans="1:2">
      <c r="A30443" s="223" t="s">
        <v>3179</v>
      </c>
      <c r="B30443" s="223" t="s">
        <v>33957</v>
      </c>
    </row>
    <row r="30444" spans="1:2">
      <c r="A30444" s="223" t="s">
        <v>3179</v>
      </c>
      <c r="B30444" s="223" t="s">
        <v>33958</v>
      </c>
    </row>
    <row r="30445" spans="1:2">
      <c r="A30445" s="223" t="s">
        <v>1</v>
      </c>
      <c r="B30445" s="223" t="s">
        <v>33959</v>
      </c>
    </row>
    <row r="30446" spans="1:2">
      <c r="A30446" s="223" t="s">
        <v>40608</v>
      </c>
      <c r="B30446" s="223" t="s">
        <v>33960</v>
      </c>
    </row>
    <row r="30447" spans="1:2">
      <c r="A30447" s="223" t="s">
        <v>3179</v>
      </c>
      <c r="B30447" s="223" t="s">
        <v>33961</v>
      </c>
    </row>
    <row r="30448" spans="1:2">
      <c r="A30448" s="223" t="s">
        <v>0</v>
      </c>
      <c r="B30448" s="223" t="s">
        <v>33962</v>
      </c>
    </row>
    <row r="30449" spans="1:2">
      <c r="A30449" s="223" t="s">
        <v>3179</v>
      </c>
      <c r="B30449" s="223" t="s">
        <v>33963</v>
      </c>
    </row>
    <row r="30450" spans="1:2">
      <c r="A30450" s="223" t="s">
        <v>1</v>
      </c>
      <c r="B30450" s="223" t="s">
        <v>33964</v>
      </c>
    </row>
    <row r="30451" spans="1:2">
      <c r="A30451" s="223" t="s">
        <v>1</v>
      </c>
      <c r="B30451" s="223" t="s">
        <v>33965</v>
      </c>
    </row>
    <row r="30452" spans="1:2">
      <c r="A30452" s="223" t="s">
        <v>40607</v>
      </c>
      <c r="B30452" s="223" t="s">
        <v>33966</v>
      </c>
    </row>
    <row r="30453" spans="1:2">
      <c r="A30453" s="223" t="s">
        <v>1</v>
      </c>
      <c r="B30453" s="223" t="s">
        <v>33967</v>
      </c>
    </row>
    <row r="30454" spans="1:2">
      <c r="A30454" s="223" t="s">
        <v>3179</v>
      </c>
      <c r="B30454" s="223" t="s">
        <v>33968</v>
      </c>
    </row>
    <row r="30455" spans="1:2">
      <c r="A30455" s="223" t="s">
        <v>1</v>
      </c>
      <c r="B30455" s="223" t="s">
        <v>33969</v>
      </c>
    </row>
    <row r="30456" spans="1:2">
      <c r="A30456" s="223" t="s">
        <v>1</v>
      </c>
      <c r="B30456" s="223" t="s">
        <v>33970</v>
      </c>
    </row>
    <row r="30457" spans="1:2">
      <c r="A30457" s="223" t="s">
        <v>0</v>
      </c>
      <c r="B30457" s="223" t="s">
        <v>33971</v>
      </c>
    </row>
    <row r="30458" spans="1:2">
      <c r="A30458" s="223" t="s">
        <v>40607</v>
      </c>
      <c r="B30458" s="223" t="s">
        <v>33972</v>
      </c>
    </row>
    <row r="30459" spans="1:2">
      <c r="A30459" s="223" t="s">
        <v>40607</v>
      </c>
      <c r="B30459" s="223" t="s">
        <v>33973</v>
      </c>
    </row>
    <row r="30460" spans="1:2">
      <c r="A30460" s="223" t="s">
        <v>40606</v>
      </c>
      <c r="B30460" s="223" t="s">
        <v>33974</v>
      </c>
    </row>
    <row r="30461" spans="1:2">
      <c r="A30461" s="223" t="s">
        <v>40606</v>
      </c>
      <c r="B30461" s="223" t="s">
        <v>33975</v>
      </c>
    </row>
    <row r="30462" spans="1:2">
      <c r="A30462" s="223" t="s">
        <v>0</v>
      </c>
      <c r="B30462" s="223" t="s">
        <v>33976</v>
      </c>
    </row>
    <row r="30463" spans="1:2">
      <c r="A30463" s="223" t="s">
        <v>0</v>
      </c>
      <c r="B30463" s="223" t="s">
        <v>33977</v>
      </c>
    </row>
    <row r="30464" spans="1:2">
      <c r="A30464" s="223" t="s">
        <v>40605</v>
      </c>
      <c r="B30464" s="223" t="s">
        <v>33978</v>
      </c>
    </row>
    <row r="30465" spans="1:2">
      <c r="A30465" s="223" t="s">
        <v>40608</v>
      </c>
      <c r="B30465" s="223" t="s">
        <v>33979</v>
      </c>
    </row>
    <row r="30466" spans="1:2">
      <c r="A30466" s="223" t="s">
        <v>3179</v>
      </c>
      <c r="B30466" s="223" t="s">
        <v>33980</v>
      </c>
    </row>
    <row r="30467" spans="1:2">
      <c r="A30467" s="223" t="s">
        <v>3179</v>
      </c>
      <c r="B30467" s="223" t="s">
        <v>33981</v>
      </c>
    </row>
    <row r="30468" spans="1:2">
      <c r="A30468" s="223" t="s">
        <v>40605</v>
      </c>
      <c r="B30468" s="223" t="s">
        <v>33982</v>
      </c>
    </row>
    <row r="30469" spans="1:2">
      <c r="A30469" s="223" t="s">
        <v>0</v>
      </c>
      <c r="B30469" s="223" t="s">
        <v>33983</v>
      </c>
    </row>
    <row r="30470" spans="1:2">
      <c r="A30470" s="223" t="s">
        <v>1</v>
      </c>
      <c r="B30470" s="223" t="s">
        <v>33984</v>
      </c>
    </row>
    <row r="30471" spans="1:2">
      <c r="A30471" s="223" t="s">
        <v>1</v>
      </c>
      <c r="B30471" s="223" t="s">
        <v>33985</v>
      </c>
    </row>
    <row r="30472" spans="1:2">
      <c r="A30472" s="223" t="s">
        <v>0</v>
      </c>
      <c r="B30472" s="223" t="s">
        <v>33986</v>
      </c>
    </row>
    <row r="30473" spans="1:2">
      <c r="A30473" s="223" t="s">
        <v>1</v>
      </c>
      <c r="B30473" s="223" t="s">
        <v>33987</v>
      </c>
    </row>
    <row r="30474" spans="1:2">
      <c r="A30474" s="223" t="s">
        <v>40607</v>
      </c>
      <c r="B30474" s="223" t="s">
        <v>33988</v>
      </c>
    </row>
    <row r="30475" spans="1:2">
      <c r="A30475" s="223" t="s">
        <v>1</v>
      </c>
      <c r="B30475" s="223" t="s">
        <v>33989</v>
      </c>
    </row>
    <row r="30476" spans="1:2">
      <c r="A30476" s="223" t="s">
        <v>40608</v>
      </c>
      <c r="B30476" s="223" t="s">
        <v>33990</v>
      </c>
    </row>
    <row r="30477" spans="1:2">
      <c r="A30477" s="223" t="s">
        <v>40605</v>
      </c>
      <c r="B30477" s="223" t="s">
        <v>33991</v>
      </c>
    </row>
    <row r="30478" spans="1:2">
      <c r="A30478" s="223" t="s">
        <v>3179</v>
      </c>
      <c r="B30478" s="223" t="s">
        <v>33992</v>
      </c>
    </row>
    <row r="30479" spans="1:2">
      <c r="A30479" s="223" t="s">
        <v>40607</v>
      </c>
      <c r="B30479" s="223" t="s">
        <v>33993</v>
      </c>
    </row>
    <row r="30480" spans="1:2">
      <c r="A30480" s="223" t="s">
        <v>40607</v>
      </c>
      <c r="B30480" s="223" t="s">
        <v>33994</v>
      </c>
    </row>
    <row r="30481" spans="1:2">
      <c r="A30481" s="223" t="s">
        <v>3179</v>
      </c>
      <c r="B30481" s="223" t="s">
        <v>33995</v>
      </c>
    </row>
    <row r="30482" spans="1:2">
      <c r="A30482" s="223" t="s">
        <v>40606</v>
      </c>
      <c r="B30482" s="223" t="s">
        <v>33996</v>
      </c>
    </row>
    <row r="30483" spans="1:2">
      <c r="A30483" s="223" t="s">
        <v>0</v>
      </c>
      <c r="B30483" s="223" t="s">
        <v>33997</v>
      </c>
    </row>
    <row r="30484" spans="1:2">
      <c r="A30484" s="223" t="s">
        <v>40607</v>
      </c>
      <c r="B30484" s="223" t="s">
        <v>33998</v>
      </c>
    </row>
    <row r="30485" spans="1:2">
      <c r="A30485" s="223" t="s">
        <v>1</v>
      </c>
      <c r="B30485" s="223" t="s">
        <v>33999</v>
      </c>
    </row>
    <row r="30486" spans="1:2">
      <c r="A30486" s="223" t="s">
        <v>3179</v>
      </c>
      <c r="B30486" s="223" t="s">
        <v>34000</v>
      </c>
    </row>
    <row r="30487" spans="1:2">
      <c r="A30487" s="223" t="s">
        <v>1</v>
      </c>
      <c r="B30487" s="223" t="s">
        <v>34001</v>
      </c>
    </row>
    <row r="30488" spans="1:2">
      <c r="A30488" s="223" t="s">
        <v>40605</v>
      </c>
      <c r="B30488" s="223" t="s">
        <v>34002</v>
      </c>
    </row>
    <row r="30489" spans="1:2">
      <c r="A30489" s="223" t="s">
        <v>1</v>
      </c>
      <c r="B30489" s="223" t="s">
        <v>34003</v>
      </c>
    </row>
    <row r="30490" spans="1:2">
      <c r="A30490" s="223" t="s">
        <v>40607</v>
      </c>
      <c r="B30490" s="223" t="s">
        <v>34004</v>
      </c>
    </row>
    <row r="30491" spans="1:2">
      <c r="A30491" s="223" t="s">
        <v>3179</v>
      </c>
      <c r="B30491" s="223" t="s">
        <v>34005</v>
      </c>
    </row>
    <row r="30492" spans="1:2">
      <c r="A30492" s="223" t="s">
        <v>3179</v>
      </c>
      <c r="B30492" s="223" t="s">
        <v>34006</v>
      </c>
    </row>
    <row r="30493" spans="1:2">
      <c r="A30493" s="223" t="s">
        <v>40607</v>
      </c>
      <c r="B30493" s="223" t="s">
        <v>34007</v>
      </c>
    </row>
    <row r="30494" spans="1:2">
      <c r="A30494" s="223" t="s">
        <v>40608</v>
      </c>
      <c r="B30494" s="223" t="s">
        <v>34008</v>
      </c>
    </row>
    <row r="30495" spans="1:2">
      <c r="A30495" s="223" t="s">
        <v>40605</v>
      </c>
      <c r="B30495" s="223" t="s">
        <v>34009</v>
      </c>
    </row>
    <row r="30496" spans="1:2">
      <c r="A30496" s="223" t="s">
        <v>40608</v>
      </c>
      <c r="B30496" s="223" t="s">
        <v>34010</v>
      </c>
    </row>
    <row r="30497" spans="1:2">
      <c r="A30497" s="223" t="s">
        <v>40608</v>
      </c>
      <c r="B30497" s="223" t="s">
        <v>34011</v>
      </c>
    </row>
    <row r="30498" spans="1:2">
      <c r="A30498" s="223" t="s">
        <v>40606</v>
      </c>
      <c r="B30498" s="223" t="s">
        <v>34012</v>
      </c>
    </row>
    <row r="30499" spans="1:2">
      <c r="A30499" s="223" t="s">
        <v>1</v>
      </c>
      <c r="B30499" s="223" t="s">
        <v>34013</v>
      </c>
    </row>
    <row r="30500" spans="1:2">
      <c r="A30500" s="223" t="s">
        <v>3179</v>
      </c>
      <c r="B30500" s="223" t="s">
        <v>34014</v>
      </c>
    </row>
    <row r="30501" spans="1:2">
      <c r="A30501" s="223" t="s">
        <v>1</v>
      </c>
      <c r="B30501" s="223" t="s">
        <v>34015</v>
      </c>
    </row>
    <row r="30502" spans="1:2">
      <c r="A30502" s="223" t="s">
        <v>1</v>
      </c>
      <c r="B30502" s="223" t="s">
        <v>34016</v>
      </c>
    </row>
    <row r="30503" spans="1:2">
      <c r="A30503" s="223" t="s">
        <v>3179</v>
      </c>
      <c r="B30503" s="223" t="s">
        <v>34017</v>
      </c>
    </row>
    <row r="30504" spans="1:2">
      <c r="A30504" s="223" t="s">
        <v>0</v>
      </c>
      <c r="B30504" s="223" t="s">
        <v>34018</v>
      </c>
    </row>
    <row r="30505" spans="1:2">
      <c r="A30505" s="223" t="s">
        <v>0</v>
      </c>
      <c r="B30505" s="223" t="s">
        <v>34019</v>
      </c>
    </row>
    <row r="30506" spans="1:2">
      <c r="A30506" s="223" t="s">
        <v>1</v>
      </c>
      <c r="B30506" s="223" t="s">
        <v>34020</v>
      </c>
    </row>
    <row r="30507" spans="1:2">
      <c r="A30507" s="223" t="s">
        <v>40605</v>
      </c>
      <c r="B30507" s="223" t="s">
        <v>34021</v>
      </c>
    </row>
    <row r="30508" spans="1:2">
      <c r="A30508" s="223" t="s">
        <v>0</v>
      </c>
      <c r="B30508" s="223" t="s">
        <v>34022</v>
      </c>
    </row>
    <row r="30509" spans="1:2">
      <c r="A30509" s="223" t="s">
        <v>0</v>
      </c>
      <c r="B30509" s="223" t="s">
        <v>34023</v>
      </c>
    </row>
    <row r="30510" spans="1:2">
      <c r="A30510" s="223" t="s">
        <v>40607</v>
      </c>
      <c r="B30510" s="223" t="s">
        <v>34024</v>
      </c>
    </row>
    <row r="30511" spans="1:2">
      <c r="A30511" s="223" t="s">
        <v>40607</v>
      </c>
      <c r="B30511" s="223" t="s">
        <v>34025</v>
      </c>
    </row>
    <row r="30512" spans="1:2">
      <c r="A30512" s="223" t="s">
        <v>40607</v>
      </c>
      <c r="B30512" s="223" t="s">
        <v>34026</v>
      </c>
    </row>
    <row r="30513" spans="1:2">
      <c r="A30513" s="223" t="s">
        <v>0</v>
      </c>
      <c r="B30513" s="223" t="s">
        <v>34027</v>
      </c>
    </row>
    <row r="30514" spans="1:2">
      <c r="A30514" s="223" t="s">
        <v>40608</v>
      </c>
      <c r="B30514" s="223" t="s">
        <v>34028</v>
      </c>
    </row>
    <row r="30515" spans="1:2">
      <c r="A30515" s="223" t="s">
        <v>0</v>
      </c>
      <c r="B30515" s="223" t="s">
        <v>34029</v>
      </c>
    </row>
    <row r="30516" spans="1:2">
      <c r="A30516" s="223" t="s">
        <v>1</v>
      </c>
      <c r="B30516" s="223" t="s">
        <v>34030</v>
      </c>
    </row>
    <row r="30517" spans="1:2">
      <c r="A30517" s="223" t="s">
        <v>1</v>
      </c>
      <c r="B30517" s="223" t="s">
        <v>34031</v>
      </c>
    </row>
    <row r="30518" spans="1:2">
      <c r="A30518" s="223" t="s">
        <v>40607</v>
      </c>
      <c r="B30518" s="223" t="s">
        <v>34032</v>
      </c>
    </row>
    <row r="30519" spans="1:2">
      <c r="A30519" s="223" t="s">
        <v>40606</v>
      </c>
      <c r="B30519" s="223" t="s">
        <v>34033</v>
      </c>
    </row>
    <row r="30520" spans="1:2">
      <c r="A30520" s="223" t="s">
        <v>0</v>
      </c>
      <c r="B30520" s="223" t="s">
        <v>34034</v>
      </c>
    </row>
    <row r="30521" spans="1:2">
      <c r="A30521" s="223" t="s">
        <v>1</v>
      </c>
      <c r="B30521" s="223" t="s">
        <v>34035</v>
      </c>
    </row>
    <row r="30522" spans="1:2">
      <c r="A30522" s="223" t="s">
        <v>3179</v>
      </c>
      <c r="B30522" s="223" t="s">
        <v>34036</v>
      </c>
    </row>
    <row r="30523" spans="1:2">
      <c r="A30523" s="223" t="s">
        <v>40605</v>
      </c>
      <c r="B30523" s="223" t="s">
        <v>34037</v>
      </c>
    </row>
    <row r="30524" spans="1:2">
      <c r="A30524" s="223" t="s">
        <v>40605</v>
      </c>
      <c r="B30524" s="223" t="s">
        <v>34038</v>
      </c>
    </row>
    <row r="30525" spans="1:2">
      <c r="A30525" s="223" t="s">
        <v>3179</v>
      </c>
      <c r="B30525" s="223" t="s">
        <v>34039</v>
      </c>
    </row>
    <row r="30526" spans="1:2">
      <c r="A30526" s="223" t="s">
        <v>1</v>
      </c>
      <c r="B30526" s="223" t="e">
        <f>-cysteine N-palmitoyltransferase HHAT isoform X5</f>
        <v>#NAME?</v>
      </c>
    </row>
    <row r="30527" spans="1:2">
      <c r="A30527" s="223" t="s">
        <v>40607</v>
      </c>
      <c r="B30527" s="223" t="s">
        <v>34040</v>
      </c>
    </row>
    <row r="30528" spans="1:2">
      <c r="A30528" s="223" t="s">
        <v>1</v>
      </c>
      <c r="B30528" s="223" t="s">
        <v>34041</v>
      </c>
    </row>
    <row r="30529" spans="1:2">
      <c r="A30529" s="223" t="s">
        <v>0</v>
      </c>
      <c r="B30529" s="223" t="s">
        <v>34042</v>
      </c>
    </row>
    <row r="30530" spans="1:2">
      <c r="A30530" s="223" t="s">
        <v>0</v>
      </c>
      <c r="B30530" s="223" t="s">
        <v>34043</v>
      </c>
    </row>
    <row r="30531" spans="1:2">
      <c r="A30531" s="223" t="s">
        <v>3179</v>
      </c>
      <c r="B30531" s="223" t="s">
        <v>34044</v>
      </c>
    </row>
    <row r="30532" spans="1:2">
      <c r="A30532" s="223" t="s">
        <v>40607</v>
      </c>
      <c r="B30532" s="223" t="s">
        <v>34045</v>
      </c>
    </row>
    <row r="30533" spans="1:2">
      <c r="A30533" s="223" t="s">
        <v>3179</v>
      </c>
      <c r="B30533" s="223" t="s">
        <v>34046</v>
      </c>
    </row>
    <row r="30534" spans="1:2">
      <c r="A30534" s="223" t="s">
        <v>0</v>
      </c>
      <c r="B30534" s="223" t="s">
        <v>34047</v>
      </c>
    </row>
    <row r="30535" spans="1:2">
      <c r="A30535" s="223" t="s">
        <v>1</v>
      </c>
      <c r="B30535" s="223" t="s">
        <v>34048</v>
      </c>
    </row>
    <row r="30536" spans="1:2">
      <c r="A30536" s="223" t="s">
        <v>1</v>
      </c>
      <c r="B30536" s="223" t="s">
        <v>34049</v>
      </c>
    </row>
    <row r="30537" spans="1:2">
      <c r="A30537" s="223" t="s">
        <v>1</v>
      </c>
      <c r="B30537" s="223" t="s">
        <v>34050</v>
      </c>
    </row>
    <row r="30538" spans="1:2">
      <c r="A30538" s="223" t="s">
        <v>40605</v>
      </c>
      <c r="B30538" s="223" t="s">
        <v>34051</v>
      </c>
    </row>
    <row r="30539" spans="1:2">
      <c r="A30539" s="223" t="s">
        <v>3179</v>
      </c>
      <c r="B30539" s="223" t="s">
        <v>34052</v>
      </c>
    </row>
    <row r="30540" spans="1:2">
      <c r="A30540" s="223" t="s">
        <v>3179</v>
      </c>
      <c r="B30540" s="223" t="s">
        <v>34053</v>
      </c>
    </row>
    <row r="30541" spans="1:2">
      <c r="A30541" s="223" t="s">
        <v>1</v>
      </c>
      <c r="B30541" s="223" t="s">
        <v>34054</v>
      </c>
    </row>
    <row r="30542" spans="1:2">
      <c r="A30542" s="223" t="s">
        <v>1</v>
      </c>
      <c r="B30542" s="223" t="s">
        <v>34055</v>
      </c>
    </row>
    <row r="30543" spans="1:2">
      <c r="A30543" s="223" t="s">
        <v>40607</v>
      </c>
      <c r="B30543" s="223" t="s">
        <v>34056</v>
      </c>
    </row>
    <row r="30544" spans="1:2">
      <c r="A30544" s="223" t="s">
        <v>40606</v>
      </c>
      <c r="B30544" s="223" t="s">
        <v>34057</v>
      </c>
    </row>
    <row r="30545" spans="1:2">
      <c r="A30545" s="223" t="s">
        <v>1</v>
      </c>
      <c r="B30545" s="223" t="s">
        <v>34058</v>
      </c>
    </row>
    <row r="30546" spans="1:2">
      <c r="A30546" s="223" t="s">
        <v>40607</v>
      </c>
      <c r="B30546" s="223" t="s">
        <v>34059</v>
      </c>
    </row>
    <row r="30547" spans="1:2">
      <c r="A30547" s="223" t="s">
        <v>40608</v>
      </c>
      <c r="B30547" s="223" t="s">
        <v>34060</v>
      </c>
    </row>
    <row r="30548" spans="1:2">
      <c r="A30548" s="223" t="s">
        <v>1</v>
      </c>
      <c r="B30548" s="223" t="s">
        <v>34061</v>
      </c>
    </row>
    <row r="30549" spans="1:2">
      <c r="A30549" s="223" t="s">
        <v>0</v>
      </c>
      <c r="B30549" s="223" t="s">
        <v>34062</v>
      </c>
    </row>
    <row r="30550" spans="1:2">
      <c r="A30550" s="223" t="s">
        <v>1</v>
      </c>
      <c r="B30550" s="223" t="s">
        <v>34063</v>
      </c>
    </row>
    <row r="30551" spans="1:2">
      <c r="A30551" s="223" t="s">
        <v>40606</v>
      </c>
      <c r="B30551" s="223" t="s">
        <v>34064</v>
      </c>
    </row>
    <row r="30552" spans="1:2">
      <c r="A30552" s="223" t="s">
        <v>0</v>
      </c>
      <c r="B30552" s="223" t="s">
        <v>34065</v>
      </c>
    </row>
    <row r="30553" spans="1:2">
      <c r="A30553" s="223" t="s">
        <v>40607</v>
      </c>
      <c r="B30553" s="223" t="s">
        <v>34066</v>
      </c>
    </row>
    <row r="30554" spans="1:2">
      <c r="A30554" s="223" t="s">
        <v>40605</v>
      </c>
      <c r="B30554" s="223" t="s">
        <v>34067</v>
      </c>
    </row>
    <row r="30555" spans="1:2">
      <c r="A30555" s="223" t="s">
        <v>3179</v>
      </c>
      <c r="B30555" s="223" t="s">
        <v>34068</v>
      </c>
    </row>
    <row r="30556" spans="1:2">
      <c r="A30556" s="223" t="s">
        <v>1</v>
      </c>
      <c r="B30556" s="223" t="s">
        <v>34069</v>
      </c>
    </row>
    <row r="30557" spans="1:2">
      <c r="A30557" s="223" t="s">
        <v>3179</v>
      </c>
      <c r="B30557" s="223" t="s">
        <v>34070</v>
      </c>
    </row>
    <row r="30558" spans="1:2">
      <c r="A30558" s="223" t="s">
        <v>1</v>
      </c>
      <c r="B30558" s="223" t="s">
        <v>34071</v>
      </c>
    </row>
    <row r="30559" spans="1:2">
      <c r="A30559" s="223" t="s">
        <v>1</v>
      </c>
      <c r="B30559" s="223" t="s">
        <v>34072</v>
      </c>
    </row>
    <row r="30560" spans="1:2">
      <c r="A30560" s="223" t="s">
        <v>1</v>
      </c>
      <c r="B30560" s="223" t="s">
        <v>34073</v>
      </c>
    </row>
    <row r="30561" spans="1:2">
      <c r="A30561" s="223" t="s">
        <v>1</v>
      </c>
      <c r="B30561" s="223" t="s">
        <v>34074</v>
      </c>
    </row>
    <row r="30562" spans="1:2">
      <c r="A30562" s="223" t="s">
        <v>0</v>
      </c>
      <c r="B30562" s="223" t="s">
        <v>34075</v>
      </c>
    </row>
    <row r="30563" spans="1:2">
      <c r="A30563" s="223" t="s">
        <v>3179</v>
      </c>
      <c r="B30563" s="223" t="s">
        <v>34076</v>
      </c>
    </row>
    <row r="30564" spans="1:2">
      <c r="A30564" s="223" t="s">
        <v>0</v>
      </c>
      <c r="B30564" s="223" t="s">
        <v>34077</v>
      </c>
    </row>
    <row r="30565" spans="1:2">
      <c r="A30565" s="223" t="s">
        <v>1</v>
      </c>
      <c r="B30565" s="223" t="s">
        <v>34078</v>
      </c>
    </row>
    <row r="30566" spans="1:2">
      <c r="A30566" s="223" t="s">
        <v>40607</v>
      </c>
      <c r="B30566" s="223" t="s">
        <v>34079</v>
      </c>
    </row>
    <row r="30567" spans="1:2">
      <c r="A30567" s="223" t="s">
        <v>40607</v>
      </c>
      <c r="B30567" s="223" t="s">
        <v>34080</v>
      </c>
    </row>
    <row r="30568" spans="1:2">
      <c r="A30568" s="223" t="s">
        <v>40605</v>
      </c>
      <c r="B30568" s="223" t="s">
        <v>34081</v>
      </c>
    </row>
    <row r="30569" spans="1:2">
      <c r="A30569" s="223" t="s">
        <v>1</v>
      </c>
      <c r="B30569" s="223" t="s">
        <v>34082</v>
      </c>
    </row>
    <row r="30570" spans="1:2">
      <c r="A30570" s="223" t="s">
        <v>40607</v>
      </c>
      <c r="B30570" s="223" t="s">
        <v>34083</v>
      </c>
    </row>
    <row r="30571" spans="1:2">
      <c r="A30571" s="223" t="s">
        <v>3179</v>
      </c>
      <c r="B30571" s="223" t="s">
        <v>34084</v>
      </c>
    </row>
    <row r="30572" spans="1:2">
      <c r="A30572" s="223" t="s">
        <v>0</v>
      </c>
      <c r="B30572" s="223" t="s">
        <v>34085</v>
      </c>
    </row>
    <row r="30573" spans="1:2">
      <c r="A30573" s="223" t="s">
        <v>40606</v>
      </c>
      <c r="B30573" s="223" t="s">
        <v>34086</v>
      </c>
    </row>
    <row r="30574" spans="1:2">
      <c r="A30574" s="223" t="s">
        <v>40605</v>
      </c>
      <c r="B30574" s="223" t="s">
        <v>34087</v>
      </c>
    </row>
    <row r="30575" spans="1:2">
      <c r="A30575" s="223" t="s">
        <v>40607</v>
      </c>
      <c r="B30575" s="223" t="s">
        <v>34088</v>
      </c>
    </row>
    <row r="30576" spans="1:2">
      <c r="A30576" s="223" t="s">
        <v>40607</v>
      </c>
      <c r="B30576" s="223" t="s">
        <v>34089</v>
      </c>
    </row>
    <row r="30577" spans="1:2">
      <c r="A30577" s="223" t="s">
        <v>3179</v>
      </c>
      <c r="B30577" s="223" t="s">
        <v>34090</v>
      </c>
    </row>
    <row r="30578" spans="1:2">
      <c r="A30578" s="223" t="s">
        <v>1</v>
      </c>
      <c r="B30578" s="223" t="s">
        <v>34091</v>
      </c>
    </row>
    <row r="30579" spans="1:2">
      <c r="A30579" s="223" t="s">
        <v>1</v>
      </c>
      <c r="B30579" s="223" t="s">
        <v>34092</v>
      </c>
    </row>
    <row r="30580" spans="1:2">
      <c r="A30580" s="223" t="s">
        <v>40607</v>
      </c>
      <c r="B30580" s="223" t="s">
        <v>34093</v>
      </c>
    </row>
    <row r="30581" spans="1:2">
      <c r="A30581" s="223" t="s">
        <v>0</v>
      </c>
      <c r="B30581" s="223" t="s">
        <v>34094</v>
      </c>
    </row>
    <row r="30582" spans="1:2">
      <c r="A30582" s="223" t="s">
        <v>0</v>
      </c>
      <c r="B30582" s="223" t="s">
        <v>34095</v>
      </c>
    </row>
    <row r="30583" spans="1:2">
      <c r="A30583" s="223" t="s">
        <v>40608</v>
      </c>
      <c r="B30583" s="223" t="s">
        <v>34096</v>
      </c>
    </row>
    <row r="30584" spans="1:2">
      <c r="A30584" s="223" t="s">
        <v>1</v>
      </c>
      <c r="B30584" s="223" t="s">
        <v>34097</v>
      </c>
    </row>
    <row r="30585" spans="1:2">
      <c r="A30585" s="223" t="s">
        <v>40608</v>
      </c>
      <c r="B30585" s="223" t="s">
        <v>34098</v>
      </c>
    </row>
    <row r="30586" spans="1:2">
      <c r="A30586" s="223" t="s">
        <v>40608</v>
      </c>
      <c r="B30586" s="223" t="s">
        <v>34099</v>
      </c>
    </row>
    <row r="30587" spans="1:2">
      <c r="A30587" s="223" t="s">
        <v>1</v>
      </c>
      <c r="B30587" s="223" t="s">
        <v>34100</v>
      </c>
    </row>
    <row r="30588" spans="1:2">
      <c r="A30588" s="223" t="s">
        <v>40607</v>
      </c>
      <c r="B30588" s="223" t="s">
        <v>34101</v>
      </c>
    </row>
    <row r="30589" spans="1:2">
      <c r="A30589" s="223" t="s">
        <v>1</v>
      </c>
      <c r="B30589" s="223" t="s">
        <v>34102</v>
      </c>
    </row>
    <row r="30590" spans="1:2">
      <c r="A30590" s="223" t="s">
        <v>3179</v>
      </c>
      <c r="B30590" s="223" t="s">
        <v>34103</v>
      </c>
    </row>
    <row r="30591" spans="1:2">
      <c r="A30591" s="223" t="s">
        <v>1</v>
      </c>
      <c r="B30591" s="223" t="s">
        <v>34104</v>
      </c>
    </row>
    <row r="30592" spans="1:2">
      <c r="A30592" s="223" t="s">
        <v>0</v>
      </c>
      <c r="B30592" s="223" t="s">
        <v>34105</v>
      </c>
    </row>
    <row r="30593" spans="1:2">
      <c r="A30593" s="223" t="s">
        <v>40608</v>
      </c>
      <c r="B30593" s="223" t="s">
        <v>34106</v>
      </c>
    </row>
    <row r="30594" spans="1:2">
      <c r="A30594" s="223" t="s">
        <v>40607</v>
      </c>
      <c r="B30594" s="223" t="s">
        <v>34107</v>
      </c>
    </row>
    <row r="30595" spans="1:2">
      <c r="A30595" s="223" t="s">
        <v>1</v>
      </c>
      <c r="B30595" s="223" t="s">
        <v>34108</v>
      </c>
    </row>
    <row r="30596" spans="1:2">
      <c r="A30596" s="223" t="s">
        <v>1</v>
      </c>
      <c r="B30596" s="223" t="s">
        <v>34109</v>
      </c>
    </row>
    <row r="30597" spans="1:2">
      <c r="A30597" s="223" t="s">
        <v>40605</v>
      </c>
      <c r="B30597" s="223" t="s">
        <v>34110</v>
      </c>
    </row>
    <row r="30598" spans="1:2">
      <c r="A30598" s="223" t="s">
        <v>1</v>
      </c>
      <c r="B30598" s="223" t="s">
        <v>34111</v>
      </c>
    </row>
    <row r="30599" spans="1:2">
      <c r="A30599" s="223" t="s">
        <v>1</v>
      </c>
      <c r="B30599" s="223" t="s">
        <v>34112</v>
      </c>
    </row>
    <row r="30600" spans="1:2">
      <c r="A30600" s="223" t="s">
        <v>3179</v>
      </c>
      <c r="B30600" s="223" t="s">
        <v>34113</v>
      </c>
    </row>
    <row r="30601" spans="1:2">
      <c r="A30601" s="223" t="s">
        <v>1</v>
      </c>
      <c r="B30601" s="223" t="s">
        <v>34114</v>
      </c>
    </row>
    <row r="30602" spans="1:2">
      <c r="A30602" s="223" t="s">
        <v>40605</v>
      </c>
      <c r="B30602" s="223" t="s">
        <v>34115</v>
      </c>
    </row>
    <row r="30603" spans="1:2">
      <c r="A30603" s="223" t="s">
        <v>0</v>
      </c>
      <c r="B30603" s="223" t="s">
        <v>34116</v>
      </c>
    </row>
    <row r="30604" spans="1:2">
      <c r="A30604" s="223" t="s">
        <v>3179</v>
      </c>
      <c r="B30604" s="223" t="s">
        <v>34117</v>
      </c>
    </row>
    <row r="30605" spans="1:2">
      <c r="A30605" s="223" t="s">
        <v>40607</v>
      </c>
      <c r="B30605" s="223" t="s">
        <v>34118</v>
      </c>
    </row>
    <row r="30606" spans="1:2">
      <c r="A30606" s="223" t="s">
        <v>1</v>
      </c>
      <c r="B30606" s="223" t="s">
        <v>34119</v>
      </c>
    </row>
    <row r="30607" spans="1:2">
      <c r="A30607" s="223" t="s">
        <v>40607</v>
      </c>
      <c r="B30607" s="223" t="s">
        <v>34120</v>
      </c>
    </row>
    <row r="30608" spans="1:2">
      <c r="A30608" s="223" t="s">
        <v>40605</v>
      </c>
      <c r="B30608" s="223" t="s">
        <v>34121</v>
      </c>
    </row>
    <row r="30609" spans="1:2">
      <c r="A30609" s="223" t="s">
        <v>40606</v>
      </c>
      <c r="B30609" s="223" t="s">
        <v>34122</v>
      </c>
    </row>
    <row r="30610" spans="1:2">
      <c r="A30610" s="223" t="s">
        <v>40607</v>
      </c>
      <c r="B30610" s="223" t="s">
        <v>34123</v>
      </c>
    </row>
    <row r="30611" spans="1:2">
      <c r="A30611" s="223" t="s">
        <v>0</v>
      </c>
      <c r="B30611" s="223" t="s">
        <v>34124</v>
      </c>
    </row>
    <row r="30612" spans="1:2">
      <c r="A30612" s="223" t="s">
        <v>40607</v>
      </c>
      <c r="B30612" s="223" t="s">
        <v>34125</v>
      </c>
    </row>
    <row r="30613" spans="1:2">
      <c r="A30613" s="223" t="s">
        <v>40607</v>
      </c>
      <c r="B30613" s="223" t="s">
        <v>34126</v>
      </c>
    </row>
    <row r="30614" spans="1:2">
      <c r="A30614" s="223" t="s">
        <v>3179</v>
      </c>
      <c r="B30614" s="223" t="s">
        <v>34127</v>
      </c>
    </row>
    <row r="30615" spans="1:2">
      <c r="A30615" s="223" t="s">
        <v>3179</v>
      </c>
      <c r="B30615" s="223" t="s">
        <v>34128</v>
      </c>
    </row>
    <row r="30616" spans="1:2">
      <c r="A30616" s="223" t="s">
        <v>40608</v>
      </c>
      <c r="B30616" s="223" t="s">
        <v>34129</v>
      </c>
    </row>
    <row r="30617" spans="1:2">
      <c r="A30617" s="223" t="s">
        <v>1</v>
      </c>
      <c r="B30617" s="223" t="s">
        <v>34130</v>
      </c>
    </row>
    <row r="30618" spans="1:2">
      <c r="A30618" s="223" t="s">
        <v>40605</v>
      </c>
      <c r="B30618" s="223" t="s">
        <v>34131</v>
      </c>
    </row>
    <row r="30619" spans="1:2">
      <c r="A30619" s="223" t="s">
        <v>40605</v>
      </c>
      <c r="B30619" s="223" t="s">
        <v>34132</v>
      </c>
    </row>
    <row r="30620" spans="1:2">
      <c r="A30620" s="223" t="s">
        <v>40605</v>
      </c>
      <c r="B30620" s="223" t="s">
        <v>34133</v>
      </c>
    </row>
    <row r="30621" spans="1:2">
      <c r="A30621" s="223" t="s">
        <v>0</v>
      </c>
      <c r="B30621" s="223" t="s">
        <v>34134</v>
      </c>
    </row>
    <row r="30622" spans="1:2">
      <c r="A30622" s="223" t="s">
        <v>1</v>
      </c>
      <c r="B30622" s="223" t="s">
        <v>34135</v>
      </c>
    </row>
    <row r="30623" spans="1:2">
      <c r="A30623" s="223" t="s">
        <v>1</v>
      </c>
      <c r="B30623" s="223" t="s">
        <v>34136</v>
      </c>
    </row>
    <row r="30624" spans="1:2">
      <c r="A30624" s="223" t="s">
        <v>3179</v>
      </c>
      <c r="B30624" s="223" t="s">
        <v>34137</v>
      </c>
    </row>
    <row r="30625" spans="1:2">
      <c r="A30625" s="223" t="s">
        <v>0</v>
      </c>
      <c r="B30625" s="223" t="s">
        <v>34138</v>
      </c>
    </row>
    <row r="30626" spans="1:2">
      <c r="A30626" s="223" t="s">
        <v>1</v>
      </c>
      <c r="B30626" s="223" t="s">
        <v>34139</v>
      </c>
    </row>
    <row r="30627" spans="1:2">
      <c r="A30627" s="223" t="s">
        <v>40607</v>
      </c>
      <c r="B30627" s="223" t="s">
        <v>34140</v>
      </c>
    </row>
    <row r="30628" spans="1:2">
      <c r="A30628" s="223" t="s">
        <v>1</v>
      </c>
      <c r="B30628" s="223" t="s">
        <v>34141</v>
      </c>
    </row>
    <row r="30629" spans="1:2">
      <c r="A30629" s="223" t="s">
        <v>3179</v>
      </c>
      <c r="B30629" s="223" t="s">
        <v>34142</v>
      </c>
    </row>
    <row r="30630" spans="1:2">
      <c r="A30630" s="223" t="s">
        <v>1</v>
      </c>
      <c r="B30630" s="223" t="s">
        <v>34143</v>
      </c>
    </row>
    <row r="30631" spans="1:2">
      <c r="A30631" s="223" t="s">
        <v>1</v>
      </c>
      <c r="B30631" s="223" t="s">
        <v>34144</v>
      </c>
    </row>
    <row r="30632" spans="1:2">
      <c r="A30632" s="223" t="s">
        <v>1</v>
      </c>
      <c r="B30632" s="223" t="s">
        <v>34145</v>
      </c>
    </row>
    <row r="30633" spans="1:2">
      <c r="A30633" s="223" t="s">
        <v>40606</v>
      </c>
      <c r="B30633" s="223" t="s">
        <v>34146</v>
      </c>
    </row>
    <row r="30634" spans="1:2">
      <c r="A30634" s="223" t="s">
        <v>1</v>
      </c>
      <c r="B30634" s="223" t="s">
        <v>34147</v>
      </c>
    </row>
    <row r="30635" spans="1:2">
      <c r="A30635" s="223" t="s">
        <v>1</v>
      </c>
      <c r="B30635" s="223" t="s">
        <v>34148</v>
      </c>
    </row>
    <row r="30636" spans="1:2">
      <c r="A30636" s="223" t="s">
        <v>3179</v>
      </c>
      <c r="B30636" s="223" t="s">
        <v>34149</v>
      </c>
    </row>
    <row r="30637" spans="1:2">
      <c r="A30637" s="223" t="s">
        <v>40606</v>
      </c>
      <c r="B30637" s="223" t="s">
        <v>34150</v>
      </c>
    </row>
    <row r="30638" spans="1:2">
      <c r="A30638" s="223" t="s">
        <v>1</v>
      </c>
      <c r="B30638" s="223" t="s">
        <v>34151</v>
      </c>
    </row>
    <row r="30639" spans="1:2">
      <c r="A30639" s="223" t="s">
        <v>40608</v>
      </c>
      <c r="B30639" s="223" t="s">
        <v>34152</v>
      </c>
    </row>
    <row r="30640" spans="1:2">
      <c r="A30640" s="223" t="s">
        <v>0</v>
      </c>
      <c r="B30640" s="223" t="s">
        <v>34153</v>
      </c>
    </row>
    <row r="30641" spans="1:2">
      <c r="A30641" s="223" t="s">
        <v>40607</v>
      </c>
      <c r="B30641" s="223" t="s">
        <v>34154</v>
      </c>
    </row>
    <row r="30642" spans="1:2">
      <c r="A30642" s="223" t="s">
        <v>3179</v>
      </c>
      <c r="B30642" s="223" t="s">
        <v>34155</v>
      </c>
    </row>
    <row r="30643" spans="1:2">
      <c r="A30643" s="223" t="s">
        <v>1</v>
      </c>
      <c r="B30643" s="223" t="s">
        <v>34156</v>
      </c>
    </row>
    <row r="30644" spans="1:2">
      <c r="A30644" s="223" t="s">
        <v>3179</v>
      </c>
      <c r="B30644" s="223" t="s">
        <v>34157</v>
      </c>
    </row>
    <row r="30645" spans="1:2">
      <c r="A30645" s="223" t="s">
        <v>3179</v>
      </c>
      <c r="B30645" s="223" t="s">
        <v>34158</v>
      </c>
    </row>
    <row r="30646" spans="1:2">
      <c r="A30646" s="223" t="s">
        <v>40605</v>
      </c>
      <c r="B30646" s="223" t="s">
        <v>34159</v>
      </c>
    </row>
    <row r="30647" spans="1:2">
      <c r="A30647" s="223" t="s">
        <v>1</v>
      </c>
      <c r="B30647" s="223" t="s">
        <v>34160</v>
      </c>
    </row>
    <row r="30648" spans="1:2">
      <c r="A30648" s="223" t="s">
        <v>0</v>
      </c>
      <c r="B30648" s="223" t="s">
        <v>34161</v>
      </c>
    </row>
    <row r="30649" spans="1:2">
      <c r="A30649" s="223" t="s">
        <v>40608</v>
      </c>
      <c r="B30649" s="223" t="s">
        <v>34162</v>
      </c>
    </row>
    <row r="30650" spans="1:2">
      <c r="A30650" s="223" t="s">
        <v>40608</v>
      </c>
      <c r="B30650" s="223" t="s">
        <v>34163</v>
      </c>
    </row>
    <row r="30651" spans="1:2">
      <c r="A30651" s="223" t="s">
        <v>1</v>
      </c>
      <c r="B30651" s="223" t="s">
        <v>34164</v>
      </c>
    </row>
    <row r="30652" spans="1:2">
      <c r="A30652" s="223" t="s">
        <v>40608</v>
      </c>
      <c r="B30652" s="223" t="s">
        <v>34165</v>
      </c>
    </row>
    <row r="30653" spans="1:2">
      <c r="A30653" s="223" t="s">
        <v>3179</v>
      </c>
      <c r="B30653" s="223" t="s">
        <v>34166</v>
      </c>
    </row>
    <row r="30654" spans="1:2">
      <c r="A30654" s="223" t="s">
        <v>40607</v>
      </c>
      <c r="B30654" s="223" t="s">
        <v>34167</v>
      </c>
    </row>
    <row r="30655" spans="1:2">
      <c r="A30655" s="223" t="s">
        <v>0</v>
      </c>
      <c r="B30655" s="223" t="s">
        <v>34168</v>
      </c>
    </row>
    <row r="30656" spans="1:2">
      <c r="A30656" s="223" t="s">
        <v>1</v>
      </c>
      <c r="B30656" s="223" t="s">
        <v>34169</v>
      </c>
    </row>
    <row r="30657" spans="1:2">
      <c r="A30657" s="223" t="s">
        <v>3179</v>
      </c>
      <c r="B30657" s="223" t="s">
        <v>34170</v>
      </c>
    </row>
    <row r="30658" spans="1:2">
      <c r="A30658" s="223" t="s">
        <v>1</v>
      </c>
      <c r="B30658" s="223" t="s">
        <v>34171</v>
      </c>
    </row>
    <row r="30659" spans="1:2">
      <c r="A30659" s="223" t="s">
        <v>1</v>
      </c>
      <c r="B30659" s="223" t="s">
        <v>34172</v>
      </c>
    </row>
    <row r="30660" spans="1:2">
      <c r="A30660" s="223" t="s">
        <v>40605</v>
      </c>
      <c r="B30660" s="223" t="s">
        <v>34173</v>
      </c>
    </row>
    <row r="30661" spans="1:2">
      <c r="A30661" s="223" t="s">
        <v>0</v>
      </c>
      <c r="B30661" s="223" t="s">
        <v>34174</v>
      </c>
    </row>
    <row r="30662" spans="1:2">
      <c r="A30662" s="223" t="s">
        <v>1</v>
      </c>
      <c r="B30662" s="223" t="s">
        <v>34175</v>
      </c>
    </row>
    <row r="30663" spans="1:2">
      <c r="A30663" s="223" t="s">
        <v>1</v>
      </c>
      <c r="B30663" s="223" t="s">
        <v>34176</v>
      </c>
    </row>
    <row r="30664" spans="1:2">
      <c r="A30664" s="223" t="s">
        <v>40607</v>
      </c>
      <c r="B30664" s="223" t="s">
        <v>34177</v>
      </c>
    </row>
    <row r="30665" spans="1:2">
      <c r="A30665" s="223" t="s">
        <v>40608</v>
      </c>
      <c r="B30665" s="223" t="s">
        <v>34178</v>
      </c>
    </row>
    <row r="30666" spans="1:2">
      <c r="A30666" s="223" t="s">
        <v>0</v>
      </c>
      <c r="B30666" s="223" t="s">
        <v>34179</v>
      </c>
    </row>
    <row r="30667" spans="1:2">
      <c r="A30667" s="223" t="s">
        <v>40608</v>
      </c>
      <c r="B30667" s="223" t="s">
        <v>34180</v>
      </c>
    </row>
    <row r="30668" spans="1:2">
      <c r="A30668" s="223" t="s">
        <v>0</v>
      </c>
      <c r="B30668" s="223" t="s">
        <v>34181</v>
      </c>
    </row>
    <row r="30669" spans="1:2">
      <c r="A30669" s="223" t="s">
        <v>3179</v>
      </c>
      <c r="B30669" s="223" t="s">
        <v>34182</v>
      </c>
    </row>
    <row r="30670" spans="1:2">
      <c r="A30670" s="223" t="s">
        <v>3179</v>
      </c>
      <c r="B30670" s="223" t="s">
        <v>34183</v>
      </c>
    </row>
    <row r="30671" spans="1:2">
      <c r="A30671" s="223" t="s">
        <v>40605</v>
      </c>
      <c r="B30671" s="223" t="s">
        <v>34184</v>
      </c>
    </row>
    <row r="30672" spans="1:2">
      <c r="A30672" s="223" t="s">
        <v>1</v>
      </c>
      <c r="B30672" s="223" t="s">
        <v>34185</v>
      </c>
    </row>
    <row r="30673" spans="1:2">
      <c r="A30673" s="223" t="s">
        <v>40608</v>
      </c>
      <c r="B30673" s="223" t="s">
        <v>34186</v>
      </c>
    </row>
    <row r="30674" spans="1:2">
      <c r="A30674" s="223" t="s">
        <v>0</v>
      </c>
      <c r="B30674" s="223" t="s">
        <v>34187</v>
      </c>
    </row>
    <row r="30675" spans="1:2">
      <c r="A30675" s="223" t="s">
        <v>0</v>
      </c>
      <c r="B30675" s="223" t="s">
        <v>34188</v>
      </c>
    </row>
    <row r="30676" spans="1:2">
      <c r="A30676" s="223" t="s">
        <v>1</v>
      </c>
      <c r="B30676" s="223" t="s">
        <v>34189</v>
      </c>
    </row>
    <row r="30677" spans="1:2">
      <c r="A30677" s="223" t="s">
        <v>40607</v>
      </c>
      <c r="B30677" s="223" t="s">
        <v>34190</v>
      </c>
    </row>
    <row r="30678" spans="1:2">
      <c r="A30678" s="223" t="s">
        <v>1</v>
      </c>
      <c r="B30678" s="223" t="s">
        <v>34191</v>
      </c>
    </row>
    <row r="30679" spans="1:2">
      <c r="A30679" s="223" t="s">
        <v>3179</v>
      </c>
      <c r="B30679" s="223" t="s">
        <v>34192</v>
      </c>
    </row>
    <row r="30680" spans="1:2">
      <c r="A30680" s="223" t="s">
        <v>0</v>
      </c>
      <c r="B30680" s="223" t="s">
        <v>34193</v>
      </c>
    </row>
    <row r="30681" spans="1:2">
      <c r="A30681" s="223" t="s">
        <v>1</v>
      </c>
      <c r="B30681" s="223" t="s">
        <v>34194</v>
      </c>
    </row>
    <row r="30682" spans="1:2">
      <c r="A30682" s="223" t="s">
        <v>3179</v>
      </c>
      <c r="B30682" s="223" t="s">
        <v>34195</v>
      </c>
    </row>
    <row r="30683" spans="1:2">
      <c r="A30683" s="223" t="s">
        <v>40607</v>
      </c>
      <c r="B30683" s="223" t="s">
        <v>34196</v>
      </c>
    </row>
    <row r="30684" spans="1:2">
      <c r="A30684" s="223" t="s">
        <v>1</v>
      </c>
      <c r="B30684" s="223" t="s">
        <v>34197</v>
      </c>
    </row>
    <row r="30685" spans="1:2">
      <c r="A30685" s="223" t="s">
        <v>0</v>
      </c>
      <c r="B30685" s="223" t="s">
        <v>34198</v>
      </c>
    </row>
    <row r="30686" spans="1:2">
      <c r="A30686" s="223" t="s">
        <v>0</v>
      </c>
      <c r="B30686" s="223" t="s">
        <v>34199</v>
      </c>
    </row>
    <row r="30687" spans="1:2">
      <c r="A30687" s="223" t="s">
        <v>40606</v>
      </c>
      <c r="B30687" s="223" t="s">
        <v>34200</v>
      </c>
    </row>
    <row r="30688" spans="1:2">
      <c r="A30688" s="223" t="s">
        <v>40607</v>
      </c>
      <c r="B30688" s="223" t="s">
        <v>34201</v>
      </c>
    </row>
    <row r="30689" spans="1:2">
      <c r="A30689" s="223" t="s">
        <v>1</v>
      </c>
      <c r="B30689" s="223" t="s">
        <v>34202</v>
      </c>
    </row>
    <row r="30690" spans="1:2">
      <c r="A30690" s="223" t="s">
        <v>40605</v>
      </c>
      <c r="B30690" s="223" t="s">
        <v>34203</v>
      </c>
    </row>
    <row r="30691" spans="1:2">
      <c r="A30691" s="223" t="s">
        <v>1</v>
      </c>
      <c r="B30691" s="223" t="s">
        <v>34204</v>
      </c>
    </row>
    <row r="30692" spans="1:2">
      <c r="A30692" s="223" t="s">
        <v>40607</v>
      </c>
      <c r="B30692" s="223" t="s">
        <v>34205</v>
      </c>
    </row>
    <row r="30693" spans="1:2">
      <c r="A30693" s="223" t="s">
        <v>1</v>
      </c>
      <c r="B30693" s="223" t="s">
        <v>34206</v>
      </c>
    </row>
    <row r="30694" spans="1:2">
      <c r="A30694" s="223" t="s">
        <v>40605</v>
      </c>
      <c r="B30694" s="223" t="s">
        <v>34207</v>
      </c>
    </row>
    <row r="30695" spans="1:2">
      <c r="A30695" s="223" t="s">
        <v>0</v>
      </c>
      <c r="B30695" s="223" t="s">
        <v>34208</v>
      </c>
    </row>
    <row r="30696" spans="1:2">
      <c r="A30696" s="223" t="s">
        <v>1</v>
      </c>
      <c r="B30696" s="223" t="s">
        <v>34209</v>
      </c>
    </row>
    <row r="30697" spans="1:2">
      <c r="A30697" s="223" t="s">
        <v>1</v>
      </c>
      <c r="B30697" s="223" t="s">
        <v>34210</v>
      </c>
    </row>
    <row r="30698" spans="1:2">
      <c r="A30698" s="223" t="s">
        <v>0</v>
      </c>
      <c r="B30698" s="223" t="s">
        <v>34211</v>
      </c>
    </row>
    <row r="30699" spans="1:2">
      <c r="A30699" s="223" t="s">
        <v>1</v>
      </c>
      <c r="B30699" s="223" t="s">
        <v>34212</v>
      </c>
    </row>
    <row r="30700" spans="1:2">
      <c r="A30700" s="223" t="s">
        <v>1</v>
      </c>
      <c r="B30700" s="223" t="s">
        <v>34213</v>
      </c>
    </row>
    <row r="30701" spans="1:2">
      <c r="A30701" s="223" t="s">
        <v>40607</v>
      </c>
      <c r="B30701" s="223" t="s">
        <v>34214</v>
      </c>
    </row>
    <row r="30702" spans="1:2">
      <c r="A30702" s="223" t="s">
        <v>1</v>
      </c>
      <c r="B30702" s="223" t="s">
        <v>34215</v>
      </c>
    </row>
    <row r="30703" spans="1:2">
      <c r="A30703" s="223" t="s">
        <v>1</v>
      </c>
      <c r="B30703" s="223" t="s">
        <v>34216</v>
      </c>
    </row>
    <row r="30704" spans="1:2">
      <c r="A30704" s="223" t="s">
        <v>1</v>
      </c>
      <c r="B30704" s="223" t="s">
        <v>34217</v>
      </c>
    </row>
    <row r="30705" spans="1:2">
      <c r="A30705" s="223" t="s">
        <v>40607</v>
      </c>
      <c r="B30705" s="223" t="s">
        <v>34218</v>
      </c>
    </row>
    <row r="30706" spans="1:2">
      <c r="A30706" s="223" t="s">
        <v>1</v>
      </c>
      <c r="B30706" s="223" t="s">
        <v>34219</v>
      </c>
    </row>
    <row r="30707" spans="1:2">
      <c r="A30707" s="223" t="s">
        <v>1</v>
      </c>
      <c r="B30707" s="223" t="s">
        <v>34220</v>
      </c>
    </row>
    <row r="30708" spans="1:2">
      <c r="A30708" s="223" t="s">
        <v>1</v>
      </c>
      <c r="B30708" s="223" t="s">
        <v>34221</v>
      </c>
    </row>
    <row r="30709" spans="1:2">
      <c r="A30709" s="223" t="s">
        <v>3179</v>
      </c>
      <c r="B30709" s="223" t="s">
        <v>34222</v>
      </c>
    </row>
    <row r="30710" spans="1:2">
      <c r="A30710" s="223" t="s">
        <v>3179</v>
      </c>
      <c r="B30710" s="223" t="s">
        <v>34223</v>
      </c>
    </row>
    <row r="30711" spans="1:2">
      <c r="A30711" s="223" t="s">
        <v>3179</v>
      </c>
      <c r="B30711" s="223" t="s">
        <v>34224</v>
      </c>
    </row>
    <row r="30712" spans="1:2">
      <c r="A30712" s="223" t="s">
        <v>40605</v>
      </c>
      <c r="B30712" s="223" t="s">
        <v>34225</v>
      </c>
    </row>
    <row r="30713" spans="1:2">
      <c r="A30713" s="223" t="s">
        <v>0</v>
      </c>
      <c r="B30713" s="223" t="s">
        <v>34226</v>
      </c>
    </row>
    <row r="30714" spans="1:2">
      <c r="A30714" s="223" t="s">
        <v>3179</v>
      </c>
      <c r="B30714" s="223" t="s">
        <v>34227</v>
      </c>
    </row>
    <row r="30715" spans="1:2">
      <c r="A30715" s="223" t="s">
        <v>40607</v>
      </c>
      <c r="B30715" s="223" t="s">
        <v>34228</v>
      </c>
    </row>
    <row r="30716" spans="1:2">
      <c r="A30716" s="223" t="s">
        <v>40607</v>
      </c>
      <c r="B30716" s="223" t="s">
        <v>34229</v>
      </c>
    </row>
    <row r="30717" spans="1:2">
      <c r="A30717" s="223" t="s">
        <v>1</v>
      </c>
      <c r="B30717" s="223" t="s">
        <v>34230</v>
      </c>
    </row>
    <row r="30718" spans="1:2">
      <c r="A30718" s="223" t="s">
        <v>40607</v>
      </c>
      <c r="B30718" s="223" t="s">
        <v>34231</v>
      </c>
    </row>
    <row r="30719" spans="1:2">
      <c r="A30719" s="223" t="s">
        <v>40607</v>
      </c>
      <c r="B30719" s="223" t="s">
        <v>34232</v>
      </c>
    </row>
    <row r="30720" spans="1:2">
      <c r="A30720" s="223" t="s">
        <v>40607</v>
      </c>
      <c r="B30720" s="223" t="s">
        <v>34233</v>
      </c>
    </row>
    <row r="30721" spans="1:2">
      <c r="A30721" s="223" t="s">
        <v>0</v>
      </c>
      <c r="B30721" s="223" t="s">
        <v>34234</v>
      </c>
    </row>
    <row r="30722" spans="1:2">
      <c r="A30722" s="223" t="s">
        <v>40608</v>
      </c>
      <c r="B30722" s="223" t="s">
        <v>34235</v>
      </c>
    </row>
    <row r="30723" spans="1:2">
      <c r="A30723" s="223" t="s">
        <v>40607</v>
      </c>
      <c r="B30723" s="223" t="s">
        <v>34236</v>
      </c>
    </row>
    <row r="30724" spans="1:2">
      <c r="A30724" s="223" t="s">
        <v>40605</v>
      </c>
      <c r="B30724" s="223" t="s">
        <v>34237</v>
      </c>
    </row>
    <row r="30725" spans="1:2">
      <c r="A30725" s="223" t="s">
        <v>40605</v>
      </c>
      <c r="B30725" s="223" t="s">
        <v>34238</v>
      </c>
    </row>
    <row r="30726" spans="1:2">
      <c r="A30726" s="223" t="s">
        <v>40607</v>
      </c>
      <c r="B30726" s="223" t="s">
        <v>34239</v>
      </c>
    </row>
    <row r="30727" spans="1:2">
      <c r="A30727" s="223" t="s">
        <v>1</v>
      </c>
      <c r="B30727" s="223" t="s">
        <v>34240</v>
      </c>
    </row>
    <row r="30728" spans="1:2">
      <c r="A30728" s="223" t="s">
        <v>0</v>
      </c>
      <c r="B30728" s="223" t="s">
        <v>34241</v>
      </c>
    </row>
    <row r="30729" spans="1:2">
      <c r="A30729" s="223" t="s">
        <v>0</v>
      </c>
      <c r="B30729" s="223" t="s">
        <v>34242</v>
      </c>
    </row>
    <row r="30730" spans="1:2">
      <c r="A30730" s="223" t="s">
        <v>40608</v>
      </c>
      <c r="B30730" s="223" t="s">
        <v>34243</v>
      </c>
    </row>
    <row r="30731" spans="1:2">
      <c r="A30731" s="223" t="s">
        <v>40608</v>
      </c>
      <c r="B30731" s="223" t="s">
        <v>34244</v>
      </c>
    </row>
    <row r="30732" spans="1:2">
      <c r="A30732" s="223" t="s">
        <v>1</v>
      </c>
      <c r="B30732" s="223" t="s">
        <v>34245</v>
      </c>
    </row>
    <row r="30733" spans="1:2">
      <c r="A30733" s="223" t="s">
        <v>1</v>
      </c>
      <c r="B30733" s="223" t="s">
        <v>34246</v>
      </c>
    </row>
    <row r="30734" spans="1:2">
      <c r="A30734" s="223" t="s">
        <v>3179</v>
      </c>
      <c r="B30734" s="223" t="s">
        <v>34247</v>
      </c>
    </row>
    <row r="30735" spans="1:2">
      <c r="A30735" s="223" t="s">
        <v>3179</v>
      </c>
      <c r="B30735" s="223" t="s">
        <v>34248</v>
      </c>
    </row>
    <row r="30736" spans="1:2">
      <c r="A30736" s="223" t="s">
        <v>40607</v>
      </c>
      <c r="B30736" s="223" t="s">
        <v>34249</v>
      </c>
    </row>
    <row r="30737" spans="1:2">
      <c r="A30737" s="223" t="s">
        <v>40607</v>
      </c>
      <c r="B30737" s="223" t="s">
        <v>34250</v>
      </c>
    </row>
    <row r="30738" spans="1:2">
      <c r="A30738" s="223" t="s">
        <v>40605</v>
      </c>
      <c r="B30738" s="223" t="s">
        <v>34251</v>
      </c>
    </row>
    <row r="30739" spans="1:2">
      <c r="A30739" s="223" t="s">
        <v>3179</v>
      </c>
      <c r="B30739" s="223" t="s">
        <v>34252</v>
      </c>
    </row>
    <row r="30740" spans="1:2">
      <c r="A30740" s="223" t="s">
        <v>0</v>
      </c>
      <c r="B30740" s="223" t="s">
        <v>34253</v>
      </c>
    </row>
    <row r="30741" spans="1:2">
      <c r="A30741" s="223" t="s">
        <v>40607</v>
      </c>
      <c r="B30741" s="223" t="s">
        <v>34254</v>
      </c>
    </row>
    <row r="30742" spans="1:2">
      <c r="A30742" s="223" t="s">
        <v>0</v>
      </c>
      <c r="B30742" s="223" t="s">
        <v>34255</v>
      </c>
    </row>
    <row r="30743" spans="1:2">
      <c r="A30743" s="223" t="s">
        <v>1</v>
      </c>
      <c r="B30743" s="223" t="s">
        <v>34256</v>
      </c>
    </row>
    <row r="30744" spans="1:2">
      <c r="A30744" s="223" t="s">
        <v>3179</v>
      </c>
      <c r="B30744" s="223" t="s">
        <v>34257</v>
      </c>
    </row>
    <row r="30745" spans="1:2">
      <c r="A30745" s="223" t="s">
        <v>40605</v>
      </c>
      <c r="B30745" s="223" t="s">
        <v>34258</v>
      </c>
    </row>
    <row r="30746" spans="1:2">
      <c r="A30746" s="223" t="s">
        <v>0</v>
      </c>
      <c r="B30746" s="223" t="s">
        <v>34259</v>
      </c>
    </row>
    <row r="30747" spans="1:2">
      <c r="A30747" s="223" t="s">
        <v>3179</v>
      </c>
      <c r="B30747" s="223" t="s">
        <v>34260</v>
      </c>
    </row>
    <row r="30748" spans="1:2">
      <c r="A30748" s="223" t="s">
        <v>0</v>
      </c>
      <c r="B30748" s="223" t="s">
        <v>34261</v>
      </c>
    </row>
    <row r="30749" spans="1:2">
      <c r="A30749" s="223" t="s">
        <v>3179</v>
      </c>
      <c r="B30749" s="223" t="s">
        <v>34262</v>
      </c>
    </row>
    <row r="30750" spans="1:2">
      <c r="A30750" s="223" t="s">
        <v>0</v>
      </c>
      <c r="B30750" s="223" t="s">
        <v>34263</v>
      </c>
    </row>
    <row r="30751" spans="1:2">
      <c r="A30751" s="223" t="s">
        <v>0</v>
      </c>
      <c r="B30751" s="223" t="s">
        <v>34264</v>
      </c>
    </row>
    <row r="30752" spans="1:2">
      <c r="A30752" s="223" t="s">
        <v>1</v>
      </c>
      <c r="B30752" s="223" t="s">
        <v>34265</v>
      </c>
    </row>
    <row r="30753" spans="1:2">
      <c r="A30753" s="223" t="s">
        <v>0</v>
      </c>
      <c r="B30753" s="223" t="s">
        <v>34266</v>
      </c>
    </row>
    <row r="30754" spans="1:2">
      <c r="A30754" s="223" t="s">
        <v>3179</v>
      </c>
      <c r="B30754" s="223" t="s">
        <v>34267</v>
      </c>
    </row>
    <row r="30755" spans="1:2">
      <c r="A30755" s="223" t="s">
        <v>40607</v>
      </c>
      <c r="B30755" s="223" t="s">
        <v>34268</v>
      </c>
    </row>
    <row r="30756" spans="1:2">
      <c r="A30756" s="223" t="s">
        <v>40605</v>
      </c>
      <c r="B30756" s="223" t="s">
        <v>34269</v>
      </c>
    </row>
    <row r="30757" spans="1:2">
      <c r="A30757" s="223" t="s">
        <v>1</v>
      </c>
      <c r="B30757" s="223" t="s">
        <v>34270</v>
      </c>
    </row>
    <row r="30758" spans="1:2">
      <c r="A30758" s="223" t="s">
        <v>0</v>
      </c>
      <c r="B30758" s="223" t="s">
        <v>34271</v>
      </c>
    </row>
    <row r="30759" spans="1:2">
      <c r="A30759" s="223" t="s">
        <v>1</v>
      </c>
      <c r="B30759" s="223" t="s">
        <v>34272</v>
      </c>
    </row>
    <row r="30760" spans="1:2">
      <c r="A30760" s="223" t="s">
        <v>0</v>
      </c>
      <c r="B30760" s="223" t="s">
        <v>34273</v>
      </c>
    </row>
    <row r="30761" spans="1:2">
      <c r="A30761" s="223" t="s">
        <v>40607</v>
      </c>
      <c r="B30761" s="223" t="s">
        <v>34274</v>
      </c>
    </row>
    <row r="30762" spans="1:2">
      <c r="A30762" s="223" t="s">
        <v>0</v>
      </c>
      <c r="B30762" s="223" t="s">
        <v>34275</v>
      </c>
    </row>
    <row r="30763" spans="1:2">
      <c r="A30763" s="223" t="s">
        <v>40605</v>
      </c>
      <c r="B30763" s="223" t="s">
        <v>34276</v>
      </c>
    </row>
    <row r="30764" spans="1:2">
      <c r="A30764" s="223" t="s">
        <v>3179</v>
      </c>
      <c r="B30764" s="223" t="s">
        <v>34277</v>
      </c>
    </row>
    <row r="30765" spans="1:2">
      <c r="A30765" s="223" t="s">
        <v>3179</v>
      </c>
      <c r="B30765" s="223" t="s">
        <v>34278</v>
      </c>
    </row>
    <row r="30766" spans="1:2">
      <c r="A30766" s="223" t="s">
        <v>3179</v>
      </c>
      <c r="B30766" s="223" t="s">
        <v>34279</v>
      </c>
    </row>
    <row r="30767" spans="1:2">
      <c r="A30767" s="223" t="s">
        <v>1</v>
      </c>
      <c r="B30767" s="223" t="s">
        <v>34280</v>
      </c>
    </row>
    <row r="30768" spans="1:2">
      <c r="A30768" s="223" t="s">
        <v>0</v>
      </c>
      <c r="B30768" s="223" t="s">
        <v>34281</v>
      </c>
    </row>
    <row r="30769" spans="1:2">
      <c r="A30769" s="223" t="s">
        <v>0</v>
      </c>
      <c r="B30769" s="223" t="s">
        <v>34282</v>
      </c>
    </row>
    <row r="30770" spans="1:2">
      <c r="A30770" s="223" t="s">
        <v>40608</v>
      </c>
      <c r="B30770" s="223" t="s">
        <v>34283</v>
      </c>
    </row>
    <row r="30771" spans="1:2">
      <c r="A30771" s="223" t="s">
        <v>0</v>
      </c>
      <c r="B30771" s="223" t="s">
        <v>34284</v>
      </c>
    </row>
    <row r="30772" spans="1:2">
      <c r="A30772" s="223" t="s">
        <v>40607</v>
      </c>
      <c r="B30772" s="223" t="s">
        <v>34285</v>
      </c>
    </row>
    <row r="30773" spans="1:2">
      <c r="A30773" s="223" t="s">
        <v>0</v>
      </c>
      <c r="B30773" s="223" t="s">
        <v>34286</v>
      </c>
    </row>
    <row r="30774" spans="1:2">
      <c r="A30774" s="223" t="s">
        <v>1</v>
      </c>
      <c r="B30774" s="223" t="s">
        <v>34287</v>
      </c>
    </row>
    <row r="30775" spans="1:2">
      <c r="A30775" s="223" t="s">
        <v>0</v>
      </c>
      <c r="B30775" s="223" t="s">
        <v>34288</v>
      </c>
    </row>
    <row r="30776" spans="1:2">
      <c r="A30776" s="223" t="s">
        <v>40605</v>
      </c>
      <c r="B30776" s="223" t="s">
        <v>34289</v>
      </c>
    </row>
    <row r="30777" spans="1:2">
      <c r="A30777" s="223" t="s">
        <v>3179</v>
      </c>
      <c r="B30777" s="223" t="s">
        <v>34290</v>
      </c>
    </row>
    <row r="30778" spans="1:2">
      <c r="A30778" s="223" t="s">
        <v>40608</v>
      </c>
      <c r="B30778" s="223" t="s">
        <v>34291</v>
      </c>
    </row>
    <row r="30779" spans="1:2">
      <c r="A30779" s="223" t="s">
        <v>40606</v>
      </c>
      <c r="B30779" s="223" t="s">
        <v>34292</v>
      </c>
    </row>
    <row r="30780" spans="1:2">
      <c r="A30780" s="223" t="s">
        <v>40607</v>
      </c>
      <c r="B30780" s="223" t="s">
        <v>34293</v>
      </c>
    </row>
    <row r="30781" spans="1:2">
      <c r="A30781" s="223" t="s">
        <v>1</v>
      </c>
      <c r="B30781" s="223" t="s">
        <v>34294</v>
      </c>
    </row>
    <row r="30782" spans="1:2">
      <c r="A30782" s="223" t="s">
        <v>0</v>
      </c>
      <c r="B30782" s="223" t="s">
        <v>34295</v>
      </c>
    </row>
    <row r="30783" spans="1:2">
      <c r="A30783" s="223" t="s">
        <v>40608</v>
      </c>
      <c r="B30783" s="223" t="s">
        <v>34296</v>
      </c>
    </row>
    <row r="30784" spans="1:2">
      <c r="A30784" s="223" t="s">
        <v>1</v>
      </c>
      <c r="B30784" s="223" t="s">
        <v>34297</v>
      </c>
    </row>
    <row r="30785" spans="1:2">
      <c r="A30785" s="223" t="s">
        <v>0</v>
      </c>
      <c r="B30785" s="223" t="s">
        <v>34298</v>
      </c>
    </row>
    <row r="30786" spans="1:2">
      <c r="A30786" s="223" t="s">
        <v>0</v>
      </c>
      <c r="B30786" s="223" t="s">
        <v>34299</v>
      </c>
    </row>
    <row r="30787" spans="1:2">
      <c r="A30787" s="223" t="s">
        <v>1</v>
      </c>
      <c r="B30787" s="223" t="s">
        <v>34300</v>
      </c>
    </row>
    <row r="30788" spans="1:2">
      <c r="A30788" s="223" t="s">
        <v>40607</v>
      </c>
      <c r="B30788" s="223" t="s">
        <v>34301</v>
      </c>
    </row>
    <row r="30789" spans="1:2">
      <c r="A30789" s="223" t="s">
        <v>40608</v>
      </c>
      <c r="B30789" s="223" t="s">
        <v>34302</v>
      </c>
    </row>
    <row r="30790" spans="1:2">
      <c r="A30790" s="223" t="s">
        <v>40605</v>
      </c>
      <c r="B30790" s="223" t="s">
        <v>34303</v>
      </c>
    </row>
    <row r="30791" spans="1:2">
      <c r="A30791" s="223" t="s">
        <v>0</v>
      </c>
      <c r="B30791" s="223" t="s">
        <v>34304</v>
      </c>
    </row>
    <row r="30792" spans="1:2">
      <c r="A30792" s="223" t="s">
        <v>0</v>
      </c>
      <c r="B30792" s="223" t="s">
        <v>34305</v>
      </c>
    </row>
    <row r="30793" spans="1:2">
      <c r="A30793" s="223" t="s">
        <v>1</v>
      </c>
      <c r="B30793" s="223" t="s">
        <v>34306</v>
      </c>
    </row>
    <row r="30794" spans="1:2">
      <c r="A30794" s="223" t="s">
        <v>3179</v>
      </c>
      <c r="B30794" s="223" t="s">
        <v>34307</v>
      </c>
    </row>
    <row r="30795" spans="1:2">
      <c r="A30795" s="223" t="s">
        <v>1</v>
      </c>
      <c r="B30795" s="223" t="s">
        <v>34308</v>
      </c>
    </row>
    <row r="30796" spans="1:2">
      <c r="A30796" s="223" t="s">
        <v>0</v>
      </c>
      <c r="B30796" s="223" t="s">
        <v>34309</v>
      </c>
    </row>
    <row r="30797" spans="1:2">
      <c r="A30797" s="223" t="s">
        <v>40605</v>
      </c>
      <c r="B30797" s="223" t="s">
        <v>34310</v>
      </c>
    </row>
    <row r="30798" spans="1:2">
      <c r="A30798" s="223" t="s">
        <v>3179</v>
      </c>
      <c r="B30798" s="223" t="s">
        <v>34311</v>
      </c>
    </row>
    <row r="30799" spans="1:2">
      <c r="A30799" s="223" t="s">
        <v>40608</v>
      </c>
      <c r="B30799" s="223" t="s">
        <v>34312</v>
      </c>
    </row>
    <row r="30800" spans="1:2">
      <c r="A30800" s="223" t="s">
        <v>1</v>
      </c>
      <c r="B30800" s="223" t="s">
        <v>34313</v>
      </c>
    </row>
    <row r="30801" spans="1:2">
      <c r="A30801" s="223" t="s">
        <v>3179</v>
      </c>
      <c r="B30801" s="223" t="s">
        <v>34314</v>
      </c>
    </row>
    <row r="30802" spans="1:2">
      <c r="A30802" s="223" t="s">
        <v>0</v>
      </c>
      <c r="B30802" s="223" t="s">
        <v>34315</v>
      </c>
    </row>
    <row r="30803" spans="1:2">
      <c r="A30803" s="223" t="s">
        <v>40607</v>
      </c>
      <c r="B30803" s="223" t="s">
        <v>34316</v>
      </c>
    </row>
    <row r="30804" spans="1:2">
      <c r="A30804" s="223" t="s">
        <v>3179</v>
      </c>
      <c r="B30804" s="223" t="s">
        <v>34317</v>
      </c>
    </row>
    <row r="30805" spans="1:2">
      <c r="A30805" s="223" t="s">
        <v>3179</v>
      </c>
      <c r="B30805" s="223" t="s">
        <v>34318</v>
      </c>
    </row>
    <row r="30806" spans="1:2">
      <c r="A30806" s="223" t="s">
        <v>3179</v>
      </c>
      <c r="B30806" s="223" t="s">
        <v>34319</v>
      </c>
    </row>
    <row r="30807" spans="1:2">
      <c r="A30807" s="223" t="s">
        <v>0</v>
      </c>
      <c r="B30807" s="223" t="s">
        <v>34320</v>
      </c>
    </row>
    <row r="30808" spans="1:2">
      <c r="A30808" s="223" t="s">
        <v>40606</v>
      </c>
      <c r="B30808" s="223" t="s">
        <v>34321</v>
      </c>
    </row>
    <row r="30809" spans="1:2">
      <c r="A30809" s="223" t="s">
        <v>40607</v>
      </c>
      <c r="B30809" s="223" t="s">
        <v>34322</v>
      </c>
    </row>
    <row r="30810" spans="1:2">
      <c r="A30810" s="223" t="s">
        <v>0</v>
      </c>
      <c r="B30810" s="223" t="s">
        <v>34323</v>
      </c>
    </row>
    <row r="30811" spans="1:2">
      <c r="A30811" s="223" t="s">
        <v>1</v>
      </c>
      <c r="B30811" s="223" t="s">
        <v>34324</v>
      </c>
    </row>
    <row r="30812" spans="1:2">
      <c r="A30812" s="223" t="s">
        <v>0</v>
      </c>
      <c r="B30812" s="223" t="s">
        <v>34325</v>
      </c>
    </row>
    <row r="30813" spans="1:2">
      <c r="A30813" s="223" t="s">
        <v>40605</v>
      </c>
      <c r="B30813" s="223" t="s">
        <v>34326</v>
      </c>
    </row>
    <row r="30814" spans="1:2">
      <c r="A30814" s="223" t="s">
        <v>0</v>
      </c>
      <c r="B30814" s="223" t="e">
        <f>-like</f>
        <v>#NAME?</v>
      </c>
    </row>
    <row r="30815" spans="1:2">
      <c r="A30815" s="223" t="s">
        <v>1</v>
      </c>
      <c r="B30815" s="223" t="s">
        <v>34327</v>
      </c>
    </row>
    <row r="30816" spans="1:2">
      <c r="A30816" s="223" t="s">
        <v>40608</v>
      </c>
      <c r="B30816" s="223" t="s">
        <v>34328</v>
      </c>
    </row>
    <row r="30817" spans="1:2">
      <c r="A30817" s="223" t="s">
        <v>1</v>
      </c>
      <c r="B30817" s="223" t="s">
        <v>34329</v>
      </c>
    </row>
    <row r="30818" spans="1:2">
      <c r="A30818" s="223" t="s">
        <v>0</v>
      </c>
      <c r="B30818" s="223" t="s">
        <v>34330</v>
      </c>
    </row>
    <row r="30819" spans="1:2">
      <c r="A30819" s="223" t="s">
        <v>0</v>
      </c>
      <c r="B30819" s="223" t="s">
        <v>34331</v>
      </c>
    </row>
    <row r="30820" spans="1:2">
      <c r="A30820" s="223" t="s">
        <v>40605</v>
      </c>
      <c r="B30820" s="223" t="s">
        <v>34332</v>
      </c>
    </row>
    <row r="30821" spans="1:2">
      <c r="A30821" s="223" t="s">
        <v>0</v>
      </c>
      <c r="B30821" s="223" t="s">
        <v>34333</v>
      </c>
    </row>
    <row r="30822" spans="1:2">
      <c r="A30822" s="223" t="s">
        <v>1</v>
      </c>
      <c r="B30822" s="223" t="s">
        <v>34334</v>
      </c>
    </row>
    <row r="30823" spans="1:2">
      <c r="A30823" s="223" t="s">
        <v>40605</v>
      </c>
      <c r="B30823" s="223" t="s">
        <v>34335</v>
      </c>
    </row>
    <row r="30824" spans="1:2">
      <c r="A30824" s="223" t="s">
        <v>1</v>
      </c>
      <c r="B30824" s="223" t="s">
        <v>34336</v>
      </c>
    </row>
    <row r="30825" spans="1:2">
      <c r="A30825" s="223" t="s">
        <v>3179</v>
      </c>
      <c r="B30825" s="223" t="s">
        <v>34337</v>
      </c>
    </row>
    <row r="30826" spans="1:2">
      <c r="A30826" s="223" t="s">
        <v>1</v>
      </c>
      <c r="B30826" s="223" t="s">
        <v>34338</v>
      </c>
    </row>
    <row r="30827" spans="1:2">
      <c r="A30827" s="223" t="s">
        <v>1</v>
      </c>
      <c r="B30827" s="223" t="s">
        <v>34339</v>
      </c>
    </row>
    <row r="30828" spans="1:2">
      <c r="A30828" s="223" t="s">
        <v>40607</v>
      </c>
      <c r="B30828" s="223" t="s">
        <v>34340</v>
      </c>
    </row>
    <row r="30829" spans="1:2">
      <c r="A30829" s="223" t="s">
        <v>40606</v>
      </c>
      <c r="B30829" s="223" t="s">
        <v>34341</v>
      </c>
    </row>
    <row r="30830" spans="1:2">
      <c r="A30830" s="223" t="s">
        <v>0</v>
      </c>
      <c r="B30830" s="223" t="s">
        <v>34342</v>
      </c>
    </row>
    <row r="30831" spans="1:2">
      <c r="A30831" s="223" t="s">
        <v>40606</v>
      </c>
      <c r="B30831" s="223" t="s">
        <v>34343</v>
      </c>
    </row>
    <row r="30832" spans="1:2">
      <c r="A30832" s="223" t="s">
        <v>0</v>
      </c>
      <c r="B30832" s="223" t="s">
        <v>34344</v>
      </c>
    </row>
    <row r="30833" spans="1:2">
      <c r="A30833" s="223" t="s">
        <v>40607</v>
      </c>
      <c r="B30833" s="223" t="s">
        <v>34345</v>
      </c>
    </row>
    <row r="30834" spans="1:2">
      <c r="A30834" s="223" t="s">
        <v>0</v>
      </c>
      <c r="B30834" s="223" t="s">
        <v>34346</v>
      </c>
    </row>
    <row r="30835" spans="1:2">
      <c r="A30835" s="223" t="s">
        <v>0</v>
      </c>
      <c r="B30835" s="223" t="s">
        <v>34347</v>
      </c>
    </row>
    <row r="30836" spans="1:2">
      <c r="A30836" s="223" t="s">
        <v>40607</v>
      </c>
      <c r="B30836" s="223" t="s">
        <v>34348</v>
      </c>
    </row>
    <row r="30837" spans="1:2">
      <c r="A30837" s="223" t="s">
        <v>40607</v>
      </c>
      <c r="B30837" s="223" t="s">
        <v>34349</v>
      </c>
    </row>
    <row r="30838" spans="1:2">
      <c r="A30838" s="223" t="s">
        <v>3179</v>
      </c>
      <c r="B30838" s="223" t="s">
        <v>34350</v>
      </c>
    </row>
    <row r="30839" spans="1:2">
      <c r="A30839" s="223" t="s">
        <v>1</v>
      </c>
      <c r="B30839" s="223" t="s">
        <v>34351</v>
      </c>
    </row>
    <row r="30840" spans="1:2">
      <c r="A30840" s="223" t="s">
        <v>40608</v>
      </c>
      <c r="B30840" s="223" t="s">
        <v>34352</v>
      </c>
    </row>
    <row r="30841" spans="1:2">
      <c r="A30841" s="223" t="s">
        <v>1</v>
      </c>
      <c r="B30841" s="223" t="s">
        <v>34353</v>
      </c>
    </row>
    <row r="30842" spans="1:2">
      <c r="A30842" s="223" t="s">
        <v>40605</v>
      </c>
      <c r="B30842" s="223" t="s">
        <v>34354</v>
      </c>
    </row>
    <row r="30843" spans="1:2">
      <c r="A30843" s="223" t="s">
        <v>0</v>
      </c>
      <c r="B30843" s="223" t="s">
        <v>34355</v>
      </c>
    </row>
    <row r="30844" spans="1:2">
      <c r="A30844" s="223" t="s">
        <v>1</v>
      </c>
      <c r="B30844" s="223" t="s">
        <v>34356</v>
      </c>
    </row>
    <row r="30845" spans="1:2">
      <c r="A30845" s="223" t="s">
        <v>3179</v>
      </c>
      <c r="B30845" s="223" t="s">
        <v>34357</v>
      </c>
    </row>
    <row r="30846" spans="1:2">
      <c r="A30846" s="223" t="s">
        <v>3179</v>
      </c>
      <c r="B30846" s="223" t="s">
        <v>34358</v>
      </c>
    </row>
    <row r="30847" spans="1:2">
      <c r="A30847" s="223" t="s">
        <v>1</v>
      </c>
      <c r="B30847" s="223" t="s">
        <v>34359</v>
      </c>
    </row>
    <row r="30848" spans="1:2">
      <c r="A30848" s="223" t="s">
        <v>1</v>
      </c>
      <c r="B30848" s="223" t="s">
        <v>34360</v>
      </c>
    </row>
    <row r="30849" spans="1:2">
      <c r="A30849" s="223" t="s">
        <v>1</v>
      </c>
      <c r="B30849" s="223" t="s">
        <v>34361</v>
      </c>
    </row>
    <row r="30850" spans="1:2">
      <c r="A30850" s="223" t="s">
        <v>0</v>
      </c>
      <c r="B30850" s="223" t="s">
        <v>34362</v>
      </c>
    </row>
    <row r="30851" spans="1:2">
      <c r="A30851" s="223" t="s">
        <v>1</v>
      </c>
      <c r="B30851" s="223" t="s">
        <v>34363</v>
      </c>
    </row>
    <row r="30852" spans="1:2">
      <c r="A30852" s="223" t="s">
        <v>3179</v>
      </c>
      <c r="B30852" s="223" t="s">
        <v>34364</v>
      </c>
    </row>
    <row r="30853" spans="1:2">
      <c r="A30853" s="223" t="s">
        <v>1</v>
      </c>
      <c r="B30853" s="223" t="s">
        <v>34365</v>
      </c>
    </row>
    <row r="30854" spans="1:2">
      <c r="A30854" s="223" t="s">
        <v>3179</v>
      </c>
      <c r="B30854" s="223" t="s">
        <v>34366</v>
      </c>
    </row>
    <row r="30855" spans="1:2">
      <c r="A30855" s="223" t="s">
        <v>0</v>
      </c>
      <c r="B30855" s="223" t="s">
        <v>34367</v>
      </c>
    </row>
    <row r="30856" spans="1:2">
      <c r="A30856" s="223" t="s">
        <v>1</v>
      </c>
      <c r="B30856" s="223" t="s">
        <v>34368</v>
      </c>
    </row>
    <row r="30857" spans="1:2">
      <c r="A30857" s="223" t="s">
        <v>0</v>
      </c>
      <c r="B30857" s="223" t="s">
        <v>34369</v>
      </c>
    </row>
    <row r="30858" spans="1:2">
      <c r="A30858" s="223" t="s">
        <v>0</v>
      </c>
      <c r="B30858" s="223" t="s">
        <v>34370</v>
      </c>
    </row>
    <row r="30859" spans="1:2">
      <c r="A30859" s="223" t="s">
        <v>1</v>
      </c>
      <c r="B30859" s="223" t="s">
        <v>34371</v>
      </c>
    </row>
    <row r="30860" spans="1:2">
      <c r="A30860" s="223" t="s">
        <v>1</v>
      </c>
      <c r="B30860" s="223" t="s">
        <v>34372</v>
      </c>
    </row>
    <row r="30861" spans="1:2">
      <c r="A30861" s="223" t="s">
        <v>1</v>
      </c>
      <c r="B30861" s="223" t="s">
        <v>34373</v>
      </c>
    </row>
    <row r="30862" spans="1:2">
      <c r="A30862" s="223" t="s">
        <v>40607</v>
      </c>
      <c r="B30862" s="223" t="s">
        <v>34374</v>
      </c>
    </row>
    <row r="30863" spans="1:2">
      <c r="A30863" s="223" t="s">
        <v>3179</v>
      </c>
      <c r="B30863" s="223" t="s">
        <v>34375</v>
      </c>
    </row>
    <row r="30864" spans="1:2">
      <c r="A30864" s="223" t="s">
        <v>3179</v>
      </c>
      <c r="B30864" s="223" t="s">
        <v>34376</v>
      </c>
    </row>
    <row r="30865" spans="1:2">
      <c r="A30865" s="223" t="s">
        <v>0</v>
      </c>
      <c r="B30865" s="223" t="s">
        <v>34377</v>
      </c>
    </row>
    <row r="30866" spans="1:2">
      <c r="A30866" s="223" t="s">
        <v>1</v>
      </c>
      <c r="B30866" s="223" t="s">
        <v>34378</v>
      </c>
    </row>
    <row r="30867" spans="1:2">
      <c r="A30867" s="223" t="s">
        <v>1</v>
      </c>
      <c r="B30867" s="223" t="s">
        <v>34379</v>
      </c>
    </row>
    <row r="30868" spans="1:2">
      <c r="A30868" s="223" t="s">
        <v>1</v>
      </c>
      <c r="B30868" s="223" t="s">
        <v>34380</v>
      </c>
    </row>
    <row r="30869" spans="1:2">
      <c r="A30869" s="223" t="s">
        <v>40607</v>
      </c>
      <c r="B30869" s="223" t="s">
        <v>34381</v>
      </c>
    </row>
    <row r="30870" spans="1:2">
      <c r="A30870" s="223" t="s">
        <v>40605</v>
      </c>
      <c r="B30870" s="223" t="s">
        <v>34382</v>
      </c>
    </row>
    <row r="30871" spans="1:2">
      <c r="A30871" s="223" t="s">
        <v>1</v>
      </c>
      <c r="B30871" s="223" t="s">
        <v>34383</v>
      </c>
    </row>
    <row r="30872" spans="1:2">
      <c r="A30872" s="223" t="s">
        <v>3179</v>
      </c>
      <c r="B30872" s="223" t="s">
        <v>34384</v>
      </c>
    </row>
    <row r="30873" spans="1:2">
      <c r="A30873" s="223" t="s">
        <v>40607</v>
      </c>
      <c r="B30873" s="223" t="s">
        <v>34385</v>
      </c>
    </row>
    <row r="30874" spans="1:2">
      <c r="A30874" s="223" t="s">
        <v>3179</v>
      </c>
      <c r="B30874" s="223" t="s">
        <v>34386</v>
      </c>
    </row>
    <row r="30875" spans="1:2">
      <c r="A30875" s="223" t="s">
        <v>1</v>
      </c>
      <c r="B30875" s="223" t="s">
        <v>34387</v>
      </c>
    </row>
    <row r="30876" spans="1:2">
      <c r="A30876" s="223" t="s">
        <v>1</v>
      </c>
      <c r="B30876" s="223" t="s">
        <v>34388</v>
      </c>
    </row>
    <row r="30877" spans="1:2">
      <c r="A30877" s="223" t="s">
        <v>1</v>
      </c>
      <c r="B30877" s="223" t="s">
        <v>34389</v>
      </c>
    </row>
    <row r="30878" spans="1:2">
      <c r="A30878" s="223" t="s">
        <v>0</v>
      </c>
      <c r="B30878" s="223" t="s">
        <v>34390</v>
      </c>
    </row>
    <row r="30879" spans="1:2">
      <c r="A30879" s="223" t="s">
        <v>40605</v>
      </c>
      <c r="B30879" s="223" t="s">
        <v>34391</v>
      </c>
    </row>
    <row r="30880" spans="1:2">
      <c r="A30880" s="223" t="s">
        <v>0</v>
      </c>
      <c r="B30880" s="223" t="s">
        <v>34392</v>
      </c>
    </row>
    <row r="30881" spans="1:2">
      <c r="A30881" s="223" t="s">
        <v>40606</v>
      </c>
      <c r="B30881" s="223" t="s">
        <v>34393</v>
      </c>
    </row>
    <row r="30882" spans="1:2">
      <c r="A30882" s="223" t="s">
        <v>0</v>
      </c>
      <c r="B30882" s="223" t="s">
        <v>34394</v>
      </c>
    </row>
    <row r="30883" spans="1:2">
      <c r="A30883" s="223" t="s">
        <v>1</v>
      </c>
      <c r="B30883" s="223" t="s">
        <v>34395</v>
      </c>
    </row>
    <row r="30884" spans="1:2">
      <c r="A30884" s="223" t="s">
        <v>1</v>
      </c>
      <c r="B30884" s="223" t="s">
        <v>34396</v>
      </c>
    </row>
    <row r="30885" spans="1:2">
      <c r="A30885" s="223" t="s">
        <v>1</v>
      </c>
      <c r="B30885" s="223" t="s">
        <v>34397</v>
      </c>
    </row>
    <row r="30886" spans="1:2">
      <c r="A30886" s="223" t="s">
        <v>1</v>
      </c>
      <c r="B30886" s="223" t="s">
        <v>34398</v>
      </c>
    </row>
    <row r="30887" spans="1:2">
      <c r="A30887" s="223" t="s">
        <v>1</v>
      </c>
      <c r="B30887" s="223" t="s">
        <v>34399</v>
      </c>
    </row>
    <row r="30888" spans="1:2">
      <c r="A30888" s="223" t="s">
        <v>0</v>
      </c>
      <c r="B30888" s="223" t="s">
        <v>34400</v>
      </c>
    </row>
    <row r="30889" spans="1:2">
      <c r="A30889" s="223" t="s">
        <v>3179</v>
      </c>
      <c r="B30889" s="223" t="s">
        <v>34401</v>
      </c>
    </row>
    <row r="30890" spans="1:2">
      <c r="A30890" s="223" t="s">
        <v>0</v>
      </c>
      <c r="B30890" s="223" t="s">
        <v>34402</v>
      </c>
    </row>
    <row r="30891" spans="1:2">
      <c r="A30891" s="223" t="s">
        <v>3179</v>
      </c>
      <c r="B30891" s="223" t="s">
        <v>34403</v>
      </c>
    </row>
    <row r="30892" spans="1:2">
      <c r="A30892" s="223" t="s">
        <v>3179</v>
      </c>
      <c r="B30892" s="223" t="s">
        <v>34404</v>
      </c>
    </row>
    <row r="30893" spans="1:2">
      <c r="A30893" s="223" t="s">
        <v>0</v>
      </c>
      <c r="B30893" s="223" t="s">
        <v>34405</v>
      </c>
    </row>
    <row r="30894" spans="1:2">
      <c r="A30894" s="223" t="s">
        <v>40607</v>
      </c>
      <c r="B30894" s="223" t="s">
        <v>34406</v>
      </c>
    </row>
    <row r="30895" spans="1:2">
      <c r="A30895" s="223" t="s">
        <v>40607</v>
      </c>
      <c r="B30895" s="223" t="s">
        <v>34407</v>
      </c>
    </row>
    <row r="30896" spans="1:2">
      <c r="A30896" s="223" t="s">
        <v>1</v>
      </c>
      <c r="B30896" s="223" t="s">
        <v>34408</v>
      </c>
    </row>
    <row r="30897" spans="1:2">
      <c r="A30897" s="223" t="s">
        <v>3179</v>
      </c>
      <c r="B30897" s="223" t="s">
        <v>34409</v>
      </c>
    </row>
    <row r="30898" spans="1:2">
      <c r="A30898" s="223" t="s">
        <v>40607</v>
      </c>
      <c r="B30898" s="223" t="s">
        <v>34410</v>
      </c>
    </row>
    <row r="30899" spans="1:2">
      <c r="A30899" s="223" t="s">
        <v>40607</v>
      </c>
      <c r="B30899" s="223" t="s">
        <v>34411</v>
      </c>
    </row>
    <row r="30900" spans="1:2">
      <c r="A30900" s="223" t="s">
        <v>1</v>
      </c>
      <c r="B30900" s="223" t="s">
        <v>34412</v>
      </c>
    </row>
    <row r="30901" spans="1:2">
      <c r="A30901" s="223" t="s">
        <v>1</v>
      </c>
      <c r="B30901" s="223" t="s">
        <v>34413</v>
      </c>
    </row>
    <row r="30902" spans="1:2">
      <c r="A30902" s="223" t="s">
        <v>1</v>
      </c>
      <c r="B30902" s="223" t="s">
        <v>34414</v>
      </c>
    </row>
    <row r="30903" spans="1:2">
      <c r="A30903" s="223" t="s">
        <v>40606</v>
      </c>
      <c r="B30903" s="223" t="s">
        <v>34415</v>
      </c>
    </row>
    <row r="30904" spans="1:2">
      <c r="A30904" s="223" t="s">
        <v>0</v>
      </c>
      <c r="B30904" s="223" t="s">
        <v>34416</v>
      </c>
    </row>
    <row r="30905" spans="1:2">
      <c r="A30905" s="223" t="s">
        <v>1</v>
      </c>
      <c r="B30905" s="223" t="s">
        <v>34417</v>
      </c>
    </row>
    <row r="30906" spans="1:2">
      <c r="A30906" s="223" t="s">
        <v>40607</v>
      </c>
      <c r="B30906" s="223" t="s">
        <v>34418</v>
      </c>
    </row>
    <row r="30907" spans="1:2">
      <c r="A30907" s="223" t="s">
        <v>1</v>
      </c>
      <c r="B30907" s="223" t="s">
        <v>34419</v>
      </c>
    </row>
    <row r="30908" spans="1:2">
      <c r="A30908" s="223" t="s">
        <v>1</v>
      </c>
      <c r="B30908" s="223" t="s">
        <v>34420</v>
      </c>
    </row>
    <row r="30909" spans="1:2">
      <c r="A30909" s="223" t="s">
        <v>40608</v>
      </c>
      <c r="B30909" s="223" t="s">
        <v>34421</v>
      </c>
    </row>
    <row r="30910" spans="1:2">
      <c r="A30910" s="223" t="s">
        <v>0</v>
      </c>
      <c r="B30910" s="223" t="s">
        <v>34422</v>
      </c>
    </row>
    <row r="30911" spans="1:2">
      <c r="A30911" s="223" t="s">
        <v>3179</v>
      </c>
      <c r="B30911" s="223" t="s">
        <v>34423</v>
      </c>
    </row>
    <row r="30912" spans="1:2">
      <c r="A30912" s="223" t="s">
        <v>0</v>
      </c>
      <c r="B30912" s="223" t="s">
        <v>34424</v>
      </c>
    </row>
    <row r="30913" spans="1:2">
      <c r="A30913" s="223" t="s">
        <v>40608</v>
      </c>
      <c r="B30913" s="223" t="s">
        <v>34425</v>
      </c>
    </row>
    <row r="30914" spans="1:2">
      <c r="A30914" s="223" t="s">
        <v>1</v>
      </c>
      <c r="B30914" s="223" t="s">
        <v>34426</v>
      </c>
    </row>
    <row r="30915" spans="1:2">
      <c r="A30915" s="223" t="s">
        <v>40607</v>
      </c>
      <c r="B30915" s="223" t="s">
        <v>34427</v>
      </c>
    </row>
    <row r="30916" spans="1:2">
      <c r="A30916" s="223" t="s">
        <v>40607</v>
      </c>
      <c r="B30916" s="223" t="s">
        <v>34428</v>
      </c>
    </row>
    <row r="30917" spans="1:2">
      <c r="A30917" s="223" t="s">
        <v>0</v>
      </c>
      <c r="B30917" s="223" t="s">
        <v>34429</v>
      </c>
    </row>
    <row r="30918" spans="1:2">
      <c r="A30918" s="223" t="s">
        <v>1</v>
      </c>
      <c r="B30918" s="223" t="s">
        <v>34430</v>
      </c>
    </row>
    <row r="30919" spans="1:2">
      <c r="A30919" s="223" t="s">
        <v>3179</v>
      </c>
      <c r="B30919" s="223" t="s">
        <v>34431</v>
      </c>
    </row>
    <row r="30920" spans="1:2">
      <c r="A30920" s="223" t="s">
        <v>0</v>
      </c>
      <c r="B30920" s="223" t="s">
        <v>34432</v>
      </c>
    </row>
    <row r="30921" spans="1:2">
      <c r="A30921" s="223" t="s">
        <v>0</v>
      </c>
      <c r="B30921" s="223" t="s">
        <v>34433</v>
      </c>
    </row>
    <row r="30922" spans="1:2">
      <c r="A30922" s="223" t="s">
        <v>40606</v>
      </c>
      <c r="B30922" s="223" t="s">
        <v>34434</v>
      </c>
    </row>
    <row r="30923" spans="1:2">
      <c r="A30923" s="223" t="s">
        <v>1</v>
      </c>
      <c r="B30923" s="223" t="s">
        <v>34435</v>
      </c>
    </row>
    <row r="30924" spans="1:2">
      <c r="A30924" s="223" t="s">
        <v>1</v>
      </c>
      <c r="B30924" s="223" t="s">
        <v>34436</v>
      </c>
    </row>
    <row r="30925" spans="1:2">
      <c r="A30925" s="223" t="s">
        <v>3179</v>
      </c>
      <c r="B30925" s="223" t="s">
        <v>34437</v>
      </c>
    </row>
    <row r="30926" spans="1:2">
      <c r="A30926" s="223" t="s">
        <v>1</v>
      </c>
      <c r="B30926" s="223" t="s">
        <v>34438</v>
      </c>
    </row>
    <row r="30927" spans="1:2">
      <c r="A30927" s="223" t="s">
        <v>1</v>
      </c>
      <c r="B30927" s="223" t="s">
        <v>34439</v>
      </c>
    </row>
    <row r="30928" spans="1:2">
      <c r="A30928" s="223" t="s">
        <v>1</v>
      </c>
      <c r="B30928" s="223" t="s">
        <v>34440</v>
      </c>
    </row>
    <row r="30929" spans="1:2">
      <c r="A30929" s="223" t="s">
        <v>0</v>
      </c>
      <c r="B30929" s="223" t="s">
        <v>34441</v>
      </c>
    </row>
    <row r="30930" spans="1:2">
      <c r="A30930" s="223" t="s">
        <v>3179</v>
      </c>
      <c r="B30930" s="223" t="s">
        <v>34442</v>
      </c>
    </row>
    <row r="30931" spans="1:2">
      <c r="A30931" s="223" t="s">
        <v>0</v>
      </c>
      <c r="B30931" s="223" t="s">
        <v>34443</v>
      </c>
    </row>
    <row r="30932" spans="1:2">
      <c r="A30932" s="223" t="s">
        <v>1</v>
      </c>
      <c r="B30932" s="223" t="s">
        <v>34444</v>
      </c>
    </row>
    <row r="30933" spans="1:2">
      <c r="A30933" s="223" t="s">
        <v>40607</v>
      </c>
      <c r="B30933" s="223" t="s">
        <v>34445</v>
      </c>
    </row>
    <row r="30934" spans="1:2">
      <c r="A30934" s="223" t="s">
        <v>40606</v>
      </c>
      <c r="B30934" s="223" t="s">
        <v>34446</v>
      </c>
    </row>
    <row r="30935" spans="1:2">
      <c r="A30935" s="223" t="s">
        <v>0</v>
      </c>
      <c r="B30935" s="223" t="s">
        <v>34447</v>
      </c>
    </row>
    <row r="30936" spans="1:2">
      <c r="A30936" s="223" t="s">
        <v>40606</v>
      </c>
      <c r="B30936" s="223" t="s">
        <v>34448</v>
      </c>
    </row>
    <row r="30937" spans="1:2">
      <c r="A30937" s="223" t="s">
        <v>40605</v>
      </c>
      <c r="B30937" s="223" t="s">
        <v>34449</v>
      </c>
    </row>
    <row r="30938" spans="1:2">
      <c r="A30938" s="223" t="s">
        <v>1</v>
      </c>
      <c r="B30938" s="223" t="s">
        <v>34450</v>
      </c>
    </row>
    <row r="30939" spans="1:2">
      <c r="A30939" s="223" t="s">
        <v>1</v>
      </c>
      <c r="B30939" s="223" t="s">
        <v>34451</v>
      </c>
    </row>
    <row r="30940" spans="1:2">
      <c r="A30940" s="223" t="s">
        <v>40607</v>
      </c>
      <c r="B30940" s="223" t="s">
        <v>34452</v>
      </c>
    </row>
    <row r="30941" spans="1:2">
      <c r="A30941" s="223" t="s">
        <v>3179</v>
      </c>
      <c r="B30941" s="223" t="s">
        <v>34453</v>
      </c>
    </row>
    <row r="30942" spans="1:2">
      <c r="A30942" s="223" t="s">
        <v>40608</v>
      </c>
      <c r="B30942" s="223" t="s">
        <v>34454</v>
      </c>
    </row>
    <row r="30943" spans="1:2">
      <c r="A30943" s="223" t="s">
        <v>40605</v>
      </c>
      <c r="B30943" s="223" t="s">
        <v>34455</v>
      </c>
    </row>
    <row r="30944" spans="1:2">
      <c r="A30944" s="223" t="s">
        <v>40607</v>
      </c>
      <c r="B30944" s="223" t="s">
        <v>34456</v>
      </c>
    </row>
    <row r="30945" spans="1:2">
      <c r="A30945" s="223" t="s">
        <v>1</v>
      </c>
      <c r="B30945" s="223" t="s">
        <v>34457</v>
      </c>
    </row>
    <row r="30946" spans="1:2">
      <c r="A30946" s="223" t="s">
        <v>40605</v>
      </c>
      <c r="B30946" s="223" t="s">
        <v>34458</v>
      </c>
    </row>
    <row r="30947" spans="1:2">
      <c r="A30947" s="223" t="s">
        <v>0</v>
      </c>
      <c r="B30947" s="223" t="s">
        <v>34459</v>
      </c>
    </row>
    <row r="30948" spans="1:2">
      <c r="A30948" s="223" t="s">
        <v>3179</v>
      </c>
      <c r="B30948" s="223" t="s">
        <v>34460</v>
      </c>
    </row>
    <row r="30949" spans="1:2">
      <c r="A30949" s="223" t="s">
        <v>0</v>
      </c>
      <c r="B30949" s="223" t="s">
        <v>34461</v>
      </c>
    </row>
    <row r="30950" spans="1:2">
      <c r="A30950" s="223" t="s">
        <v>0</v>
      </c>
      <c r="B30950" s="223" t="s">
        <v>34462</v>
      </c>
    </row>
    <row r="30951" spans="1:2">
      <c r="A30951" s="223" t="s">
        <v>40605</v>
      </c>
      <c r="B30951" s="223" t="s">
        <v>34463</v>
      </c>
    </row>
    <row r="30952" spans="1:2">
      <c r="A30952" s="223" t="s">
        <v>1</v>
      </c>
      <c r="B30952" s="223" t="s">
        <v>34464</v>
      </c>
    </row>
    <row r="30953" spans="1:2">
      <c r="A30953" s="223" t="s">
        <v>1</v>
      </c>
      <c r="B30953" s="223" t="s">
        <v>34465</v>
      </c>
    </row>
    <row r="30954" spans="1:2">
      <c r="A30954" s="223" t="s">
        <v>0</v>
      </c>
      <c r="B30954" s="223" t="s">
        <v>34466</v>
      </c>
    </row>
    <row r="30955" spans="1:2">
      <c r="A30955" s="223" t="s">
        <v>0</v>
      </c>
      <c r="B30955" s="223" t="s">
        <v>34467</v>
      </c>
    </row>
    <row r="30956" spans="1:2">
      <c r="A30956" s="223" t="s">
        <v>0</v>
      </c>
      <c r="B30956" s="223" t="s">
        <v>34468</v>
      </c>
    </row>
    <row r="30957" spans="1:2">
      <c r="A30957" s="223" t="s">
        <v>1</v>
      </c>
      <c r="B30957" s="223" t="s">
        <v>34469</v>
      </c>
    </row>
    <row r="30958" spans="1:2">
      <c r="A30958" s="223" t="s">
        <v>3179</v>
      </c>
      <c r="B30958" s="223" t="s">
        <v>34470</v>
      </c>
    </row>
    <row r="30959" spans="1:2">
      <c r="A30959" s="223" t="s">
        <v>1</v>
      </c>
      <c r="B30959" s="223" t="s">
        <v>34471</v>
      </c>
    </row>
    <row r="30960" spans="1:2">
      <c r="A30960" s="223" t="s">
        <v>1</v>
      </c>
      <c r="B30960" s="223" t="s">
        <v>34472</v>
      </c>
    </row>
    <row r="30961" spans="1:2">
      <c r="A30961" s="223" t="s">
        <v>0</v>
      </c>
      <c r="B30961" s="223" t="s">
        <v>34473</v>
      </c>
    </row>
    <row r="30962" spans="1:2">
      <c r="A30962" s="223" t="s">
        <v>40606</v>
      </c>
      <c r="B30962" s="223" t="s">
        <v>34474</v>
      </c>
    </row>
    <row r="30963" spans="1:2">
      <c r="A30963" s="223" t="s">
        <v>40605</v>
      </c>
      <c r="B30963" s="223" t="s">
        <v>34475</v>
      </c>
    </row>
    <row r="30964" spans="1:2">
      <c r="A30964" s="223" t="s">
        <v>1</v>
      </c>
      <c r="B30964" s="223" t="s">
        <v>34476</v>
      </c>
    </row>
    <row r="30965" spans="1:2">
      <c r="A30965" s="223" t="s">
        <v>1</v>
      </c>
      <c r="B30965" s="223" t="s">
        <v>34477</v>
      </c>
    </row>
    <row r="30966" spans="1:2">
      <c r="A30966" s="223" t="s">
        <v>1</v>
      </c>
      <c r="B30966" s="223" t="s">
        <v>34478</v>
      </c>
    </row>
    <row r="30967" spans="1:2">
      <c r="A30967" s="223" t="s">
        <v>0</v>
      </c>
      <c r="B30967" s="223" t="s">
        <v>34479</v>
      </c>
    </row>
    <row r="30968" spans="1:2">
      <c r="A30968" s="223" t="s">
        <v>1</v>
      </c>
      <c r="B30968" s="223" t="s">
        <v>34480</v>
      </c>
    </row>
    <row r="30969" spans="1:2">
      <c r="A30969" s="223" t="s">
        <v>3179</v>
      </c>
      <c r="B30969" s="223" t="s">
        <v>34481</v>
      </c>
    </row>
    <row r="30970" spans="1:2">
      <c r="A30970" s="223" t="s">
        <v>3179</v>
      </c>
      <c r="B30970" s="223" t="s">
        <v>34482</v>
      </c>
    </row>
    <row r="30971" spans="1:2">
      <c r="A30971" s="223" t="s">
        <v>0</v>
      </c>
      <c r="B30971" s="223" t="s">
        <v>34483</v>
      </c>
    </row>
    <row r="30972" spans="1:2">
      <c r="A30972" s="223" t="s">
        <v>1</v>
      </c>
      <c r="B30972" s="223" t="s">
        <v>34484</v>
      </c>
    </row>
    <row r="30973" spans="1:2">
      <c r="A30973" s="223" t="s">
        <v>1</v>
      </c>
      <c r="B30973" s="223" t="s">
        <v>34485</v>
      </c>
    </row>
    <row r="30974" spans="1:2">
      <c r="A30974" s="223" t="s">
        <v>40607</v>
      </c>
      <c r="B30974" s="223" t="s">
        <v>34486</v>
      </c>
    </row>
    <row r="30975" spans="1:2">
      <c r="A30975" s="223" t="s">
        <v>40605</v>
      </c>
      <c r="B30975" s="223" t="s">
        <v>34487</v>
      </c>
    </row>
    <row r="30976" spans="1:2">
      <c r="A30976" s="223" t="s">
        <v>0</v>
      </c>
      <c r="B30976" s="223" t="s">
        <v>34488</v>
      </c>
    </row>
    <row r="30977" spans="1:2">
      <c r="A30977" s="223" t="s">
        <v>3179</v>
      </c>
      <c r="B30977" s="223" t="s">
        <v>34489</v>
      </c>
    </row>
    <row r="30978" spans="1:2">
      <c r="A30978" s="223" t="s">
        <v>3179</v>
      </c>
      <c r="B30978" s="223" t="s">
        <v>34490</v>
      </c>
    </row>
    <row r="30979" spans="1:2">
      <c r="A30979" s="223" t="s">
        <v>1</v>
      </c>
      <c r="B30979" s="223" t="s">
        <v>34491</v>
      </c>
    </row>
    <row r="30980" spans="1:2">
      <c r="A30980" s="223" t="s">
        <v>40606</v>
      </c>
      <c r="B30980" s="223" t="s">
        <v>34492</v>
      </c>
    </row>
    <row r="30981" spans="1:2">
      <c r="A30981" s="223" t="s">
        <v>3179</v>
      </c>
      <c r="B30981" s="223" t="s">
        <v>34493</v>
      </c>
    </row>
    <row r="30982" spans="1:2">
      <c r="A30982" s="223" t="s">
        <v>1</v>
      </c>
      <c r="B30982" s="223" t="s">
        <v>34494</v>
      </c>
    </row>
    <row r="30983" spans="1:2">
      <c r="A30983" s="223" t="s">
        <v>40605</v>
      </c>
      <c r="B30983" s="223" t="s">
        <v>34495</v>
      </c>
    </row>
    <row r="30984" spans="1:2">
      <c r="A30984" s="223" t="s">
        <v>1</v>
      </c>
      <c r="B30984" s="223" t="s">
        <v>34496</v>
      </c>
    </row>
    <row r="30985" spans="1:2">
      <c r="A30985" s="223" t="s">
        <v>0</v>
      </c>
      <c r="B30985" s="223" t="s">
        <v>34497</v>
      </c>
    </row>
    <row r="30986" spans="1:2">
      <c r="A30986" s="223" t="s">
        <v>1</v>
      </c>
      <c r="B30986" s="223" t="s">
        <v>34498</v>
      </c>
    </row>
    <row r="30987" spans="1:2">
      <c r="A30987" s="223" t="s">
        <v>0</v>
      </c>
      <c r="B30987" s="223" t="s">
        <v>34499</v>
      </c>
    </row>
    <row r="30988" spans="1:2">
      <c r="A30988" s="223" t="s">
        <v>40607</v>
      </c>
      <c r="B30988" s="223" t="s">
        <v>34500</v>
      </c>
    </row>
    <row r="30989" spans="1:2">
      <c r="A30989" s="223" t="s">
        <v>0</v>
      </c>
      <c r="B30989" s="223" t="s">
        <v>34501</v>
      </c>
    </row>
    <row r="30990" spans="1:2">
      <c r="A30990" s="223" t="s">
        <v>3179</v>
      </c>
      <c r="B30990" s="223" t="s">
        <v>34502</v>
      </c>
    </row>
    <row r="30991" spans="1:2">
      <c r="A30991" s="223" t="s">
        <v>1</v>
      </c>
      <c r="B30991" s="223" t="s">
        <v>34503</v>
      </c>
    </row>
    <row r="30992" spans="1:2">
      <c r="A30992" s="223" t="s">
        <v>40605</v>
      </c>
      <c r="B30992" s="223" t="s">
        <v>34504</v>
      </c>
    </row>
    <row r="30993" spans="1:2">
      <c r="A30993" s="223" t="s">
        <v>0</v>
      </c>
      <c r="B30993" s="223" t="s">
        <v>34505</v>
      </c>
    </row>
    <row r="30994" spans="1:2">
      <c r="A30994" s="223" t="s">
        <v>1</v>
      </c>
      <c r="B30994" s="223" t="s">
        <v>34506</v>
      </c>
    </row>
    <row r="30995" spans="1:2">
      <c r="A30995" s="223" t="s">
        <v>40606</v>
      </c>
      <c r="B30995" s="223" t="s">
        <v>34507</v>
      </c>
    </row>
    <row r="30996" spans="1:2">
      <c r="A30996" s="223" t="s">
        <v>40607</v>
      </c>
      <c r="B30996" s="223" t="s">
        <v>34508</v>
      </c>
    </row>
    <row r="30997" spans="1:2">
      <c r="A30997" s="223" t="s">
        <v>40608</v>
      </c>
      <c r="B30997" s="223" t="s">
        <v>34509</v>
      </c>
    </row>
    <row r="30998" spans="1:2">
      <c r="A30998" s="223" t="s">
        <v>1</v>
      </c>
      <c r="B30998" s="223" t="s">
        <v>34510</v>
      </c>
    </row>
    <row r="30999" spans="1:2">
      <c r="A30999" s="223" t="s">
        <v>3179</v>
      </c>
      <c r="B30999" s="223" t="s">
        <v>34511</v>
      </c>
    </row>
    <row r="31000" spans="1:2">
      <c r="A31000" s="223" t="s">
        <v>40608</v>
      </c>
      <c r="B31000" s="223" t="s">
        <v>34512</v>
      </c>
    </row>
    <row r="31001" spans="1:2">
      <c r="A31001" s="223" t="s">
        <v>1</v>
      </c>
      <c r="B31001" s="223" t="s">
        <v>34513</v>
      </c>
    </row>
    <row r="31002" spans="1:2">
      <c r="A31002" s="223" t="s">
        <v>3179</v>
      </c>
      <c r="B31002" s="223" t="s">
        <v>34514</v>
      </c>
    </row>
    <row r="31003" spans="1:2">
      <c r="A31003" s="223" t="s">
        <v>3179</v>
      </c>
      <c r="B31003" s="223" t="s">
        <v>34515</v>
      </c>
    </row>
    <row r="31004" spans="1:2">
      <c r="A31004" s="223" t="s">
        <v>0</v>
      </c>
      <c r="B31004" s="223" t="s">
        <v>34516</v>
      </c>
    </row>
    <row r="31005" spans="1:2">
      <c r="A31005" s="223" t="s">
        <v>0</v>
      </c>
      <c r="B31005" s="223" t="s">
        <v>34517</v>
      </c>
    </row>
    <row r="31006" spans="1:2">
      <c r="A31006" s="223" t="s">
        <v>3179</v>
      </c>
      <c r="B31006" s="223" t="s">
        <v>34518</v>
      </c>
    </row>
    <row r="31007" spans="1:2">
      <c r="A31007" s="223" t="s">
        <v>0</v>
      </c>
      <c r="B31007" s="223" t="s">
        <v>34519</v>
      </c>
    </row>
    <row r="31008" spans="1:2">
      <c r="A31008" s="223" t="s">
        <v>0</v>
      </c>
      <c r="B31008" s="223" t="s">
        <v>34520</v>
      </c>
    </row>
    <row r="31009" spans="1:2">
      <c r="A31009" s="223" t="s">
        <v>0</v>
      </c>
      <c r="B31009" s="223" t="s">
        <v>34521</v>
      </c>
    </row>
    <row r="31010" spans="1:2">
      <c r="A31010" s="223" t="s">
        <v>40606</v>
      </c>
      <c r="B31010" s="223" t="s">
        <v>34522</v>
      </c>
    </row>
    <row r="31011" spans="1:2">
      <c r="A31011" s="223" t="s">
        <v>1</v>
      </c>
      <c r="B31011" s="223" t="s">
        <v>34523</v>
      </c>
    </row>
    <row r="31012" spans="1:2">
      <c r="A31012" s="223" t="s">
        <v>1</v>
      </c>
      <c r="B31012" s="223" t="s">
        <v>34524</v>
      </c>
    </row>
    <row r="31013" spans="1:2">
      <c r="A31013" s="223" t="s">
        <v>3179</v>
      </c>
      <c r="B31013" s="223" t="s">
        <v>34525</v>
      </c>
    </row>
    <row r="31014" spans="1:2">
      <c r="A31014" s="223" t="s">
        <v>40607</v>
      </c>
      <c r="B31014" s="223" t="s">
        <v>34526</v>
      </c>
    </row>
    <row r="31015" spans="1:2">
      <c r="A31015" s="223" t="s">
        <v>1</v>
      </c>
      <c r="B31015" s="223" t="s">
        <v>34527</v>
      </c>
    </row>
    <row r="31016" spans="1:2">
      <c r="A31016" s="223" t="s">
        <v>1</v>
      </c>
      <c r="B31016" s="223" t="s">
        <v>34528</v>
      </c>
    </row>
    <row r="31017" spans="1:2">
      <c r="A31017" s="223" t="s">
        <v>1</v>
      </c>
      <c r="B31017" s="223" t="s">
        <v>34529</v>
      </c>
    </row>
    <row r="31018" spans="1:2">
      <c r="A31018" s="223" t="s">
        <v>40605</v>
      </c>
      <c r="B31018" s="223" t="s">
        <v>34530</v>
      </c>
    </row>
    <row r="31019" spans="1:2">
      <c r="A31019" s="223" t="s">
        <v>40605</v>
      </c>
      <c r="B31019" s="223" t="s">
        <v>34531</v>
      </c>
    </row>
    <row r="31020" spans="1:2">
      <c r="A31020" s="223" t="s">
        <v>40607</v>
      </c>
      <c r="B31020" s="223" t="s">
        <v>34532</v>
      </c>
    </row>
    <row r="31021" spans="1:2">
      <c r="A31021" s="223" t="s">
        <v>0</v>
      </c>
      <c r="B31021" s="223" t="s">
        <v>34533</v>
      </c>
    </row>
    <row r="31022" spans="1:2">
      <c r="A31022" s="223" t="s">
        <v>40608</v>
      </c>
      <c r="B31022" s="223" t="s">
        <v>34534</v>
      </c>
    </row>
    <row r="31023" spans="1:2">
      <c r="A31023" s="223" t="s">
        <v>1</v>
      </c>
      <c r="B31023" s="223" t="s">
        <v>34535</v>
      </c>
    </row>
    <row r="31024" spans="1:2">
      <c r="A31024" s="223" t="s">
        <v>3179</v>
      </c>
      <c r="B31024" s="223" t="s">
        <v>34536</v>
      </c>
    </row>
    <row r="31025" spans="1:2">
      <c r="A31025" s="223" t="s">
        <v>40607</v>
      </c>
      <c r="B31025" s="223" t="s">
        <v>34537</v>
      </c>
    </row>
    <row r="31026" spans="1:2">
      <c r="A31026" s="223" t="s">
        <v>40607</v>
      </c>
      <c r="B31026" s="223" t="s">
        <v>34538</v>
      </c>
    </row>
    <row r="31027" spans="1:2">
      <c r="A31027" s="223" t="s">
        <v>40607</v>
      </c>
      <c r="B31027" s="223" t="s">
        <v>34539</v>
      </c>
    </row>
    <row r="31028" spans="1:2">
      <c r="A31028" s="223" t="s">
        <v>40608</v>
      </c>
      <c r="B31028" s="223" t="s">
        <v>34540</v>
      </c>
    </row>
    <row r="31029" spans="1:2">
      <c r="A31029" s="223" t="s">
        <v>0</v>
      </c>
      <c r="B31029" s="223" t="s">
        <v>34541</v>
      </c>
    </row>
    <row r="31030" spans="1:2">
      <c r="A31030" s="223" t="s">
        <v>40608</v>
      </c>
      <c r="B31030" s="223" t="s">
        <v>34542</v>
      </c>
    </row>
    <row r="31031" spans="1:2">
      <c r="A31031" s="223" t="s">
        <v>40606</v>
      </c>
      <c r="B31031" s="223" t="s">
        <v>34543</v>
      </c>
    </row>
    <row r="31032" spans="1:2">
      <c r="A31032" s="223" t="s">
        <v>40608</v>
      </c>
      <c r="B31032" s="223" t="s">
        <v>34544</v>
      </c>
    </row>
    <row r="31033" spans="1:2">
      <c r="A31033" s="223" t="s">
        <v>0</v>
      </c>
      <c r="B31033" s="223" t="s">
        <v>34545</v>
      </c>
    </row>
    <row r="31034" spans="1:2">
      <c r="A31034" s="223" t="s">
        <v>0</v>
      </c>
      <c r="B31034" s="223" t="s">
        <v>34546</v>
      </c>
    </row>
    <row r="31035" spans="1:2">
      <c r="A31035" s="223" t="s">
        <v>0</v>
      </c>
      <c r="B31035" s="223" t="s">
        <v>34547</v>
      </c>
    </row>
    <row r="31036" spans="1:2">
      <c r="A31036" s="223" t="s">
        <v>40607</v>
      </c>
      <c r="B31036" s="223" t="s">
        <v>34548</v>
      </c>
    </row>
    <row r="31037" spans="1:2">
      <c r="A31037" s="223" t="s">
        <v>1</v>
      </c>
      <c r="B31037" s="223" t="s">
        <v>34549</v>
      </c>
    </row>
    <row r="31038" spans="1:2">
      <c r="A31038" s="223" t="s">
        <v>1</v>
      </c>
      <c r="B31038" s="223" t="s">
        <v>34550</v>
      </c>
    </row>
    <row r="31039" spans="1:2">
      <c r="A31039" s="223" t="s">
        <v>40608</v>
      </c>
      <c r="B31039" s="223" t="s">
        <v>34551</v>
      </c>
    </row>
    <row r="31040" spans="1:2">
      <c r="A31040" s="223" t="s">
        <v>40606</v>
      </c>
      <c r="B31040" s="223" t="s">
        <v>34552</v>
      </c>
    </row>
    <row r="31041" spans="1:2">
      <c r="A31041" s="223" t="s">
        <v>1</v>
      </c>
      <c r="B31041" s="223" t="s">
        <v>34553</v>
      </c>
    </row>
    <row r="31042" spans="1:2">
      <c r="A31042" s="223" t="s">
        <v>1</v>
      </c>
      <c r="B31042" s="223" t="s">
        <v>34554</v>
      </c>
    </row>
    <row r="31043" spans="1:2">
      <c r="A31043" s="223" t="s">
        <v>0</v>
      </c>
      <c r="B31043" s="223" t="s">
        <v>34555</v>
      </c>
    </row>
    <row r="31044" spans="1:2">
      <c r="A31044" s="223" t="s">
        <v>1</v>
      </c>
      <c r="B31044" s="223" t="s">
        <v>34556</v>
      </c>
    </row>
    <row r="31045" spans="1:2">
      <c r="A31045" s="223" t="s">
        <v>1</v>
      </c>
      <c r="B31045" s="223" t="s">
        <v>34557</v>
      </c>
    </row>
    <row r="31046" spans="1:2">
      <c r="A31046" s="223" t="s">
        <v>3179</v>
      </c>
      <c r="B31046" s="223" t="s">
        <v>34558</v>
      </c>
    </row>
    <row r="31047" spans="1:2">
      <c r="A31047" s="223" t="s">
        <v>40607</v>
      </c>
      <c r="B31047" s="223" t="s">
        <v>34559</v>
      </c>
    </row>
    <row r="31048" spans="1:2">
      <c r="A31048" s="223" t="s">
        <v>40607</v>
      </c>
      <c r="B31048" s="223" t="s">
        <v>34560</v>
      </c>
    </row>
    <row r="31049" spans="1:2">
      <c r="A31049" s="223" t="s">
        <v>40607</v>
      </c>
      <c r="B31049" s="223" t="s">
        <v>34561</v>
      </c>
    </row>
    <row r="31050" spans="1:2">
      <c r="A31050" s="223" t="s">
        <v>1</v>
      </c>
      <c r="B31050" s="223" t="s">
        <v>34562</v>
      </c>
    </row>
    <row r="31051" spans="1:2">
      <c r="A31051" s="223" t="s">
        <v>1</v>
      </c>
      <c r="B31051" s="223" t="s">
        <v>34563</v>
      </c>
    </row>
    <row r="31052" spans="1:2">
      <c r="A31052" s="223" t="s">
        <v>40607</v>
      </c>
      <c r="B31052" s="223" t="s">
        <v>34564</v>
      </c>
    </row>
    <row r="31053" spans="1:2">
      <c r="A31053" s="223" t="s">
        <v>40607</v>
      </c>
      <c r="B31053" s="223" t="s">
        <v>34565</v>
      </c>
    </row>
    <row r="31054" spans="1:2">
      <c r="A31054" s="223" t="s">
        <v>40605</v>
      </c>
      <c r="B31054" s="223" t="s">
        <v>34566</v>
      </c>
    </row>
    <row r="31055" spans="1:2">
      <c r="A31055" s="223" t="s">
        <v>0</v>
      </c>
      <c r="B31055" s="223" t="s">
        <v>34567</v>
      </c>
    </row>
    <row r="31056" spans="1:2">
      <c r="A31056" s="223" t="s">
        <v>1</v>
      </c>
      <c r="B31056" s="223" t="s">
        <v>34568</v>
      </c>
    </row>
    <row r="31057" spans="1:2">
      <c r="A31057" s="223" t="s">
        <v>40607</v>
      </c>
      <c r="B31057" s="223" t="s">
        <v>34569</v>
      </c>
    </row>
    <row r="31058" spans="1:2">
      <c r="A31058" s="223" t="s">
        <v>1</v>
      </c>
      <c r="B31058" s="223" t="s">
        <v>34570</v>
      </c>
    </row>
    <row r="31059" spans="1:2">
      <c r="A31059" s="223" t="s">
        <v>0</v>
      </c>
      <c r="B31059" s="223" t="s">
        <v>34571</v>
      </c>
    </row>
    <row r="31060" spans="1:2">
      <c r="A31060" s="223" t="s">
        <v>1</v>
      </c>
      <c r="B31060" s="223" t="s">
        <v>34572</v>
      </c>
    </row>
    <row r="31061" spans="1:2">
      <c r="A31061" s="223" t="s">
        <v>40605</v>
      </c>
      <c r="B31061" s="223" t="s">
        <v>34573</v>
      </c>
    </row>
    <row r="31062" spans="1:2">
      <c r="A31062" s="223" t="s">
        <v>0</v>
      </c>
      <c r="B31062" s="223" t="s">
        <v>34574</v>
      </c>
    </row>
    <row r="31063" spans="1:2">
      <c r="A31063" s="223" t="s">
        <v>40605</v>
      </c>
      <c r="B31063" s="223" t="s">
        <v>34575</v>
      </c>
    </row>
    <row r="31064" spans="1:2">
      <c r="A31064" s="223" t="s">
        <v>1</v>
      </c>
      <c r="B31064" s="223" t="s">
        <v>34576</v>
      </c>
    </row>
    <row r="31065" spans="1:2">
      <c r="A31065" s="223" t="s">
        <v>0</v>
      </c>
      <c r="B31065" s="223" t="s">
        <v>34577</v>
      </c>
    </row>
    <row r="31066" spans="1:2">
      <c r="A31066" s="223" t="s">
        <v>1</v>
      </c>
      <c r="B31066" s="223" t="s">
        <v>34578</v>
      </c>
    </row>
    <row r="31067" spans="1:2">
      <c r="A31067" s="223" t="s">
        <v>0</v>
      </c>
      <c r="B31067" s="223" t="s">
        <v>34579</v>
      </c>
    </row>
    <row r="31068" spans="1:2">
      <c r="A31068" s="223" t="s">
        <v>1</v>
      </c>
      <c r="B31068" s="223" t="s">
        <v>34580</v>
      </c>
    </row>
    <row r="31069" spans="1:2">
      <c r="A31069" s="223" t="s">
        <v>1</v>
      </c>
      <c r="B31069" s="223" t="s">
        <v>34581</v>
      </c>
    </row>
    <row r="31070" spans="1:2">
      <c r="A31070" s="223" t="s">
        <v>40608</v>
      </c>
      <c r="B31070" s="223" t="s">
        <v>34582</v>
      </c>
    </row>
    <row r="31071" spans="1:2">
      <c r="A31071" s="223" t="s">
        <v>40607</v>
      </c>
      <c r="B31071" s="223" t="s">
        <v>34583</v>
      </c>
    </row>
    <row r="31072" spans="1:2">
      <c r="A31072" s="223" t="s">
        <v>40608</v>
      </c>
      <c r="B31072" s="223" t="s">
        <v>34584</v>
      </c>
    </row>
    <row r="31073" spans="1:2">
      <c r="A31073" s="223" t="s">
        <v>1</v>
      </c>
      <c r="B31073" s="223" t="s">
        <v>34585</v>
      </c>
    </row>
    <row r="31074" spans="1:2">
      <c r="A31074" s="223" t="s">
        <v>1</v>
      </c>
      <c r="B31074" s="223" t="s">
        <v>34586</v>
      </c>
    </row>
    <row r="31075" spans="1:2">
      <c r="A31075" s="223" t="s">
        <v>3179</v>
      </c>
      <c r="B31075" s="223" t="s">
        <v>34587</v>
      </c>
    </row>
    <row r="31076" spans="1:2">
      <c r="A31076" s="223" t="s">
        <v>40605</v>
      </c>
      <c r="B31076" s="223" t="s">
        <v>34588</v>
      </c>
    </row>
    <row r="31077" spans="1:2">
      <c r="A31077" s="223" t="s">
        <v>40605</v>
      </c>
      <c r="B31077" s="223" t="s">
        <v>34589</v>
      </c>
    </row>
    <row r="31078" spans="1:2">
      <c r="A31078" s="223" t="s">
        <v>1</v>
      </c>
      <c r="B31078" s="223" t="s">
        <v>34590</v>
      </c>
    </row>
    <row r="31079" spans="1:2">
      <c r="A31079" s="223" t="s">
        <v>0</v>
      </c>
      <c r="B31079" s="223" t="s">
        <v>34591</v>
      </c>
    </row>
    <row r="31080" spans="1:2">
      <c r="A31080" s="223" t="s">
        <v>40607</v>
      </c>
      <c r="B31080" s="223" t="s">
        <v>34592</v>
      </c>
    </row>
    <row r="31081" spans="1:2">
      <c r="A31081" s="223" t="s">
        <v>40608</v>
      </c>
      <c r="B31081" s="223" t="s">
        <v>34593</v>
      </c>
    </row>
    <row r="31082" spans="1:2">
      <c r="A31082" s="223" t="s">
        <v>40605</v>
      </c>
      <c r="B31082" s="223" t="s">
        <v>34594</v>
      </c>
    </row>
    <row r="31083" spans="1:2">
      <c r="A31083" s="223" t="s">
        <v>1</v>
      </c>
      <c r="B31083" s="223" t="s">
        <v>34595</v>
      </c>
    </row>
    <row r="31084" spans="1:2">
      <c r="A31084" s="223" t="s">
        <v>40607</v>
      </c>
      <c r="B31084" s="223" t="s">
        <v>34596</v>
      </c>
    </row>
    <row r="31085" spans="1:2">
      <c r="A31085" s="223" t="s">
        <v>1</v>
      </c>
      <c r="B31085" s="223" t="s">
        <v>34597</v>
      </c>
    </row>
    <row r="31086" spans="1:2">
      <c r="A31086" s="223" t="s">
        <v>1</v>
      </c>
      <c r="B31086" s="223" t="s">
        <v>34598</v>
      </c>
    </row>
    <row r="31087" spans="1:2">
      <c r="A31087" s="223" t="s">
        <v>3179</v>
      </c>
      <c r="B31087" s="223" t="s">
        <v>34599</v>
      </c>
    </row>
    <row r="31088" spans="1:2">
      <c r="A31088" s="223" t="s">
        <v>40607</v>
      </c>
      <c r="B31088" s="223" t="s">
        <v>34600</v>
      </c>
    </row>
    <row r="31089" spans="1:2">
      <c r="A31089" s="223" t="s">
        <v>1</v>
      </c>
      <c r="B31089" s="223" t="s">
        <v>34601</v>
      </c>
    </row>
    <row r="31090" spans="1:2">
      <c r="A31090" s="223" t="s">
        <v>0</v>
      </c>
      <c r="B31090" s="223" t="s">
        <v>34602</v>
      </c>
    </row>
    <row r="31091" spans="1:2">
      <c r="A31091" s="223" t="s">
        <v>0</v>
      </c>
      <c r="B31091" s="223" t="s">
        <v>34603</v>
      </c>
    </row>
    <row r="31092" spans="1:2">
      <c r="A31092" s="223" t="s">
        <v>3179</v>
      </c>
      <c r="B31092" s="223" t="s">
        <v>34604</v>
      </c>
    </row>
    <row r="31093" spans="1:2">
      <c r="A31093" s="223" t="s">
        <v>0</v>
      </c>
      <c r="B31093" s="223" t="s">
        <v>34605</v>
      </c>
    </row>
    <row r="31094" spans="1:2">
      <c r="A31094" s="223" t="s">
        <v>3179</v>
      </c>
      <c r="B31094" s="223" t="s">
        <v>34606</v>
      </c>
    </row>
    <row r="31095" spans="1:2">
      <c r="A31095" s="223" t="s">
        <v>0</v>
      </c>
      <c r="B31095" s="223" t="s">
        <v>34607</v>
      </c>
    </row>
    <row r="31096" spans="1:2">
      <c r="A31096" s="223" t="s">
        <v>40608</v>
      </c>
      <c r="B31096" s="223" t="s">
        <v>34608</v>
      </c>
    </row>
    <row r="31097" spans="1:2">
      <c r="A31097" s="223" t="s">
        <v>40608</v>
      </c>
      <c r="B31097" s="223" t="s">
        <v>34609</v>
      </c>
    </row>
    <row r="31098" spans="1:2">
      <c r="A31098" s="223" t="s">
        <v>3179</v>
      </c>
      <c r="B31098" s="223" t="s">
        <v>34610</v>
      </c>
    </row>
    <row r="31099" spans="1:2">
      <c r="A31099" s="223" t="s">
        <v>1</v>
      </c>
      <c r="B31099" s="223" t="s">
        <v>34611</v>
      </c>
    </row>
    <row r="31100" spans="1:2">
      <c r="A31100" s="223" t="s">
        <v>0</v>
      </c>
      <c r="B31100" s="223" t="s">
        <v>34612</v>
      </c>
    </row>
    <row r="31101" spans="1:2">
      <c r="A31101" s="223" t="s">
        <v>0</v>
      </c>
      <c r="B31101" s="223" t="s">
        <v>34613</v>
      </c>
    </row>
    <row r="31102" spans="1:2">
      <c r="A31102" s="223" t="s">
        <v>1</v>
      </c>
      <c r="B31102" s="223" t="s">
        <v>34614</v>
      </c>
    </row>
    <row r="31103" spans="1:2">
      <c r="A31103" s="223" t="s">
        <v>1</v>
      </c>
      <c r="B31103" s="223" t="s">
        <v>34615</v>
      </c>
    </row>
    <row r="31104" spans="1:2">
      <c r="A31104" s="223" t="s">
        <v>3179</v>
      </c>
      <c r="B31104" s="223" t="s">
        <v>34616</v>
      </c>
    </row>
    <row r="31105" spans="1:2">
      <c r="A31105" s="223" t="s">
        <v>3179</v>
      </c>
      <c r="B31105" s="223" t="s">
        <v>34617</v>
      </c>
    </row>
    <row r="31106" spans="1:2">
      <c r="A31106" s="223" t="s">
        <v>0</v>
      </c>
      <c r="B31106" s="223" t="s">
        <v>34618</v>
      </c>
    </row>
    <row r="31107" spans="1:2">
      <c r="A31107" s="223" t="s">
        <v>1</v>
      </c>
      <c r="B31107" s="223" t="s">
        <v>34619</v>
      </c>
    </row>
    <row r="31108" spans="1:2">
      <c r="A31108" s="223" t="s">
        <v>1</v>
      </c>
      <c r="B31108" s="223" t="s">
        <v>34620</v>
      </c>
    </row>
    <row r="31109" spans="1:2">
      <c r="A31109" s="223" t="s">
        <v>1</v>
      </c>
      <c r="B31109" s="223" t="s">
        <v>34621</v>
      </c>
    </row>
    <row r="31110" spans="1:2">
      <c r="A31110" s="223" t="s">
        <v>1</v>
      </c>
      <c r="B31110" s="223" t="s">
        <v>34622</v>
      </c>
    </row>
    <row r="31111" spans="1:2">
      <c r="A31111" s="223" t="s">
        <v>1</v>
      </c>
      <c r="B31111" s="223" t="s">
        <v>34623</v>
      </c>
    </row>
    <row r="31112" spans="1:2">
      <c r="A31112" s="223" t="s">
        <v>3179</v>
      </c>
      <c r="B31112" s="223" t="s">
        <v>34624</v>
      </c>
    </row>
    <row r="31113" spans="1:2">
      <c r="A31113" s="223" t="s">
        <v>1</v>
      </c>
      <c r="B31113" s="223" t="s">
        <v>34625</v>
      </c>
    </row>
    <row r="31114" spans="1:2">
      <c r="A31114" s="223" t="s">
        <v>1</v>
      </c>
      <c r="B31114" s="223" t="s">
        <v>34626</v>
      </c>
    </row>
    <row r="31115" spans="1:2">
      <c r="A31115" s="223" t="s">
        <v>40605</v>
      </c>
      <c r="B31115" s="223" t="s">
        <v>34627</v>
      </c>
    </row>
    <row r="31116" spans="1:2">
      <c r="A31116" s="223" t="s">
        <v>40605</v>
      </c>
      <c r="B31116" s="223" t="s">
        <v>34628</v>
      </c>
    </row>
    <row r="31117" spans="1:2">
      <c r="A31117" s="223" t="s">
        <v>40608</v>
      </c>
      <c r="B31117" s="223" t="s">
        <v>34629</v>
      </c>
    </row>
    <row r="31118" spans="1:2">
      <c r="A31118" s="223" t="s">
        <v>40605</v>
      </c>
      <c r="B31118" s="223" t="s">
        <v>34630</v>
      </c>
    </row>
    <row r="31119" spans="1:2">
      <c r="A31119" s="223" t="s">
        <v>1</v>
      </c>
      <c r="B31119" s="223" t="s">
        <v>34631</v>
      </c>
    </row>
    <row r="31120" spans="1:2">
      <c r="A31120" s="223" t="s">
        <v>1</v>
      </c>
      <c r="B31120" s="223" t="s">
        <v>34632</v>
      </c>
    </row>
    <row r="31121" spans="1:2">
      <c r="A31121" s="223" t="s">
        <v>1</v>
      </c>
      <c r="B31121" s="223" t="s">
        <v>34633</v>
      </c>
    </row>
    <row r="31122" spans="1:2">
      <c r="A31122" s="223" t="s">
        <v>0</v>
      </c>
      <c r="B31122" s="223" t="s">
        <v>34634</v>
      </c>
    </row>
    <row r="31123" spans="1:2">
      <c r="A31123" s="223" t="s">
        <v>40608</v>
      </c>
      <c r="B31123" s="223" t="s">
        <v>34635</v>
      </c>
    </row>
    <row r="31124" spans="1:2">
      <c r="A31124" s="223" t="s">
        <v>1</v>
      </c>
      <c r="B31124" s="223" t="s">
        <v>34636</v>
      </c>
    </row>
    <row r="31125" spans="1:2">
      <c r="A31125" s="223" t="s">
        <v>1</v>
      </c>
      <c r="B31125" s="223" t="s">
        <v>34637</v>
      </c>
    </row>
    <row r="31126" spans="1:2">
      <c r="A31126" s="223" t="s">
        <v>3179</v>
      </c>
      <c r="B31126" s="223" t="s">
        <v>34638</v>
      </c>
    </row>
    <row r="31127" spans="1:2">
      <c r="A31127" s="223" t="s">
        <v>40606</v>
      </c>
      <c r="B31127" s="223" t="s">
        <v>34639</v>
      </c>
    </row>
    <row r="31128" spans="1:2">
      <c r="A31128" s="223" t="s">
        <v>1</v>
      </c>
      <c r="B31128" s="223" t="s">
        <v>34640</v>
      </c>
    </row>
    <row r="31129" spans="1:2">
      <c r="A31129" s="223" t="s">
        <v>1</v>
      </c>
      <c r="B31129" s="223" t="s">
        <v>34641</v>
      </c>
    </row>
    <row r="31130" spans="1:2">
      <c r="A31130" s="223" t="s">
        <v>3179</v>
      </c>
      <c r="B31130" s="223" t="s">
        <v>34642</v>
      </c>
    </row>
    <row r="31131" spans="1:2">
      <c r="A31131" s="223" t="s">
        <v>40607</v>
      </c>
      <c r="B31131" s="223" t="s">
        <v>34643</v>
      </c>
    </row>
    <row r="31132" spans="1:2">
      <c r="A31132" s="223" t="s">
        <v>0</v>
      </c>
      <c r="B31132" s="223" t="s">
        <v>34644</v>
      </c>
    </row>
    <row r="31133" spans="1:2">
      <c r="A31133" s="223" t="s">
        <v>1</v>
      </c>
      <c r="B31133" s="223" t="s">
        <v>34645</v>
      </c>
    </row>
    <row r="31134" spans="1:2">
      <c r="A31134" s="223" t="s">
        <v>40605</v>
      </c>
      <c r="B31134" s="223" t="s">
        <v>34646</v>
      </c>
    </row>
    <row r="31135" spans="1:2">
      <c r="A31135" s="223" t="s">
        <v>3179</v>
      </c>
      <c r="B31135" s="223" t="s">
        <v>34647</v>
      </c>
    </row>
    <row r="31136" spans="1:2">
      <c r="A31136" s="223" t="s">
        <v>40607</v>
      </c>
      <c r="B31136" s="223" t="s">
        <v>34648</v>
      </c>
    </row>
    <row r="31137" spans="1:2">
      <c r="A31137" s="223" t="s">
        <v>40605</v>
      </c>
      <c r="B31137" s="223" t="s">
        <v>34649</v>
      </c>
    </row>
    <row r="31138" spans="1:2">
      <c r="A31138" s="223" t="s">
        <v>1</v>
      </c>
      <c r="B31138" s="223" t="s">
        <v>34650</v>
      </c>
    </row>
    <row r="31139" spans="1:2">
      <c r="A31139" s="223" t="s">
        <v>0</v>
      </c>
      <c r="B31139" s="223" t="s">
        <v>34651</v>
      </c>
    </row>
    <row r="31140" spans="1:2">
      <c r="A31140" s="223" t="s">
        <v>1</v>
      </c>
      <c r="B31140" s="223" t="s">
        <v>34652</v>
      </c>
    </row>
    <row r="31141" spans="1:2">
      <c r="A31141" s="223" t="s">
        <v>1</v>
      </c>
      <c r="B31141" s="223" t="s">
        <v>34653</v>
      </c>
    </row>
    <row r="31142" spans="1:2">
      <c r="A31142" s="223" t="s">
        <v>40607</v>
      </c>
      <c r="B31142" s="223" t="s">
        <v>34654</v>
      </c>
    </row>
    <row r="31143" spans="1:2">
      <c r="A31143" s="223" t="s">
        <v>0</v>
      </c>
      <c r="B31143" s="223" t="s">
        <v>34655</v>
      </c>
    </row>
    <row r="31144" spans="1:2">
      <c r="A31144" s="223" t="s">
        <v>40608</v>
      </c>
      <c r="B31144" s="223" t="s">
        <v>34656</v>
      </c>
    </row>
    <row r="31145" spans="1:2">
      <c r="A31145" s="223" t="s">
        <v>1</v>
      </c>
      <c r="B31145" s="223" t="s">
        <v>34657</v>
      </c>
    </row>
    <row r="31146" spans="1:2">
      <c r="A31146" s="223" t="s">
        <v>1</v>
      </c>
      <c r="B31146" s="223" t="s">
        <v>34658</v>
      </c>
    </row>
    <row r="31147" spans="1:2">
      <c r="A31147" s="223" t="s">
        <v>1</v>
      </c>
      <c r="B31147" s="223" t="s">
        <v>34659</v>
      </c>
    </row>
    <row r="31148" spans="1:2">
      <c r="A31148" s="223" t="s">
        <v>40606</v>
      </c>
      <c r="B31148" s="223" t="s">
        <v>34660</v>
      </c>
    </row>
    <row r="31149" spans="1:2">
      <c r="A31149" s="223" t="s">
        <v>1</v>
      </c>
      <c r="B31149" s="223" t="s">
        <v>34661</v>
      </c>
    </row>
    <row r="31150" spans="1:2">
      <c r="A31150" s="223" t="s">
        <v>1</v>
      </c>
      <c r="B31150" s="223" t="s">
        <v>34662</v>
      </c>
    </row>
    <row r="31151" spans="1:2">
      <c r="A31151" s="223" t="s">
        <v>1</v>
      </c>
      <c r="B31151" s="223" t="s">
        <v>34663</v>
      </c>
    </row>
    <row r="31152" spans="1:2">
      <c r="A31152" s="223" t="s">
        <v>1</v>
      </c>
      <c r="B31152" s="223" t="s">
        <v>34664</v>
      </c>
    </row>
    <row r="31153" spans="1:2">
      <c r="A31153" s="223" t="s">
        <v>3179</v>
      </c>
      <c r="B31153" s="223" t="s">
        <v>34665</v>
      </c>
    </row>
    <row r="31154" spans="1:2">
      <c r="A31154" s="223" t="s">
        <v>40606</v>
      </c>
      <c r="B31154" s="223" t="s">
        <v>34666</v>
      </c>
    </row>
    <row r="31155" spans="1:2">
      <c r="A31155" s="223" t="s">
        <v>0</v>
      </c>
      <c r="B31155" s="223" t="s">
        <v>34667</v>
      </c>
    </row>
    <row r="31156" spans="1:2">
      <c r="A31156" s="223" t="s">
        <v>40607</v>
      </c>
      <c r="B31156" s="223" t="s">
        <v>34668</v>
      </c>
    </row>
    <row r="31157" spans="1:2">
      <c r="A31157" s="223" t="s">
        <v>3179</v>
      </c>
      <c r="B31157" s="223" t="s">
        <v>34669</v>
      </c>
    </row>
    <row r="31158" spans="1:2">
      <c r="A31158" s="223" t="s">
        <v>40608</v>
      </c>
      <c r="B31158" s="223" t="s">
        <v>34670</v>
      </c>
    </row>
    <row r="31159" spans="1:2">
      <c r="A31159" s="223" t="s">
        <v>0</v>
      </c>
      <c r="B31159" s="223" t="s">
        <v>34671</v>
      </c>
    </row>
    <row r="31160" spans="1:2">
      <c r="A31160" s="223" t="s">
        <v>1</v>
      </c>
      <c r="B31160" s="223" t="s">
        <v>34672</v>
      </c>
    </row>
    <row r="31161" spans="1:2">
      <c r="A31161" s="223" t="s">
        <v>40607</v>
      </c>
      <c r="B31161" s="223" t="s">
        <v>34673</v>
      </c>
    </row>
    <row r="31162" spans="1:2">
      <c r="A31162" s="223" t="s">
        <v>40605</v>
      </c>
      <c r="B31162" s="223" t="s">
        <v>34674</v>
      </c>
    </row>
    <row r="31163" spans="1:2">
      <c r="A31163" s="223" t="s">
        <v>0</v>
      </c>
      <c r="B31163" s="223" t="s">
        <v>34675</v>
      </c>
    </row>
    <row r="31164" spans="1:2">
      <c r="A31164" s="223" t="s">
        <v>1</v>
      </c>
      <c r="B31164" s="223" t="s">
        <v>34676</v>
      </c>
    </row>
    <row r="31165" spans="1:2">
      <c r="A31165" s="223" t="s">
        <v>3179</v>
      </c>
      <c r="B31165" s="223" t="s">
        <v>34677</v>
      </c>
    </row>
    <row r="31166" spans="1:2">
      <c r="A31166" s="223" t="s">
        <v>40605</v>
      </c>
      <c r="B31166" s="223" t="s">
        <v>34678</v>
      </c>
    </row>
    <row r="31167" spans="1:2">
      <c r="A31167" s="223" t="s">
        <v>0</v>
      </c>
      <c r="B31167" s="223" t="s">
        <v>34679</v>
      </c>
    </row>
    <row r="31168" spans="1:2">
      <c r="A31168" s="223" t="s">
        <v>1</v>
      </c>
      <c r="B31168" s="223" t="s">
        <v>34680</v>
      </c>
    </row>
    <row r="31169" spans="1:2">
      <c r="A31169" s="223" t="s">
        <v>1</v>
      </c>
      <c r="B31169" s="223" t="s">
        <v>34681</v>
      </c>
    </row>
    <row r="31170" spans="1:2">
      <c r="A31170" s="223" t="s">
        <v>3179</v>
      </c>
      <c r="B31170" s="223" t="s">
        <v>34682</v>
      </c>
    </row>
    <row r="31171" spans="1:2">
      <c r="A31171" s="223" t="s">
        <v>3179</v>
      </c>
      <c r="B31171" s="223" t="s">
        <v>34683</v>
      </c>
    </row>
    <row r="31172" spans="1:2">
      <c r="A31172" s="223" t="s">
        <v>1</v>
      </c>
      <c r="B31172" s="223" t="s">
        <v>34684</v>
      </c>
    </row>
    <row r="31173" spans="1:2">
      <c r="A31173" s="223" t="s">
        <v>1</v>
      </c>
      <c r="B31173" s="223" t="s">
        <v>34685</v>
      </c>
    </row>
    <row r="31174" spans="1:2">
      <c r="A31174" s="223" t="s">
        <v>40605</v>
      </c>
      <c r="B31174" s="223" t="s">
        <v>34686</v>
      </c>
    </row>
    <row r="31175" spans="1:2">
      <c r="A31175" s="223" t="s">
        <v>3179</v>
      </c>
      <c r="B31175" s="223" t="s">
        <v>34687</v>
      </c>
    </row>
    <row r="31176" spans="1:2">
      <c r="A31176" s="223" t="s">
        <v>1</v>
      </c>
      <c r="B31176" s="223" t="s">
        <v>34688</v>
      </c>
    </row>
    <row r="31177" spans="1:2">
      <c r="A31177" s="223" t="s">
        <v>1</v>
      </c>
      <c r="B31177" s="223" t="s">
        <v>34689</v>
      </c>
    </row>
    <row r="31178" spans="1:2">
      <c r="A31178" s="223" t="s">
        <v>40607</v>
      </c>
      <c r="B31178" s="223" t="s">
        <v>34690</v>
      </c>
    </row>
    <row r="31179" spans="1:2">
      <c r="A31179" s="223" t="s">
        <v>0</v>
      </c>
      <c r="B31179" s="223" t="s">
        <v>34691</v>
      </c>
    </row>
    <row r="31180" spans="1:2">
      <c r="A31180" s="223" t="s">
        <v>1</v>
      </c>
      <c r="B31180" s="223" t="s">
        <v>34692</v>
      </c>
    </row>
    <row r="31181" spans="1:2">
      <c r="A31181" s="223" t="s">
        <v>1</v>
      </c>
      <c r="B31181" s="223" t="s">
        <v>34693</v>
      </c>
    </row>
    <row r="31182" spans="1:2">
      <c r="A31182" s="223" t="s">
        <v>40607</v>
      </c>
      <c r="B31182" s="223" t="s">
        <v>34694</v>
      </c>
    </row>
    <row r="31183" spans="1:2">
      <c r="A31183" s="223" t="s">
        <v>40605</v>
      </c>
      <c r="B31183" s="223" t="s">
        <v>34695</v>
      </c>
    </row>
    <row r="31184" spans="1:2">
      <c r="A31184" s="223" t="s">
        <v>40607</v>
      </c>
      <c r="B31184" s="223" t="s">
        <v>34696</v>
      </c>
    </row>
    <row r="31185" spans="1:2">
      <c r="A31185" s="223" t="s">
        <v>40607</v>
      </c>
      <c r="B31185" s="223" t="s">
        <v>34697</v>
      </c>
    </row>
    <row r="31186" spans="1:2">
      <c r="A31186" s="223" t="s">
        <v>3179</v>
      </c>
      <c r="B31186" s="223" t="s">
        <v>34698</v>
      </c>
    </row>
    <row r="31187" spans="1:2">
      <c r="A31187" s="223" t="s">
        <v>1</v>
      </c>
      <c r="B31187" s="223" t="s">
        <v>34699</v>
      </c>
    </row>
    <row r="31188" spans="1:2">
      <c r="A31188" s="223" t="s">
        <v>0</v>
      </c>
      <c r="B31188" s="223" t="s">
        <v>34700</v>
      </c>
    </row>
    <row r="31189" spans="1:2">
      <c r="A31189" s="223" t="s">
        <v>1</v>
      </c>
      <c r="B31189" s="223" t="s">
        <v>34701</v>
      </c>
    </row>
    <row r="31190" spans="1:2">
      <c r="A31190" s="223" t="s">
        <v>40607</v>
      </c>
      <c r="B31190" s="223" t="s">
        <v>34702</v>
      </c>
    </row>
    <row r="31191" spans="1:2">
      <c r="A31191" s="223" t="s">
        <v>1</v>
      </c>
      <c r="B31191" s="223" t="s">
        <v>34703</v>
      </c>
    </row>
    <row r="31192" spans="1:2">
      <c r="A31192" s="223" t="s">
        <v>3179</v>
      </c>
      <c r="B31192" s="223" t="s">
        <v>34704</v>
      </c>
    </row>
    <row r="31193" spans="1:2">
      <c r="A31193" s="223" t="s">
        <v>40605</v>
      </c>
      <c r="B31193" s="223" t="s">
        <v>34705</v>
      </c>
    </row>
    <row r="31194" spans="1:2">
      <c r="A31194" s="223" t="s">
        <v>40608</v>
      </c>
      <c r="B31194" s="223" t="s">
        <v>34706</v>
      </c>
    </row>
    <row r="31195" spans="1:2">
      <c r="A31195" s="223" t="s">
        <v>0</v>
      </c>
      <c r="B31195" s="223" t="s">
        <v>34707</v>
      </c>
    </row>
    <row r="31196" spans="1:2">
      <c r="A31196" s="223" t="s">
        <v>40607</v>
      </c>
      <c r="B31196" s="223" t="s">
        <v>34708</v>
      </c>
    </row>
    <row r="31197" spans="1:2">
      <c r="A31197" s="223" t="s">
        <v>40605</v>
      </c>
      <c r="B31197" s="223" t="s">
        <v>34709</v>
      </c>
    </row>
    <row r="31198" spans="1:2">
      <c r="A31198" s="223" t="s">
        <v>1</v>
      </c>
      <c r="B31198" s="223" t="s">
        <v>34710</v>
      </c>
    </row>
    <row r="31199" spans="1:2">
      <c r="A31199" s="223" t="s">
        <v>1</v>
      </c>
      <c r="B31199" s="223" t="s">
        <v>34711</v>
      </c>
    </row>
    <row r="31200" spans="1:2">
      <c r="A31200" s="223" t="s">
        <v>1</v>
      </c>
      <c r="B31200" s="223" t="s">
        <v>34712</v>
      </c>
    </row>
    <row r="31201" spans="1:2">
      <c r="A31201" s="223" t="s">
        <v>0</v>
      </c>
      <c r="B31201" s="223" t="s">
        <v>34713</v>
      </c>
    </row>
    <row r="31202" spans="1:2">
      <c r="A31202" s="223" t="s">
        <v>40607</v>
      </c>
      <c r="B31202" s="223" t="s">
        <v>34714</v>
      </c>
    </row>
    <row r="31203" spans="1:2">
      <c r="A31203" s="223" t="s">
        <v>40608</v>
      </c>
      <c r="B31203" s="223" t="s">
        <v>34715</v>
      </c>
    </row>
    <row r="31204" spans="1:2">
      <c r="A31204" s="223" t="s">
        <v>1</v>
      </c>
      <c r="B31204" s="223" t="s">
        <v>34716</v>
      </c>
    </row>
    <row r="31205" spans="1:2">
      <c r="A31205" s="223" t="s">
        <v>1</v>
      </c>
      <c r="B31205" s="223" t="s">
        <v>34717</v>
      </c>
    </row>
    <row r="31206" spans="1:2">
      <c r="A31206" s="223" t="s">
        <v>40607</v>
      </c>
      <c r="B31206" s="223" t="s">
        <v>34718</v>
      </c>
    </row>
    <row r="31207" spans="1:2">
      <c r="A31207" s="223" t="s">
        <v>3179</v>
      </c>
      <c r="B31207" s="223" t="s">
        <v>34719</v>
      </c>
    </row>
    <row r="31208" spans="1:2">
      <c r="A31208" s="223" t="s">
        <v>40608</v>
      </c>
      <c r="B31208" s="223" t="s">
        <v>34720</v>
      </c>
    </row>
    <row r="31209" spans="1:2">
      <c r="A31209" s="223" t="s">
        <v>1</v>
      </c>
      <c r="B31209" s="223" t="s">
        <v>34721</v>
      </c>
    </row>
    <row r="31210" spans="1:2">
      <c r="A31210" s="223" t="s">
        <v>40607</v>
      </c>
      <c r="B31210" s="223" t="s">
        <v>34722</v>
      </c>
    </row>
    <row r="31211" spans="1:2">
      <c r="A31211" s="223" t="s">
        <v>40608</v>
      </c>
      <c r="B31211" s="223" t="s">
        <v>34723</v>
      </c>
    </row>
    <row r="31212" spans="1:2">
      <c r="A31212" s="223" t="s">
        <v>1</v>
      </c>
      <c r="B31212" s="223" t="s">
        <v>34724</v>
      </c>
    </row>
    <row r="31213" spans="1:2">
      <c r="A31213" s="223" t="s">
        <v>0</v>
      </c>
      <c r="B31213" s="223" t="s">
        <v>34725</v>
      </c>
    </row>
    <row r="31214" spans="1:2">
      <c r="A31214" s="223" t="s">
        <v>0</v>
      </c>
      <c r="B31214" s="223" t="s">
        <v>34726</v>
      </c>
    </row>
    <row r="31215" spans="1:2">
      <c r="A31215" s="223" t="s">
        <v>1</v>
      </c>
      <c r="B31215" s="223" t="s">
        <v>34727</v>
      </c>
    </row>
    <row r="31216" spans="1:2">
      <c r="A31216" s="223" t="s">
        <v>3179</v>
      </c>
      <c r="B31216" s="223" t="s">
        <v>34728</v>
      </c>
    </row>
    <row r="31217" spans="1:2">
      <c r="A31217" s="223" t="s">
        <v>3179</v>
      </c>
      <c r="B31217" s="223" t="s">
        <v>34729</v>
      </c>
    </row>
    <row r="31218" spans="1:2">
      <c r="A31218" s="223" t="s">
        <v>0</v>
      </c>
      <c r="B31218" s="223" t="s">
        <v>34730</v>
      </c>
    </row>
    <row r="31219" spans="1:2">
      <c r="A31219" s="223" t="s">
        <v>1</v>
      </c>
      <c r="B31219" s="223" t="s">
        <v>34731</v>
      </c>
    </row>
    <row r="31220" spans="1:2">
      <c r="A31220" s="223" t="s">
        <v>1</v>
      </c>
      <c r="B31220" s="223" t="s">
        <v>34732</v>
      </c>
    </row>
    <row r="31221" spans="1:2">
      <c r="A31221" s="223" t="s">
        <v>3179</v>
      </c>
      <c r="B31221" s="223" t="s">
        <v>34733</v>
      </c>
    </row>
    <row r="31222" spans="1:2">
      <c r="A31222" s="223" t="s">
        <v>1</v>
      </c>
      <c r="B31222" s="223" t="s">
        <v>34734</v>
      </c>
    </row>
    <row r="31223" spans="1:2">
      <c r="A31223" s="223" t="s">
        <v>0</v>
      </c>
      <c r="B31223" s="223" t="s">
        <v>34735</v>
      </c>
    </row>
    <row r="31224" spans="1:2">
      <c r="A31224" s="223" t="s">
        <v>0</v>
      </c>
      <c r="B31224" s="223" t="s">
        <v>34736</v>
      </c>
    </row>
    <row r="31225" spans="1:2">
      <c r="A31225" s="223" t="s">
        <v>1</v>
      </c>
      <c r="B31225" s="223" t="s">
        <v>34737</v>
      </c>
    </row>
    <row r="31226" spans="1:2">
      <c r="A31226" s="223" t="s">
        <v>0</v>
      </c>
      <c r="B31226" s="223" t="s">
        <v>34738</v>
      </c>
    </row>
    <row r="31227" spans="1:2">
      <c r="A31227" s="223" t="s">
        <v>1</v>
      </c>
      <c r="B31227" s="223" t="s">
        <v>34739</v>
      </c>
    </row>
    <row r="31228" spans="1:2">
      <c r="A31228" s="223" t="s">
        <v>0</v>
      </c>
      <c r="B31228" s="223" t="s">
        <v>34740</v>
      </c>
    </row>
    <row r="31229" spans="1:2">
      <c r="A31229" s="223" t="s">
        <v>3179</v>
      </c>
      <c r="B31229" s="223" t="s">
        <v>34741</v>
      </c>
    </row>
    <row r="31230" spans="1:2">
      <c r="A31230" s="223" t="s">
        <v>3179</v>
      </c>
      <c r="B31230" s="223" t="s">
        <v>34742</v>
      </c>
    </row>
    <row r="31231" spans="1:2">
      <c r="A31231" s="223" t="s">
        <v>40607</v>
      </c>
      <c r="B31231" s="223" t="s">
        <v>34743</v>
      </c>
    </row>
    <row r="31232" spans="1:2">
      <c r="A31232" s="223" t="s">
        <v>40608</v>
      </c>
      <c r="B31232" s="223" t="s">
        <v>34744</v>
      </c>
    </row>
    <row r="31233" spans="1:2">
      <c r="A31233" s="223" t="s">
        <v>0</v>
      </c>
      <c r="B31233" s="223" t="s">
        <v>34745</v>
      </c>
    </row>
    <row r="31234" spans="1:2">
      <c r="A31234" s="223" t="s">
        <v>40607</v>
      </c>
      <c r="B31234" s="223" t="s">
        <v>34746</v>
      </c>
    </row>
    <row r="31235" spans="1:2">
      <c r="A31235" s="223" t="s">
        <v>40607</v>
      </c>
      <c r="B31235" s="223" t="s">
        <v>34747</v>
      </c>
    </row>
    <row r="31236" spans="1:2">
      <c r="A31236" s="223" t="s">
        <v>40607</v>
      </c>
      <c r="B31236" s="223" t="s">
        <v>34748</v>
      </c>
    </row>
    <row r="31237" spans="1:2">
      <c r="A31237" s="223" t="s">
        <v>1</v>
      </c>
      <c r="B31237" s="223" t="s">
        <v>34749</v>
      </c>
    </row>
    <row r="31238" spans="1:2">
      <c r="A31238" s="223" t="s">
        <v>40607</v>
      </c>
      <c r="B31238" s="223" t="s">
        <v>34750</v>
      </c>
    </row>
    <row r="31239" spans="1:2">
      <c r="A31239" s="223" t="s">
        <v>0</v>
      </c>
      <c r="B31239" s="223" t="s">
        <v>34751</v>
      </c>
    </row>
    <row r="31240" spans="1:2">
      <c r="A31240" s="223" t="s">
        <v>1</v>
      </c>
      <c r="B31240" s="223" t="s">
        <v>34752</v>
      </c>
    </row>
    <row r="31241" spans="1:2">
      <c r="A31241" s="223" t="s">
        <v>3179</v>
      </c>
      <c r="B31241" s="223" t="s">
        <v>34753</v>
      </c>
    </row>
    <row r="31242" spans="1:2">
      <c r="A31242" s="223" t="s">
        <v>0</v>
      </c>
      <c r="B31242" s="223" t="s">
        <v>34754</v>
      </c>
    </row>
    <row r="31243" spans="1:2">
      <c r="A31243" s="223" t="s">
        <v>1</v>
      </c>
      <c r="B31243" s="223" t="s">
        <v>34755</v>
      </c>
    </row>
    <row r="31244" spans="1:2">
      <c r="A31244" s="223" t="s">
        <v>1</v>
      </c>
      <c r="B31244" s="223" t="s">
        <v>34756</v>
      </c>
    </row>
    <row r="31245" spans="1:2">
      <c r="A31245" s="223" t="s">
        <v>0</v>
      </c>
      <c r="B31245" s="223" t="s">
        <v>34757</v>
      </c>
    </row>
    <row r="31246" spans="1:2">
      <c r="A31246" s="223" t="s">
        <v>0</v>
      </c>
      <c r="B31246" s="223" t="s">
        <v>34758</v>
      </c>
    </row>
    <row r="31247" spans="1:2">
      <c r="A31247" s="223" t="s">
        <v>1</v>
      </c>
      <c r="B31247" s="223" t="s">
        <v>34759</v>
      </c>
    </row>
    <row r="31248" spans="1:2">
      <c r="A31248" s="223" t="s">
        <v>1</v>
      </c>
      <c r="B31248" s="223" t="s">
        <v>34760</v>
      </c>
    </row>
    <row r="31249" spans="1:2">
      <c r="A31249" s="223" t="s">
        <v>40606</v>
      </c>
      <c r="B31249" s="223" t="s">
        <v>34761</v>
      </c>
    </row>
    <row r="31250" spans="1:2">
      <c r="A31250" s="223" t="s">
        <v>40606</v>
      </c>
      <c r="B31250" s="223" t="s">
        <v>34762</v>
      </c>
    </row>
    <row r="31251" spans="1:2">
      <c r="A31251" s="223" t="s">
        <v>40606</v>
      </c>
      <c r="B31251" s="223" t="s">
        <v>34763</v>
      </c>
    </row>
    <row r="31252" spans="1:2">
      <c r="A31252" s="223" t="s">
        <v>1</v>
      </c>
      <c r="B31252" s="223" t="s">
        <v>34764</v>
      </c>
    </row>
    <row r="31253" spans="1:2">
      <c r="A31253" s="223" t="s">
        <v>1</v>
      </c>
      <c r="B31253" s="223" t="s">
        <v>34765</v>
      </c>
    </row>
    <row r="31254" spans="1:2">
      <c r="A31254" s="223" t="s">
        <v>0</v>
      </c>
      <c r="B31254" s="223" t="s">
        <v>34766</v>
      </c>
    </row>
    <row r="31255" spans="1:2">
      <c r="A31255" s="223" t="s">
        <v>3179</v>
      </c>
      <c r="B31255" s="223" t="s">
        <v>34767</v>
      </c>
    </row>
    <row r="31256" spans="1:2">
      <c r="A31256" s="223" t="s">
        <v>0</v>
      </c>
      <c r="B31256" s="223" t="s">
        <v>34768</v>
      </c>
    </row>
    <row r="31257" spans="1:2">
      <c r="A31257" s="223" t="s">
        <v>40605</v>
      </c>
      <c r="B31257" s="223" t="s">
        <v>34769</v>
      </c>
    </row>
    <row r="31258" spans="1:2">
      <c r="A31258" s="223" t="s">
        <v>40606</v>
      </c>
      <c r="B31258" s="223" t="s">
        <v>34770</v>
      </c>
    </row>
    <row r="31259" spans="1:2">
      <c r="A31259" s="223" t="s">
        <v>1</v>
      </c>
      <c r="B31259" s="223" t="s">
        <v>34771</v>
      </c>
    </row>
    <row r="31260" spans="1:2">
      <c r="A31260" s="223" t="s">
        <v>1</v>
      </c>
      <c r="B31260" s="223" t="s">
        <v>34772</v>
      </c>
    </row>
    <row r="31261" spans="1:2">
      <c r="A31261" s="223" t="s">
        <v>0</v>
      </c>
      <c r="B31261" s="223" t="s">
        <v>34773</v>
      </c>
    </row>
    <row r="31262" spans="1:2">
      <c r="A31262" s="223" t="s">
        <v>1</v>
      </c>
      <c r="B31262" s="223" t="s">
        <v>34774</v>
      </c>
    </row>
    <row r="31263" spans="1:2">
      <c r="A31263" s="223" t="s">
        <v>40607</v>
      </c>
      <c r="B31263" s="223" t="s">
        <v>34775</v>
      </c>
    </row>
    <row r="31264" spans="1:2">
      <c r="A31264" s="223" t="s">
        <v>0</v>
      </c>
      <c r="B31264" s="223" t="s">
        <v>34776</v>
      </c>
    </row>
    <row r="31265" spans="1:2">
      <c r="A31265" s="223" t="s">
        <v>40607</v>
      </c>
      <c r="B31265" s="223" t="s">
        <v>34777</v>
      </c>
    </row>
    <row r="31266" spans="1:2">
      <c r="A31266" s="223" t="s">
        <v>3179</v>
      </c>
      <c r="B31266" s="223" t="s">
        <v>34778</v>
      </c>
    </row>
    <row r="31267" spans="1:2">
      <c r="A31267" s="223" t="s">
        <v>0</v>
      </c>
      <c r="B31267" s="223" t="s">
        <v>34779</v>
      </c>
    </row>
    <row r="31268" spans="1:2">
      <c r="A31268" s="223" t="s">
        <v>0</v>
      </c>
      <c r="B31268" s="223" t="s">
        <v>34780</v>
      </c>
    </row>
    <row r="31269" spans="1:2">
      <c r="A31269" s="223" t="s">
        <v>0</v>
      </c>
      <c r="B31269" s="223" t="s">
        <v>34781</v>
      </c>
    </row>
    <row r="31270" spans="1:2">
      <c r="A31270" s="223" t="s">
        <v>1</v>
      </c>
      <c r="B31270" s="223" t="s">
        <v>34782</v>
      </c>
    </row>
    <row r="31271" spans="1:2">
      <c r="A31271" s="223" t="s">
        <v>40607</v>
      </c>
      <c r="B31271" s="223" t="s">
        <v>34783</v>
      </c>
    </row>
    <row r="31272" spans="1:2">
      <c r="A31272" s="223" t="s">
        <v>0</v>
      </c>
      <c r="B31272" s="223" t="s">
        <v>34784</v>
      </c>
    </row>
    <row r="31273" spans="1:2">
      <c r="A31273" s="223" t="s">
        <v>1</v>
      </c>
      <c r="B31273" s="223" t="s">
        <v>34785</v>
      </c>
    </row>
    <row r="31274" spans="1:2">
      <c r="A31274" s="223" t="s">
        <v>1</v>
      </c>
      <c r="B31274" s="223" t="s">
        <v>34786</v>
      </c>
    </row>
    <row r="31275" spans="1:2">
      <c r="A31275" s="223" t="s">
        <v>0</v>
      </c>
      <c r="B31275" s="223" t="s">
        <v>34787</v>
      </c>
    </row>
    <row r="31276" spans="1:2">
      <c r="A31276" s="223" t="s">
        <v>1</v>
      </c>
      <c r="B31276" s="223" t="s">
        <v>34788</v>
      </c>
    </row>
    <row r="31277" spans="1:2">
      <c r="A31277" s="223" t="s">
        <v>0</v>
      </c>
      <c r="B31277" s="223" t="s">
        <v>34789</v>
      </c>
    </row>
    <row r="31278" spans="1:2">
      <c r="A31278" s="223" t="s">
        <v>1</v>
      </c>
      <c r="B31278" s="223" t="s">
        <v>34790</v>
      </c>
    </row>
    <row r="31279" spans="1:2">
      <c r="A31279" s="223" t="s">
        <v>0</v>
      </c>
      <c r="B31279" s="223" t="s">
        <v>34791</v>
      </c>
    </row>
    <row r="31280" spans="1:2">
      <c r="A31280" s="223" t="s">
        <v>40607</v>
      </c>
      <c r="B31280" s="223" t="s">
        <v>34792</v>
      </c>
    </row>
    <row r="31281" spans="1:2">
      <c r="A31281" s="223" t="s">
        <v>40607</v>
      </c>
      <c r="B31281" s="223" t="s">
        <v>34793</v>
      </c>
    </row>
    <row r="31282" spans="1:2">
      <c r="A31282" s="223" t="s">
        <v>40607</v>
      </c>
      <c r="B31282" s="223" t="s">
        <v>34794</v>
      </c>
    </row>
    <row r="31283" spans="1:2">
      <c r="A31283" s="223" t="s">
        <v>1</v>
      </c>
      <c r="B31283" s="223" t="s">
        <v>34795</v>
      </c>
    </row>
    <row r="31284" spans="1:2">
      <c r="A31284" s="223" t="s">
        <v>3179</v>
      </c>
      <c r="B31284" s="223" t="s">
        <v>34796</v>
      </c>
    </row>
    <row r="31285" spans="1:2">
      <c r="A31285" s="223" t="s">
        <v>0</v>
      </c>
      <c r="B31285" s="223" t="s">
        <v>34797</v>
      </c>
    </row>
    <row r="31286" spans="1:2">
      <c r="A31286" s="223" t="s">
        <v>0</v>
      </c>
      <c r="B31286" s="223" t="s">
        <v>34798</v>
      </c>
    </row>
    <row r="31287" spans="1:2">
      <c r="A31287" s="223" t="s">
        <v>1</v>
      </c>
      <c r="B31287" s="223" t="s">
        <v>34799</v>
      </c>
    </row>
    <row r="31288" spans="1:2">
      <c r="A31288" s="223" t="s">
        <v>40607</v>
      </c>
      <c r="B31288" s="223" t="s">
        <v>34800</v>
      </c>
    </row>
    <row r="31289" spans="1:2">
      <c r="A31289" s="223" t="s">
        <v>1</v>
      </c>
      <c r="B31289" s="223" t="s">
        <v>34801</v>
      </c>
    </row>
    <row r="31290" spans="1:2">
      <c r="A31290" s="223" t="s">
        <v>40605</v>
      </c>
      <c r="B31290" s="223" t="s">
        <v>34802</v>
      </c>
    </row>
    <row r="31291" spans="1:2">
      <c r="A31291" s="223" t="s">
        <v>1</v>
      </c>
      <c r="B31291" s="223" t="s">
        <v>34803</v>
      </c>
    </row>
    <row r="31292" spans="1:2">
      <c r="A31292" s="223" t="s">
        <v>0</v>
      </c>
      <c r="B31292" s="223" t="s">
        <v>34804</v>
      </c>
    </row>
    <row r="31293" spans="1:2">
      <c r="A31293" s="223" t="s">
        <v>1</v>
      </c>
      <c r="B31293" s="223" t="s">
        <v>34805</v>
      </c>
    </row>
    <row r="31294" spans="1:2">
      <c r="A31294" s="223" t="s">
        <v>0</v>
      </c>
      <c r="B31294" s="223" t="s">
        <v>34806</v>
      </c>
    </row>
    <row r="31295" spans="1:2">
      <c r="A31295" s="223" t="s">
        <v>0</v>
      </c>
      <c r="B31295" s="223" t="s">
        <v>34807</v>
      </c>
    </row>
    <row r="31296" spans="1:2">
      <c r="A31296" s="223" t="s">
        <v>1</v>
      </c>
      <c r="B31296" s="223" t="s">
        <v>34808</v>
      </c>
    </row>
    <row r="31297" spans="1:2">
      <c r="A31297" s="223" t="s">
        <v>40606</v>
      </c>
      <c r="B31297" s="223" t="s">
        <v>34809</v>
      </c>
    </row>
    <row r="31298" spans="1:2">
      <c r="A31298" s="223" t="s">
        <v>40606</v>
      </c>
      <c r="B31298" s="223" t="s">
        <v>34810</v>
      </c>
    </row>
    <row r="31299" spans="1:2">
      <c r="A31299" s="223" t="s">
        <v>40607</v>
      </c>
      <c r="B31299" s="223" t="s">
        <v>34811</v>
      </c>
    </row>
    <row r="31300" spans="1:2">
      <c r="A31300" s="223" t="s">
        <v>1</v>
      </c>
      <c r="B31300" s="223" t="s">
        <v>34812</v>
      </c>
    </row>
    <row r="31301" spans="1:2">
      <c r="A31301" s="223" t="s">
        <v>40606</v>
      </c>
      <c r="B31301" s="223" t="s">
        <v>34813</v>
      </c>
    </row>
    <row r="31302" spans="1:2">
      <c r="A31302" s="223" t="s">
        <v>0</v>
      </c>
      <c r="B31302" s="223" t="s">
        <v>34814</v>
      </c>
    </row>
    <row r="31303" spans="1:2">
      <c r="A31303" s="223" t="s">
        <v>40605</v>
      </c>
      <c r="B31303" s="223" t="s">
        <v>34815</v>
      </c>
    </row>
    <row r="31304" spans="1:2">
      <c r="A31304" s="223" t="s">
        <v>40607</v>
      </c>
      <c r="B31304" s="223" t="s">
        <v>34816</v>
      </c>
    </row>
    <row r="31305" spans="1:2">
      <c r="A31305" s="223" t="s">
        <v>3179</v>
      </c>
      <c r="B31305" s="223" t="s">
        <v>34817</v>
      </c>
    </row>
    <row r="31306" spans="1:2">
      <c r="A31306" s="223" t="s">
        <v>40605</v>
      </c>
      <c r="B31306" s="223" t="s">
        <v>34818</v>
      </c>
    </row>
    <row r="31307" spans="1:2">
      <c r="A31307" s="223" t="s">
        <v>3179</v>
      </c>
      <c r="B31307" s="223" t="s">
        <v>34819</v>
      </c>
    </row>
    <row r="31308" spans="1:2">
      <c r="A31308" s="223" t="s">
        <v>0</v>
      </c>
      <c r="B31308" s="223" t="s">
        <v>34820</v>
      </c>
    </row>
    <row r="31309" spans="1:2">
      <c r="A31309" s="223" t="s">
        <v>1</v>
      </c>
      <c r="B31309" s="223" t="s">
        <v>34821</v>
      </c>
    </row>
    <row r="31310" spans="1:2">
      <c r="A31310" s="223" t="s">
        <v>0</v>
      </c>
      <c r="B31310" s="223" t="s">
        <v>34822</v>
      </c>
    </row>
    <row r="31311" spans="1:2">
      <c r="A31311" s="223" t="s">
        <v>40608</v>
      </c>
      <c r="B31311" s="223" t="s">
        <v>34823</v>
      </c>
    </row>
    <row r="31312" spans="1:2">
      <c r="A31312" s="223" t="s">
        <v>0</v>
      </c>
      <c r="B31312" s="223" t="s">
        <v>34824</v>
      </c>
    </row>
    <row r="31313" spans="1:2">
      <c r="A31313" s="223" t="s">
        <v>40607</v>
      </c>
      <c r="B31313" s="223" t="s">
        <v>34825</v>
      </c>
    </row>
    <row r="31314" spans="1:2">
      <c r="A31314" s="223" t="s">
        <v>40605</v>
      </c>
      <c r="B31314" s="223" t="e">
        <f>-lysine N-methyltransferase METTL10</f>
        <v>#NAME?</v>
      </c>
    </row>
    <row r="31315" spans="1:2">
      <c r="A31315" s="223" t="s">
        <v>40608</v>
      </c>
      <c r="B31315" s="223" t="s">
        <v>34826</v>
      </c>
    </row>
    <row r="31316" spans="1:2">
      <c r="A31316" s="223" t="s">
        <v>40607</v>
      </c>
      <c r="B31316" s="223" t="s">
        <v>34827</v>
      </c>
    </row>
    <row r="31317" spans="1:2">
      <c r="A31317" s="223" t="s">
        <v>0</v>
      </c>
      <c r="B31317" s="223" t="s">
        <v>34828</v>
      </c>
    </row>
    <row r="31318" spans="1:2">
      <c r="A31318" s="223" t="s">
        <v>40607</v>
      </c>
      <c r="B31318" s="223" t="s">
        <v>34829</v>
      </c>
    </row>
    <row r="31319" spans="1:2">
      <c r="A31319" s="223" t="s">
        <v>1</v>
      </c>
      <c r="B31319" s="223" t="s">
        <v>34830</v>
      </c>
    </row>
    <row r="31320" spans="1:2">
      <c r="A31320" s="223" t="s">
        <v>0</v>
      </c>
      <c r="B31320" s="223" t="s">
        <v>34831</v>
      </c>
    </row>
    <row r="31321" spans="1:2">
      <c r="A31321" s="223" t="s">
        <v>0</v>
      </c>
      <c r="B31321" s="223" t="s">
        <v>34832</v>
      </c>
    </row>
    <row r="31322" spans="1:2">
      <c r="A31322" s="223" t="s">
        <v>0</v>
      </c>
      <c r="B31322" s="223" t="s">
        <v>34833</v>
      </c>
    </row>
    <row r="31323" spans="1:2">
      <c r="A31323" s="223" t="s">
        <v>40607</v>
      </c>
      <c r="B31323" s="223" t="s">
        <v>34834</v>
      </c>
    </row>
    <row r="31324" spans="1:2">
      <c r="A31324" s="223" t="s">
        <v>3179</v>
      </c>
      <c r="B31324" s="223" t="s">
        <v>34835</v>
      </c>
    </row>
    <row r="31325" spans="1:2">
      <c r="A31325" s="223" t="s">
        <v>40606</v>
      </c>
      <c r="B31325" s="223" t="s">
        <v>34836</v>
      </c>
    </row>
    <row r="31326" spans="1:2">
      <c r="A31326" s="223" t="s">
        <v>0</v>
      </c>
      <c r="B31326" s="223" t="s">
        <v>34837</v>
      </c>
    </row>
    <row r="31327" spans="1:2">
      <c r="A31327" s="223" t="s">
        <v>1</v>
      </c>
      <c r="B31327" s="223" t="s">
        <v>34838</v>
      </c>
    </row>
    <row r="31328" spans="1:2">
      <c r="A31328" s="223" t="s">
        <v>40607</v>
      </c>
      <c r="B31328" s="223" t="s">
        <v>34839</v>
      </c>
    </row>
    <row r="31329" spans="1:2">
      <c r="A31329" s="223" t="s">
        <v>40608</v>
      </c>
      <c r="B31329" s="223" t="s">
        <v>34840</v>
      </c>
    </row>
    <row r="31330" spans="1:2">
      <c r="A31330" s="223" t="s">
        <v>40605</v>
      </c>
      <c r="B31330" s="223" t="s">
        <v>34841</v>
      </c>
    </row>
    <row r="31331" spans="1:2">
      <c r="A31331" s="223" t="s">
        <v>40607</v>
      </c>
      <c r="B31331" s="223" t="s">
        <v>34842</v>
      </c>
    </row>
    <row r="31332" spans="1:2">
      <c r="A31332" s="223" t="s">
        <v>1</v>
      </c>
      <c r="B31332" s="223" t="s">
        <v>34843</v>
      </c>
    </row>
    <row r="31333" spans="1:2">
      <c r="A31333" s="223" t="s">
        <v>40607</v>
      </c>
      <c r="B31333" s="223" t="s">
        <v>34844</v>
      </c>
    </row>
    <row r="31334" spans="1:2">
      <c r="A31334" s="223" t="s">
        <v>1</v>
      </c>
      <c r="B31334" s="223" t="s">
        <v>34845</v>
      </c>
    </row>
    <row r="31335" spans="1:2">
      <c r="A31335" s="223" t="s">
        <v>40605</v>
      </c>
      <c r="B31335" s="223" t="s">
        <v>34846</v>
      </c>
    </row>
    <row r="31336" spans="1:2">
      <c r="A31336" s="223" t="s">
        <v>40606</v>
      </c>
      <c r="B31336" s="223" t="s">
        <v>34847</v>
      </c>
    </row>
    <row r="31337" spans="1:2">
      <c r="A31337" s="223" t="s">
        <v>40607</v>
      </c>
      <c r="B31337" s="223" t="s">
        <v>34848</v>
      </c>
    </row>
    <row r="31338" spans="1:2">
      <c r="A31338" s="223" t="s">
        <v>3179</v>
      </c>
      <c r="B31338" s="223" t="s">
        <v>34849</v>
      </c>
    </row>
    <row r="31339" spans="1:2">
      <c r="A31339" s="223" t="s">
        <v>3179</v>
      </c>
      <c r="B31339" s="223" t="s">
        <v>34850</v>
      </c>
    </row>
    <row r="31340" spans="1:2">
      <c r="A31340" s="223" t="s">
        <v>0</v>
      </c>
      <c r="B31340" s="223" t="s">
        <v>34851</v>
      </c>
    </row>
    <row r="31341" spans="1:2">
      <c r="A31341" s="223" t="s">
        <v>1</v>
      </c>
      <c r="B31341" s="223" t="s">
        <v>34852</v>
      </c>
    </row>
    <row r="31342" spans="1:2">
      <c r="A31342" s="223" t="s">
        <v>3179</v>
      </c>
      <c r="B31342" s="223" t="s">
        <v>34853</v>
      </c>
    </row>
    <row r="31343" spans="1:2">
      <c r="A31343" s="223" t="s">
        <v>1</v>
      </c>
      <c r="B31343" s="223" t="s">
        <v>34854</v>
      </c>
    </row>
    <row r="31344" spans="1:2">
      <c r="A31344" s="223" t="s">
        <v>40607</v>
      </c>
      <c r="B31344" s="223" t="s">
        <v>34855</v>
      </c>
    </row>
    <row r="31345" spans="1:2">
      <c r="A31345" s="223" t="s">
        <v>0</v>
      </c>
      <c r="B31345" s="223" t="s">
        <v>34856</v>
      </c>
    </row>
    <row r="31346" spans="1:2">
      <c r="A31346" s="223" t="s">
        <v>1</v>
      </c>
      <c r="B31346" s="223" t="s">
        <v>34857</v>
      </c>
    </row>
    <row r="31347" spans="1:2">
      <c r="A31347" s="223" t="s">
        <v>0</v>
      </c>
      <c r="B31347" s="223" t="s">
        <v>34858</v>
      </c>
    </row>
    <row r="31348" spans="1:2">
      <c r="A31348" s="223" t="s">
        <v>40605</v>
      </c>
      <c r="B31348" s="223" t="s">
        <v>34859</v>
      </c>
    </row>
    <row r="31349" spans="1:2">
      <c r="A31349" s="223" t="s">
        <v>40607</v>
      </c>
      <c r="B31349" s="223" t="s">
        <v>34860</v>
      </c>
    </row>
    <row r="31350" spans="1:2">
      <c r="A31350" s="223" t="s">
        <v>0</v>
      </c>
      <c r="B31350" s="223" t="s">
        <v>34861</v>
      </c>
    </row>
    <row r="31351" spans="1:2">
      <c r="A31351" s="223" t="s">
        <v>40605</v>
      </c>
      <c r="B31351" s="223" t="s">
        <v>34862</v>
      </c>
    </row>
    <row r="31352" spans="1:2">
      <c r="A31352" s="223" t="s">
        <v>1</v>
      </c>
      <c r="B31352" s="223" t="s">
        <v>34863</v>
      </c>
    </row>
    <row r="31353" spans="1:2">
      <c r="A31353" s="223" t="s">
        <v>40607</v>
      </c>
      <c r="B31353" s="223" t="s">
        <v>34864</v>
      </c>
    </row>
    <row r="31354" spans="1:2">
      <c r="A31354" s="223" t="s">
        <v>0</v>
      </c>
      <c r="B31354" s="223" t="s">
        <v>34865</v>
      </c>
    </row>
    <row r="31355" spans="1:2">
      <c r="A31355" s="223" t="s">
        <v>0</v>
      </c>
      <c r="B31355" s="223" t="s">
        <v>34866</v>
      </c>
    </row>
    <row r="31356" spans="1:2">
      <c r="A31356" s="223" t="s">
        <v>40607</v>
      </c>
      <c r="B31356" s="223" t="s">
        <v>34867</v>
      </c>
    </row>
    <row r="31357" spans="1:2">
      <c r="A31357" s="223" t="s">
        <v>40607</v>
      </c>
      <c r="B31357" s="223" t="s">
        <v>34868</v>
      </c>
    </row>
    <row r="31358" spans="1:2">
      <c r="A31358" s="223" t="s">
        <v>1</v>
      </c>
      <c r="B31358" s="223" t="s">
        <v>34869</v>
      </c>
    </row>
    <row r="31359" spans="1:2">
      <c r="A31359" s="223" t="s">
        <v>40608</v>
      </c>
      <c r="B31359" s="223" t="s">
        <v>34870</v>
      </c>
    </row>
    <row r="31360" spans="1:2">
      <c r="A31360" s="223" t="s">
        <v>1</v>
      </c>
      <c r="B31360" s="223" t="s">
        <v>34871</v>
      </c>
    </row>
    <row r="31361" spans="1:2">
      <c r="A31361" s="223" t="s">
        <v>0</v>
      </c>
      <c r="B31361" s="223" t="s">
        <v>34872</v>
      </c>
    </row>
    <row r="31362" spans="1:2">
      <c r="A31362" s="223" t="s">
        <v>1</v>
      </c>
      <c r="B31362" s="223" t="s">
        <v>34873</v>
      </c>
    </row>
    <row r="31363" spans="1:2">
      <c r="A31363" s="223" t="s">
        <v>3179</v>
      </c>
      <c r="B31363" s="223" t="s">
        <v>34874</v>
      </c>
    </row>
    <row r="31364" spans="1:2">
      <c r="A31364" s="223" t="s">
        <v>40607</v>
      </c>
      <c r="B31364" s="223" t="s">
        <v>34875</v>
      </c>
    </row>
    <row r="31365" spans="1:2">
      <c r="A31365" s="223" t="s">
        <v>40608</v>
      </c>
      <c r="B31365" s="223" t="s">
        <v>34876</v>
      </c>
    </row>
    <row r="31366" spans="1:2">
      <c r="A31366" s="223" t="s">
        <v>40605</v>
      </c>
      <c r="B31366" s="223" t="s">
        <v>34877</v>
      </c>
    </row>
    <row r="31367" spans="1:2">
      <c r="A31367" s="223" t="s">
        <v>3179</v>
      </c>
      <c r="B31367" s="223" t="s">
        <v>34878</v>
      </c>
    </row>
    <row r="31368" spans="1:2">
      <c r="A31368" s="223" t="s">
        <v>40608</v>
      </c>
      <c r="B31368" s="223" t="s">
        <v>34879</v>
      </c>
    </row>
    <row r="31369" spans="1:2">
      <c r="A31369" s="223" t="s">
        <v>40607</v>
      </c>
      <c r="B31369" s="223" t="s">
        <v>34880</v>
      </c>
    </row>
    <row r="31370" spans="1:2">
      <c r="A31370" s="223" t="s">
        <v>0</v>
      </c>
      <c r="B31370" s="223" t="s">
        <v>34881</v>
      </c>
    </row>
    <row r="31371" spans="1:2">
      <c r="A31371" s="223" t="s">
        <v>40607</v>
      </c>
      <c r="B31371" s="223" t="s">
        <v>34882</v>
      </c>
    </row>
    <row r="31372" spans="1:2">
      <c r="A31372" s="223" t="s">
        <v>40607</v>
      </c>
      <c r="B31372" s="223" t="s">
        <v>34883</v>
      </c>
    </row>
    <row r="31373" spans="1:2">
      <c r="A31373" s="223" t="s">
        <v>1</v>
      </c>
      <c r="B31373" s="223" t="s">
        <v>34884</v>
      </c>
    </row>
    <row r="31374" spans="1:2">
      <c r="A31374" s="223" t="s">
        <v>40607</v>
      </c>
      <c r="B31374" s="223" t="s">
        <v>34885</v>
      </c>
    </row>
    <row r="31375" spans="1:2">
      <c r="A31375" s="223" t="s">
        <v>40607</v>
      </c>
      <c r="B31375" s="223" t="s">
        <v>34886</v>
      </c>
    </row>
    <row r="31376" spans="1:2">
      <c r="A31376" s="223" t="s">
        <v>40607</v>
      </c>
      <c r="B31376" s="223" t="s">
        <v>34887</v>
      </c>
    </row>
    <row r="31377" spans="1:2">
      <c r="A31377" s="223" t="s">
        <v>40608</v>
      </c>
      <c r="B31377" s="223" t="s">
        <v>34888</v>
      </c>
    </row>
    <row r="31378" spans="1:2">
      <c r="A31378" s="223" t="s">
        <v>40605</v>
      </c>
      <c r="B31378" s="223" t="s">
        <v>34889</v>
      </c>
    </row>
    <row r="31379" spans="1:2">
      <c r="A31379" s="223" t="s">
        <v>3179</v>
      </c>
      <c r="B31379" s="223" t="s">
        <v>34890</v>
      </c>
    </row>
    <row r="31380" spans="1:2">
      <c r="A31380" s="223" t="s">
        <v>1</v>
      </c>
      <c r="B31380" s="223" t="s">
        <v>34891</v>
      </c>
    </row>
    <row r="31381" spans="1:2">
      <c r="A31381" s="223" t="s">
        <v>0</v>
      </c>
      <c r="B31381" s="223" t="s">
        <v>34892</v>
      </c>
    </row>
    <row r="31382" spans="1:2">
      <c r="A31382" s="223" t="s">
        <v>1</v>
      </c>
      <c r="B31382" s="223" t="s">
        <v>34893</v>
      </c>
    </row>
    <row r="31383" spans="1:2">
      <c r="A31383" s="223" t="s">
        <v>3179</v>
      </c>
      <c r="B31383" s="223" t="s">
        <v>34894</v>
      </c>
    </row>
    <row r="31384" spans="1:2">
      <c r="A31384" s="223" t="s">
        <v>1</v>
      </c>
      <c r="B31384" s="223" t="s">
        <v>34895</v>
      </c>
    </row>
    <row r="31385" spans="1:2">
      <c r="A31385" s="223" t="s">
        <v>40607</v>
      </c>
      <c r="B31385" s="223" t="s">
        <v>34896</v>
      </c>
    </row>
    <row r="31386" spans="1:2">
      <c r="A31386" s="223" t="s">
        <v>0</v>
      </c>
      <c r="B31386" s="223" t="s">
        <v>34897</v>
      </c>
    </row>
    <row r="31387" spans="1:2">
      <c r="A31387" s="223" t="s">
        <v>40608</v>
      </c>
      <c r="B31387" s="223" t="s">
        <v>34898</v>
      </c>
    </row>
    <row r="31388" spans="1:2">
      <c r="A31388" s="223" t="s">
        <v>1</v>
      </c>
      <c r="B31388" s="223" t="s">
        <v>34899</v>
      </c>
    </row>
    <row r="31389" spans="1:2">
      <c r="A31389" s="223" t="s">
        <v>0</v>
      </c>
      <c r="B31389" s="223" t="s">
        <v>34900</v>
      </c>
    </row>
    <row r="31390" spans="1:2">
      <c r="A31390" s="223" t="s">
        <v>40605</v>
      </c>
      <c r="B31390" s="223" t="s">
        <v>34901</v>
      </c>
    </row>
    <row r="31391" spans="1:2">
      <c r="A31391" s="223" t="s">
        <v>40608</v>
      </c>
      <c r="B31391" s="223" t="s">
        <v>34902</v>
      </c>
    </row>
    <row r="31392" spans="1:2">
      <c r="A31392" s="223" t="s">
        <v>0</v>
      </c>
      <c r="B31392" s="223" t="s">
        <v>34903</v>
      </c>
    </row>
    <row r="31393" spans="1:2">
      <c r="A31393" s="223" t="s">
        <v>40607</v>
      </c>
      <c r="B31393" s="223" t="s">
        <v>34904</v>
      </c>
    </row>
    <row r="31394" spans="1:2">
      <c r="A31394" s="223" t="s">
        <v>3179</v>
      </c>
      <c r="B31394" s="223" t="s">
        <v>34905</v>
      </c>
    </row>
    <row r="31395" spans="1:2">
      <c r="A31395" s="223" t="s">
        <v>40607</v>
      </c>
      <c r="B31395" s="223" t="s">
        <v>34906</v>
      </c>
    </row>
    <row r="31396" spans="1:2">
      <c r="A31396" s="223" t="s">
        <v>1</v>
      </c>
      <c r="B31396" s="223" t="s">
        <v>34907</v>
      </c>
    </row>
    <row r="31397" spans="1:2">
      <c r="A31397" s="223" t="s">
        <v>40606</v>
      </c>
      <c r="B31397" s="223" t="s">
        <v>34908</v>
      </c>
    </row>
    <row r="31398" spans="1:2">
      <c r="A31398" s="223" t="s">
        <v>1</v>
      </c>
      <c r="B31398" s="223" t="s">
        <v>34909</v>
      </c>
    </row>
    <row r="31399" spans="1:2">
      <c r="A31399" s="223" t="s">
        <v>1</v>
      </c>
      <c r="B31399" s="223" t="s">
        <v>34910</v>
      </c>
    </row>
    <row r="31400" spans="1:2">
      <c r="A31400" s="223" t="s">
        <v>1</v>
      </c>
      <c r="B31400" s="223" t="s">
        <v>34911</v>
      </c>
    </row>
    <row r="31401" spans="1:2">
      <c r="A31401" s="223" t="s">
        <v>40605</v>
      </c>
      <c r="B31401" s="223" t="s">
        <v>34912</v>
      </c>
    </row>
    <row r="31402" spans="1:2">
      <c r="A31402" s="223" t="s">
        <v>1</v>
      </c>
      <c r="B31402" s="223" t="s">
        <v>34913</v>
      </c>
    </row>
    <row r="31403" spans="1:2">
      <c r="A31403" s="223" t="s">
        <v>40608</v>
      </c>
      <c r="B31403" s="223" t="s">
        <v>34914</v>
      </c>
    </row>
    <row r="31404" spans="1:2">
      <c r="A31404" s="223" t="s">
        <v>40605</v>
      </c>
      <c r="B31404" s="223" t="s">
        <v>34915</v>
      </c>
    </row>
    <row r="31405" spans="1:2">
      <c r="A31405" s="223" t="s">
        <v>0</v>
      </c>
      <c r="B31405" s="223" t="s">
        <v>34916</v>
      </c>
    </row>
    <row r="31406" spans="1:2">
      <c r="A31406" s="223" t="s">
        <v>1</v>
      </c>
      <c r="B31406" s="223" t="s">
        <v>34917</v>
      </c>
    </row>
    <row r="31407" spans="1:2">
      <c r="A31407" s="223" t="s">
        <v>40607</v>
      </c>
      <c r="B31407" s="223" t="s">
        <v>34918</v>
      </c>
    </row>
    <row r="31408" spans="1:2">
      <c r="A31408" s="223" t="s">
        <v>1</v>
      </c>
      <c r="B31408" s="223" t="s">
        <v>34919</v>
      </c>
    </row>
    <row r="31409" spans="1:2">
      <c r="A31409" s="223" t="s">
        <v>1</v>
      </c>
      <c r="B31409" s="223" t="s">
        <v>34920</v>
      </c>
    </row>
    <row r="31410" spans="1:2">
      <c r="A31410" s="223" t="s">
        <v>1</v>
      </c>
      <c r="B31410" s="223" t="s">
        <v>34921</v>
      </c>
    </row>
    <row r="31411" spans="1:2">
      <c r="A31411" s="223" t="s">
        <v>0</v>
      </c>
      <c r="B31411" s="223" t="s">
        <v>34922</v>
      </c>
    </row>
    <row r="31412" spans="1:2">
      <c r="A31412" s="223" t="s">
        <v>3179</v>
      </c>
      <c r="B31412" s="223" t="s">
        <v>34923</v>
      </c>
    </row>
    <row r="31413" spans="1:2">
      <c r="A31413" s="223" t="s">
        <v>40607</v>
      </c>
      <c r="B31413" s="223" t="s">
        <v>34924</v>
      </c>
    </row>
    <row r="31414" spans="1:2">
      <c r="A31414" s="223" t="s">
        <v>40606</v>
      </c>
      <c r="B31414" s="223" t="s">
        <v>34925</v>
      </c>
    </row>
    <row r="31415" spans="1:2">
      <c r="A31415" s="223" t="s">
        <v>1</v>
      </c>
      <c r="B31415" s="223" t="s">
        <v>34926</v>
      </c>
    </row>
    <row r="31416" spans="1:2">
      <c r="A31416" s="223" t="s">
        <v>40607</v>
      </c>
      <c r="B31416" s="223" t="s">
        <v>34927</v>
      </c>
    </row>
    <row r="31417" spans="1:2">
      <c r="A31417" s="223" t="s">
        <v>3179</v>
      </c>
      <c r="B31417" s="223" t="s">
        <v>34928</v>
      </c>
    </row>
    <row r="31418" spans="1:2">
      <c r="A31418" s="223" t="s">
        <v>40607</v>
      </c>
      <c r="B31418" s="223" t="s">
        <v>34929</v>
      </c>
    </row>
    <row r="31419" spans="1:2">
      <c r="A31419" s="223" t="s">
        <v>1</v>
      </c>
      <c r="B31419" s="223" t="s">
        <v>34930</v>
      </c>
    </row>
    <row r="31420" spans="1:2">
      <c r="A31420" s="223" t="s">
        <v>1</v>
      </c>
      <c r="B31420" s="223" t="s">
        <v>34931</v>
      </c>
    </row>
    <row r="31421" spans="1:2">
      <c r="A31421" s="223" t="s">
        <v>40607</v>
      </c>
      <c r="B31421" s="223" t="s">
        <v>34932</v>
      </c>
    </row>
    <row r="31422" spans="1:2">
      <c r="A31422" s="223" t="s">
        <v>0</v>
      </c>
      <c r="B31422" s="223" t="s">
        <v>34933</v>
      </c>
    </row>
    <row r="31423" spans="1:2">
      <c r="A31423" s="223" t="s">
        <v>1</v>
      </c>
      <c r="B31423" s="223" t="s">
        <v>34934</v>
      </c>
    </row>
    <row r="31424" spans="1:2">
      <c r="A31424" s="223" t="s">
        <v>1</v>
      </c>
      <c r="B31424" s="223" t="s">
        <v>34935</v>
      </c>
    </row>
    <row r="31425" spans="1:2">
      <c r="A31425" s="223" t="s">
        <v>1</v>
      </c>
      <c r="B31425" s="223" t="s">
        <v>34936</v>
      </c>
    </row>
    <row r="31426" spans="1:2">
      <c r="A31426" s="223" t="s">
        <v>40607</v>
      </c>
      <c r="B31426" s="223" t="s">
        <v>34937</v>
      </c>
    </row>
    <row r="31427" spans="1:2">
      <c r="A31427" s="223" t="s">
        <v>1</v>
      </c>
      <c r="B31427" s="223" t="s">
        <v>34938</v>
      </c>
    </row>
    <row r="31428" spans="1:2">
      <c r="A31428" s="223" t="s">
        <v>40607</v>
      </c>
      <c r="B31428" s="223" t="s">
        <v>34939</v>
      </c>
    </row>
    <row r="31429" spans="1:2">
      <c r="A31429" s="223" t="s">
        <v>1</v>
      </c>
      <c r="B31429" s="223" t="s">
        <v>34940</v>
      </c>
    </row>
    <row r="31430" spans="1:2">
      <c r="A31430" s="223" t="s">
        <v>40608</v>
      </c>
      <c r="B31430" s="223" t="s">
        <v>34941</v>
      </c>
    </row>
    <row r="31431" spans="1:2">
      <c r="A31431" s="223" t="s">
        <v>0</v>
      </c>
      <c r="B31431" s="223" t="s">
        <v>34942</v>
      </c>
    </row>
    <row r="31432" spans="1:2">
      <c r="A31432" s="223" t="s">
        <v>3179</v>
      </c>
      <c r="B31432" s="223" t="s">
        <v>34943</v>
      </c>
    </row>
    <row r="31433" spans="1:2">
      <c r="A31433" s="223" t="s">
        <v>40607</v>
      </c>
      <c r="B31433" s="223" t="s">
        <v>34944</v>
      </c>
    </row>
    <row r="31434" spans="1:2">
      <c r="A31434" s="223" t="s">
        <v>0</v>
      </c>
      <c r="B31434" s="223" t="s">
        <v>34945</v>
      </c>
    </row>
    <row r="31435" spans="1:2">
      <c r="A31435" s="223" t="s">
        <v>0</v>
      </c>
      <c r="B31435" s="223" t="s">
        <v>34946</v>
      </c>
    </row>
    <row r="31436" spans="1:2">
      <c r="A31436" s="223" t="s">
        <v>3179</v>
      </c>
      <c r="B31436" s="223" t="s">
        <v>34947</v>
      </c>
    </row>
    <row r="31437" spans="1:2">
      <c r="A31437" s="223" t="s">
        <v>0</v>
      </c>
      <c r="B31437" s="223" t="s">
        <v>34948</v>
      </c>
    </row>
    <row r="31438" spans="1:2">
      <c r="A31438" s="223" t="s">
        <v>0</v>
      </c>
      <c r="B31438" s="223" t="s">
        <v>34949</v>
      </c>
    </row>
    <row r="31439" spans="1:2">
      <c r="A31439" s="223" t="s">
        <v>0</v>
      </c>
      <c r="B31439" s="223" t="s">
        <v>34950</v>
      </c>
    </row>
    <row r="31440" spans="1:2">
      <c r="A31440" s="223" t="s">
        <v>1</v>
      </c>
      <c r="B31440" s="223" t="s">
        <v>34951</v>
      </c>
    </row>
    <row r="31441" spans="1:2">
      <c r="A31441" s="223" t="s">
        <v>40606</v>
      </c>
      <c r="B31441" s="223" t="s">
        <v>34952</v>
      </c>
    </row>
    <row r="31442" spans="1:2">
      <c r="A31442" s="223" t="s">
        <v>3179</v>
      </c>
      <c r="B31442" s="223" t="s">
        <v>34953</v>
      </c>
    </row>
    <row r="31443" spans="1:2">
      <c r="A31443" s="223" t="s">
        <v>40607</v>
      </c>
      <c r="B31443" s="223" t="s">
        <v>34954</v>
      </c>
    </row>
    <row r="31444" spans="1:2">
      <c r="A31444" s="223" t="s">
        <v>40605</v>
      </c>
      <c r="B31444" s="223" t="s">
        <v>34955</v>
      </c>
    </row>
    <row r="31445" spans="1:2">
      <c r="A31445" s="223" t="s">
        <v>3179</v>
      </c>
      <c r="B31445" s="223" t="s">
        <v>34956</v>
      </c>
    </row>
    <row r="31446" spans="1:2">
      <c r="A31446" s="223" t="s">
        <v>1</v>
      </c>
      <c r="B31446" s="223" t="s">
        <v>34957</v>
      </c>
    </row>
    <row r="31447" spans="1:2">
      <c r="A31447" s="223" t="s">
        <v>1</v>
      </c>
      <c r="B31447" s="223" t="s">
        <v>34958</v>
      </c>
    </row>
    <row r="31448" spans="1:2">
      <c r="A31448" s="223" t="s">
        <v>3179</v>
      </c>
      <c r="B31448" s="223" t="s">
        <v>34959</v>
      </c>
    </row>
    <row r="31449" spans="1:2">
      <c r="A31449" s="223" t="s">
        <v>40606</v>
      </c>
      <c r="B31449" s="223" t="s">
        <v>34960</v>
      </c>
    </row>
    <row r="31450" spans="1:2">
      <c r="A31450" s="223" t="s">
        <v>1</v>
      </c>
      <c r="B31450" s="223" t="s">
        <v>34961</v>
      </c>
    </row>
    <row r="31451" spans="1:2">
      <c r="A31451" s="223" t="s">
        <v>1</v>
      </c>
      <c r="B31451" s="223" t="s">
        <v>34962</v>
      </c>
    </row>
    <row r="31452" spans="1:2">
      <c r="A31452" s="223" t="s">
        <v>1</v>
      </c>
      <c r="B31452" s="223" t="s">
        <v>34963</v>
      </c>
    </row>
    <row r="31453" spans="1:2">
      <c r="A31453" s="223" t="s">
        <v>0</v>
      </c>
      <c r="B31453" s="223" t="s">
        <v>34964</v>
      </c>
    </row>
    <row r="31454" spans="1:2">
      <c r="A31454" s="223" t="s">
        <v>1</v>
      </c>
      <c r="B31454" s="223" t="s">
        <v>34965</v>
      </c>
    </row>
    <row r="31455" spans="1:2">
      <c r="A31455" s="223" t="s">
        <v>3179</v>
      </c>
      <c r="B31455" s="223" t="s">
        <v>34966</v>
      </c>
    </row>
    <row r="31456" spans="1:2">
      <c r="A31456" s="223" t="s">
        <v>1</v>
      </c>
      <c r="B31456" s="223" t="s">
        <v>34967</v>
      </c>
    </row>
    <row r="31457" spans="1:2">
      <c r="A31457" s="223" t="s">
        <v>1</v>
      </c>
      <c r="B31457" s="223" t="s">
        <v>34968</v>
      </c>
    </row>
    <row r="31458" spans="1:2">
      <c r="A31458" s="223" t="s">
        <v>40606</v>
      </c>
      <c r="B31458" s="223" t="s">
        <v>34969</v>
      </c>
    </row>
    <row r="31459" spans="1:2">
      <c r="A31459" s="223" t="s">
        <v>1</v>
      </c>
      <c r="B31459" s="223" t="s">
        <v>34970</v>
      </c>
    </row>
    <row r="31460" spans="1:2">
      <c r="A31460" s="223" t="s">
        <v>40605</v>
      </c>
      <c r="B31460" s="223" t="s">
        <v>34971</v>
      </c>
    </row>
    <row r="31461" spans="1:2">
      <c r="A31461" s="223" t="s">
        <v>1</v>
      </c>
      <c r="B31461" s="223" t="s">
        <v>34972</v>
      </c>
    </row>
    <row r="31462" spans="1:2">
      <c r="A31462" s="223" t="s">
        <v>40605</v>
      </c>
      <c r="B31462" s="223" t="s">
        <v>34973</v>
      </c>
    </row>
    <row r="31463" spans="1:2">
      <c r="A31463" s="223" t="s">
        <v>1</v>
      </c>
      <c r="B31463" s="223" t="s">
        <v>34974</v>
      </c>
    </row>
    <row r="31464" spans="1:2">
      <c r="A31464" s="223" t="s">
        <v>40607</v>
      </c>
      <c r="B31464" s="223" t="s">
        <v>34975</v>
      </c>
    </row>
    <row r="31465" spans="1:2">
      <c r="A31465" s="223" t="s">
        <v>1</v>
      </c>
      <c r="B31465" s="223" t="s">
        <v>34976</v>
      </c>
    </row>
    <row r="31466" spans="1:2">
      <c r="A31466" s="223" t="s">
        <v>3179</v>
      </c>
      <c r="B31466" s="223" t="s">
        <v>34977</v>
      </c>
    </row>
    <row r="31467" spans="1:2">
      <c r="A31467" s="223" t="s">
        <v>3179</v>
      </c>
      <c r="B31467" s="223" t="s">
        <v>34978</v>
      </c>
    </row>
    <row r="31468" spans="1:2">
      <c r="A31468" s="223" t="s">
        <v>40605</v>
      </c>
      <c r="B31468" s="223" t="s">
        <v>34979</v>
      </c>
    </row>
    <row r="31469" spans="1:2">
      <c r="A31469" s="223" t="s">
        <v>40607</v>
      </c>
      <c r="B31469" s="223" t="s">
        <v>34980</v>
      </c>
    </row>
    <row r="31470" spans="1:2">
      <c r="A31470" s="223" t="s">
        <v>1</v>
      </c>
      <c r="B31470" s="223" t="s">
        <v>34981</v>
      </c>
    </row>
    <row r="31471" spans="1:2">
      <c r="A31471" s="223" t="s">
        <v>3179</v>
      </c>
      <c r="B31471" s="223" t="s">
        <v>34982</v>
      </c>
    </row>
    <row r="31472" spans="1:2">
      <c r="A31472" s="223" t="s">
        <v>40607</v>
      </c>
      <c r="B31472" s="223" t="s">
        <v>34983</v>
      </c>
    </row>
    <row r="31473" spans="1:2">
      <c r="A31473" s="223" t="s">
        <v>40606</v>
      </c>
      <c r="B31473" s="223" t="s">
        <v>34984</v>
      </c>
    </row>
    <row r="31474" spans="1:2">
      <c r="A31474" s="223" t="s">
        <v>0</v>
      </c>
      <c r="B31474" s="223" t="s">
        <v>34985</v>
      </c>
    </row>
    <row r="31475" spans="1:2">
      <c r="A31475" s="223" t="s">
        <v>3179</v>
      </c>
      <c r="B31475" s="223" t="s">
        <v>34986</v>
      </c>
    </row>
    <row r="31476" spans="1:2">
      <c r="A31476" s="223" t="s">
        <v>40605</v>
      </c>
      <c r="B31476" s="223" t="s">
        <v>34987</v>
      </c>
    </row>
    <row r="31477" spans="1:2">
      <c r="A31477" s="223" t="s">
        <v>3179</v>
      </c>
      <c r="B31477" s="223" t="s">
        <v>34988</v>
      </c>
    </row>
    <row r="31478" spans="1:2">
      <c r="A31478" s="223" t="s">
        <v>0</v>
      </c>
      <c r="B31478" s="223" t="s">
        <v>34989</v>
      </c>
    </row>
    <row r="31479" spans="1:2">
      <c r="A31479" s="223" t="s">
        <v>1</v>
      </c>
      <c r="B31479" s="223" t="s">
        <v>34990</v>
      </c>
    </row>
    <row r="31480" spans="1:2">
      <c r="A31480" s="223" t="s">
        <v>3179</v>
      </c>
      <c r="B31480" s="223" t="s">
        <v>34991</v>
      </c>
    </row>
    <row r="31481" spans="1:2">
      <c r="A31481" s="223" t="s">
        <v>40605</v>
      </c>
      <c r="B31481" s="223" t="s">
        <v>34992</v>
      </c>
    </row>
    <row r="31482" spans="1:2">
      <c r="A31482" s="223" t="s">
        <v>3179</v>
      </c>
      <c r="B31482" s="223" t="s">
        <v>34993</v>
      </c>
    </row>
    <row r="31483" spans="1:2">
      <c r="A31483" s="223" t="s">
        <v>40607</v>
      </c>
      <c r="B31483" s="223" t="s">
        <v>34994</v>
      </c>
    </row>
    <row r="31484" spans="1:2">
      <c r="A31484" s="223" t="s">
        <v>40605</v>
      </c>
      <c r="B31484" s="223" t="s">
        <v>34995</v>
      </c>
    </row>
    <row r="31485" spans="1:2">
      <c r="A31485" s="223" t="s">
        <v>0</v>
      </c>
      <c r="B31485" s="223" t="s">
        <v>34996</v>
      </c>
    </row>
    <row r="31486" spans="1:2">
      <c r="A31486" s="223" t="s">
        <v>0</v>
      </c>
      <c r="B31486" s="223" t="s">
        <v>34997</v>
      </c>
    </row>
    <row r="31487" spans="1:2">
      <c r="A31487" s="223" t="s">
        <v>40606</v>
      </c>
      <c r="B31487" s="223" t="s">
        <v>34998</v>
      </c>
    </row>
    <row r="31488" spans="1:2">
      <c r="A31488" s="223" t="s">
        <v>40608</v>
      </c>
      <c r="B31488" s="223" t="s">
        <v>34999</v>
      </c>
    </row>
    <row r="31489" spans="1:2">
      <c r="A31489" s="223" t="s">
        <v>40607</v>
      </c>
      <c r="B31489" s="223" t="s">
        <v>35000</v>
      </c>
    </row>
    <row r="31490" spans="1:2">
      <c r="A31490" s="223" t="s">
        <v>3179</v>
      </c>
      <c r="B31490" s="223" t="s">
        <v>35001</v>
      </c>
    </row>
    <row r="31491" spans="1:2">
      <c r="A31491" s="223" t="s">
        <v>40607</v>
      </c>
      <c r="B31491" s="223" t="s">
        <v>35002</v>
      </c>
    </row>
    <row r="31492" spans="1:2">
      <c r="A31492" s="223" t="s">
        <v>0</v>
      </c>
      <c r="B31492" s="223" t="s">
        <v>35003</v>
      </c>
    </row>
    <row r="31493" spans="1:2">
      <c r="A31493" s="223" t="s">
        <v>40607</v>
      </c>
      <c r="B31493" s="223" t="s">
        <v>35004</v>
      </c>
    </row>
    <row r="31494" spans="1:2">
      <c r="A31494" s="223" t="s">
        <v>1</v>
      </c>
      <c r="B31494" s="223" t="s">
        <v>35005</v>
      </c>
    </row>
    <row r="31495" spans="1:2">
      <c r="A31495" s="223" t="s">
        <v>1</v>
      </c>
      <c r="B31495" s="223" t="s">
        <v>35006</v>
      </c>
    </row>
    <row r="31496" spans="1:2">
      <c r="A31496" s="223" t="s">
        <v>1</v>
      </c>
      <c r="B31496" s="223" t="s">
        <v>35007</v>
      </c>
    </row>
    <row r="31497" spans="1:2">
      <c r="A31497" s="223" t="s">
        <v>1</v>
      </c>
      <c r="B31497" s="223" t="s">
        <v>35008</v>
      </c>
    </row>
    <row r="31498" spans="1:2">
      <c r="A31498" s="223" t="s">
        <v>0</v>
      </c>
      <c r="B31498" s="223" t="s">
        <v>35009</v>
      </c>
    </row>
    <row r="31499" spans="1:2">
      <c r="A31499" s="223" t="s">
        <v>40607</v>
      </c>
      <c r="B31499" s="223" t="s">
        <v>35010</v>
      </c>
    </row>
    <row r="31500" spans="1:2">
      <c r="A31500" s="223" t="s">
        <v>40606</v>
      </c>
      <c r="B31500" s="223" t="s">
        <v>35011</v>
      </c>
    </row>
    <row r="31501" spans="1:2">
      <c r="A31501" s="223" t="s">
        <v>3179</v>
      </c>
      <c r="B31501" s="223" t="s">
        <v>35012</v>
      </c>
    </row>
    <row r="31502" spans="1:2">
      <c r="A31502" s="223" t="s">
        <v>3179</v>
      </c>
      <c r="B31502" s="223" t="s">
        <v>35013</v>
      </c>
    </row>
    <row r="31503" spans="1:2">
      <c r="A31503" s="223" t="s">
        <v>3179</v>
      </c>
      <c r="B31503" s="223" t="s">
        <v>35014</v>
      </c>
    </row>
    <row r="31504" spans="1:2">
      <c r="A31504" s="223" t="s">
        <v>40607</v>
      </c>
      <c r="B31504" s="223" t="s">
        <v>35015</v>
      </c>
    </row>
    <row r="31505" spans="1:2">
      <c r="A31505" s="223" t="s">
        <v>1</v>
      </c>
      <c r="B31505" s="223" t="s">
        <v>35016</v>
      </c>
    </row>
    <row r="31506" spans="1:2">
      <c r="A31506" s="223" t="s">
        <v>0</v>
      </c>
      <c r="B31506" s="223" t="s">
        <v>35017</v>
      </c>
    </row>
    <row r="31507" spans="1:2">
      <c r="A31507" s="223" t="s">
        <v>0</v>
      </c>
      <c r="B31507" s="223" t="s">
        <v>35018</v>
      </c>
    </row>
    <row r="31508" spans="1:2">
      <c r="A31508" s="223" t="s">
        <v>1</v>
      </c>
      <c r="B31508" s="223" t="s">
        <v>35019</v>
      </c>
    </row>
    <row r="31509" spans="1:2">
      <c r="A31509" s="223" t="s">
        <v>1</v>
      </c>
      <c r="B31509" s="223" t="s">
        <v>35020</v>
      </c>
    </row>
    <row r="31510" spans="1:2">
      <c r="A31510" s="223" t="s">
        <v>1</v>
      </c>
      <c r="B31510" s="223" t="s">
        <v>35021</v>
      </c>
    </row>
    <row r="31511" spans="1:2">
      <c r="A31511" s="223" t="s">
        <v>1</v>
      </c>
      <c r="B31511" s="223" t="s">
        <v>35022</v>
      </c>
    </row>
    <row r="31512" spans="1:2">
      <c r="A31512" s="223" t="s">
        <v>3179</v>
      </c>
      <c r="B31512" s="223" t="s">
        <v>35023</v>
      </c>
    </row>
    <row r="31513" spans="1:2">
      <c r="A31513" s="223" t="s">
        <v>40605</v>
      </c>
      <c r="B31513" s="223" t="s">
        <v>35024</v>
      </c>
    </row>
    <row r="31514" spans="1:2">
      <c r="A31514" s="223" t="s">
        <v>0</v>
      </c>
      <c r="B31514" s="223" t="s">
        <v>35025</v>
      </c>
    </row>
    <row r="31515" spans="1:2">
      <c r="A31515" s="223" t="s">
        <v>0</v>
      </c>
      <c r="B31515" s="223" t="s">
        <v>35026</v>
      </c>
    </row>
    <row r="31516" spans="1:2">
      <c r="A31516" s="223" t="s">
        <v>0</v>
      </c>
      <c r="B31516" s="223" t="s">
        <v>35027</v>
      </c>
    </row>
    <row r="31517" spans="1:2">
      <c r="A31517" s="223" t="s">
        <v>40605</v>
      </c>
      <c r="B31517" s="223" t="s">
        <v>35028</v>
      </c>
    </row>
    <row r="31518" spans="1:2">
      <c r="A31518" s="223" t="s">
        <v>0</v>
      </c>
      <c r="B31518" s="223" t="s">
        <v>35029</v>
      </c>
    </row>
    <row r="31519" spans="1:2">
      <c r="A31519" s="223" t="s">
        <v>40605</v>
      </c>
      <c r="B31519" s="223" t="s">
        <v>35030</v>
      </c>
    </row>
    <row r="31520" spans="1:2">
      <c r="A31520" s="223" t="s">
        <v>1</v>
      </c>
      <c r="B31520" s="223" t="s">
        <v>35031</v>
      </c>
    </row>
    <row r="31521" spans="1:2">
      <c r="A31521" s="223" t="s">
        <v>40607</v>
      </c>
      <c r="B31521" s="223" t="s">
        <v>35032</v>
      </c>
    </row>
    <row r="31522" spans="1:2">
      <c r="A31522" s="223" t="s">
        <v>0</v>
      </c>
      <c r="B31522" s="223" t="s">
        <v>35033</v>
      </c>
    </row>
    <row r="31523" spans="1:2">
      <c r="A31523" s="223" t="s">
        <v>40607</v>
      </c>
      <c r="B31523" s="223" t="s">
        <v>35034</v>
      </c>
    </row>
    <row r="31524" spans="1:2">
      <c r="A31524" s="223" t="s">
        <v>40605</v>
      </c>
      <c r="B31524" s="223" t="s">
        <v>35035</v>
      </c>
    </row>
    <row r="31525" spans="1:2">
      <c r="A31525" s="223" t="s">
        <v>0</v>
      </c>
      <c r="B31525" s="223" t="s">
        <v>35036</v>
      </c>
    </row>
    <row r="31526" spans="1:2">
      <c r="A31526" s="223" t="s">
        <v>0</v>
      </c>
      <c r="B31526" s="223" t="s">
        <v>35037</v>
      </c>
    </row>
    <row r="31527" spans="1:2">
      <c r="A31527" s="223" t="s">
        <v>40607</v>
      </c>
      <c r="B31527" s="223" t="s">
        <v>35038</v>
      </c>
    </row>
    <row r="31528" spans="1:2">
      <c r="A31528" s="223" t="s">
        <v>40606</v>
      </c>
      <c r="B31528" s="223" t="s">
        <v>35039</v>
      </c>
    </row>
    <row r="31529" spans="1:2">
      <c r="A31529" s="223" t="s">
        <v>1</v>
      </c>
      <c r="B31529" s="223" t="s">
        <v>35040</v>
      </c>
    </row>
    <row r="31530" spans="1:2">
      <c r="A31530" s="223" t="s">
        <v>40607</v>
      </c>
      <c r="B31530" s="223" t="s">
        <v>35041</v>
      </c>
    </row>
    <row r="31531" spans="1:2">
      <c r="A31531" s="223" t="s">
        <v>1</v>
      </c>
      <c r="B31531" s="223" t="s">
        <v>35042</v>
      </c>
    </row>
    <row r="31532" spans="1:2">
      <c r="A31532" s="223" t="s">
        <v>40607</v>
      </c>
      <c r="B31532" s="223" t="s">
        <v>35043</v>
      </c>
    </row>
    <row r="31533" spans="1:2">
      <c r="A31533" s="223" t="s">
        <v>40606</v>
      </c>
      <c r="B31533" s="223" t="s">
        <v>35044</v>
      </c>
    </row>
    <row r="31534" spans="1:2">
      <c r="A31534" s="223" t="s">
        <v>3179</v>
      </c>
      <c r="B31534" s="223" t="s">
        <v>35045</v>
      </c>
    </row>
    <row r="31535" spans="1:2">
      <c r="A31535" s="223" t="s">
        <v>40605</v>
      </c>
      <c r="B31535" s="223" t="s">
        <v>35046</v>
      </c>
    </row>
    <row r="31536" spans="1:2">
      <c r="A31536" s="223" t="s">
        <v>3179</v>
      </c>
      <c r="B31536" s="223" t="s">
        <v>35047</v>
      </c>
    </row>
    <row r="31537" spans="1:2">
      <c r="A31537" s="223" t="s">
        <v>40607</v>
      </c>
      <c r="B31537" s="223" t="s">
        <v>35048</v>
      </c>
    </row>
    <row r="31538" spans="1:2">
      <c r="A31538" s="223" t="s">
        <v>1</v>
      </c>
      <c r="B31538" s="223" t="s">
        <v>35049</v>
      </c>
    </row>
    <row r="31539" spans="1:2">
      <c r="A31539" s="223" t="s">
        <v>0</v>
      </c>
      <c r="B31539" s="223" t="s">
        <v>35050</v>
      </c>
    </row>
    <row r="31540" spans="1:2">
      <c r="A31540" s="223" t="s">
        <v>40605</v>
      </c>
      <c r="B31540" s="223" t="s">
        <v>35051</v>
      </c>
    </row>
    <row r="31541" spans="1:2">
      <c r="A31541" s="223" t="s">
        <v>0</v>
      </c>
      <c r="B31541" s="223" t="s">
        <v>35052</v>
      </c>
    </row>
    <row r="31542" spans="1:2">
      <c r="A31542" s="223" t="s">
        <v>40608</v>
      </c>
      <c r="B31542" s="223" t="s">
        <v>35053</v>
      </c>
    </row>
    <row r="31543" spans="1:2">
      <c r="A31543" s="223" t="s">
        <v>40606</v>
      </c>
      <c r="B31543" s="223" t="s">
        <v>35054</v>
      </c>
    </row>
    <row r="31544" spans="1:2">
      <c r="A31544" s="223" t="s">
        <v>0</v>
      </c>
      <c r="B31544" s="223" t="s">
        <v>35055</v>
      </c>
    </row>
    <row r="31545" spans="1:2">
      <c r="A31545" s="223" t="s">
        <v>3179</v>
      </c>
      <c r="B31545" s="223" t="s">
        <v>35056</v>
      </c>
    </row>
    <row r="31546" spans="1:2">
      <c r="A31546" s="223" t="s">
        <v>40605</v>
      </c>
      <c r="B31546" s="223" t="s">
        <v>35057</v>
      </c>
    </row>
    <row r="31547" spans="1:2">
      <c r="A31547" s="223" t="s">
        <v>40607</v>
      </c>
      <c r="B31547" s="223" t="s">
        <v>35058</v>
      </c>
    </row>
    <row r="31548" spans="1:2">
      <c r="A31548" s="223" t="s">
        <v>1</v>
      </c>
      <c r="B31548" s="223" t="s">
        <v>35059</v>
      </c>
    </row>
    <row r="31549" spans="1:2">
      <c r="A31549" s="223" t="s">
        <v>40607</v>
      </c>
      <c r="B31549" s="223" t="s">
        <v>35060</v>
      </c>
    </row>
    <row r="31550" spans="1:2">
      <c r="A31550" s="223" t="s">
        <v>1</v>
      </c>
      <c r="B31550" s="223" t="s">
        <v>35061</v>
      </c>
    </row>
    <row r="31551" spans="1:2">
      <c r="A31551" s="223" t="s">
        <v>40606</v>
      </c>
      <c r="B31551" s="223" t="s">
        <v>35062</v>
      </c>
    </row>
    <row r="31552" spans="1:2">
      <c r="A31552" s="223" t="s">
        <v>0</v>
      </c>
      <c r="B31552" s="223" t="s">
        <v>35063</v>
      </c>
    </row>
    <row r="31553" spans="1:2">
      <c r="A31553" s="223" t="s">
        <v>0</v>
      </c>
      <c r="B31553" s="223" t="s">
        <v>35064</v>
      </c>
    </row>
    <row r="31554" spans="1:2">
      <c r="A31554" s="223" t="s">
        <v>0</v>
      </c>
      <c r="B31554" s="223" t="s">
        <v>35065</v>
      </c>
    </row>
    <row r="31555" spans="1:2">
      <c r="A31555" s="223" t="s">
        <v>3179</v>
      </c>
      <c r="B31555" s="223" t="s">
        <v>35066</v>
      </c>
    </row>
    <row r="31556" spans="1:2">
      <c r="A31556" s="223" t="s">
        <v>3179</v>
      </c>
      <c r="B31556" s="223" t="s">
        <v>35067</v>
      </c>
    </row>
    <row r="31557" spans="1:2">
      <c r="A31557" s="223" t="s">
        <v>0</v>
      </c>
      <c r="B31557" s="223" t="s">
        <v>35068</v>
      </c>
    </row>
    <row r="31558" spans="1:2">
      <c r="A31558" s="223" t="s">
        <v>40606</v>
      </c>
      <c r="B31558" s="223" t="s">
        <v>35069</v>
      </c>
    </row>
    <row r="31559" spans="1:2">
      <c r="A31559" s="223" t="s">
        <v>1</v>
      </c>
      <c r="B31559" s="223" t="s">
        <v>35070</v>
      </c>
    </row>
    <row r="31560" spans="1:2">
      <c r="A31560" s="223" t="s">
        <v>40608</v>
      </c>
      <c r="B31560" s="223" t="s">
        <v>35071</v>
      </c>
    </row>
    <row r="31561" spans="1:2">
      <c r="A31561" s="223" t="s">
        <v>40607</v>
      </c>
      <c r="B31561" s="223" t="s">
        <v>35072</v>
      </c>
    </row>
    <row r="31562" spans="1:2">
      <c r="A31562" s="223" t="s">
        <v>40607</v>
      </c>
      <c r="B31562" s="223" t="s">
        <v>35073</v>
      </c>
    </row>
    <row r="31563" spans="1:2">
      <c r="A31563" s="223" t="s">
        <v>40608</v>
      </c>
      <c r="B31563" s="223" t="s">
        <v>35074</v>
      </c>
    </row>
    <row r="31564" spans="1:2">
      <c r="A31564" s="223" t="s">
        <v>40607</v>
      </c>
      <c r="B31564" s="223" t="s">
        <v>35075</v>
      </c>
    </row>
    <row r="31565" spans="1:2">
      <c r="A31565" s="223" t="s">
        <v>3179</v>
      </c>
      <c r="B31565" s="223" t="s">
        <v>35076</v>
      </c>
    </row>
    <row r="31566" spans="1:2">
      <c r="A31566" s="223" t="s">
        <v>40607</v>
      </c>
      <c r="B31566" s="223" t="s">
        <v>35077</v>
      </c>
    </row>
    <row r="31567" spans="1:2">
      <c r="A31567" s="223" t="s">
        <v>1</v>
      </c>
      <c r="B31567" s="223" t="s">
        <v>35078</v>
      </c>
    </row>
    <row r="31568" spans="1:2">
      <c r="A31568" s="223" t="s">
        <v>1</v>
      </c>
      <c r="B31568" s="223" t="s">
        <v>35079</v>
      </c>
    </row>
    <row r="31569" spans="1:2">
      <c r="A31569" s="223" t="s">
        <v>1</v>
      </c>
      <c r="B31569" s="223" t="s">
        <v>35080</v>
      </c>
    </row>
    <row r="31570" spans="1:2">
      <c r="A31570" s="223" t="s">
        <v>40606</v>
      </c>
      <c r="B31570" s="223" t="s">
        <v>35081</v>
      </c>
    </row>
    <row r="31571" spans="1:2">
      <c r="A31571" s="223" t="s">
        <v>40607</v>
      </c>
      <c r="B31571" s="223" t="s">
        <v>35082</v>
      </c>
    </row>
    <row r="31572" spans="1:2">
      <c r="A31572" s="223" t="s">
        <v>0</v>
      </c>
      <c r="B31572" s="223" t="s">
        <v>35083</v>
      </c>
    </row>
    <row r="31573" spans="1:2">
      <c r="A31573" s="223" t="s">
        <v>40606</v>
      </c>
      <c r="B31573" s="223" t="s">
        <v>35084</v>
      </c>
    </row>
    <row r="31574" spans="1:2">
      <c r="A31574" s="223" t="s">
        <v>1</v>
      </c>
      <c r="B31574" s="223" t="s">
        <v>35085</v>
      </c>
    </row>
    <row r="31575" spans="1:2">
      <c r="A31575" s="223" t="s">
        <v>40605</v>
      </c>
      <c r="B31575" s="223" t="s">
        <v>35086</v>
      </c>
    </row>
    <row r="31576" spans="1:2">
      <c r="A31576" s="223" t="s">
        <v>40606</v>
      </c>
      <c r="B31576" s="223" t="s">
        <v>35087</v>
      </c>
    </row>
    <row r="31577" spans="1:2">
      <c r="A31577" s="223" t="s">
        <v>1</v>
      </c>
      <c r="B31577" s="223" t="s">
        <v>35088</v>
      </c>
    </row>
    <row r="31578" spans="1:2">
      <c r="A31578" s="223" t="s">
        <v>40605</v>
      </c>
      <c r="B31578" s="223" t="s">
        <v>35089</v>
      </c>
    </row>
    <row r="31579" spans="1:2">
      <c r="A31579" s="223" t="s">
        <v>40608</v>
      </c>
      <c r="B31579" s="223" t="s">
        <v>35090</v>
      </c>
    </row>
    <row r="31580" spans="1:2">
      <c r="A31580" s="223" t="s">
        <v>0</v>
      </c>
      <c r="B31580" s="223" t="s">
        <v>35091</v>
      </c>
    </row>
    <row r="31581" spans="1:2">
      <c r="A31581" s="223" t="s">
        <v>3179</v>
      </c>
      <c r="B31581" s="223" t="s">
        <v>35092</v>
      </c>
    </row>
    <row r="31582" spans="1:2">
      <c r="A31582" s="223" t="s">
        <v>0</v>
      </c>
      <c r="B31582" s="223" t="s">
        <v>35093</v>
      </c>
    </row>
    <row r="31583" spans="1:2">
      <c r="A31583" s="223" t="s">
        <v>1</v>
      </c>
      <c r="B31583" s="223" t="s">
        <v>35094</v>
      </c>
    </row>
    <row r="31584" spans="1:2">
      <c r="A31584" s="223" t="s">
        <v>3179</v>
      </c>
      <c r="B31584" s="223" t="s">
        <v>35095</v>
      </c>
    </row>
    <row r="31585" spans="1:2">
      <c r="A31585" s="223" t="s">
        <v>40605</v>
      </c>
      <c r="B31585" s="223" t="s">
        <v>35096</v>
      </c>
    </row>
    <row r="31586" spans="1:2">
      <c r="A31586" s="223" t="s">
        <v>0</v>
      </c>
      <c r="B31586" s="223" t="s">
        <v>35097</v>
      </c>
    </row>
    <row r="31587" spans="1:2">
      <c r="A31587" s="223" t="s">
        <v>0</v>
      </c>
      <c r="B31587" s="223" t="s">
        <v>35098</v>
      </c>
    </row>
    <row r="31588" spans="1:2">
      <c r="A31588" s="223" t="s">
        <v>1</v>
      </c>
      <c r="B31588" s="223" t="s">
        <v>35099</v>
      </c>
    </row>
    <row r="31589" spans="1:2">
      <c r="A31589" s="223" t="s">
        <v>1</v>
      </c>
      <c r="B31589" s="223" t="s">
        <v>35100</v>
      </c>
    </row>
    <row r="31590" spans="1:2">
      <c r="A31590" s="223" t="s">
        <v>1</v>
      </c>
      <c r="B31590" s="223" t="s">
        <v>35101</v>
      </c>
    </row>
    <row r="31591" spans="1:2">
      <c r="A31591" s="223" t="s">
        <v>3179</v>
      </c>
      <c r="B31591" s="223" t="s">
        <v>35102</v>
      </c>
    </row>
    <row r="31592" spans="1:2">
      <c r="A31592" s="223" t="s">
        <v>1</v>
      </c>
      <c r="B31592" s="223" t="s">
        <v>35103</v>
      </c>
    </row>
    <row r="31593" spans="1:2">
      <c r="A31593" s="223" t="s">
        <v>1</v>
      </c>
      <c r="B31593" s="223" t="s">
        <v>35104</v>
      </c>
    </row>
    <row r="31594" spans="1:2">
      <c r="A31594" s="223" t="s">
        <v>1</v>
      </c>
      <c r="B31594" s="223" t="s">
        <v>35105</v>
      </c>
    </row>
    <row r="31595" spans="1:2">
      <c r="A31595" s="223" t="s">
        <v>1</v>
      </c>
      <c r="B31595" s="223" t="s">
        <v>35106</v>
      </c>
    </row>
    <row r="31596" spans="1:2">
      <c r="A31596" s="223" t="s">
        <v>1</v>
      </c>
      <c r="B31596" s="223" t="s">
        <v>35107</v>
      </c>
    </row>
    <row r="31597" spans="1:2">
      <c r="A31597" s="223" t="s">
        <v>40608</v>
      </c>
      <c r="B31597" s="223" t="s">
        <v>35108</v>
      </c>
    </row>
    <row r="31598" spans="1:2">
      <c r="A31598" s="223" t="s">
        <v>1</v>
      </c>
      <c r="B31598" s="223" t="s">
        <v>35109</v>
      </c>
    </row>
    <row r="31599" spans="1:2">
      <c r="A31599" s="223" t="s">
        <v>0</v>
      </c>
      <c r="B31599" s="223" t="s">
        <v>35110</v>
      </c>
    </row>
    <row r="31600" spans="1:2">
      <c r="A31600" s="223" t="s">
        <v>0</v>
      </c>
      <c r="B31600" s="223" t="s">
        <v>35111</v>
      </c>
    </row>
    <row r="31601" spans="1:2">
      <c r="A31601" s="223" t="s">
        <v>40607</v>
      </c>
      <c r="B31601" s="223" t="s">
        <v>35112</v>
      </c>
    </row>
    <row r="31602" spans="1:2">
      <c r="A31602" s="223" t="s">
        <v>40607</v>
      </c>
      <c r="B31602" s="223" t="s">
        <v>35113</v>
      </c>
    </row>
    <row r="31603" spans="1:2">
      <c r="A31603" s="223" t="s">
        <v>40608</v>
      </c>
      <c r="B31603" s="223" t="s">
        <v>35114</v>
      </c>
    </row>
    <row r="31604" spans="1:2">
      <c r="A31604" s="223" t="s">
        <v>1</v>
      </c>
      <c r="B31604" s="223" t="s">
        <v>35115</v>
      </c>
    </row>
    <row r="31605" spans="1:2">
      <c r="A31605" s="223" t="s">
        <v>40607</v>
      </c>
      <c r="B31605" s="223" t="s">
        <v>35116</v>
      </c>
    </row>
    <row r="31606" spans="1:2">
      <c r="A31606" s="223" t="s">
        <v>40606</v>
      </c>
      <c r="B31606" s="223" t="s">
        <v>35117</v>
      </c>
    </row>
    <row r="31607" spans="1:2">
      <c r="A31607" s="223" t="s">
        <v>0</v>
      </c>
      <c r="B31607" s="223" t="s">
        <v>35118</v>
      </c>
    </row>
    <row r="31608" spans="1:2">
      <c r="A31608" s="223" t="s">
        <v>40607</v>
      </c>
      <c r="B31608" s="223" t="s">
        <v>35119</v>
      </c>
    </row>
    <row r="31609" spans="1:2">
      <c r="A31609" s="223" t="s">
        <v>1</v>
      </c>
      <c r="B31609" s="223" t="s">
        <v>35120</v>
      </c>
    </row>
    <row r="31610" spans="1:2">
      <c r="A31610" s="223" t="s">
        <v>0</v>
      </c>
      <c r="B31610" s="223" t="s">
        <v>35121</v>
      </c>
    </row>
    <row r="31611" spans="1:2">
      <c r="A31611" s="223" t="s">
        <v>1</v>
      </c>
      <c r="B31611" s="223" t="s">
        <v>35122</v>
      </c>
    </row>
    <row r="31612" spans="1:2">
      <c r="A31612" s="223" t="s">
        <v>1</v>
      </c>
      <c r="B31612" s="223" t="s">
        <v>35123</v>
      </c>
    </row>
    <row r="31613" spans="1:2">
      <c r="A31613" s="223" t="s">
        <v>40606</v>
      </c>
      <c r="B31613" s="223" t="s">
        <v>35124</v>
      </c>
    </row>
    <row r="31614" spans="1:2">
      <c r="A31614" s="223" t="s">
        <v>0</v>
      </c>
      <c r="B31614" s="223" t="s">
        <v>35125</v>
      </c>
    </row>
    <row r="31615" spans="1:2">
      <c r="A31615" s="223" t="s">
        <v>40606</v>
      </c>
      <c r="B31615" s="223" t="s">
        <v>35126</v>
      </c>
    </row>
    <row r="31616" spans="1:2">
      <c r="A31616" s="223" t="s">
        <v>0</v>
      </c>
      <c r="B31616" s="223" t="s">
        <v>35127</v>
      </c>
    </row>
    <row r="31617" spans="1:2">
      <c r="A31617" s="223" t="s">
        <v>3179</v>
      </c>
      <c r="B31617" s="223" t="s">
        <v>35128</v>
      </c>
    </row>
    <row r="31618" spans="1:2">
      <c r="A31618" s="223" t="s">
        <v>1</v>
      </c>
      <c r="B31618" s="223" t="s">
        <v>35129</v>
      </c>
    </row>
    <row r="31619" spans="1:2">
      <c r="A31619" s="223" t="s">
        <v>0</v>
      </c>
      <c r="B31619" s="223" t="s">
        <v>35130</v>
      </c>
    </row>
    <row r="31620" spans="1:2">
      <c r="A31620" s="223" t="s">
        <v>1</v>
      </c>
      <c r="B31620" s="223" t="s">
        <v>35131</v>
      </c>
    </row>
    <row r="31621" spans="1:2">
      <c r="A31621" s="223" t="s">
        <v>0</v>
      </c>
      <c r="B31621" s="223" t="s">
        <v>35132</v>
      </c>
    </row>
    <row r="31622" spans="1:2">
      <c r="A31622" s="223" t="s">
        <v>3179</v>
      </c>
      <c r="B31622" s="223" t="s">
        <v>35133</v>
      </c>
    </row>
    <row r="31623" spans="1:2">
      <c r="A31623" s="223" t="s">
        <v>3179</v>
      </c>
      <c r="B31623" s="223" t="s">
        <v>35134</v>
      </c>
    </row>
    <row r="31624" spans="1:2">
      <c r="A31624" s="223" t="s">
        <v>0</v>
      </c>
      <c r="B31624" s="223" t="s">
        <v>35135</v>
      </c>
    </row>
    <row r="31625" spans="1:2">
      <c r="A31625" s="223" t="s">
        <v>0</v>
      </c>
      <c r="B31625" s="223" t="s">
        <v>35136</v>
      </c>
    </row>
    <row r="31626" spans="1:2">
      <c r="A31626" s="223" t="s">
        <v>1</v>
      </c>
      <c r="B31626" s="223" t="s">
        <v>35137</v>
      </c>
    </row>
    <row r="31627" spans="1:2">
      <c r="A31627" s="223" t="s">
        <v>40606</v>
      </c>
      <c r="B31627" s="223" t="s">
        <v>35138</v>
      </c>
    </row>
    <row r="31628" spans="1:2">
      <c r="A31628" s="223" t="s">
        <v>0</v>
      </c>
      <c r="B31628" s="223" t="s">
        <v>35139</v>
      </c>
    </row>
    <row r="31629" spans="1:2">
      <c r="A31629" s="223" t="s">
        <v>1</v>
      </c>
      <c r="B31629" s="223" t="s">
        <v>35140</v>
      </c>
    </row>
    <row r="31630" spans="1:2">
      <c r="A31630" s="223" t="s">
        <v>40605</v>
      </c>
      <c r="B31630" s="223" t="s">
        <v>35141</v>
      </c>
    </row>
    <row r="31631" spans="1:2">
      <c r="A31631" s="223" t="s">
        <v>40608</v>
      </c>
      <c r="B31631" s="223" t="s">
        <v>35142</v>
      </c>
    </row>
    <row r="31632" spans="1:2">
      <c r="A31632" s="223" t="s">
        <v>40605</v>
      </c>
      <c r="B31632" s="223" t="s">
        <v>35143</v>
      </c>
    </row>
    <row r="31633" spans="1:2">
      <c r="A31633" s="223" t="s">
        <v>0</v>
      </c>
      <c r="B31633" s="223" t="s">
        <v>35144</v>
      </c>
    </row>
    <row r="31634" spans="1:2">
      <c r="A31634" s="223" t="s">
        <v>3179</v>
      </c>
      <c r="B31634" s="223" t="s">
        <v>35145</v>
      </c>
    </row>
    <row r="31635" spans="1:2">
      <c r="A31635" s="223" t="s">
        <v>3179</v>
      </c>
      <c r="B31635" s="223" t="s">
        <v>35146</v>
      </c>
    </row>
    <row r="31636" spans="1:2">
      <c r="A31636" s="223" t="s">
        <v>40607</v>
      </c>
      <c r="B31636" s="223" t="s">
        <v>35147</v>
      </c>
    </row>
    <row r="31637" spans="1:2">
      <c r="A31637" s="223" t="s">
        <v>1</v>
      </c>
      <c r="B31637" s="223" t="s">
        <v>35148</v>
      </c>
    </row>
    <row r="31638" spans="1:2">
      <c r="A31638" s="223" t="s">
        <v>0</v>
      </c>
      <c r="B31638" s="223" t="s">
        <v>35149</v>
      </c>
    </row>
    <row r="31639" spans="1:2">
      <c r="A31639" s="223" t="s">
        <v>40607</v>
      </c>
      <c r="B31639" s="223" t="s">
        <v>35150</v>
      </c>
    </row>
    <row r="31640" spans="1:2">
      <c r="A31640" s="223" t="s">
        <v>40608</v>
      </c>
      <c r="B31640" s="223" t="s">
        <v>35151</v>
      </c>
    </row>
    <row r="31641" spans="1:2">
      <c r="A31641" s="223" t="s">
        <v>40606</v>
      </c>
      <c r="B31641" s="223" t="s">
        <v>35152</v>
      </c>
    </row>
    <row r="31642" spans="1:2">
      <c r="A31642" s="223" t="s">
        <v>0</v>
      </c>
      <c r="B31642" s="223" t="s">
        <v>35153</v>
      </c>
    </row>
    <row r="31643" spans="1:2">
      <c r="A31643" s="223" t="s">
        <v>40607</v>
      </c>
      <c r="B31643" s="223" t="s">
        <v>35154</v>
      </c>
    </row>
    <row r="31644" spans="1:2">
      <c r="A31644" s="223" t="s">
        <v>0</v>
      </c>
      <c r="B31644" s="223" t="s">
        <v>35155</v>
      </c>
    </row>
    <row r="31645" spans="1:2">
      <c r="A31645" s="223" t="s">
        <v>1</v>
      </c>
      <c r="B31645" s="223" t="s">
        <v>35156</v>
      </c>
    </row>
    <row r="31646" spans="1:2">
      <c r="A31646" s="223" t="s">
        <v>0</v>
      </c>
      <c r="B31646" s="223" t="s">
        <v>35157</v>
      </c>
    </row>
    <row r="31647" spans="1:2">
      <c r="A31647" s="223" t="s">
        <v>3179</v>
      </c>
      <c r="B31647" s="223" t="s">
        <v>35158</v>
      </c>
    </row>
    <row r="31648" spans="1:2">
      <c r="A31648" s="223" t="s">
        <v>1</v>
      </c>
      <c r="B31648" s="223" t="s">
        <v>35159</v>
      </c>
    </row>
    <row r="31649" spans="1:2">
      <c r="A31649" s="223" t="s">
        <v>40607</v>
      </c>
      <c r="B31649" s="223" t="s">
        <v>35160</v>
      </c>
    </row>
    <row r="31650" spans="1:2">
      <c r="A31650" s="223" t="s">
        <v>3179</v>
      </c>
      <c r="B31650" s="223" t="s">
        <v>35161</v>
      </c>
    </row>
    <row r="31651" spans="1:2">
      <c r="A31651" s="223" t="s">
        <v>40607</v>
      </c>
      <c r="B31651" s="223" t="s">
        <v>35162</v>
      </c>
    </row>
    <row r="31652" spans="1:2">
      <c r="A31652" s="223" t="s">
        <v>40607</v>
      </c>
      <c r="B31652" s="223" t="s">
        <v>35163</v>
      </c>
    </row>
    <row r="31653" spans="1:2">
      <c r="A31653" s="223" t="s">
        <v>0</v>
      </c>
      <c r="B31653" s="223" t="s">
        <v>35164</v>
      </c>
    </row>
    <row r="31654" spans="1:2">
      <c r="A31654" s="223" t="s">
        <v>1</v>
      </c>
      <c r="B31654" s="223" t="s">
        <v>35165</v>
      </c>
    </row>
    <row r="31655" spans="1:2">
      <c r="A31655" s="223" t="s">
        <v>1</v>
      </c>
      <c r="B31655" s="223" t="s">
        <v>35166</v>
      </c>
    </row>
    <row r="31656" spans="1:2">
      <c r="A31656" s="223" t="s">
        <v>1</v>
      </c>
      <c r="B31656" s="223" t="s">
        <v>35167</v>
      </c>
    </row>
    <row r="31657" spans="1:2">
      <c r="A31657" s="223" t="s">
        <v>0</v>
      </c>
      <c r="B31657" s="223" t="s">
        <v>35168</v>
      </c>
    </row>
    <row r="31658" spans="1:2">
      <c r="A31658" s="223" t="s">
        <v>40607</v>
      </c>
      <c r="B31658" s="223" t="s">
        <v>35169</v>
      </c>
    </row>
    <row r="31659" spans="1:2">
      <c r="A31659" s="223" t="s">
        <v>40608</v>
      </c>
      <c r="B31659" s="223" t="s">
        <v>35170</v>
      </c>
    </row>
    <row r="31660" spans="1:2">
      <c r="A31660" s="223" t="s">
        <v>1</v>
      </c>
      <c r="B31660" s="223" t="s">
        <v>35171</v>
      </c>
    </row>
    <row r="31661" spans="1:2">
      <c r="A31661" s="223" t="s">
        <v>40606</v>
      </c>
      <c r="B31661" s="223" t="s">
        <v>35172</v>
      </c>
    </row>
    <row r="31662" spans="1:2">
      <c r="A31662" s="223" t="s">
        <v>1</v>
      </c>
      <c r="B31662" s="223" t="s">
        <v>35173</v>
      </c>
    </row>
    <row r="31663" spans="1:2">
      <c r="A31663" s="223" t="s">
        <v>40605</v>
      </c>
      <c r="B31663" s="223" t="s">
        <v>35174</v>
      </c>
    </row>
    <row r="31664" spans="1:2">
      <c r="A31664" s="223" t="s">
        <v>0</v>
      </c>
      <c r="B31664" s="223" t="s">
        <v>35175</v>
      </c>
    </row>
    <row r="31665" spans="1:2">
      <c r="A31665" s="223" t="s">
        <v>1</v>
      </c>
      <c r="B31665" s="223" t="s">
        <v>35176</v>
      </c>
    </row>
    <row r="31666" spans="1:2">
      <c r="A31666" s="223" t="s">
        <v>1</v>
      </c>
      <c r="B31666" s="223" t="s">
        <v>35177</v>
      </c>
    </row>
    <row r="31667" spans="1:2">
      <c r="A31667" s="223" t="s">
        <v>1</v>
      </c>
      <c r="B31667" s="223" t="s">
        <v>35178</v>
      </c>
    </row>
    <row r="31668" spans="1:2">
      <c r="A31668" s="223" t="s">
        <v>40605</v>
      </c>
      <c r="B31668" s="223" t="s">
        <v>35179</v>
      </c>
    </row>
    <row r="31669" spans="1:2">
      <c r="A31669" s="223" t="s">
        <v>1</v>
      </c>
      <c r="B31669" s="223" t="s">
        <v>35180</v>
      </c>
    </row>
    <row r="31670" spans="1:2">
      <c r="A31670" s="223" t="s">
        <v>1</v>
      </c>
      <c r="B31670" s="223" t="s">
        <v>35181</v>
      </c>
    </row>
    <row r="31671" spans="1:2">
      <c r="A31671" s="223" t="s">
        <v>1</v>
      </c>
      <c r="B31671" s="223" t="s">
        <v>35182</v>
      </c>
    </row>
    <row r="31672" spans="1:2">
      <c r="A31672" s="223" t="s">
        <v>40606</v>
      </c>
      <c r="B31672" s="223" t="s">
        <v>35183</v>
      </c>
    </row>
    <row r="31673" spans="1:2">
      <c r="A31673" s="223" t="s">
        <v>40608</v>
      </c>
      <c r="B31673" s="223" t="s">
        <v>35184</v>
      </c>
    </row>
    <row r="31674" spans="1:2">
      <c r="A31674" s="223" t="s">
        <v>1</v>
      </c>
      <c r="B31674" s="223" t="s">
        <v>35185</v>
      </c>
    </row>
    <row r="31675" spans="1:2">
      <c r="A31675" s="223" t="s">
        <v>1</v>
      </c>
      <c r="B31675" s="223" t="s">
        <v>35186</v>
      </c>
    </row>
    <row r="31676" spans="1:2">
      <c r="A31676" s="223" t="s">
        <v>0</v>
      </c>
      <c r="B31676" s="223" t="s">
        <v>35187</v>
      </c>
    </row>
    <row r="31677" spans="1:2">
      <c r="A31677" s="223" t="s">
        <v>0</v>
      </c>
      <c r="B31677" s="223" t="s">
        <v>35188</v>
      </c>
    </row>
    <row r="31678" spans="1:2">
      <c r="A31678" s="223" t="s">
        <v>40607</v>
      </c>
      <c r="B31678" s="223" t="s">
        <v>35189</v>
      </c>
    </row>
    <row r="31679" spans="1:2">
      <c r="A31679" s="223" t="s">
        <v>40606</v>
      </c>
      <c r="B31679" s="223" t="s">
        <v>35190</v>
      </c>
    </row>
    <row r="31680" spans="1:2">
      <c r="A31680" s="223" t="s">
        <v>1</v>
      </c>
      <c r="B31680" s="223" t="s">
        <v>35191</v>
      </c>
    </row>
    <row r="31681" spans="1:2">
      <c r="A31681" s="223" t="s">
        <v>1</v>
      </c>
      <c r="B31681" s="223" t="s">
        <v>35192</v>
      </c>
    </row>
    <row r="31682" spans="1:2">
      <c r="A31682" s="223" t="s">
        <v>0</v>
      </c>
      <c r="B31682" s="223" t="s">
        <v>35193</v>
      </c>
    </row>
    <row r="31683" spans="1:2">
      <c r="A31683" s="223" t="s">
        <v>40606</v>
      </c>
      <c r="B31683" s="223" t="s">
        <v>35194</v>
      </c>
    </row>
    <row r="31684" spans="1:2">
      <c r="A31684" s="223" t="s">
        <v>40607</v>
      </c>
      <c r="B31684" s="223" t="s">
        <v>35195</v>
      </c>
    </row>
    <row r="31685" spans="1:2">
      <c r="A31685" s="223" t="s">
        <v>1</v>
      </c>
      <c r="B31685" s="223" t="s">
        <v>35196</v>
      </c>
    </row>
    <row r="31686" spans="1:2">
      <c r="A31686" s="223" t="s">
        <v>40607</v>
      </c>
      <c r="B31686" s="223" t="s">
        <v>35197</v>
      </c>
    </row>
    <row r="31687" spans="1:2">
      <c r="A31687" s="223" t="s">
        <v>40606</v>
      </c>
      <c r="B31687" s="223" t="s">
        <v>35198</v>
      </c>
    </row>
    <row r="31688" spans="1:2">
      <c r="A31688" s="223" t="s">
        <v>0</v>
      </c>
      <c r="B31688" s="223" t="s">
        <v>35199</v>
      </c>
    </row>
    <row r="31689" spans="1:2">
      <c r="A31689" s="223" t="s">
        <v>1</v>
      </c>
      <c r="B31689" s="223" t="s">
        <v>35200</v>
      </c>
    </row>
    <row r="31690" spans="1:2">
      <c r="A31690" s="223" t="s">
        <v>0</v>
      </c>
      <c r="B31690" s="223" t="s">
        <v>35201</v>
      </c>
    </row>
    <row r="31691" spans="1:2">
      <c r="A31691" s="223" t="s">
        <v>1</v>
      </c>
      <c r="B31691" s="223" t="s">
        <v>35202</v>
      </c>
    </row>
    <row r="31692" spans="1:2">
      <c r="A31692" s="223" t="s">
        <v>0</v>
      </c>
      <c r="B31692" s="223" t="s">
        <v>35203</v>
      </c>
    </row>
    <row r="31693" spans="1:2">
      <c r="A31693" s="223" t="s">
        <v>40606</v>
      </c>
      <c r="B31693" s="223" t="s">
        <v>35204</v>
      </c>
    </row>
    <row r="31694" spans="1:2">
      <c r="A31694" s="223" t="s">
        <v>1</v>
      </c>
      <c r="B31694" s="223" t="s">
        <v>35205</v>
      </c>
    </row>
    <row r="31695" spans="1:2">
      <c r="A31695" s="223" t="s">
        <v>1</v>
      </c>
      <c r="B31695" s="223" t="s">
        <v>35206</v>
      </c>
    </row>
    <row r="31696" spans="1:2">
      <c r="A31696" s="223" t="s">
        <v>3179</v>
      </c>
      <c r="B31696" s="223" t="s">
        <v>35207</v>
      </c>
    </row>
    <row r="31697" spans="1:2">
      <c r="A31697" s="223" t="s">
        <v>40607</v>
      </c>
      <c r="B31697" s="223" t="s">
        <v>35208</v>
      </c>
    </row>
    <row r="31698" spans="1:2">
      <c r="A31698" s="223" t="s">
        <v>1</v>
      </c>
      <c r="B31698" s="223" t="s">
        <v>35209</v>
      </c>
    </row>
    <row r="31699" spans="1:2">
      <c r="A31699" s="223" t="s">
        <v>0</v>
      </c>
      <c r="B31699" s="223" t="s">
        <v>35210</v>
      </c>
    </row>
    <row r="31700" spans="1:2">
      <c r="A31700" s="223" t="s">
        <v>3179</v>
      </c>
      <c r="B31700" s="223" t="s">
        <v>35211</v>
      </c>
    </row>
    <row r="31701" spans="1:2">
      <c r="A31701" s="223" t="s">
        <v>3179</v>
      </c>
      <c r="B31701" s="223" t="s">
        <v>35212</v>
      </c>
    </row>
    <row r="31702" spans="1:2">
      <c r="A31702" s="223" t="s">
        <v>3179</v>
      </c>
      <c r="B31702" s="223" t="s">
        <v>35213</v>
      </c>
    </row>
    <row r="31703" spans="1:2">
      <c r="A31703" s="223" t="s">
        <v>1</v>
      </c>
      <c r="B31703" s="223" t="s">
        <v>35214</v>
      </c>
    </row>
    <row r="31704" spans="1:2">
      <c r="A31704" s="223" t="s">
        <v>1</v>
      </c>
      <c r="B31704" s="223" t="s">
        <v>35215</v>
      </c>
    </row>
    <row r="31705" spans="1:2">
      <c r="A31705" s="223" t="s">
        <v>0</v>
      </c>
      <c r="B31705" s="223" t="s">
        <v>35216</v>
      </c>
    </row>
    <row r="31706" spans="1:2">
      <c r="A31706" s="223" t="s">
        <v>40607</v>
      </c>
      <c r="B31706" s="223" t="s">
        <v>35217</v>
      </c>
    </row>
    <row r="31707" spans="1:2">
      <c r="A31707" s="223" t="s">
        <v>40607</v>
      </c>
      <c r="B31707" s="223" t="s">
        <v>35218</v>
      </c>
    </row>
    <row r="31708" spans="1:2">
      <c r="A31708" s="223" t="s">
        <v>40606</v>
      </c>
      <c r="B31708" s="223" t="s">
        <v>35219</v>
      </c>
    </row>
    <row r="31709" spans="1:2">
      <c r="A31709" s="223" t="s">
        <v>1</v>
      </c>
      <c r="B31709" s="223" t="s">
        <v>35220</v>
      </c>
    </row>
    <row r="31710" spans="1:2">
      <c r="A31710" s="223" t="s">
        <v>40607</v>
      </c>
      <c r="B31710" s="223" t="s">
        <v>35221</v>
      </c>
    </row>
    <row r="31711" spans="1:2">
      <c r="A31711" s="223" t="s">
        <v>3179</v>
      </c>
      <c r="B31711" s="223" t="s">
        <v>35222</v>
      </c>
    </row>
    <row r="31712" spans="1:2">
      <c r="A31712" s="223" t="s">
        <v>0</v>
      </c>
      <c r="B31712" s="223" t="s">
        <v>35223</v>
      </c>
    </row>
    <row r="31713" spans="1:2">
      <c r="A31713" s="223" t="s">
        <v>40606</v>
      </c>
      <c r="B31713" s="223" t="s">
        <v>35224</v>
      </c>
    </row>
    <row r="31714" spans="1:2">
      <c r="A31714" s="223" t="s">
        <v>1</v>
      </c>
      <c r="B31714" s="223" t="s">
        <v>35225</v>
      </c>
    </row>
    <row r="31715" spans="1:2">
      <c r="A31715" s="223" t="s">
        <v>1</v>
      </c>
      <c r="B31715" s="223" t="s">
        <v>35226</v>
      </c>
    </row>
    <row r="31716" spans="1:2">
      <c r="A31716" s="223" t="s">
        <v>40607</v>
      </c>
      <c r="B31716" s="223" t="s">
        <v>35227</v>
      </c>
    </row>
    <row r="31717" spans="1:2">
      <c r="A31717" s="223" t="s">
        <v>40606</v>
      </c>
      <c r="B31717" s="223" t="s">
        <v>35228</v>
      </c>
    </row>
    <row r="31718" spans="1:2">
      <c r="A31718" s="223" t="s">
        <v>0</v>
      </c>
      <c r="B31718" s="223" t="s">
        <v>35229</v>
      </c>
    </row>
    <row r="31719" spans="1:2">
      <c r="A31719" s="223" t="s">
        <v>40607</v>
      </c>
      <c r="B31719" s="223" t="s">
        <v>35230</v>
      </c>
    </row>
    <row r="31720" spans="1:2">
      <c r="A31720" s="223" t="s">
        <v>40608</v>
      </c>
      <c r="B31720" s="223" t="s">
        <v>35231</v>
      </c>
    </row>
    <row r="31721" spans="1:2">
      <c r="A31721" s="223" t="s">
        <v>0</v>
      </c>
      <c r="B31721" s="223" t="s">
        <v>35232</v>
      </c>
    </row>
    <row r="31722" spans="1:2">
      <c r="A31722" s="223" t="s">
        <v>0</v>
      </c>
      <c r="B31722" s="223" t="s">
        <v>35233</v>
      </c>
    </row>
    <row r="31723" spans="1:2">
      <c r="A31723" s="223" t="s">
        <v>1</v>
      </c>
      <c r="B31723" s="223" t="s">
        <v>35234</v>
      </c>
    </row>
    <row r="31724" spans="1:2">
      <c r="A31724" s="223" t="s">
        <v>40605</v>
      </c>
      <c r="B31724" s="223" t="s">
        <v>35235</v>
      </c>
    </row>
    <row r="31725" spans="1:2">
      <c r="A31725" s="223" t="s">
        <v>40605</v>
      </c>
      <c r="B31725" s="223" t="s">
        <v>35236</v>
      </c>
    </row>
    <row r="31726" spans="1:2">
      <c r="A31726" s="223" t="s">
        <v>40605</v>
      </c>
      <c r="B31726" s="223" t="s">
        <v>35237</v>
      </c>
    </row>
    <row r="31727" spans="1:2">
      <c r="A31727" s="223" t="s">
        <v>3179</v>
      </c>
      <c r="B31727" s="223" t="s">
        <v>35238</v>
      </c>
    </row>
    <row r="31728" spans="1:2">
      <c r="A31728" s="223" t="s">
        <v>40606</v>
      </c>
      <c r="B31728" s="223" t="s">
        <v>35239</v>
      </c>
    </row>
    <row r="31729" spans="1:2">
      <c r="A31729" s="223" t="s">
        <v>0</v>
      </c>
      <c r="B31729" s="223" t="s">
        <v>35240</v>
      </c>
    </row>
    <row r="31730" spans="1:2">
      <c r="A31730" s="223" t="s">
        <v>0</v>
      </c>
      <c r="B31730" s="223" t="s">
        <v>35241</v>
      </c>
    </row>
    <row r="31731" spans="1:2">
      <c r="A31731" s="223" t="s">
        <v>1</v>
      </c>
      <c r="B31731" s="223" t="s">
        <v>35242</v>
      </c>
    </row>
    <row r="31732" spans="1:2">
      <c r="A31732" s="223" t="s">
        <v>40607</v>
      </c>
      <c r="B31732" s="223" t="s">
        <v>35243</v>
      </c>
    </row>
    <row r="31733" spans="1:2">
      <c r="A31733" s="223" t="s">
        <v>3179</v>
      </c>
      <c r="B31733" s="223" t="s">
        <v>35244</v>
      </c>
    </row>
    <row r="31734" spans="1:2">
      <c r="A31734" s="223" t="s">
        <v>0</v>
      </c>
      <c r="B31734" s="223" t="s">
        <v>35245</v>
      </c>
    </row>
    <row r="31735" spans="1:2">
      <c r="A31735" s="223" t="s">
        <v>40607</v>
      </c>
      <c r="B31735" s="223" t="s">
        <v>35246</v>
      </c>
    </row>
    <row r="31736" spans="1:2">
      <c r="A31736" s="223" t="s">
        <v>1</v>
      </c>
      <c r="B31736" s="223" t="s">
        <v>35247</v>
      </c>
    </row>
    <row r="31737" spans="1:2">
      <c r="A31737" s="223" t="s">
        <v>1</v>
      </c>
      <c r="B31737" s="223" t="s">
        <v>35248</v>
      </c>
    </row>
    <row r="31738" spans="1:2">
      <c r="A31738" s="223" t="s">
        <v>1</v>
      </c>
      <c r="B31738" s="223" t="s">
        <v>35249</v>
      </c>
    </row>
    <row r="31739" spans="1:2">
      <c r="A31739" s="223" t="s">
        <v>40607</v>
      </c>
      <c r="B31739" s="223" t="s">
        <v>35250</v>
      </c>
    </row>
    <row r="31740" spans="1:2">
      <c r="A31740" s="223" t="s">
        <v>40607</v>
      </c>
      <c r="B31740" s="223" t="s">
        <v>35251</v>
      </c>
    </row>
    <row r="31741" spans="1:2">
      <c r="A31741" s="223" t="s">
        <v>40608</v>
      </c>
      <c r="B31741" s="223" t="s">
        <v>35252</v>
      </c>
    </row>
    <row r="31742" spans="1:2">
      <c r="A31742" s="223" t="s">
        <v>1</v>
      </c>
      <c r="B31742" s="223" t="s">
        <v>35253</v>
      </c>
    </row>
    <row r="31743" spans="1:2">
      <c r="A31743" s="223" t="s">
        <v>40607</v>
      </c>
      <c r="B31743" s="223" t="s">
        <v>35254</v>
      </c>
    </row>
    <row r="31744" spans="1:2">
      <c r="A31744" s="223" t="s">
        <v>0</v>
      </c>
      <c r="B31744" s="223" t="s">
        <v>35255</v>
      </c>
    </row>
    <row r="31745" spans="1:2">
      <c r="A31745" s="223" t="s">
        <v>40608</v>
      </c>
      <c r="B31745" s="223" t="s">
        <v>35256</v>
      </c>
    </row>
    <row r="31746" spans="1:2">
      <c r="A31746" s="223" t="s">
        <v>40606</v>
      </c>
      <c r="B31746" s="223" t="s">
        <v>35257</v>
      </c>
    </row>
    <row r="31747" spans="1:2">
      <c r="A31747" s="223" t="s">
        <v>1</v>
      </c>
      <c r="B31747" s="223" t="s">
        <v>35258</v>
      </c>
    </row>
    <row r="31748" spans="1:2">
      <c r="A31748" s="223" t="s">
        <v>40608</v>
      </c>
      <c r="B31748" s="223" t="s">
        <v>35259</v>
      </c>
    </row>
    <row r="31749" spans="1:2">
      <c r="A31749" s="223" t="s">
        <v>1</v>
      </c>
      <c r="B31749" s="223" t="s">
        <v>35260</v>
      </c>
    </row>
    <row r="31750" spans="1:2">
      <c r="A31750" s="223" t="s">
        <v>40606</v>
      </c>
      <c r="B31750" s="223" t="s">
        <v>35261</v>
      </c>
    </row>
    <row r="31751" spans="1:2">
      <c r="A31751" s="223" t="s">
        <v>0</v>
      </c>
      <c r="B31751" s="223" t="s">
        <v>35262</v>
      </c>
    </row>
    <row r="31752" spans="1:2">
      <c r="A31752" s="223" t="s">
        <v>1</v>
      </c>
      <c r="B31752" s="223" t="s">
        <v>35263</v>
      </c>
    </row>
    <row r="31753" spans="1:2">
      <c r="A31753" s="223" t="s">
        <v>3179</v>
      </c>
      <c r="B31753" s="223" t="s">
        <v>35264</v>
      </c>
    </row>
    <row r="31754" spans="1:2">
      <c r="A31754" s="223" t="s">
        <v>40605</v>
      </c>
      <c r="B31754" s="223" t="s">
        <v>35265</v>
      </c>
    </row>
    <row r="31755" spans="1:2">
      <c r="A31755" s="223" t="s">
        <v>1</v>
      </c>
      <c r="B31755" s="223" t="s">
        <v>35266</v>
      </c>
    </row>
    <row r="31756" spans="1:2">
      <c r="A31756" s="223" t="s">
        <v>40608</v>
      </c>
      <c r="B31756" s="223" t="s">
        <v>35267</v>
      </c>
    </row>
    <row r="31757" spans="1:2">
      <c r="A31757" s="223" t="s">
        <v>40605</v>
      </c>
      <c r="B31757" s="223" t="s">
        <v>35268</v>
      </c>
    </row>
    <row r="31758" spans="1:2">
      <c r="A31758" s="223" t="s">
        <v>40608</v>
      </c>
      <c r="B31758" s="223" t="s">
        <v>35269</v>
      </c>
    </row>
    <row r="31759" spans="1:2">
      <c r="A31759" s="223" t="s">
        <v>1</v>
      </c>
      <c r="B31759" s="223" t="s">
        <v>35270</v>
      </c>
    </row>
    <row r="31760" spans="1:2">
      <c r="A31760" s="223" t="s">
        <v>1</v>
      </c>
      <c r="B31760" s="223" t="s">
        <v>35271</v>
      </c>
    </row>
    <row r="31761" spans="1:2">
      <c r="A31761" s="223" t="s">
        <v>40608</v>
      </c>
      <c r="B31761" s="223" t="s">
        <v>35272</v>
      </c>
    </row>
    <row r="31762" spans="1:2">
      <c r="A31762" s="223" t="s">
        <v>1</v>
      </c>
      <c r="B31762" s="223" t="s">
        <v>35273</v>
      </c>
    </row>
    <row r="31763" spans="1:2">
      <c r="A31763" s="223" t="s">
        <v>1</v>
      </c>
      <c r="B31763" s="223" t="s">
        <v>35274</v>
      </c>
    </row>
    <row r="31764" spans="1:2">
      <c r="A31764" s="223" t="s">
        <v>1</v>
      </c>
      <c r="B31764" s="223" t="s">
        <v>35275</v>
      </c>
    </row>
    <row r="31765" spans="1:2">
      <c r="A31765" s="223" t="s">
        <v>40608</v>
      </c>
      <c r="B31765" s="223" t="s">
        <v>35276</v>
      </c>
    </row>
    <row r="31766" spans="1:2">
      <c r="A31766" s="223" t="s">
        <v>0</v>
      </c>
      <c r="B31766" s="223" t="s">
        <v>35277</v>
      </c>
    </row>
    <row r="31767" spans="1:2">
      <c r="A31767" s="223" t="s">
        <v>0</v>
      </c>
      <c r="B31767" s="223" t="s">
        <v>35278</v>
      </c>
    </row>
    <row r="31768" spans="1:2">
      <c r="A31768" s="223" t="s">
        <v>3179</v>
      </c>
      <c r="B31768" s="223" t="s">
        <v>35279</v>
      </c>
    </row>
    <row r="31769" spans="1:2">
      <c r="A31769" s="223" t="s">
        <v>0</v>
      </c>
      <c r="B31769" s="223" t="s">
        <v>35280</v>
      </c>
    </row>
    <row r="31770" spans="1:2">
      <c r="A31770" s="223" t="s">
        <v>40605</v>
      </c>
      <c r="B31770" s="223" t="s">
        <v>35281</v>
      </c>
    </row>
    <row r="31771" spans="1:2">
      <c r="A31771" s="223" t="s">
        <v>0</v>
      </c>
      <c r="B31771" s="223" t="s">
        <v>35282</v>
      </c>
    </row>
    <row r="31772" spans="1:2">
      <c r="A31772" s="223" t="s">
        <v>0</v>
      </c>
      <c r="B31772" s="223" t="s">
        <v>35283</v>
      </c>
    </row>
    <row r="31773" spans="1:2">
      <c r="A31773" s="223" t="s">
        <v>40607</v>
      </c>
      <c r="B31773" s="223" t="s">
        <v>35284</v>
      </c>
    </row>
    <row r="31774" spans="1:2">
      <c r="A31774" s="223" t="s">
        <v>0</v>
      </c>
      <c r="B31774" s="223" t="s">
        <v>35285</v>
      </c>
    </row>
    <row r="31775" spans="1:2">
      <c r="A31775" s="223" t="s">
        <v>0</v>
      </c>
      <c r="B31775" s="223" t="s">
        <v>35286</v>
      </c>
    </row>
    <row r="31776" spans="1:2">
      <c r="A31776" s="223" t="s">
        <v>40607</v>
      </c>
      <c r="B31776" s="223" t="s">
        <v>35287</v>
      </c>
    </row>
    <row r="31777" spans="1:2">
      <c r="A31777" s="223" t="s">
        <v>1</v>
      </c>
      <c r="B31777" s="223" t="s">
        <v>35288</v>
      </c>
    </row>
    <row r="31778" spans="1:2">
      <c r="A31778" s="223" t="s">
        <v>1</v>
      </c>
      <c r="B31778" s="223" t="s">
        <v>35289</v>
      </c>
    </row>
    <row r="31779" spans="1:2">
      <c r="A31779" s="223" t="s">
        <v>1</v>
      </c>
      <c r="B31779" s="223" t="s">
        <v>35290</v>
      </c>
    </row>
    <row r="31780" spans="1:2">
      <c r="A31780" s="223" t="s">
        <v>3179</v>
      </c>
      <c r="B31780" s="223" t="s">
        <v>35291</v>
      </c>
    </row>
    <row r="31781" spans="1:2">
      <c r="A31781" s="223" t="s">
        <v>0</v>
      </c>
      <c r="B31781" s="223" t="s">
        <v>35292</v>
      </c>
    </row>
    <row r="31782" spans="1:2">
      <c r="A31782" s="223" t="s">
        <v>40607</v>
      </c>
      <c r="B31782" s="223" t="s">
        <v>35293</v>
      </c>
    </row>
    <row r="31783" spans="1:2">
      <c r="A31783" s="223" t="s">
        <v>1</v>
      </c>
      <c r="B31783" s="223" t="s">
        <v>35294</v>
      </c>
    </row>
    <row r="31784" spans="1:2">
      <c r="A31784" s="223" t="s">
        <v>1</v>
      </c>
      <c r="B31784" s="223" t="s">
        <v>35295</v>
      </c>
    </row>
    <row r="31785" spans="1:2">
      <c r="A31785" s="223" t="s">
        <v>40607</v>
      </c>
      <c r="B31785" s="223" t="s">
        <v>35296</v>
      </c>
    </row>
    <row r="31786" spans="1:2">
      <c r="A31786" s="223" t="s">
        <v>40607</v>
      </c>
      <c r="B31786" s="223" t="s">
        <v>35297</v>
      </c>
    </row>
    <row r="31787" spans="1:2">
      <c r="A31787" s="223" t="s">
        <v>0</v>
      </c>
      <c r="B31787" s="223" t="s">
        <v>35298</v>
      </c>
    </row>
    <row r="31788" spans="1:2">
      <c r="A31788" s="223" t="s">
        <v>0</v>
      </c>
      <c r="B31788" s="223" t="s">
        <v>35299</v>
      </c>
    </row>
    <row r="31789" spans="1:2">
      <c r="A31789" s="223" t="s">
        <v>1</v>
      </c>
      <c r="B31789" s="223" t="s">
        <v>35300</v>
      </c>
    </row>
    <row r="31790" spans="1:2">
      <c r="A31790" s="223" t="s">
        <v>40607</v>
      </c>
      <c r="B31790" s="223" t="s">
        <v>35301</v>
      </c>
    </row>
    <row r="31791" spans="1:2">
      <c r="A31791" s="223" t="s">
        <v>40607</v>
      </c>
      <c r="B31791" s="223" t="s">
        <v>35302</v>
      </c>
    </row>
    <row r="31792" spans="1:2">
      <c r="A31792" s="223" t="s">
        <v>40607</v>
      </c>
      <c r="B31792" s="223" t="s">
        <v>35303</v>
      </c>
    </row>
    <row r="31793" spans="1:2">
      <c r="A31793" s="223" t="s">
        <v>1</v>
      </c>
      <c r="B31793" s="223" t="s">
        <v>35304</v>
      </c>
    </row>
    <row r="31794" spans="1:2">
      <c r="A31794" s="223" t="s">
        <v>40607</v>
      </c>
      <c r="B31794" s="223" t="s">
        <v>35305</v>
      </c>
    </row>
    <row r="31795" spans="1:2">
      <c r="A31795" s="223" t="s">
        <v>40605</v>
      </c>
      <c r="B31795" s="223" t="s">
        <v>35306</v>
      </c>
    </row>
    <row r="31796" spans="1:2">
      <c r="A31796" s="223" t="s">
        <v>40605</v>
      </c>
      <c r="B31796" s="223" t="s">
        <v>35307</v>
      </c>
    </row>
    <row r="31797" spans="1:2">
      <c r="A31797" s="223" t="s">
        <v>1</v>
      </c>
      <c r="B31797" s="223" t="s">
        <v>35308</v>
      </c>
    </row>
    <row r="31798" spans="1:2">
      <c r="A31798" s="223" t="s">
        <v>40607</v>
      </c>
      <c r="B31798" s="223" t="s">
        <v>35309</v>
      </c>
    </row>
    <row r="31799" spans="1:2">
      <c r="A31799" s="223" t="s">
        <v>1</v>
      </c>
      <c r="B31799" s="223" t="s">
        <v>35310</v>
      </c>
    </row>
    <row r="31800" spans="1:2">
      <c r="A31800" s="223" t="s">
        <v>1</v>
      </c>
      <c r="B31800" s="223" t="s">
        <v>35311</v>
      </c>
    </row>
    <row r="31801" spans="1:2">
      <c r="A31801" s="223" t="s">
        <v>0</v>
      </c>
      <c r="B31801" s="223" t="s">
        <v>35312</v>
      </c>
    </row>
    <row r="31802" spans="1:2">
      <c r="A31802" s="223" t="s">
        <v>0</v>
      </c>
      <c r="B31802" s="223" t="s">
        <v>35313</v>
      </c>
    </row>
    <row r="31803" spans="1:2">
      <c r="A31803" s="223" t="s">
        <v>40608</v>
      </c>
      <c r="B31803" s="223" t="s">
        <v>35314</v>
      </c>
    </row>
    <row r="31804" spans="1:2">
      <c r="A31804" s="223" t="s">
        <v>40606</v>
      </c>
      <c r="B31804" s="223" t="s">
        <v>35315</v>
      </c>
    </row>
    <row r="31805" spans="1:2">
      <c r="A31805" s="223" t="s">
        <v>1</v>
      </c>
      <c r="B31805" s="223" t="s">
        <v>35316</v>
      </c>
    </row>
    <row r="31806" spans="1:2">
      <c r="A31806" s="223" t="s">
        <v>1</v>
      </c>
      <c r="B31806" s="223" t="s">
        <v>35317</v>
      </c>
    </row>
    <row r="31807" spans="1:2">
      <c r="A31807" s="223" t="s">
        <v>3179</v>
      </c>
      <c r="B31807" s="223" t="s">
        <v>35318</v>
      </c>
    </row>
    <row r="31808" spans="1:2">
      <c r="A31808" s="223" t="s">
        <v>40608</v>
      </c>
      <c r="B31808" s="223" t="s">
        <v>35319</v>
      </c>
    </row>
    <row r="31809" spans="1:2">
      <c r="A31809" s="223" t="s">
        <v>40608</v>
      </c>
      <c r="B31809" s="223" t="s">
        <v>35320</v>
      </c>
    </row>
    <row r="31810" spans="1:2">
      <c r="A31810" s="223" t="s">
        <v>0</v>
      </c>
      <c r="B31810" s="223" t="s">
        <v>35321</v>
      </c>
    </row>
    <row r="31811" spans="1:2">
      <c r="A31811" s="223" t="s">
        <v>1</v>
      </c>
      <c r="B31811" s="223" t="s">
        <v>35322</v>
      </c>
    </row>
    <row r="31812" spans="1:2">
      <c r="A31812" s="223" t="s">
        <v>40608</v>
      </c>
      <c r="B31812" s="223" t="s">
        <v>35323</v>
      </c>
    </row>
    <row r="31813" spans="1:2">
      <c r="A31813" s="223" t="s">
        <v>1</v>
      </c>
      <c r="B31813" s="223" t="s">
        <v>35324</v>
      </c>
    </row>
    <row r="31814" spans="1:2">
      <c r="A31814" s="223" t="s">
        <v>0</v>
      </c>
      <c r="B31814" s="223" t="s">
        <v>35325</v>
      </c>
    </row>
    <row r="31815" spans="1:2">
      <c r="A31815" s="223" t="s">
        <v>40607</v>
      </c>
      <c r="B31815" s="223" t="s">
        <v>35326</v>
      </c>
    </row>
    <row r="31816" spans="1:2">
      <c r="A31816" s="223" t="s">
        <v>3179</v>
      </c>
      <c r="B31816" s="223" t="s">
        <v>35327</v>
      </c>
    </row>
    <row r="31817" spans="1:2">
      <c r="A31817" s="223" t="s">
        <v>40607</v>
      </c>
      <c r="B31817" s="223" t="s">
        <v>35328</v>
      </c>
    </row>
    <row r="31818" spans="1:2">
      <c r="A31818" s="223" t="s">
        <v>40606</v>
      </c>
      <c r="B31818" s="223" t="s">
        <v>35329</v>
      </c>
    </row>
    <row r="31819" spans="1:2">
      <c r="A31819" s="223" t="s">
        <v>0</v>
      </c>
      <c r="B31819" s="223" t="s">
        <v>35330</v>
      </c>
    </row>
    <row r="31820" spans="1:2">
      <c r="A31820" s="223" t="s">
        <v>1</v>
      </c>
      <c r="B31820" s="223" t="s">
        <v>35331</v>
      </c>
    </row>
    <row r="31821" spans="1:2">
      <c r="A31821" s="223" t="s">
        <v>1</v>
      </c>
      <c r="B31821" s="223" t="s">
        <v>35332</v>
      </c>
    </row>
    <row r="31822" spans="1:2">
      <c r="A31822" s="223" t="s">
        <v>1</v>
      </c>
      <c r="B31822" s="223" t="s">
        <v>35333</v>
      </c>
    </row>
    <row r="31823" spans="1:2">
      <c r="A31823" s="223" t="s">
        <v>40607</v>
      </c>
      <c r="B31823" s="223" t="s">
        <v>35334</v>
      </c>
    </row>
    <row r="31824" spans="1:2">
      <c r="A31824" s="223" t="s">
        <v>1</v>
      </c>
      <c r="B31824" s="223" t="s">
        <v>35335</v>
      </c>
    </row>
    <row r="31825" spans="1:2">
      <c r="A31825" s="223" t="s">
        <v>1</v>
      </c>
      <c r="B31825" s="223" t="s">
        <v>35336</v>
      </c>
    </row>
    <row r="31826" spans="1:2">
      <c r="A31826" s="223" t="s">
        <v>0</v>
      </c>
      <c r="B31826" s="223" t="s">
        <v>35337</v>
      </c>
    </row>
    <row r="31827" spans="1:2">
      <c r="A31827" s="223" t="s">
        <v>1</v>
      </c>
      <c r="B31827" s="223" t="s">
        <v>35338</v>
      </c>
    </row>
    <row r="31828" spans="1:2">
      <c r="A31828" s="223" t="s">
        <v>0</v>
      </c>
      <c r="B31828" s="223" t="s">
        <v>35339</v>
      </c>
    </row>
    <row r="31829" spans="1:2">
      <c r="A31829" s="223" t="s">
        <v>3179</v>
      </c>
      <c r="B31829" s="223" t="s">
        <v>35340</v>
      </c>
    </row>
    <row r="31830" spans="1:2">
      <c r="A31830" s="223" t="s">
        <v>0</v>
      </c>
      <c r="B31830" s="223" t="s">
        <v>35341</v>
      </c>
    </row>
    <row r="31831" spans="1:2">
      <c r="A31831" s="223" t="s">
        <v>1</v>
      </c>
      <c r="B31831" s="223" t="s">
        <v>35342</v>
      </c>
    </row>
    <row r="31832" spans="1:2">
      <c r="A31832" s="223" t="s">
        <v>40607</v>
      </c>
      <c r="B31832" s="223" t="s">
        <v>35343</v>
      </c>
    </row>
    <row r="31833" spans="1:2">
      <c r="A31833" s="223" t="s">
        <v>40608</v>
      </c>
      <c r="B31833" s="223" t="s">
        <v>35344</v>
      </c>
    </row>
    <row r="31834" spans="1:2">
      <c r="A31834" s="223" t="s">
        <v>1</v>
      </c>
      <c r="B31834" s="223" t="s">
        <v>35345</v>
      </c>
    </row>
    <row r="31835" spans="1:2">
      <c r="A31835" s="223" t="s">
        <v>3179</v>
      </c>
      <c r="B31835" s="223" t="s">
        <v>35346</v>
      </c>
    </row>
    <row r="31836" spans="1:2">
      <c r="A31836" s="223" t="s">
        <v>1</v>
      </c>
      <c r="B31836" s="223" t="s">
        <v>35347</v>
      </c>
    </row>
    <row r="31837" spans="1:2">
      <c r="A31837" s="223" t="s">
        <v>40607</v>
      </c>
      <c r="B31837" s="223" t="s">
        <v>35348</v>
      </c>
    </row>
    <row r="31838" spans="1:2">
      <c r="A31838" s="223" t="s">
        <v>1</v>
      </c>
      <c r="B31838" s="223" t="s">
        <v>35349</v>
      </c>
    </row>
    <row r="31839" spans="1:2">
      <c r="A31839" s="223" t="s">
        <v>1</v>
      </c>
      <c r="B31839" s="223" t="s">
        <v>35350</v>
      </c>
    </row>
    <row r="31840" spans="1:2">
      <c r="A31840" s="223" t="s">
        <v>0</v>
      </c>
      <c r="B31840" s="223" t="s">
        <v>35351</v>
      </c>
    </row>
    <row r="31841" spans="1:2">
      <c r="A31841" s="223" t="s">
        <v>0</v>
      </c>
      <c r="B31841" s="223" t="s">
        <v>35352</v>
      </c>
    </row>
    <row r="31842" spans="1:2">
      <c r="A31842" s="223" t="s">
        <v>1</v>
      </c>
      <c r="B31842" s="223" t="s">
        <v>35353</v>
      </c>
    </row>
    <row r="31843" spans="1:2">
      <c r="A31843" s="223" t="s">
        <v>40607</v>
      </c>
      <c r="B31843" s="223" t="s">
        <v>35354</v>
      </c>
    </row>
    <row r="31844" spans="1:2">
      <c r="A31844" s="223" t="s">
        <v>40605</v>
      </c>
      <c r="B31844" s="223" t="s">
        <v>35355</v>
      </c>
    </row>
    <row r="31845" spans="1:2">
      <c r="A31845" s="223" t="s">
        <v>0</v>
      </c>
      <c r="B31845" s="223" t="s">
        <v>35356</v>
      </c>
    </row>
    <row r="31846" spans="1:2">
      <c r="A31846" s="223" t="s">
        <v>0</v>
      </c>
      <c r="B31846" s="223" t="s">
        <v>35357</v>
      </c>
    </row>
    <row r="31847" spans="1:2">
      <c r="A31847" s="223" t="s">
        <v>40605</v>
      </c>
      <c r="B31847" s="223" t="s">
        <v>35358</v>
      </c>
    </row>
    <row r="31848" spans="1:2">
      <c r="A31848" s="223" t="s">
        <v>1</v>
      </c>
      <c r="B31848" s="223" t="s">
        <v>35359</v>
      </c>
    </row>
    <row r="31849" spans="1:2">
      <c r="A31849" s="223" t="s">
        <v>40605</v>
      </c>
      <c r="B31849" s="223" t="s">
        <v>35360</v>
      </c>
    </row>
    <row r="31850" spans="1:2">
      <c r="A31850" s="223" t="s">
        <v>40605</v>
      </c>
      <c r="B31850" s="223" t="s">
        <v>35361</v>
      </c>
    </row>
    <row r="31851" spans="1:2">
      <c r="A31851" s="223" t="s">
        <v>0</v>
      </c>
      <c r="B31851" s="223" t="s">
        <v>35362</v>
      </c>
    </row>
    <row r="31852" spans="1:2">
      <c r="A31852" s="223" t="s">
        <v>1</v>
      </c>
      <c r="B31852" s="223" t="s">
        <v>35363</v>
      </c>
    </row>
    <row r="31853" spans="1:2">
      <c r="A31853" s="223" t="s">
        <v>40607</v>
      </c>
      <c r="B31853" s="223" t="s">
        <v>35364</v>
      </c>
    </row>
    <row r="31854" spans="1:2">
      <c r="A31854" s="223" t="s">
        <v>0</v>
      </c>
      <c r="B31854" s="223" t="s">
        <v>35365</v>
      </c>
    </row>
    <row r="31855" spans="1:2">
      <c r="A31855" s="223" t="s">
        <v>40607</v>
      </c>
      <c r="B31855" s="223" t="s">
        <v>35366</v>
      </c>
    </row>
    <row r="31856" spans="1:2">
      <c r="A31856" s="223" t="s">
        <v>3179</v>
      </c>
      <c r="B31856" s="223" t="s">
        <v>35367</v>
      </c>
    </row>
    <row r="31857" spans="1:2">
      <c r="A31857" s="223" t="s">
        <v>0</v>
      </c>
      <c r="B31857" s="223" t="s">
        <v>35368</v>
      </c>
    </row>
    <row r="31858" spans="1:2">
      <c r="A31858" s="223" t="s">
        <v>40605</v>
      </c>
      <c r="B31858" s="223" t="s">
        <v>35369</v>
      </c>
    </row>
    <row r="31859" spans="1:2">
      <c r="A31859" s="223" t="s">
        <v>0</v>
      </c>
      <c r="B31859" s="223" t="s">
        <v>35370</v>
      </c>
    </row>
    <row r="31860" spans="1:2">
      <c r="A31860" s="223" t="s">
        <v>3179</v>
      </c>
      <c r="B31860" s="223" t="s">
        <v>35371</v>
      </c>
    </row>
    <row r="31861" spans="1:2">
      <c r="A31861" s="223" t="s">
        <v>40607</v>
      </c>
      <c r="B31861" s="223" t="s">
        <v>35372</v>
      </c>
    </row>
    <row r="31862" spans="1:2">
      <c r="A31862" s="223" t="s">
        <v>1</v>
      </c>
      <c r="B31862" s="223" t="s">
        <v>35373</v>
      </c>
    </row>
    <row r="31863" spans="1:2">
      <c r="A31863" s="223" t="s">
        <v>0</v>
      </c>
      <c r="B31863" s="223" t="s">
        <v>35374</v>
      </c>
    </row>
    <row r="31864" spans="1:2">
      <c r="A31864" s="223" t="s">
        <v>40607</v>
      </c>
      <c r="B31864" s="223" t="s">
        <v>35375</v>
      </c>
    </row>
    <row r="31865" spans="1:2">
      <c r="A31865" s="223" t="s">
        <v>0</v>
      </c>
      <c r="B31865" s="223" t="s">
        <v>35376</v>
      </c>
    </row>
    <row r="31866" spans="1:2">
      <c r="A31866" s="223" t="s">
        <v>1</v>
      </c>
      <c r="B31866" s="223" t="s">
        <v>35377</v>
      </c>
    </row>
    <row r="31867" spans="1:2">
      <c r="A31867" s="223" t="s">
        <v>1</v>
      </c>
      <c r="B31867" s="223" t="s">
        <v>35378</v>
      </c>
    </row>
    <row r="31868" spans="1:2">
      <c r="A31868" s="223" t="s">
        <v>40607</v>
      </c>
      <c r="B31868" s="223" t="s">
        <v>35379</v>
      </c>
    </row>
    <row r="31869" spans="1:2">
      <c r="A31869" s="223" t="s">
        <v>40605</v>
      </c>
      <c r="B31869" s="223" t="s">
        <v>35380</v>
      </c>
    </row>
    <row r="31870" spans="1:2">
      <c r="A31870" s="223" t="s">
        <v>40608</v>
      </c>
      <c r="B31870" s="223" t="s">
        <v>35381</v>
      </c>
    </row>
    <row r="31871" spans="1:2">
      <c r="A31871" s="223" t="s">
        <v>40607</v>
      </c>
      <c r="B31871" s="223" t="s">
        <v>35382</v>
      </c>
    </row>
    <row r="31872" spans="1:2">
      <c r="A31872" s="223" t="s">
        <v>40607</v>
      </c>
      <c r="B31872" s="223" t="s">
        <v>35383</v>
      </c>
    </row>
    <row r="31873" spans="1:2">
      <c r="A31873" s="223" t="s">
        <v>1</v>
      </c>
      <c r="B31873" s="223" t="s">
        <v>35384</v>
      </c>
    </row>
    <row r="31874" spans="1:2">
      <c r="A31874" s="223" t="s">
        <v>40606</v>
      </c>
      <c r="B31874" s="223" t="s">
        <v>35385</v>
      </c>
    </row>
    <row r="31875" spans="1:2">
      <c r="A31875" s="223" t="s">
        <v>40607</v>
      </c>
      <c r="B31875" s="223" t="s">
        <v>35386</v>
      </c>
    </row>
    <row r="31876" spans="1:2">
      <c r="A31876" s="223" t="s">
        <v>0</v>
      </c>
      <c r="B31876" s="223" t="s">
        <v>35387</v>
      </c>
    </row>
    <row r="31877" spans="1:2">
      <c r="A31877" s="223" t="s">
        <v>40607</v>
      </c>
      <c r="B31877" s="223" t="s">
        <v>35388</v>
      </c>
    </row>
    <row r="31878" spans="1:2">
      <c r="A31878" s="223" t="s">
        <v>0</v>
      </c>
      <c r="B31878" s="223" t="s">
        <v>35389</v>
      </c>
    </row>
    <row r="31879" spans="1:2">
      <c r="A31879" s="223" t="s">
        <v>40608</v>
      </c>
      <c r="B31879" s="223" t="s">
        <v>35390</v>
      </c>
    </row>
    <row r="31880" spans="1:2">
      <c r="A31880" s="223" t="s">
        <v>0</v>
      </c>
      <c r="B31880" s="223" t="s">
        <v>35391</v>
      </c>
    </row>
    <row r="31881" spans="1:2">
      <c r="A31881" s="223" t="s">
        <v>40607</v>
      </c>
      <c r="B31881" s="223" t="s">
        <v>35392</v>
      </c>
    </row>
    <row r="31882" spans="1:2">
      <c r="A31882" s="223" t="s">
        <v>0</v>
      </c>
      <c r="B31882" s="223" t="s">
        <v>35393</v>
      </c>
    </row>
    <row r="31883" spans="1:2">
      <c r="A31883" s="223" t="s">
        <v>0</v>
      </c>
      <c r="B31883" s="223" t="s">
        <v>35394</v>
      </c>
    </row>
    <row r="31884" spans="1:2">
      <c r="A31884" s="223" t="s">
        <v>1</v>
      </c>
      <c r="B31884" s="223" t="s">
        <v>35395</v>
      </c>
    </row>
    <row r="31885" spans="1:2">
      <c r="A31885" s="223" t="s">
        <v>3179</v>
      </c>
      <c r="B31885" s="223" t="s">
        <v>35396</v>
      </c>
    </row>
    <row r="31886" spans="1:2">
      <c r="A31886" s="223" t="s">
        <v>0</v>
      </c>
      <c r="B31886" s="223" t="s">
        <v>35397</v>
      </c>
    </row>
    <row r="31887" spans="1:2">
      <c r="A31887" s="223" t="s">
        <v>1</v>
      </c>
      <c r="B31887" s="223" t="s">
        <v>35398</v>
      </c>
    </row>
    <row r="31888" spans="1:2">
      <c r="A31888" s="223" t="s">
        <v>40607</v>
      </c>
      <c r="B31888" s="223" t="s">
        <v>35399</v>
      </c>
    </row>
    <row r="31889" spans="1:2">
      <c r="A31889" s="223" t="s">
        <v>40605</v>
      </c>
      <c r="B31889" s="223" t="s">
        <v>35400</v>
      </c>
    </row>
    <row r="31890" spans="1:2">
      <c r="A31890" s="223" t="s">
        <v>3179</v>
      </c>
      <c r="B31890" s="223" t="s">
        <v>35401</v>
      </c>
    </row>
    <row r="31891" spans="1:2">
      <c r="A31891" s="223" t="s">
        <v>40607</v>
      </c>
      <c r="B31891" s="223" t="s">
        <v>35402</v>
      </c>
    </row>
    <row r="31892" spans="1:2">
      <c r="A31892" s="223" t="s">
        <v>40607</v>
      </c>
      <c r="B31892" s="223" t="s">
        <v>35403</v>
      </c>
    </row>
    <row r="31893" spans="1:2">
      <c r="A31893" s="223" t="s">
        <v>3179</v>
      </c>
      <c r="B31893" s="223" t="s">
        <v>35404</v>
      </c>
    </row>
    <row r="31894" spans="1:2">
      <c r="A31894" s="223" t="s">
        <v>0</v>
      </c>
      <c r="B31894" s="223" t="s">
        <v>35405</v>
      </c>
    </row>
    <row r="31895" spans="1:2">
      <c r="A31895" s="223" t="s">
        <v>3179</v>
      </c>
      <c r="B31895" s="223" t="s">
        <v>35406</v>
      </c>
    </row>
    <row r="31896" spans="1:2">
      <c r="A31896" s="223" t="s">
        <v>3179</v>
      </c>
      <c r="B31896" s="223" t="s">
        <v>35407</v>
      </c>
    </row>
    <row r="31897" spans="1:2">
      <c r="A31897" s="223" t="s">
        <v>0</v>
      </c>
      <c r="B31897" s="223" t="s">
        <v>35408</v>
      </c>
    </row>
    <row r="31898" spans="1:2">
      <c r="A31898" s="223" t="s">
        <v>40605</v>
      </c>
      <c r="B31898" s="223" t="s">
        <v>35409</v>
      </c>
    </row>
    <row r="31899" spans="1:2">
      <c r="A31899" s="223" t="s">
        <v>0</v>
      </c>
      <c r="B31899" s="223" t="s">
        <v>35410</v>
      </c>
    </row>
    <row r="31900" spans="1:2">
      <c r="A31900" s="223" t="s">
        <v>0</v>
      </c>
      <c r="B31900" s="223" t="s">
        <v>35411</v>
      </c>
    </row>
    <row r="31901" spans="1:2">
      <c r="A31901" s="223" t="s">
        <v>40607</v>
      </c>
      <c r="B31901" s="223" t="s">
        <v>35412</v>
      </c>
    </row>
    <row r="31902" spans="1:2">
      <c r="A31902" s="223" t="s">
        <v>1</v>
      </c>
      <c r="B31902" s="223" t="s">
        <v>35413</v>
      </c>
    </row>
    <row r="31903" spans="1:2">
      <c r="A31903" s="223" t="s">
        <v>3179</v>
      </c>
      <c r="B31903" s="223" t="s">
        <v>35414</v>
      </c>
    </row>
    <row r="31904" spans="1:2">
      <c r="A31904" s="223" t="s">
        <v>0</v>
      </c>
      <c r="B31904" s="223" t="s">
        <v>35415</v>
      </c>
    </row>
    <row r="31905" spans="1:2">
      <c r="A31905" s="223" t="s">
        <v>0</v>
      </c>
      <c r="B31905" s="223" t="s">
        <v>35416</v>
      </c>
    </row>
    <row r="31906" spans="1:2">
      <c r="A31906" s="223" t="s">
        <v>0</v>
      </c>
      <c r="B31906" s="223" t="s">
        <v>35417</v>
      </c>
    </row>
    <row r="31907" spans="1:2">
      <c r="A31907" s="223" t="s">
        <v>1</v>
      </c>
      <c r="B31907" s="223" t="s">
        <v>35418</v>
      </c>
    </row>
    <row r="31908" spans="1:2">
      <c r="A31908" s="223" t="s">
        <v>3179</v>
      </c>
      <c r="B31908" s="223" t="s">
        <v>35419</v>
      </c>
    </row>
    <row r="31909" spans="1:2">
      <c r="A31909" s="223" t="s">
        <v>40607</v>
      </c>
      <c r="B31909" s="223" t="s">
        <v>35420</v>
      </c>
    </row>
    <row r="31910" spans="1:2">
      <c r="A31910" s="223" t="s">
        <v>3179</v>
      </c>
      <c r="B31910" s="223" t="s">
        <v>35421</v>
      </c>
    </row>
    <row r="31911" spans="1:2">
      <c r="A31911" s="223" t="s">
        <v>40607</v>
      </c>
      <c r="B31911" s="223" t="s">
        <v>35422</v>
      </c>
    </row>
    <row r="31912" spans="1:2">
      <c r="A31912" s="223" t="s">
        <v>40607</v>
      </c>
      <c r="B31912" s="223" t="s">
        <v>35423</v>
      </c>
    </row>
    <row r="31913" spans="1:2">
      <c r="A31913" s="223" t="s">
        <v>40606</v>
      </c>
      <c r="B31913" s="223" t="s">
        <v>35424</v>
      </c>
    </row>
    <row r="31914" spans="1:2">
      <c r="A31914" s="223" t="s">
        <v>1</v>
      </c>
      <c r="B31914" s="223" t="s">
        <v>35425</v>
      </c>
    </row>
    <row r="31915" spans="1:2">
      <c r="A31915" s="223" t="s">
        <v>1</v>
      </c>
      <c r="B31915" s="223" t="s">
        <v>35426</v>
      </c>
    </row>
    <row r="31916" spans="1:2">
      <c r="A31916" s="223" t="s">
        <v>0</v>
      </c>
      <c r="B31916" s="223" t="s">
        <v>35427</v>
      </c>
    </row>
    <row r="31917" spans="1:2">
      <c r="A31917" s="223" t="s">
        <v>40607</v>
      </c>
      <c r="B31917" s="223" t="s">
        <v>35428</v>
      </c>
    </row>
    <row r="31918" spans="1:2">
      <c r="A31918" s="223" t="s">
        <v>40606</v>
      </c>
      <c r="B31918" s="223" t="s">
        <v>35429</v>
      </c>
    </row>
    <row r="31919" spans="1:2">
      <c r="A31919" s="223" t="s">
        <v>40607</v>
      </c>
      <c r="B31919" s="223" t="s">
        <v>35430</v>
      </c>
    </row>
    <row r="31920" spans="1:2">
      <c r="A31920" s="223" t="s">
        <v>40607</v>
      </c>
      <c r="B31920" s="223" t="s">
        <v>35431</v>
      </c>
    </row>
    <row r="31921" spans="1:2">
      <c r="A31921" s="223" t="s">
        <v>1</v>
      </c>
      <c r="B31921" s="223" t="s">
        <v>35432</v>
      </c>
    </row>
    <row r="31922" spans="1:2">
      <c r="A31922" s="223" t="s">
        <v>1</v>
      </c>
      <c r="B31922" s="223" t="s">
        <v>35433</v>
      </c>
    </row>
    <row r="31923" spans="1:2">
      <c r="A31923" s="223" t="s">
        <v>40607</v>
      </c>
      <c r="B31923" s="223" t="s">
        <v>35434</v>
      </c>
    </row>
    <row r="31924" spans="1:2">
      <c r="A31924" s="223" t="s">
        <v>40605</v>
      </c>
      <c r="B31924" s="223" t="s">
        <v>35435</v>
      </c>
    </row>
    <row r="31925" spans="1:2">
      <c r="A31925" s="223" t="s">
        <v>40607</v>
      </c>
      <c r="B31925" s="223" t="s">
        <v>35436</v>
      </c>
    </row>
    <row r="31926" spans="1:2">
      <c r="A31926" s="223" t="s">
        <v>0</v>
      </c>
      <c r="B31926" s="223" t="s">
        <v>35437</v>
      </c>
    </row>
    <row r="31927" spans="1:2">
      <c r="A31927" s="223" t="s">
        <v>1</v>
      </c>
      <c r="B31927" s="223" t="s">
        <v>35438</v>
      </c>
    </row>
    <row r="31928" spans="1:2">
      <c r="A31928" s="223" t="s">
        <v>3179</v>
      </c>
      <c r="B31928" s="223" t="s">
        <v>35439</v>
      </c>
    </row>
    <row r="31929" spans="1:2">
      <c r="A31929" s="223" t="s">
        <v>1</v>
      </c>
      <c r="B31929" s="223" t="s">
        <v>35440</v>
      </c>
    </row>
    <row r="31930" spans="1:2">
      <c r="A31930" s="223" t="s">
        <v>40607</v>
      </c>
      <c r="B31930" s="223" t="s">
        <v>35441</v>
      </c>
    </row>
    <row r="31931" spans="1:2">
      <c r="A31931" s="223" t="s">
        <v>3179</v>
      </c>
      <c r="B31931" s="223" t="s">
        <v>35442</v>
      </c>
    </row>
    <row r="31932" spans="1:2">
      <c r="A31932" s="223" t="s">
        <v>40605</v>
      </c>
      <c r="B31932" s="223" t="s">
        <v>35443</v>
      </c>
    </row>
    <row r="31933" spans="1:2">
      <c r="A31933" s="223" t="s">
        <v>1</v>
      </c>
      <c r="B31933" s="223" t="s">
        <v>35444</v>
      </c>
    </row>
    <row r="31934" spans="1:2">
      <c r="A31934" s="223" t="s">
        <v>40608</v>
      </c>
      <c r="B31934" s="223" t="s">
        <v>35445</v>
      </c>
    </row>
    <row r="31935" spans="1:2">
      <c r="A31935" s="223" t="s">
        <v>0</v>
      </c>
      <c r="B31935" s="223" t="s">
        <v>35446</v>
      </c>
    </row>
    <row r="31936" spans="1:2">
      <c r="A31936" s="223" t="s">
        <v>1</v>
      </c>
      <c r="B31936" s="223" t="s">
        <v>35447</v>
      </c>
    </row>
    <row r="31937" spans="1:2">
      <c r="A31937" s="223" t="s">
        <v>1</v>
      </c>
      <c r="B31937" s="223" t="s">
        <v>35448</v>
      </c>
    </row>
    <row r="31938" spans="1:2">
      <c r="A31938" s="223" t="s">
        <v>40608</v>
      </c>
      <c r="B31938" s="223" t="s">
        <v>35449</v>
      </c>
    </row>
    <row r="31939" spans="1:2">
      <c r="A31939" s="223" t="s">
        <v>0</v>
      </c>
      <c r="B31939" s="223" t="s">
        <v>35450</v>
      </c>
    </row>
    <row r="31940" spans="1:2">
      <c r="A31940" s="223" t="s">
        <v>0</v>
      </c>
      <c r="B31940" s="223" t="s">
        <v>35451</v>
      </c>
    </row>
    <row r="31941" spans="1:2">
      <c r="A31941" s="223" t="s">
        <v>40608</v>
      </c>
      <c r="B31941" s="223" t="s">
        <v>35452</v>
      </c>
    </row>
    <row r="31942" spans="1:2">
      <c r="A31942" s="223" t="s">
        <v>1</v>
      </c>
      <c r="B31942" s="223" t="s">
        <v>35453</v>
      </c>
    </row>
    <row r="31943" spans="1:2">
      <c r="A31943" s="223" t="s">
        <v>0</v>
      </c>
      <c r="B31943" s="223" t="s">
        <v>35454</v>
      </c>
    </row>
    <row r="31944" spans="1:2">
      <c r="A31944" s="223" t="s">
        <v>1</v>
      </c>
      <c r="B31944" s="223" t="s">
        <v>35455</v>
      </c>
    </row>
    <row r="31945" spans="1:2">
      <c r="A31945" s="223" t="s">
        <v>40608</v>
      </c>
      <c r="B31945" s="223" t="s">
        <v>35456</v>
      </c>
    </row>
    <row r="31946" spans="1:2">
      <c r="A31946" s="223" t="s">
        <v>40607</v>
      </c>
      <c r="B31946" s="223" t="s">
        <v>35457</v>
      </c>
    </row>
    <row r="31947" spans="1:2">
      <c r="A31947" s="223" t="s">
        <v>0</v>
      </c>
      <c r="B31947" s="223" t="s">
        <v>35458</v>
      </c>
    </row>
    <row r="31948" spans="1:2">
      <c r="A31948" s="223" t="s">
        <v>1</v>
      </c>
      <c r="B31948" s="223" t="s">
        <v>35459</v>
      </c>
    </row>
    <row r="31949" spans="1:2">
      <c r="A31949" s="223" t="s">
        <v>40608</v>
      </c>
      <c r="B31949" s="223" t="s">
        <v>35460</v>
      </c>
    </row>
    <row r="31950" spans="1:2">
      <c r="A31950" s="223" t="s">
        <v>1</v>
      </c>
      <c r="B31950" s="223" t="s">
        <v>35461</v>
      </c>
    </row>
    <row r="31951" spans="1:2">
      <c r="A31951" s="223" t="s">
        <v>40605</v>
      </c>
      <c r="B31951" s="223" t="s">
        <v>35462</v>
      </c>
    </row>
    <row r="31952" spans="1:2">
      <c r="A31952" s="223" t="s">
        <v>40606</v>
      </c>
      <c r="B31952" s="223" t="s">
        <v>35463</v>
      </c>
    </row>
    <row r="31953" spans="1:2">
      <c r="A31953" s="223" t="s">
        <v>0</v>
      </c>
      <c r="B31953" s="223" t="s">
        <v>35464</v>
      </c>
    </row>
    <row r="31954" spans="1:2">
      <c r="A31954" s="223" t="s">
        <v>1</v>
      </c>
      <c r="B31954" s="223" t="s">
        <v>35465</v>
      </c>
    </row>
    <row r="31955" spans="1:2">
      <c r="A31955" s="223" t="s">
        <v>3179</v>
      </c>
      <c r="B31955" s="223" t="s">
        <v>35466</v>
      </c>
    </row>
    <row r="31956" spans="1:2">
      <c r="A31956" s="223" t="s">
        <v>3179</v>
      </c>
      <c r="B31956" s="223" t="s">
        <v>35467</v>
      </c>
    </row>
    <row r="31957" spans="1:2">
      <c r="A31957" s="223" t="s">
        <v>3179</v>
      </c>
      <c r="B31957" s="223" t="s">
        <v>35468</v>
      </c>
    </row>
    <row r="31958" spans="1:2">
      <c r="A31958" s="223" t="s">
        <v>1</v>
      </c>
      <c r="B31958" s="223" t="s">
        <v>35469</v>
      </c>
    </row>
    <row r="31959" spans="1:2">
      <c r="A31959" s="223" t="s">
        <v>1</v>
      </c>
      <c r="B31959" s="223" t="s">
        <v>35470</v>
      </c>
    </row>
    <row r="31960" spans="1:2">
      <c r="A31960" s="223" t="s">
        <v>1</v>
      </c>
      <c r="B31960" s="223" t="s">
        <v>35471</v>
      </c>
    </row>
    <row r="31961" spans="1:2">
      <c r="A31961" s="223" t="s">
        <v>3179</v>
      </c>
      <c r="B31961" s="223" t="s">
        <v>35472</v>
      </c>
    </row>
    <row r="31962" spans="1:2">
      <c r="A31962" s="223" t="s">
        <v>1</v>
      </c>
      <c r="B31962" s="223" t="s">
        <v>35473</v>
      </c>
    </row>
    <row r="31963" spans="1:2">
      <c r="A31963" s="223" t="s">
        <v>1</v>
      </c>
      <c r="B31963" s="223" t="s">
        <v>35474</v>
      </c>
    </row>
    <row r="31964" spans="1:2">
      <c r="A31964" s="223" t="s">
        <v>0</v>
      </c>
      <c r="B31964" s="223" t="s">
        <v>35475</v>
      </c>
    </row>
    <row r="31965" spans="1:2">
      <c r="A31965" s="223" t="s">
        <v>0</v>
      </c>
      <c r="B31965" s="223" t="s">
        <v>35476</v>
      </c>
    </row>
    <row r="31966" spans="1:2">
      <c r="A31966" s="223" t="s">
        <v>3179</v>
      </c>
      <c r="B31966" s="223" t="s">
        <v>35477</v>
      </c>
    </row>
    <row r="31967" spans="1:2">
      <c r="A31967" s="223" t="s">
        <v>0</v>
      </c>
      <c r="B31967" s="223" t="s">
        <v>35478</v>
      </c>
    </row>
    <row r="31968" spans="1:2">
      <c r="A31968" s="223" t="s">
        <v>0</v>
      </c>
      <c r="B31968" s="223" t="s">
        <v>35479</v>
      </c>
    </row>
    <row r="31969" spans="1:2">
      <c r="A31969" s="223" t="s">
        <v>40607</v>
      </c>
      <c r="B31969" s="223" t="s">
        <v>35480</v>
      </c>
    </row>
    <row r="31970" spans="1:2">
      <c r="A31970" s="223" t="s">
        <v>0</v>
      </c>
      <c r="B31970" s="223" t="s">
        <v>35481</v>
      </c>
    </row>
    <row r="31971" spans="1:2">
      <c r="A31971" s="223" t="s">
        <v>0</v>
      </c>
      <c r="B31971" s="223" t="s">
        <v>35482</v>
      </c>
    </row>
    <row r="31972" spans="1:2">
      <c r="A31972" s="223" t="s">
        <v>1</v>
      </c>
      <c r="B31972" s="223" t="s">
        <v>35483</v>
      </c>
    </row>
    <row r="31973" spans="1:2">
      <c r="A31973" s="223" t="s">
        <v>40605</v>
      </c>
      <c r="B31973" s="223" t="s">
        <v>35484</v>
      </c>
    </row>
    <row r="31974" spans="1:2">
      <c r="A31974" s="223" t="s">
        <v>40607</v>
      </c>
      <c r="B31974" s="223" t="s">
        <v>35485</v>
      </c>
    </row>
    <row r="31975" spans="1:2">
      <c r="A31975" s="223" t="s">
        <v>40605</v>
      </c>
      <c r="B31975" s="223" t="s">
        <v>35486</v>
      </c>
    </row>
    <row r="31976" spans="1:2">
      <c r="A31976" s="223" t="s">
        <v>1</v>
      </c>
      <c r="B31976" s="223" t="s">
        <v>35487</v>
      </c>
    </row>
    <row r="31977" spans="1:2">
      <c r="A31977" s="223" t="s">
        <v>40607</v>
      </c>
      <c r="B31977" s="223" t="s">
        <v>35488</v>
      </c>
    </row>
    <row r="31978" spans="1:2">
      <c r="A31978" s="223" t="s">
        <v>1</v>
      </c>
      <c r="B31978" s="223" t="s">
        <v>35489</v>
      </c>
    </row>
    <row r="31979" spans="1:2">
      <c r="A31979" s="223" t="s">
        <v>40607</v>
      </c>
      <c r="B31979" s="223" t="s">
        <v>35490</v>
      </c>
    </row>
    <row r="31980" spans="1:2">
      <c r="A31980" s="223" t="s">
        <v>0</v>
      </c>
      <c r="B31980" s="223" t="s">
        <v>35491</v>
      </c>
    </row>
    <row r="31981" spans="1:2">
      <c r="A31981" s="223" t="s">
        <v>1</v>
      </c>
      <c r="B31981" s="223" t="s">
        <v>35492</v>
      </c>
    </row>
    <row r="31982" spans="1:2">
      <c r="A31982" s="223" t="s">
        <v>1</v>
      </c>
      <c r="B31982" s="223" t="s">
        <v>35493</v>
      </c>
    </row>
    <row r="31983" spans="1:2">
      <c r="A31983" s="223" t="s">
        <v>1</v>
      </c>
      <c r="B31983" s="223" t="s">
        <v>35494</v>
      </c>
    </row>
    <row r="31984" spans="1:2">
      <c r="A31984" s="223" t="s">
        <v>0</v>
      </c>
      <c r="B31984" s="223" t="s">
        <v>35495</v>
      </c>
    </row>
    <row r="31985" spans="1:2">
      <c r="A31985" s="223" t="s">
        <v>40605</v>
      </c>
      <c r="B31985" s="223" t="s">
        <v>35496</v>
      </c>
    </row>
    <row r="31986" spans="1:2">
      <c r="A31986" s="223" t="s">
        <v>3179</v>
      </c>
      <c r="B31986" s="223" t="s">
        <v>35497</v>
      </c>
    </row>
    <row r="31987" spans="1:2">
      <c r="A31987" s="223" t="s">
        <v>1</v>
      </c>
      <c r="B31987" s="223" t="s">
        <v>35498</v>
      </c>
    </row>
    <row r="31988" spans="1:2">
      <c r="A31988" s="223" t="s">
        <v>40607</v>
      </c>
      <c r="B31988" s="223" t="s">
        <v>35499</v>
      </c>
    </row>
    <row r="31989" spans="1:2">
      <c r="A31989" s="223" t="s">
        <v>1</v>
      </c>
      <c r="B31989" s="223" t="s">
        <v>35500</v>
      </c>
    </row>
    <row r="31990" spans="1:2">
      <c r="A31990" s="223" t="s">
        <v>0</v>
      </c>
      <c r="B31990" s="223" t="s">
        <v>35501</v>
      </c>
    </row>
    <row r="31991" spans="1:2">
      <c r="A31991" s="223" t="s">
        <v>3179</v>
      </c>
      <c r="B31991" s="223" t="s">
        <v>35502</v>
      </c>
    </row>
    <row r="31992" spans="1:2">
      <c r="A31992" s="223" t="s">
        <v>3179</v>
      </c>
      <c r="B31992" s="223" t="s">
        <v>35503</v>
      </c>
    </row>
    <row r="31993" spans="1:2">
      <c r="A31993" s="223" t="s">
        <v>1</v>
      </c>
      <c r="B31993" s="223" t="s">
        <v>35504</v>
      </c>
    </row>
    <row r="31994" spans="1:2">
      <c r="A31994" s="223" t="s">
        <v>40608</v>
      </c>
      <c r="B31994" s="223" t="s">
        <v>35505</v>
      </c>
    </row>
    <row r="31995" spans="1:2">
      <c r="A31995" s="223" t="s">
        <v>40607</v>
      </c>
      <c r="B31995" s="223" t="s">
        <v>35506</v>
      </c>
    </row>
    <row r="31996" spans="1:2">
      <c r="A31996" s="223" t="s">
        <v>0</v>
      </c>
      <c r="B31996" s="223" t="s">
        <v>35507</v>
      </c>
    </row>
    <row r="31997" spans="1:2">
      <c r="A31997" s="223" t="s">
        <v>1</v>
      </c>
      <c r="B31997" s="223" t="s">
        <v>35508</v>
      </c>
    </row>
    <row r="31998" spans="1:2">
      <c r="A31998" s="223" t="s">
        <v>40607</v>
      </c>
      <c r="B31998" s="223" t="s">
        <v>35509</v>
      </c>
    </row>
    <row r="31999" spans="1:2">
      <c r="A31999" s="223" t="s">
        <v>40607</v>
      </c>
      <c r="B31999" s="223" t="s">
        <v>35510</v>
      </c>
    </row>
    <row r="32000" spans="1:2">
      <c r="A32000" s="223" t="s">
        <v>40606</v>
      </c>
      <c r="B32000" s="223" t="s">
        <v>35511</v>
      </c>
    </row>
    <row r="32001" spans="1:2">
      <c r="A32001" s="223" t="s">
        <v>0</v>
      </c>
      <c r="B32001" s="223" t="s">
        <v>35512</v>
      </c>
    </row>
    <row r="32002" spans="1:2">
      <c r="A32002" s="223" t="s">
        <v>40605</v>
      </c>
      <c r="B32002" s="223" t="s">
        <v>35513</v>
      </c>
    </row>
    <row r="32003" spans="1:2">
      <c r="A32003" s="223" t="s">
        <v>40605</v>
      </c>
      <c r="B32003" s="223" t="s">
        <v>35514</v>
      </c>
    </row>
    <row r="32004" spans="1:2">
      <c r="A32004" s="223" t="s">
        <v>0</v>
      </c>
      <c r="B32004" s="223" t="s">
        <v>35515</v>
      </c>
    </row>
    <row r="32005" spans="1:2">
      <c r="A32005" s="223" t="s">
        <v>0</v>
      </c>
      <c r="B32005" s="223" t="s">
        <v>35516</v>
      </c>
    </row>
    <row r="32006" spans="1:2">
      <c r="A32006" s="223" t="s">
        <v>1</v>
      </c>
      <c r="B32006" s="223" t="s">
        <v>35517</v>
      </c>
    </row>
    <row r="32007" spans="1:2">
      <c r="A32007" s="223" t="s">
        <v>0</v>
      </c>
      <c r="B32007" s="223" t="s">
        <v>35518</v>
      </c>
    </row>
    <row r="32008" spans="1:2">
      <c r="A32008" s="223" t="s">
        <v>1</v>
      </c>
      <c r="B32008" s="223" t="s">
        <v>35519</v>
      </c>
    </row>
    <row r="32009" spans="1:2">
      <c r="A32009" s="223" t="s">
        <v>40605</v>
      </c>
      <c r="B32009" s="223" t="s">
        <v>35520</v>
      </c>
    </row>
    <row r="32010" spans="1:2">
      <c r="A32010" s="223" t="s">
        <v>40605</v>
      </c>
      <c r="B32010" s="223" t="s">
        <v>35521</v>
      </c>
    </row>
    <row r="32011" spans="1:2">
      <c r="A32011" s="223" t="s">
        <v>1</v>
      </c>
      <c r="B32011" s="223" t="s">
        <v>35522</v>
      </c>
    </row>
    <row r="32012" spans="1:2">
      <c r="A32012" s="223" t="s">
        <v>1</v>
      </c>
      <c r="B32012" s="223" t="s">
        <v>35523</v>
      </c>
    </row>
    <row r="32013" spans="1:2">
      <c r="A32013" s="223" t="s">
        <v>1</v>
      </c>
      <c r="B32013" s="223" t="s">
        <v>35524</v>
      </c>
    </row>
    <row r="32014" spans="1:2">
      <c r="A32014" s="223" t="s">
        <v>1</v>
      </c>
      <c r="B32014" s="223" t="s">
        <v>35525</v>
      </c>
    </row>
    <row r="32015" spans="1:2">
      <c r="A32015" s="223" t="s">
        <v>1</v>
      </c>
      <c r="B32015" s="223" t="s">
        <v>35526</v>
      </c>
    </row>
    <row r="32016" spans="1:2">
      <c r="A32016" s="223" t="s">
        <v>0</v>
      </c>
      <c r="B32016" s="223" t="s">
        <v>35527</v>
      </c>
    </row>
    <row r="32017" spans="1:2">
      <c r="A32017" s="223" t="s">
        <v>1</v>
      </c>
      <c r="B32017" s="223" t="s">
        <v>35528</v>
      </c>
    </row>
    <row r="32018" spans="1:2">
      <c r="A32018" s="223" t="s">
        <v>0</v>
      </c>
      <c r="B32018" s="223" t="s">
        <v>35529</v>
      </c>
    </row>
    <row r="32019" spans="1:2">
      <c r="A32019" s="223" t="s">
        <v>40607</v>
      </c>
      <c r="B32019" s="223" t="s">
        <v>35530</v>
      </c>
    </row>
    <row r="32020" spans="1:2">
      <c r="A32020" s="223" t="s">
        <v>1</v>
      </c>
      <c r="B32020" s="223" t="s">
        <v>35531</v>
      </c>
    </row>
    <row r="32021" spans="1:2">
      <c r="A32021" s="223" t="s">
        <v>40605</v>
      </c>
      <c r="B32021" s="223" t="s">
        <v>35532</v>
      </c>
    </row>
    <row r="32022" spans="1:2">
      <c r="A32022" s="223" t="s">
        <v>1</v>
      </c>
      <c r="B32022" s="223" t="s">
        <v>35533</v>
      </c>
    </row>
    <row r="32023" spans="1:2">
      <c r="A32023" s="223" t="s">
        <v>1</v>
      </c>
      <c r="B32023" s="223" t="s">
        <v>35534</v>
      </c>
    </row>
    <row r="32024" spans="1:2">
      <c r="A32024" s="223" t="s">
        <v>3179</v>
      </c>
      <c r="B32024" s="223" t="s">
        <v>35535</v>
      </c>
    </row>
    <row r="32025" spans="1:2">
      <c r="A32025" s="223" t="s">
        <v>40605</v>
      </c>
      <c r="B32025" s="223" t="s">
        <v>35536</v>
      </c>
    </row>
    <row r="32026" spans="1:2">
      <c r="A32026" s="223" t="s">
        <v>1</v>
      </c>
      <c r="B32026" s="223" t="s">
        <v>35537</v>
      </c>
    </row>
    <row r="32027" spans="1:2">
      <c r="A32027" s="223" t="s">
        <v>40605</v>
      </c>
      <c r="B32027" s="223" t="s">
        <v>35538</v>
      </c>
    </row>
    <row r="32028" spans="1:2">
      <c r="A32028" s="223" t="s">
        <v>0</v>
      </c>
      <c r="B32028" s="223" t="s">
        <v>35539</v>
      </c>
    </row>
    <row r="32029" spans="1:2">
      <c r="A32029" s="223" t="s">
        <v>0</v>
      </c>
      <c r="B32029" s="223" t="s">
        <v>35540</v>
      </c>
    </row>
    <row r="32030" spans="1:2">
      <c r="A32030" s="223" t="s">
        <v>0</v>
      </c>
      <c r="B32030" s="223" t="s">
        <v>35541</v>
      </c>
    </row>
    <row r="32031" spans="1:2">
      <c r="A32031" s="223" t="s">
        <v>40607</v>
      </c>
      <c r="B32031" s="223" t="s">
        <v>35542</v>
      </c>
    </row>
    <row r="32032" spans="1:2">
      <c r="A32032" s="223" t="s">
        <v>1</v>
      </c>
      <c r="B32032" s="223" t="s">
        <v>35543</v>
      </c>
    </row>
    <row r="32033" spans="1:2">
      <c r="A32033" s="223" t="s">
        <v>40605</v>
      </c>
      <c r="B32033" s="223" t="s">
        <v>35544</v>
      </c>
    </row>
    <row r="32034" spans="1:2">
      <c r="A32034" s="223" t="s">
        <v>1</v>
      </c>
      <c r="B32034" s="223" t="s">
        <v>35545</v>
      </c>
    </row>
    <row r="32035" spans="1:2">
      <c r="A32035" s="223" t="s">
        <v>40605</v>
      </c>
      <c r="B32035" s="223" t="s">
        <v>35546</v>
      </c>
    </row>
    <row r="32036" spans="1:2">
      <c r="A32036" s="223" t="s">
        <v>1</v>
      </c>
      <c r="B32036" s="223" t="s">
        <v>35547</v>
      </c>
    </row>
    <row r="32037" spans="1:2">
      <c r="A32037" s="223" t="s">
        <v>0</v>
      </c>
      <c r="B32037" s="223" t="s">
        <v>35548</v>
      </c>
    </row>
    <row r="32038" spans="1:2">
      <c r="A32038" s="223" t="s">
        <v>1</v>
      </c>
      <c r="B32038" s="223" t="s">
        <v>35549</v>
      </c>
    </row>
    <row r="32039" spans="1:2">
      <c r="A32039" s="223" t="s">
        <v>40606</v>
      </c>
      <c r="B32039" s="223" t="s">
        <v>35550</v>
      </c>
    </row>
    <row r="32040" spans="1:2">
      <c r="A32040" s="223" t="s">
        <v>1</v>
      </c>
      <c r="B32040" s="223" t="s">
        <v>35551</v>
      </c>
    </row>
    <row r="32041" spans="1:2">
      <c r="A32041" s="223" t="s">
        <v>40608</v>
      </c>
      <c r="B32041" s="223" t="s">
        <v>35552</v>
      </c>
    </row>
    <row r="32042" spans="1:2">
      <c r="A32042" s="223" t="s">
        <v>40607</v>
      </c>
      <c r="B32042" s="223" t="s">
        <v>35553</v>
      </c>
    </row>
    <row r="32043" spans="1:2">
      <c r="A32043" s="223" t="s">
        <v>0</v>
      </c>
      <c r="B32043" s="223" t="s">
        <v>35554</v>
      </c>
    </row>
    <row r="32044" spans="1:2">
      <c r="A32044" s="223" t="s">
        <v>1</v>
      </c>
      <c r="B32044" s="223" t="s">
        <v>35555</v>
      </c>
    </row>
    <row r="32045" spans="1:2">
      <c r="A32045" s="223" t="s">
        <v>1</v>
      </c>
      <c r="B32045" s="223" t="s">
        <v>35556</v>
      </c>
    </row>
    <row r="32046" spans="1:2">
      <c r="A32046" s="223" t="s">
        <v>1</v>
      </c>
      <c r="B32046" s="223" t="s">
        <v>35557</v>
      </c>
    </row>
    <row r="32047" spans="1:2">
      <c r="A32047" s="223" t="s">
        <v>3179</v>
      </c>
      <c r="B32047" s="223" t="s">
        <v>35558</v>
      </c>
    </row>
    <row r="32048" spans="1:2">
      <c r="A32048" s="223" t="s">
        <v>40607</v>
      </c>
      <c r="B32048" s="223" t="s">
        <v>35559</v>
      </c>
    </row>
    <row r="32049" spans="1:2">
      <c r="A32049" s="223" t="s">
        <v>1</v>
      </c>
      <c r="B32049" s="223" t="s">
        <v>35560</v>
      </c>
    </row>
    <row r="32050" spans="1:2">
      <c r="A32050" s="223" t="s">
        <v>40608</v>
      </c>
      <c r="B32050" s="223" t="s">
        <v>35561</v>
      </c>
    </row>
    <row r="32051" spans="1:2">
      <c r="A32051" s="223" t="s">
        <v>40607</v>
      </c>
      <c r="B32051" s="223" t="s">
        <v>35562</v>
      </c>
    </row>
    <row r="32052" spans="1:2">
      <c r="A32052" s="223" t="s">
        <v>1</v>
      </c>
      <c r="B32052" s="223" t="s">
        <v>35563</v>
      </c>
    </row>
    <row r="32053" spans="1:2">
      <c r="A32053" s="223" t="s">
        <v>1</v>
      </c>
      <c r="B32053" s="223" t="s">
        <v>35564</v>
      </c>
    </row>
    <row r="32054" spans="1:2">
      <c r="A32054" s="223" t="s">
        <v>0</v>
      </c>
      <c r="B32054" s="223" t="s">
        <v>35565</v>
      </c>
    </row>
    <row r="32055" spans="1:2">
      <c r="A32055" s="223" t="s">
        <v>1</v>
      </c>
      <c r="B32055" s="223" t="s">
        <v>35566</v>
      </c>
    </row>
    <row r="32056" spans="1:2">
      <c r="A32056" s="223" t="s">
        <v>40607</v>
      </c>
      <c r="B32056" s="223" t="s">
        <v>35567</v>
      </c>
    </row>
    <row r="32057" spans="1:2">
      <c r="A32057" s="223" t="s">
        <v>1</v>
      </c>
      <c r="B32057" s="223" t="s">
        <v>35568</v>
      </c>
    </row>
    <row r="32058" spans="1:2">
      <c r="A32058" s="223" t="s">
        <v>0</v>
      </c>
      <c r="B32058" s="223" t="s">
        <v>35569</v>
      </c>
    </row>
    <row r="32059" spans="1:2">
      <c r="A32059" s="223" t="s">
        <v>1</v>
      </c>
      <c r="B32059" s="223" t="s">
        <v>35570</v>
      </c>
    </row>
    <row r="32060" spans="1:2">
      <c r="A32060" s="223" t="s">
        <v>1</v>
      </c>
      <c r="B32060" s="223" t="s">
        <v>35571</v>
      </c>
    </row>
    <row r="32061" spans="1:2">
      <c r="A32061" s="223" t="s">
        <v>3179</v>
      </c>
      <c r="B32061" s="223" t="s">
        <v>35572</v>
      </c>
    </row>
    <row r="32062" spans="1:2">
      <c r="A32062" s="223" t="s">
        <v>40607</v>
      </c>
      <c r="B32062" s="223" t="s">
        <v>35573</v>
      </c>
    </row>
    <row r="32063" spans="1:2">
      <c r="A32063" s="223" t="s">
        <v>40607</v>
      </c>
      <c r="B32063" s="223" t="s">
        <v>35574</v>
      </c>
    </row>
    <row r="32064" spans="1:2">
      <c r="A32064" s="223" t="s">
        <v>1</v>
      </c>
      <c r="B32064" s="223" t="s">
        <v>35575</v>
      </c>
    </row>
    <row r="32065" spans="1:2">
      <c r="A32065" s="223" t="s">
        <v>40606</v>
      </c>
      <c r="B32065" s="223" t="s">
        <v>35576</v>
      </c>
    </row>
    <row r="32066" spans="1:2">
      <c r="A32066" s="223" t="s">
        <v>0</v>
      </c>
      <c r="B32066" s="223" t="s">
        <v>35577</v>
      </c>
    </row>
    <row r="32067" spans="1:2">
      <c r="A32067" s="223" t="s">
        <v>1</v>
      </c>
      <c r="B32067" s="223" t="s">
        <v>35578</v>
      </c>
    </row>
    <row r="32068" spans="1:2">
      <c r="A32068" s="223" t="s">
        <v>1</v>
      </c>
      <c r="B32068" s="223" t="s">
        <v>35579</v>
      </c>
    </row>
    <row r="32069" spans="1:2">
      <c r="A32069" s="223" t="s">
        <v>40607</v>
      </c>
      <c r="B32069" s="223" t="s">
        <v>35580</v>
      </c>
    </row>
    <row r="32070" spans="1:2">
      <c r="A32070" s="223" t="s">
        <v>3179</v>
      </c>
      <c r="B32070" s="223" t="s">
        <v>35581</v>
      </c>
    </row>
    <row r="32071" spans="1:2">
      <c r="A32071" s="223" t="s">
        <v>40606</v>
      </c>
      <c r="B32071" s="223" t="s">
        <v>35582</v>
      </c>
    </row>
    <row r="32072" spans="1:2">
      <c r="A32072" s="223" t="s">
        <v>1</v>
      </c>
      <c r="B32072" s="223" t="s">
        <v>35583</v>
      </c>
    </row>
    <row r="32073" spans="1:2">
      <c r="A32073" s="223" t="s">
        <v>40607</v>
      </c>
      <c r="B32073" s="223" t="s">
        <v>35584</v>
      </c>
    </row>
    <row r="32074" spans="1:2">
      <c r="A32074" s="223" t="s">
        <v>3179</v>
      </c>
      <c r="B32074" s="223" t="s">
        <v>35585</v>
      </c>
    </row>
    <row r="32075" spans="1:2">
      <c r="A32075" s="223" t="s">
        <v>40607</v>
      </c>
      <c r="B32075" s="223" t="s">
        <v>35586</v>
      </c>
    </row>
    <row r="32076" spans="1:2">
      <c r="A32076" s="223" t="s">
        <v>0</v>
      </c>
      <c r="B32076" s="223" t="s">
        <v>35587</v>
      </c>
    </row>
    <row r="32077" spans="1:2">
      <c r="A32077" s="223" t="s">
        <v>40608</v>
      </c>
      <c r="B32077" s="223" t="s">
        <v>35588</v>
      </c>
    </row>
    <row r="32078" spans="1:2">
      <c r="A32078" s="223" t="s">
        <v>1</v>
      </c>
      <c r="B32078" s="223" t="s">
        <v>35589</v>
      </c>
    </row>
    <row r="32079" spans="1:2">
      <c r="A32079" s="223" t="s">
        <v>3179</v>
      </c>
      <c r="B32079" s="223" t="s">
        <v>35590</v>
      </c>
    </row>
    <row r="32080" spans="1:2">
      <c r="A32080" s="223" t="s">
        <v>40605</v>
      </c>
      <c r="B32080" s="223" t="s">
        <v>35591</v>
      </c>
    </row>
    <row r="32081" spans="1:2">
      <c r="A32081" s="223" t="s">
        <v>40607</v>
      </c>
      <c r="B32081" s="223" t="s">
        <v>35592</v>
      </c>
    </row>
    <row r="32082" spans="1:2">
      <c r="A32082" s="223" t="s">
        <v>40606</v>
      </c>
      <c r="B32082" s="223" t="s">
        <v>35593</v>
      </c>
    </row>
    <row r="32083" spans="1:2">
      <c r="A32083" s="223" t="s">
        <v>40608</v>
      </c>
      <c r="B32083" s="223" t="s">
        <v>35594</v>
      </c>
    </row>
    <row r="32084" spans="1:2">
      <c r="A32084" s="223" t="s">
        <v>40606</v>
      </c>
      <c r="B32084" s="223" t="s">
        <v>35595</v>
      </c>
    </row>
    <row r="32085" spans="1:2">
      <c r="A32085" s="223" t="s">
        <v>1</v>
      </c>
      <c r="B32085" s="223" t="s">
        <v>35596</v>
      </c>
    </row>
    <row r="32086" spans="1:2">
      <c r="A32086" s="223" t="s">
        <v>1</v>
      </c>
      <c r="B32086" s="223" t="s">
        <v>35597</v>
      </c>
    </row>
    <row r="32087" spans="1:2">
      <c r="A32087" s="223" t="s">
        <v>40607</v>
      </c>
      <c r="B32087" s="223" t="s">
        <v>35598</v>
      </c>
    </row>
    <row r="32088" spans="1:2">
      <c r="A32088" s="223" t="s">
        <v>40607</v>
      </c>
      <c r="B32088" s="223" t="s">
        <v>35599</v>
      </c>
    </row>
    <row r="32089" spans="1:2">
      <c r="A32089" s="223" t="s">
        <v>40605</v>
      </c>
      <c r="B32089" s="223" t="s">
        <v>35600</v>
      </c>
    </row>
    <row r="32090" spans="1:2">
      <c r="A32090" s="223" t="s">
        <v>40608</v>
      </c>
      <c r="B32090" s="223" t="s">
        <v>35601</v>
      </c>
    </row>
    <row r="32091" spans="1:2">
      <c r="A32091" s="223" t="s">
        <v>40605</v>
      </c>
      <c r="B32091" s="223" t="s">
        <v>35602</v>
      </c>
    </row>
    <row r="32092" spans="1:2">
      <c r="A32092" s="223" t="s">
        <v>1</v>
      </c>
      <c r="B32092" s="223" t="s">
        <v>35603</v>
      </c>
    </row>
    <row r="32093" spans="1:2">
      <c r="A32093" s="223" t="s">
        <v>3179</v>
      </c>
      <c r="B32093" s="223" t="s">
        <v>35604</v>
      </c>
    </row>
    <row r="32094" spans="1:2">
      <c r="A32094" s="223" t="s">
        <v>1</v>
      </c>
      <c r="B32094" s="223" t="s">
        <v>35605</v>
      </c>
    </row>
    <row r="32095" spans="1:2">
      <c r="A32095" s="223" t="s">
        <v>40605</v>
      </c>
      <c r="B32095" s="223" t="s">
        <v>35606</v>
      </c>
    </row>
    <row r="32096" spans="1:2">
      <c r="A32096" s="223" t="s">
        <v>1</v>
      </c>
      <c r="B32096" s="223" t="s">
        <v>35607</v>
      </c>
    </row>
    <row r="32097" spans="1:2">
      <c r="A32097" s="223" t="s">
        <v>0</v>
      </c>
      <c r="B32097" s="223" t="s">
        <v>35608</v>
      </c>
    </row>
    <row r="32098" spans="1:2">
      <c r="A32098" s="223" t="s">
        <v>1</v>
      </c>
      <c r="B32098" s="223" t="s">
        <v>35609</v>
      </c>
    </row>
    <row r="32099" spans="1:2">
      <c r="A32099" s="223" t="s">
        <v>0</v>
      </c>
      <c r="B32099" s="223" t="s">
        <v>35610</v>
      </c>
    </row>
    <row r="32100" spans="1:2">
      <c r="A32100" s="223" t="s">
        <v>1</v>
      </c>
      <c r="B32100" s="223" t="s">
        <v>35611</v>
      </c>
    </row>
    <row r="32101" spans="1:2">
      <c r="A32101" s="223" t="s">
        <v>40607</v>
      </c>
      <c r="B32101" s="223" t="s">
        <v>35612</v>
      </c>
    </row>
    <row r="32102" spans="1:2">
      <c r="A32102" s="223" t="s">
        <v>40608</v>
      </c>
      <c r="B32102" s="223" t="s">
        <v>35613</v>
      </c>
    </row>
    <row r="32103" spans="1:2">
      <c r="A32103" s="223" t="s">
        <v>1</v>
      </c>
      <c r="B32103" s="223" t="s">
        <v>35614</v>
      </c>
    </row>
    <row r="32104" spans="1:2">
      <c r="A32104" s="223" t="s">
        <v>0</v>
      </c>
      <c r="B32104" s="223" t="s">
        <v>35615</v>
      </c>
    </row>
    <row r="32105" spans="1:2">
      <c r="A32105" s="223" t="s">
        <v>0</v>
      </c>
      <c r="B32105" s="223" t="s">
        <v>35616</v>
      </c>
    </row>
    <row r="32106" spans="1:2">
      <c r="A32106" s="223" t="s">
        <v>0</v>
      </c>
      <c r="B32106" s="223" t="s">
        <v>35617</v>
      </c>
    </row>
    <row r="32107" spans="1:2">
      <c r="A32107" s="223" t="s">
        <v>1</v>
      </c>
      <c r="B32107" s="223" t="s">
        <v>35618</v>
      </c>
    </row>
    <row r="32108" spans="1:2">
      <c r="A32108" s="223" t="s">
        <v>40607</v>
      </c>
      <c r="B32108" s="223" t="s">
        <v>35619</v>
      </c>
    </row>
    <row r="32109" spans="1:2">
      <c r="A32109" s="223" t="s">
        <v>1</v>
      </c>
      <c r="B32109" s="223" t="s">
        <v>35620</v>
      </c>
    </row>
    <row r="32110" spans="1:2">
      <c r="A32110" s="223" t="s">
        <v>40607</v>
      </c>
      <c r="B32110" s="223" t="s">
        <v>35621</v>
      </c>
    </row>
    <row r="32111" spans="1:2">
      <c r="A32111" s="223" t="s">
        <v>40605</v>
      </c>
      <c r="B32111" s="223" t="s">
        <v>35622</v>
      </c>
    </row>
    <row r="32112" spans="1:2">
      <c r="A32112" s="223" t="s">
        <v>0</v>
      </c>
      <c r="B32112" s="223" t="s">
        <v>35623</v>
      </c>
    </row>
    <row r="32113" spans="1:2">
      <c r="A32113" s="223" t="s">
        <v>0</v>
      </c>
      <c r="B32113" s="223" t="s">
        <v>35624</v>
      </c>
    </row>
    <row r="32114" spans="1:2">
      <c r="A32114" s="223" t="s">
        <v>1</v>
      </c>
      <c r="B32114" s="223" t="s">
        <v>35625</v>
      </c>
    </row>
    <row r="32115" spans="1:2">
      <c r="A32115" s="223" t="s">
        <v>1</v>
      </c>
      <c r="B32115" s="223" t="s">
        <v>35626</v>
      </c>
    </row>
    <row r="32116" spans="1:2">
      <c r="A32116" s="223" t="s">
        <v>0</v>
      </c>
      <c r="B32116" s="223" t="s">
        <v>35627</v>
      </c>
    </row>
    <row r="32117" spans="1:2">
      <c r="A32117" s="223" t="s">
        <v>1</v>
      </c>
      <c r="B32117" s="223" t="s">
        <v>35628</v>
      </c>
    </row>
    <row r="32118" spans="1:2">
      <c r="A32118" s="223" t="s">
        <v>0</v>
      </c>
      <c r="B32118" s="223" t="s">
        <v>35629</v>
      </c>
    </row>
    <row r="32119" spans="1:2">
      <c r="A32119" s="223" t="s">
        <v>1</v>
      </c>
      <c r="B32119" s="223" t="s">
        <v>35630</v>
      </c>
    </row>
    <row r="32120" spans="1:2">
      <c r="A32120" s="223" t="s">
        <v>3179</v>
      </c>
      <c r="B32120" s="223" t="s">
        <v>35631</v>
      </c>
    </row>
    <row r="32121" spans="1:2">
      <c r="A32121" s="223" t="s">
        <v>40607</v>
      </c>
      <c r="B32121" s="223" t="s">
        <v>35632</v>
      </c>
    </row>
    <row r="32122" spans="1:2">
      <c r="A32122" s="223" t="s">
        <v>40607</v>
      </c>
      <c r="B32122" s="223" t="s">
        <v>35633</v>
      </c>
    </row>
    <row r="32123" spans="1:2">
      <c r="A32123" s="223" t="s">
        <v>40606</v>
      </c>
      <c r="B32123" s="223" t="s">
        <v>35634</v>
      </c>
    </row>
    <row r="32124" spans="1:2">
      <c r="A32124" s="223" t="s">
        <v>1</v>
      </c>
      <c r="B32124" s="223" t="s">
        <v>35635</v>
      </c>
    </row>
    <row r="32125" spans="1:2">
      <c r="A32125" s="223" t="s">
        <v>1</v>
      </c>
      <c r="B32125" s="223" t="s">
        <v>35636</v>
      </c>
    </row>
    <row r="32126" spans="1:2">
      <c r="A32126" s="223" t="s">
        <v>0</v>
      </c>
      <c r="B32126" s="223" t="s">
        <v>35637</v>
      </c>
    </row>
    <row r="32127" spans="1:2">
      <c r="A32127" s="223" t="s">
        <v>40605</v>
      </c>
      <c r="B32127" s="223" t="s">
        <v>35638</v>
      </c>
    </row>
    <row r="32128" spans="1:2">
      <c r="A32128" s="223" t="s">
        <v>40608</v>
      </c>
      <c r="B32128" s="223" t="s">
        <v>35639</v>
      </c>
    </row>
    <row r="32129" spans="1:2">
      <c r="A32129" s="223" t="s">
        <v>0</v>
      </c>
      <c r="B32129" s="223" t="s">
        <v>35640</v>
      </c>
    </row>
    <row r="32130" spans="1:2">
      <c r="A32130" s="223" t="s">
        <v>1</v>
      </c>
      <c r="B32130" s="223" t="s">
        <v>35641</v>
      </c>
    </row>
    <row r="32131" spans="1:2">
      <c r="A32131" s="223" t="s">
        <v>3179</v>
      </c>
      <c r="B32131" s="223" t="s">
        <v>35642</v>
      </c>
    </row>
    <row r="32132" spans="1:2">
      <c r="A32132" s="223" t="s">
        <v>40608</v>
      </c>
      <c r="B32132" s="223" t="s">
        <v>35643</v>
      </c>
    </row>
    <row r="32133" spans="1:2">
      <c r="A32133" s="223" t="s">
        <v>40607</v>
      </c>
      <c r="B32133" s="223" t="s">
        <v>35644</v>
      </c>
    </row>
    <row r="32134" spans="1:2">
      <c r="A32134" s="223" t="s">
        <v>40605</v>
      </c>
      <c r="B32134" s="223" t="s">
        <v>35645</v>
      </c>
    </row>
    <row r="32135" spans="1:2">
      <c r="A32135" s="223" t="s">
        <v>40607</v>
      </c>
      <c r="B32135" s="223" t="s">
        <v>35646</v>
      </c>
    </row>
    <row r="32136" spans="1:2">
      <c r="A32136" s="223" t="s">
        <v>0</v>
      </c>
      <c r="B32136" s="223" t="s">
        <v>35647</v>
      </c>
    </row>
    <row r="32137" spans="1:2">
      <c r="A32137" s="223" t="s">
        <v>40607</v>
      </c>
      <c r="B32137" s="223" t="s">
        <v>35648</v>
      </c>
    </row>
    <row r="32138" spans="1:2">
      <c r="A32138" s="223" t="s">
        <v>40607</v>
      </c>
      <c r="B32138" s="223" t="s">
        <v>35649</v>
      </c>
    </row>
    <row r="32139" spans="1:2">
      <c r="A32139" s="223" t="s">
        <v>40607</v>
      </c>
      <c r="B32139" s="223" t="s">
        <v>35650</v>
      </c>
    </row>
    <row r="32140" spans="1:2">
      <c r="A32140" s="223" t="s">
        <v>0</v>
      </c>
      <c r="B32140" s="223" t="s">
        <v>35651</v>
      </c>
    </row>
    <row r="32141" spans="1:2">
      <c r="A32141" s="223" t="s">
        <v>0</v>
      </c>
      <c r="B32141" s="223" t="s">
        <v>35652</v>
      </c>
    </row>
    <row r="32142" spans="1:2">
      <c r="A32142" s="223" t="s">
        <v>40605</v>
      </c>
      <c r="B32142" s="223" t="s">
        <v>35653</v>
      </c>
    </row>
    <row r="32143" spans="1:2">
      <c r="A32143" s="223" t="s">
        <v>1</v>
      </c>
      <c r="B32143" s="223" t="s">
        <v>35654</v>
      </c>
    </row>
    <row r="32144" spans="1:2">
      <c r="A32144" s="223" t="s">
        <v>40607</v>
      </c>
      <c r="B32144" s="223" t="s">
        <v>35655</v>
      </c>
    </row>
    <row r="32145" spans="1:2">
      <c r="A32145" s="223" t="s">
        <v>40607</v>
      </c>
      <c r="B32145" s="223" t="s">
        <v>35656</v>
      </c>
    </row>
    <row r="32146" spans="1:2">
      <c r="A32146" s="223" t="s">
        <v>0</v>
      </c>
      <c r="B32146" s="223" t="s">
        <v>35657</v>
      </c>
    </row>
    <row r="32147" spans="1:2">
      <c r="A32147" s="223" t="s">
        <v>0</v>
      </c>
      <c r="B32147" s="223" t="s">
        <v>35658</v>
      </c>
    </row>
    <row r="32148" spans="1:2">
      <c r="A32148" s="223" t="s">
        <v>1</v>
      </c>
      <c r="B32148" s="223" t="s">
        <v>35659</v>
      </c>
    </row>
    <row r="32149" spans="1:2">
      <c r="A32149" s="223" t="s">
        <v>40607</v>
      </c>
      <c r="B32149" s="223" t="s">
        <v>35660</v>
      </c>
    </row>
    <row r="32150" spans="1:2">
      <c r="A32150" s="223" t="s">
        <v>0</v>
      </c>
      <c r="B32150" s="223" t="s">
        <v>35661</v>
      </c>
    </row>
    <row r="32151" spans="1:2">
      <c r="A32151" s="223" t="s">
        <v>0</v>
      </c>
      <c r="B32151" s="223" t="s">
        <v>35662</v>
      </c>
    </row>
    <row r="32152" spans="1:2">
      <c r="A32152" s="223" t="s">
        <v>0</v>
      </c>
      <c r="B32152" s="223" t="s">
        <v>35663</v>
      </c>
    </row>
    <row r="32153" spans="1:2">
      <c r="A32153" s="223" t="s">
        <v>40606</v>
      </c>
      <c r="B32153" s="223" t="s">
        <v>35664</v>
      </c>
    </row>
    <row r="32154" spans="1:2">
      <c r="A32154" s="223" t="s">
        <v>1</v>
      </c>
      <c r="B32154" s="223" t="s">
        <v>35665</v>
      </c>
    </row>
    <row r="32155" spans="1:2">
      <c r="A32155" s="223" t="s">
        <v>3179</v>
      </c>
      <c r="B32155" s="223" t="s">
        <v>35666</v>
      </c>
    </row>
    <row r="32156" spans="1:2">
      <c r="A32156" s="223" t="s">
        <v>0</v>
      </c>
      <c r="B32156" s="223" t="s">
        <v>35667</v>
      </c>
    </row>
    <row r="32157" spans="1:2">
      <c r="A32157" s="223" t="s">
        <v>0</v>
      </c>
      <c r="B32157" s="223" t="s">
        <v>35668</v>
      </c>
    </row>
    <row r="32158" spans="1:2">
      <c r="A32158" s="223" t="s">
        <v>0</v>
      </c>
      <c r="B32158" s="223" t="s">
        <v>35669</v>
      </c>
    </row>
    <row r="32159" spans="1:2">
      <c r="A32159" s="223" t="s">
        <v>40607</v>
      </c>
      <c r="B32159" s="223" t="s">
        <v>35670</v>
      </c>
    </row>
    <row r="32160" spans="1:2">
      <c r="A32160" s="223" t="s">
        <v>40607</v>
      </c>
      <c r="B32160" s="223" t="s">
        <v>35671</v>
      </c>
    </row>
    <row r="32161" spans="1:2">
      <c r="A32161" s="223" t="s">
        <v>1</v>
      </c>
      <c r="B32161" s="223" t="s">
        <v>35672</v>
      </c>
    </row>
    <row r="32162" spans="1:2">
      <c r="A32162" s="223" t="s">
        <v>40605</v>
      </c>
      <c r="B32162" s="223" t="s">
        <v>35673</v>
      </c>
    </row>
    <row r="32163" spans="1:2">
      <c r="A32163" s="223" t="s">
        <v>3179</v>
      </c>
      <c r="B32163" s="223" t="s">
        <v>35674</v>
      </c>
    </row>
    <row r="32164" spans="1:2">
      <c r="A32164" s="223" t="s">
        <v>1</v>
      </c>
      <c r="B32164" s="223" t="s">
        <v>35675</v>
      </c>
    </row>
    <row r="32165" spans="1:2">
      <c r="A32165" s="223" t="s">
        <v>1</v>
      </c>
      <c r="B32165" s="223" t="s">
        <v>35676</v>
      </c>
    </row>
    <row r="32166" spans="1:2">
      <c r="A32166" s="223" t="s">
        <v>1</v>
      </c>
      <c r="B32166" s="223" t="s">
        <v>35677</v>
      </c>
    </row>
    <row r="32167" spans="1:2">
      <c r="A32167" s="223" t="s">
        <v>40607</v>
      </c>
      <c r="B32167" s="223" t="s">
        <v>35678</v>
      </c>
    </row>
    <row r="32168" spans="1:2">
      <c r="A32168" s="223" t="s">
        <v>40607</v>
      </c>
      <c r="B32168" s="223" t="s">
        <v>35679</v>
      </c>
    </row>
    <row r="32169" spans="1:2">
      <c r="A32169" s="223" t="s">
        <v>40606</v>
      </c>
      <c r="B32169" s="223" t="s">
        <v>35680</v>
      </c>
    </row>
    <row r="32170" spans="1:2">
      <c r="A32170" s="223" t="s">
        <v>1</v>
      </c>
      <c r="B32170" s="223" t="s">
        <v>35681</v>
      </c>
    </row>
    <row r="32171" spans="1:2">
      <c r="A32171" s="223" t="s">
        <v>0</v>
      </c>
      <c r="B32171" s="223" t="s">
        <v>35682</v>
      </c>
    </row>
    <row r="32172" spans="1:2">
      <c r="A32172" s="223" t="s">
        <v>3179</v>
      </c>
      <c r="B32172" s="223" t="s">
        <v>35683</v>
      </c>
    </row>
    <row r="32173" spans="1:2">
      <c r="A32173" s="223" t="s">
        <v>0</v>
      </c>
      <c r="B32173" s="223" t="s">
        <v>35684</v>
      </c>
    </row>
    <row r="32174" spans="1:2">
      <c r="A32174" s="223" t="s">
        <v>0</v>
      </c>
      <c r="B32174" s="223" t="s">
        <v>35685</v>
      </c>
    </row>
    <row r="32175" spans="1:2">
      <c r="A32175" s="223" t="s">
        <v>0</v>
      </c>
      <c r="B32175" s="223" t="s">
        <v>35686</v>
      </c>
    </row>
    <row r="32176" spans="1:2">
      <c r="A32176" s="223" t="s">
        <v>1</v>
      </c>
      <c r="B32176" s="223" t="s">
        <v>35687</v>
      </c>
    </row>
    <row r="32177" spans="1:2">
      <c r="A32177" s="223" t="s">
        <v>0</v>
      </c>
      <c r="B32177" s="223" t="s">
        <v>35688</v>
      </c>
    </row>
    <row r="32178" spans="1:2">
      <c r="A32178" s="223" t="s">
        <v>40606</v>
      </c>
      <c r="B32178" s="223" t="s">
        <v>35689</v>
      </c>
    </row>
    <row r="32179" spans="1:2">
      <c r="A32179" s="223" t="s">
        <v>1</v>
      </c>
      <c r="B32179" s="223" t="s">
        <v>35690</v>
      </c>
    </row>
    <row r="32180" spans="1:2">
      <c r="A32180" s="223" t="s">
        <v>1</v>
      </c>
      <c r="B32180" s="223" t="s">
        <v>35691</v>
      </c>
    </row>
    <row r="32181" spans="1:2">
      <c r="A32181" s="223" t="s">
        <v>40608</v>
      </c>
      <c r="B32181" s="223" t="s">
        <v>35692</v>
      </c>
    </row>
    <row r="32182" spans="1:2">
      <c r="A32182" s="223" t="s">
        <v>40608</v>
      </c>
      <c r="B32182" s="223" t="s">
        <v>35693</v>
      </c>
    </row>
    <row r="32183" spans="1:2">
      <c r="A32183" s="223" t="s">
        <v>40608</v>
      </c>
      <c r="B32183" s="223" t="s">
        <v>35694</v>
      </c>
    </row>
    <row r="32184" spans="1:2">
      <c r="A32184" s="223" t="s">
        <v>0</v>
      </c>
      <c r="B32184" s="223" t="s">
        <v>35695</v>
      </c>
    </row>
    <row r="32185" spans="1:2">
      <c r="A32185" s="223" t="s">
        <v>0</v>
      </c>
      <c r="B32185" s="223" t="s">
        <v>35696</v>
      </c>
    </row>
    <row r="32186" spans="1:2">
      <c r="A32186" s="223" t="s">
        <v>0</v>
      </c>
      <c r="B32186" s="223" t="s">
        <v>35697</v>
      </c>
    </row>
    <row r="32187" spans="1:2">
      <c r="A32187" s="223" t="s">
        <v>40606</v>
      </c>
      <c r="B32187" s="223" t="s">
        <v>35698</v>
      </c>
    </row>
    <row r="32188" spans="1:2">
      <c r="A32188" s="223" t="s">
        <v>40606</v>
      </c>
      <c r="B32188" s="223" t="s">
        <v>35699</v>
      </c>
    </row>
    <row r="32189" spans="1:2">
      <c r="A32189" s="223" t="s">
        <v>0</v>
      </c>
      <c r="B32189" s="223" t="s">
        <v>35700</v>
      </c>
    </row>
    <row r="32190" spans="1:2">
      <c r="A32190" s="223" t="s">
        <v>3179</v>
      </c>
      <c r="B32190" s="223" t="s">
        <v>35701</v>
      </c>
    </row>
    <row r="32191" spans="1:2">
      <c r="A32191" s="223" t="s">
        <v>1</v>
      </c>
      <c r="B32191" s="223" t="s">
        <v>35702</v>
      </c>
    </row>
    <row r="32192" spans="1:2">
      <c r="A32192" s="223" t="s">
        <v>1</v>
      </c>
      <c r="B32192" s="223" t="s">
        <v>35703</v>
      </c>
    </row>
    <row r="32193" spans="1:2">
      <c r="A32193" s="223" t="s">
        <v>0</v>
      </c>
      <c r="B32193" s="223" t="s">
        <v>35704</v>
      </c>
    </row>
    <row r="32194" spans="1:2">
      <c r="A32194" s="223" t="s">
        <v>40605</v>
      </c>
      <c r="B32194" s="223" t="s">
        <v>35705</v>
      </c>
    </row>
    <row r="32195" spans="1:2">
      <c r="A32195" s="223" t="s">
        <v>3179</v>
      </c>
      <c r="B32195" s="223" t="s">
        <v>35706</v>
      </c>
    </row>
    <row r="32196" spans="1:2">
      <c r="A32196" s="223" t="s">
        <v>40607</v>
      </c>
      <c r="B32196" s="223" t="s">
        <v>35707</v>
      </c>
    </row>
    <row r="32197" spans="1:2">
      <c r="A32197" s="223" t="s">
        <v>1</v>
      </c>
      <c r="B32197" s="223" t="s">
        <v>35708</v>
      </c>
    </row>
    <row r="32198" spans="1:2">
      <c r="A32198" s="223" t="s">
        <v>40605</v>
      </c>
      <c r="B32198" s="223" t="s">
        <v>35709</v>
      </c>
    </row>
    <row r="32199" spans="1:2">
      <c r="A32199" s="223" t="s">
        <v>0</v>
      </c>
      <c r="B32199" s="223" t="s">
        <v>35710</v>
      </c>
    </row>
    <row r="32200" spans="1:2">
      <c r="A32200" s="223" t="s">
        <v>0</v>
      </c>
      <c r="B32200" s="223" t="s">
        <v>35711</v>
      </c>
    </row>
    <row r="32201" spans="1:2">
      <c r="A32201" s="223" t="s">
        <v>1</v>
      </c>
      <c r="B32201" s="223" t="s">
        <v>35712</v>
      </c>
    </row>
    <row r="32202" spans="1:2">
      <c r="A32202" s="223" t="s">
        <v>1</v>
      </c>
      <c r="B32202" s="223" t="s">
        <v>35713</v>
      </c>
    </row>
    <row r="32203" spans="1:2">
      <c r="A32203" s="223" t="s">
        <v>3179</v>
      </c>
      <c r="B32203" s="223" t="s">
        <v>35714</v>
      </c>
    </row>
    <row r="32204" spans="1:2">
      <c r="A32204" s="223" t="s">
        <v>1</v>
      </c>
      <c r="B32204" s="223" t="s">
        <v>35715</v>
      </c>
    </row>
    <row r="32205" spans="1:2">
      <c r="A32205" s="223" t="s">
        <v>1</v>
      </c>
      <c r="B32205" s="223" t="s">
        <v>35716</v>
      </c>
    </row>
    <row r="32206" spans="1:2">
      <c r="A32206" s="223" t="s">
        <v>1</v>
      </c>
      <c r="B32206" s="223" t="s">
        <v>35717</v>
      </c>
    </row>
    <row r="32207" spans="1:2">
      <c r="A32207" s="223" t="s">
        <v>1</v>
      </c>
      <c r="B32207" s="223" t="s">
        <v>35718</v>
      </c>
    </row>
    <row r="32208" spans="1:2">
      <c r="A32208" s="223" t="s">
        <v>40605</v>
      </c>
      <c r="B32208" s="223" t="s">
        <v>35719</v>
      </c>
    </row>
    <row r="32209" spans="1:2">
      <c r="A32209" s="223" t="s">
        <v>3179</v>
      </c>
      <c r="B32209" s="223" t="s">
        <v>35720</v>
      </c>
    </row>
    <row r="32210" spans="1:2">
      <c r="A32210" s="223" t="s">
        <v>0</v>
      </c>
      <c r="B32210" s="223" t="s">
        <v>35721</v>
      </c>
    </row>
    <row r="32211" spans="1:2">
      <c r="A32211" s="223" t="s">
        <v>1</v>
      </c>
      <c r="B32211" s="223" t="s">
        <v>35722</v>
      </c>
    </row>
    <row r="32212" spans="1:2">
      <c r="A32212" s="223" t="s">
        <v>0</v>
      </c>
      <c r="B32212" s="223" t="s">
        <v>35723</v>
      </c>
    </row>
    <row r="32213" spans="1:2">
      <c r="A32213" s="223" t="s">
        <v>40607</v>
      </c>
      <c r="B32213" s="223" t="s">
        <v>35724</v>
      </c>
    </row>
    <row r="32214" spans="1:2">
      <c r="A32214" s="223" t="s">
        <v>40606</v>
      </c>
      <c r="B32214" s="223" t="s">
        <v>35725</v>
      </c>
    </row>
    <row r="32215" spans="1:2">
      <c r="A32215" s="223" t="s">
        <v>0</v>
      </c>
      <c r="B32215" s="223" t="s">
        <v>35726</v>
      </c>
    </row>
    <row r="32216" spans="1:2">
      <c r="A32216" s="223" t="s">
        <v>3179</v>
      </c>
      <c r="B32216" s="223" t="s">
        <v>35727</v>
      </c>
    </row>
    <row r="32217" spans="1:2">
      <c r="A32217" s="223" t="s">
        <v>0</v>
      </c>
      <c r="B32217" s="223" t="s">
        <v>35728</v>
      </c>
    </row>
    <row r="32218" spans="1:2">
      <c r="A32218" s="223" t="s">
        <v>0</v>
      </c>
      <c r="B32218" s="223" t="s">
        <v>35729</v>
      </c>
    </row>
    <row r="32219" spans="1:2">
      <c r="A32219" s="223" t="s">
        <v>40605</v>
      </c>
      <c r="B32219" s="223" t="s">
        <v>35730</v>
      </c>
    </row>
    <row r="32220" spans="1:2">
      <c r="A32220" s="223" t="s">
        <v>40607</v>
      </c>
      <c r="B32220" s="223" t="s">
        <v>35731</v>
      </c>
    </row>
    <row r="32221" spans="1:2">
      <c r="A32221" s="223" t="s">
        <v>40607</v>
      </c>
      <c r="B32221" s="223" t="s">
        <v>35732</v>
      </c>
    </row>
    <row r="32222" spans="1:2">
      <c r="A32222" s="223" t="s">
        <v>40607</v>
      </c>
      <c r="B32222" s="223" t="s">
        <v>35733</v>
      </c>
    </row>
    <row r="32223" spans="1:2">
      <c r="A32223" s="223" t="s">
        <v>40607</v>
      </c>
      <c r="B32223" s="223" t="s">
        <v>35734</v>
      </c>
    </row>
    <row r="32224" spans="1:2">
      <c r="A32224" s="223" t="s">
        <v>40607</v>
      </c>
      <c r="B32224" s="223" t="s">
        <v>35735</v>
      </c>
    </row>
    <row r="32225" spans="1:2">
      <c r="A32225" s="223" t="s">
        <v>1</v>
      </c>
      <c r="B32225" s="223" t="s">
        <v>35736</v>
      </c>
    </row>
    <row r="32226" spans="1:2">
      <c r="A32226" s="223" t="s">
        <v>40607</v>
      </c>
      <c r="B32226" s="223" t="s">
        <v>35737</v>
      </c>
    </row>
    <row r="32227" spans="1:2">
      <c r="A32227" s="223" t="s">
        <v>40608</v>
      </c>
      <c r="B32227" s="223" t="s">
        <v>35738</v>
      </c>
    </row>
    <row r="32228" spans="1:2">
      <c r="A32228" s="223" t="s">
        <v>40605</v>
      </c>
      <c r="B32228" s="223" t="s">
        <v>35739</v>
      </c>
    </row>
    <row r="32229" spans="1:2">
      <c r="A32229" s="223" t="s">
        <v>40605</v>
      </c>
      <c r="B32229" s="223" t="s">
        <v>35740</v>
      </c>
    </row>
    <row r="32230" spans="1:2">
      <c r="A32230" s="223" t="s">
        <v>40606</v>
      </c>
      <c r="B32230" s="223" t="s">
        <v>35741</v>
      </c>
    </row>
    <row r="32231" spans="1:2">
      <c r="A32231" s="223" t="s">
        <v>0</v>
      </c>
      <c r="B32231" s="223" t="s">
        <v>35742</v>
      </c>
    </row>
    <row r="32232" spans="1:2">
      <c r="A32232" s="223" t="s">
        <v>40605</v>
      </c>
      <c r="B32232" s="223" t="s">
        <v>35743</v>
      </c>
    </row>
    <row r="32233" spans="1:2">
      <c r="A32233" s="223" t="s">
        <v>0</v>
      </c>
      <c r="B32233" s="223" t="s">
        <v>35744</v>
      </c>
    </row>
    <row r="32234" spans="1:2">
      <c r="A32234" s="223" t="s">
        <v>1</v>
      </c>
      <c r="B32234" s="223" t="s">
        <v>35745</v>
      </c>
    </row>
    <row r="32235" spans="1:2">
      <c r="A32235" s="223" t="s">
        <v>1</v>
      </c>
      <c r="B32235" s="223" t="s">
        <v>35746</v>
      </c>
    </row>
    <row r="32236" spans="1:2">
      <c r="A32236" s="223" t="s">
        <v>40607</v>
      </c>
      <c r="B32236" s="223" t="s">
        <v>35747</v>
      </c>
    </row>
    <row r="32237" spans="1:2">
      <c r="A32237" s="223" t="s">
        <v>40606</v>
      </c>
      <c r="B32237" s="223" t="s">
        <v>35748</v>
      </c>
    </row>
    <row r="32238" spans="1:2">
      <c r="A32238" s="223" t="s">
        <v>1</v>
      </c>
      <c r="B32238" s="223" t="s">
        <v>35749</v>
      </c>
    </row>
    <row r="32239" spans="1:2">
      <c r="A32239" s="223" t="s">
        <v>0</v>
      </c>
      <c r="B32239" s="223" t="s">
        <v>35750</v>
      </c>
    </row>
    <row r="32240" spans="1:2">
      <c r="A32240" s="223" t="s">
        <v>40607</v>
      </c>
      <c r="B32240" s="223" t="s">
        <v>35751</v>
      </c>
    </row>
    <row r="32241" spans="1:2">
      <c r="A32241" s="223" t="s">
        <v>40608</v>
      </c>
      <c r="B32241" s="223" t="s">
        <v>35752</v>
      </c>
    </row>
    <row r="32242" spans="1:2">
      <c r="A32242" s="223" t="s">
        <v>0</v>
      </c>
      <c r="B32242" s="223" t="s">
        <v>35753</v>
      </c>
    </row>
    <row r="32243" spans="1:2">
      <c r="A32243" s="223" t="s">
        <v>1</v>
      </c>
      <c r="B32243" s="223" t="s">
        <v>35754</v>
      </c>
    </row>
    <row r="32244" spans="1:2">
      <c r="A32244" s="223" t="s">
        <v>40607</v>
      </c>
      <c r="B32244" s="223" t="s">
        <v>35755</v>
      </c>
    </row>
    <row r="32245" spans="1:2">
      <c r="A32245" s="223" t="s">
        <v>40607</v>
      </c>
      <c r="B32245" s="223" t="s">
        <v>35756</v>
      </c>
    </row>
    <row r="32246" spans="1:2">
      <c r="A32246" s="223" t="s">
        <v>40607</v>
      </c>
      <c r="B32246" s="223" t="s">
        <v>35757</v>
      </c>
    </row>
    <row r="32247" spans="1:2">
      <c r="A32247" s="223" t="s">
        <v>1</v>
      </c>
      <c r="B32247" s="223" t="s">
        <v>35758</v>
      </c>
    </row>
    <row r="32248" spans="1:2">
      <c r="A32248" s="223" t="s">
        <v>1</v>
      </c>
      <c r="B32248" s="223" t="s">
        <v>35759</v>
      </c>
    </row>
    <row r="32249" spans="1:2">
      <c r="A32249" s="223" t="s">
        <v>1</v>
      </c>
      <c r="B32249" s="223" t="s">
        <v>35760</v>
      </c>
    </row>
    <row r="32250" spans="1:2">
      <c r="A32250" s="223" t="s">
        <v>1</v>
      </c>
      <c r="B32250" s="223" t="s">
        <v>35761</v>
      </c>
    </row>
    <row r="32251" spans="1:2">
      <c r="A32251" s="223" t="s">
        <v>0</v>
      </c>
      <c r="B32251" s="223" t="s">
        <v>35762</v>
      </c>
    </row>
    <row r="32252" spans="1:2">
      <c r="A32252" s="223" t="s">
        <v>1</v>
      </c>
      <c r="B32252" s="223" t="s">
        <v>35763</v>
      </c>
    </row>
    <row r="32253" spans="1:2">
      <c r="A32253" s="223" t="s">
        <v>1</v>
      </c>
      <c r="B32253" s="223" t="s">
        <v>35764</v>
      </c>
    </row>
    <row r="32254" spans="1:2">
      <c r="A32254" s="223" t="s">
        <v>40608</v>
      </c>
      <c r="B32254" s="223" t="s">
        <v>35765</v>
      </c>
    </row>
    <row r="32255" spans="1:2">
      <c r="A32255" s="223" t="s">
        <v>1</v>
      </c>
      <c r="B32255" s="223" t="s">
        <v>35766</v>
      </c>
    </row>
    <row r="32256" spans="1:2">
      <c r="A32256" s="223" t="s">
        <v>3179</v>
      </c>
      <c r="B32256" s="223" t="s">
        <v>35767</v>
      </c>
    </row>
    <row r="32257" spans="1:2">
      <c r="A32257" s="223" t="s">
        <v>0</v>
      </c>
      <c r="B32257" s="223" t="s">
        <v>35768</v>
      </c>
    </row>
    <row r="32258" spans="1:2">
      <c r="A32258" s="223" t="s">
        <v>3179</v>
      </c>
      <c r="B32258" s="223" t="s">
        <v>35769</v>
      </c>
    </row>
    <row r="32259" spans="1:2">
      <c r="A32259" s="223" t="s">
        <v>0</v>
      </c>
      <c r="B32259" s="223" t="s">
        <v>35770</v>
      </c>
    </row>
    <row r="32260" spans="1:2">
      <c r="A32260" s="223" t="s">
        <v>40607</v>
      </c>
      <c r="B32260" s="223" t="s">
        <v>35771</v>
      </c>
    </row>
    <row r="32261" spans="1:2">
      <c r="A32261" s="223" t="s">
        <v>1</v>
      </c>
      <c r="B32261" s="223" t="s">
        <v>35772</v>
      </c>
    </row>
    <row r="32262" spans="1:2">
      <c r="A32262" s="223" t="s">
        <v>40605</v>
      </c>
      <c r="B32262" s="223" t="s">
        <v>35773</v>
      </c>
    </row>
    <row r="32263" spans="1:2">
      <c r="A32263" s="223" t="s">
        <v>0</v>
      </c>
      <c r="B32263" s="223" t="s">
        <v>35774</v>
      </c>
    </row>
    <row r="32264" spans="1:2">
      <c r="A32264" s="223" t="s">
        <v>1</v>
      </c>
      <c r="B32264" s="223" t="s">
        <v>35775</v>
      </c>
    </row>
    <row r="32265" spans="1:2">
      <c r="A32265" s="223" t="s">
        <v>1</v>
      </c>
      <c r="B32265" s="223" t="s">
        <v>35776</v>
      </c>
    </row>
    <row r="32266" spans="1:2">
      <c r="A32266" s="223" t="s">
        <v>1</v>
      </c>
      <c r="B32266" s="223" t="s">
        <v>35777</v>
      </c>
    </row>
    <row r="32267" spans="1:2">
      <c r="A32267" s="223" t="s">
        <v>40605</v>
      </c>
      <c r="B32267" s="223" t="s">
        <v>35778</v>
      </c>
    </row>
    <row r="32268" spans="1:2">
      <c r="A32268" s="223" t="s">
        <v>40608</v>
      </c>
      <c r="B32268" s="223" t="s">
        <v>35779</v>
      </c>
    </row>
    <row r="32269" spans="1:2">
      <c r="A32269" s="223" t="s">
        <v>40605</v>
      </c>
      <c r="B32269" s="223" t="s">
        <v>35780</v>
      </c>
    </row>
    <row r="32270" spans="1:2">
      <c r="A32270" s="223" t="s">
        <v>0</v>
      </c>
      <c r="B32270" s="223" t="s">
        <v>35781</v>
      </c>
    </row>
    <row r="32271" spans="1:2">
      <c r="A32271" s="223" t="s">
        <v>40607</v>
      </c>
      <c r="B32271" s="223" t="s">
        <v>35782</v>
      </c>
    </row>
    <row r="32272" spans="1:2">
      <c r="A32272" s="223" t="s">
        <v>3179</v>
      </c>
      <c r="B32272" s="223" t="s">
        <v>35783</v>
      </c>
    </row>
    <row r="32273" spans="1:2">
      <c r="A32273" s="223" t="s">
        <v>0</v>
      </c>
      <c r="B32273" s="223" t="s">
        <v>35784</v>
      </c>
    </row>
    <row r="32274" spans="1:2">
      <c r="A32274" s="223" t="s">
        <v>0</v>
      </c>
      <c r="B32274" s="223" t="s">
        <v>35785</v>
      </c>
    </row>
    <row r="32275" spans="1:2">
      <c r="A32275" s="223" t="s">
        <v>3179</v>
      </c>
      <c r="B32275" s="223" t="s">
        <v>35786</v>
      </c>
    </row>
    <row r="32276" spans="1:2">
      <c r="A32276" s="223" t="s">
        <v>1</v>
      </c>
      <c r="B32276" s="223" t="s">
        <v>35787</v>
      </c>
    </row>
    <row r="32277" spans="1:2">
      <c r="A32277" s="223" t="s">
        <v>3179</v>
      </c>
      <c r="B32277" s="223" t="s">
        <v>35788</v>
      </c>
    </row>
    <row r="32278" spans="1:2">
      <c r="A32278" s="223" t="s">
        <v>40608</v>
      </c>
      <c r="B32278" s="223" t="s">
        <v>35789</v>
      </c>
    </row>
    <row r="32279" spans="1:2">
      <c r="A32279" s="223" t="s">
        <v>3179</v>
      </c>
      <c r="B32279" s="223" t="s">
        <v>35790</v>
      </c>
    </row>
    <row r="32280" spans="1:2">
      <c r="A32280" s="223" t="s">
        <v>1</v>
      </c>
      <c r="B32280" s="223" t="s">
        <v>35791</v>
      </c>
    </row>
    <row r="32281" spans="1:2">
      <c r="A32281" s="223" t="s">
        <v>0</v>
      </c>
      <c r="B32281" s="223" t="s">
        <v>35792</v>
      </c>
    </row>
    <row r="32282" spans="1:2">
      <c r="A32282" s="223" t="s">
        <v>40606</v>
      </c>
      <c r="B32282" s="223" t="s">
        <v>35793</v>
      </c>
    </row>
    <row r="32283" spans="1:2">
      <c r="A32283" s="223" t="s">
        <v>1</v>
      </c>
      <c r="B32283" s="223" t="s">
        <v>35794</v>
      </c>
    </row>
    <row r="32284" spans="1:2">
      <c r="A32284" s="223" t="s">
        <v>0</v>
      </c>
      <c r="B32284" s="223" t="s">
        <v>35795</v>
      </c>
    </row>
    <row r="32285" spans="1:2">
      <c r="A32285" s="223" t="s">
        <v>1</v>
      </c>
      <c r="B32285" s="223" t="s">
        <v>35796</v>
      </c>
    </row>
    <row r="32286" spans="1:2">
      <c r="A32286" s="223" t="s">
        <v>1</v>
      </c>
      <c r="B32286" s="223" t="s">
        <v>35797</v>
      </c>
    </row>
    <row r="32287" spans="1:2">
      <c r="A32287" s="223" t="s">
        <v>0</v>
      </c>
      <c r="B32287" s="223" t="s">
        <v>35798</v>
      </c>
    </row>
    <row r="32288" spans="1:2">
      <c r="A32288" s="223" t="s">
        <v>1</v>
      </c>
      <c r="B32288" s="223" t="s">
        <v>35799</v>
      </c>
    </row>
    <row r="32289" spans="1:2">
      <c r="A32289" s="223" t="s">
        <v>3179</v>
      </c>
      <c r="B32289" s="223" t="s">
        <v>35800</v>
      </c>
    </row>
    <row r="32290" spans="1:2">
      <c r="A32290" s="223" t="s">
        <v>3179</v>
      </c>
      <c r="B32290" s="223" t="s">
        <v>35801</v>
      </c>
    </row>
    <row r="32291" spans="1:2">
      <c r="A32291" s="223" t="s">
        <v>40607</v>
      </c>
      <c r="B32291" s="223" t="s">
        <v>35802</v>
      </c>
    </row>
    <row r="32292" spans="1:2">
      <c r="A32292" s="223" t="s">
        <v>1</v>
      </c>
      <c r="B32292" s="223" t="s">
        <v>35803</v>
      </c>
    </row>
    <row r="32293" spans="1:2">
      <c r="A32293" s="223" t="s">
        <v>0</v>
      </c>
      <c r="B32293" s="223" t="s">
        <v>35804</v>
      </c>
    </row>
    <row r="32294" spans="1:2">
      <c r="A32294" s="223" t="s">
        <v>3179</v>
      </c>
      <c r="B32294" s="223" t="s">
        <v>35805</v>
      </c>
    </row>
    <row r="32295" spans="1:2">
      <c r="A32295" s="223" t="s">
        <v>0</v>
      </c>
      <c r="B32295" s="223" t="s">
        <v>35806</v>
      </c>
    </row>
    <row r="32296" spans="1:2">
      <c r="A32296" s="223" t="s">
        <v>0</v>
      </c>
      <c r="B32296" s="223" t="s">
        <v>35807</v>
      </c>
    </row>
    <row r="32297" spans="1:2">
      <c r="A32297" s="223" t="s">
        <v>3179</v>
      </c>
      <c r="B32297" s="223" t="s">
        <v>35808</v>
      </c>
    </row>
    <row r="32298" spans="1:2">
      <c r="A32298" s="223" t="s">
        <v>40606</v>
      </c>
      <c r="B32298" s="223" t="s">
        <v>35809</v>
      </c>
    </row>
    <row r="32299" spans="1:2">
      <c r="A32299" s="223" t="s">
        <v>1</v>
      </c>
      <c r="B32299" s="223" t="s">
        <v>35810</v>
      </c>
    </row>
    <row r="32300" spans="1:2">
      <c r="A32300" s="223" t="s">
        <v>40605</v>
      </c>
      <c r="B32300" s="223" t="s">
        <v>35811</v>
      </c>
    </row>
    <row r="32301" spans="1:2">
      <c r="A32301" s="223" t="s">
        <v>3179</v>
      </c>
      <c r="B32301" s="223" t="s">
        <v>35812</v>
      </c>
    </row>
    <row r="32302" spans="1:2">
      <c r="A32302" s="223" t="s">
        <v>1</v>
      </c>
      <c r="B32302" s="223" t="s">
        <v>35813</v>
      </c>
    </row>
    <row r="32303" spans="1:2">
      <c r="A32303" s="223" t="s">
        <v>1</v>
      </c>
      <c r="B32303" s="223" t="s">
        <v>35814</v>
      </c>
    </row>
    <row r="32304" spans="1:2">
      <c r="A32304" s="223" t="s">
        <v>40607</v>
      </c>
      <c r="B32304" s="223" t="s">
        <v>35815</v>
      </c>
    </row>
    <row r="32305" spans="1:2">
      <c r="A32305" s="223" t="s">
        <v>40607</v>
      </c>
      <c r="B32305" s="223" t="s">
        <v>35816</v>
      </c>
    </row>
    <row r="32306" spans="1:2">
      <c r="A32306" s="223" t="s">
        <v>3179</v>
      </c>
      <c r="B32306" s="223" t="s">
        <v>35817</v>
      </c>
    </row>
    <row r="32307" spans="1:2">
      <c r="A32307" s="223" t="s">
        <v>40607</v>
      </c>
      <c r="B32307" s="223" t="s">
        <v>35818</v>
      </c>
    </row>
    <row r="32308" spans="1:2">
      <c r="A32308" s="223" t="s">
        <v>40605</v>
      </c>
      <c r="B32308" s="223" t="s">
        <v>35819</v>
      </c>
    </row>
    <row r="32309" spans="1:2">
      <c r="A32309" s="223" t="s">
        <v>40608</v>
      </c>
      <c r="B32309" s="223" t="s">
        <v>35820</v>
      </c>
    </row>
    <row r="32310" spans="1:2">
      <c r="A32310" s="223" t="s">
        <v>1</v>
      </c>
      <c r="B32310" s="223" t="s">
        <v>35821</v>
      </c>
    </row>
    <row r="32311" spans="1:2">
      <c r="A32311" s="223" t="s">
        <v>1</v>
      </c>
      <c r="B32311" s="223" t="s">
        <v>35822</v>
      </c>
    </row>
    <row r="32312" spans="1:2">
      <c r="A32312" s="223" t="s">
        <v>40607</v>
      </c>
      <c r="B32312" s="223" t="s">
        <v>35823</v>
      </c>
    </row>
    <row r="32313" spans="1:2">
      <c r="A32313" s="223" t="s">
        <v>3179</v>
      </c>
      <c r="B32313" s="223" t="s">
        <v>35824</v>
      </c>
    </row>
    <row r="32314" spans="1:2">
      <c r="A32314" s="223" t="s">
        <v>40605</v>
      </c>
      <c r="B32314" s="223" t="s">
        <v>35825</v>
      </c>
    </row>
    <row r="32315" spans="1:2">
      <c r="A32315" s="223" t="s">
        <v>1</v>
      </c>
      <c r="B32315" s="223" t="s">
        <v>35826</v>
      </c>
    </row>
    <row r="32316" spans="1:2">
      <c r="A32316" s="223" t="s">
        <v>40607</v>
      </c>
      <c r="B32316" s="223" t="s">
        <v>35827</v>
      </c>
    </row>
    <row r="32317" spans="1:2">
      <c r="A32317" s="223" t="s">
        <v>1</v>
      </c>
      <c r="B32317" s="223" t="s">
        <v>35828</v>
      </c>
    </row>
    <row r="32318" spans="1:2">
      <c r="A32318" s="223" t="s">
        <v>40607</v>
      </c>
      <c r="B32318" s="223" t="s">
        <v>35829</v>
      </c>
    </row>
    <row r="32319" spans="1:2">
      <c r="A32319" s="223" t="s">
        <v>40606</v>
      </c>
      <c r="B32319" s="223" t="s">
        <v>35830</v>
      </c>
    </row>
    <row r="32320" spans="1:2">
      <c r="A32320" s="223" t="s">
        <v>40608</v>
      </c>
      <c r="B32320" s="223" t="s">
        <v>35831</v>
      </c>
    </row>
    <row r="32321" spans="1:2">
      <c r="A32321" s="223" t="s">
        <v>3179</v>
      </c>
      <c r="B32321" s="223" t="s">
        <v>35832</v>
      </c>
    </row>
    <row r="32322" spans="1:2">
      <c r="A32322" s="223" t="s">
        <v>40605</v>
      </c>
      <c r="B32322" s="223" t="s">
        <v>35833</v>
      </c>
    </row>
    <row r="32323" spans="1:2">
      <c r="A32323" s="223" t="s">
        <v>40605</v>
      </c>
      <c r="B32323" s="223" t="s">
        <v>35834</v>
      </c>
    </row>
    <row r="32324" spans="1:2">
      <c r="A32324" s="223" t="s">
        <v>1</v>
      </c>
      <c r="B32324" s="223" t="s">
        <v>35835</v>
      </c>
    </row>
    <row r="32325" spans="1:2">
      <c r="A32325" s="223" t="s">
        <v>40606</v>
      </c>
      <c r="B32325" s="223" t="s">
        <v>35836</v>
      </c>
    </row>
    <row r="32326" spans="1:2">
      <c r="A32326" s="223" t="s">
        <v>40607</v>
      </c>
      <c r="B32326" s="223" t="s">
        <v>35837</v>
      </c>
    </row>
    <row r="32327" spans="1:2">
      <c r="A32327" s="223" t="s">
        <v>40606</v>
      </c>
      <c r="B32327" s="223" t="s">
        <v>35838</v>
      </c>
    </row>
    <row r="32328" spans="1:2">
      <c r="A32328" s="223" t="s">
        <v>3179</v>
      </c>
      <c r="B32328" s="223" t="s">
        <v>35839</v>
      </c>
    </row>
    <row r="32329" spans="1:2">
      <c r="A32329" s="223" t="s">
        <v>1</v>
      </c>
      <c r="B32329" s="223" t="s">
        <v>35840</v>
      </c>
    </row>
    <row r="32330" spans="1:2">
      <c r="A32330" s="223" t="s">
        <v>3179</v>
      </c>
      <c r="B32330" s="223" t="s">
        <v>35841</v>
      </c>
    </row>
    <row r="32331" spans="1:2">
      <c r="A32331" s="223" t="s">
        <v>40607</v>
      </c>
      <c r="B32331" s="223" t="s">
        <v>35842</v>
      </c>
    </row>
    <row r="32332" spans="1:2">
      <c r="A32332" s="223" t="s">
        <v>1</v>
      </c>
      <c r="B32332" s="223" t="s">
        <v>35843</v>
      </c>
    </row>
    <row r="32333" spans="1:2">
      <c r="A32333" s="223" t="s">
        <v>40607</v>
      </c>
      <c r="B32333" s="223" t="s">
        <v>35844</v>
      </c>
    </row>
    <row r="32334" spans="1:2">
      <c r="A32334" s="223" t="s">
        <v>0</v>
      </c>
      <c r="B32334" s="223" t="s">
        <v>35845</v>
      </c>
    </row>
    <row r="32335" spans="1:2">
      <c r="A32335" s="223" t="s">
        <v>1</v>
      </c>
      <c r="B32335" s="223" t="s">
        <v>35846</v>
      </c>
    </row>
    <row r="32336" spans="1:2">
      <c r="A32336" s="223" t="s">
        <v>40607</v>
      </c>
      <c r="B32336" s="223" t="s">
        <v>35847</v>
      </c>
    </row>
    <row r="32337" spans="1:2">
      <c r="A32337" s="223" t="s">
        <v>40607</v>
      </c>
      <c r="B32337" s="223" t="s">
        <v>35848</v>
      </c>
    </row>
    <row r="32338" spans="1:2">
      <c r="A32338" s="223" t="s">
        <v>0</v>
      </c>
      <c r="B32338" s="223" t="s">
        <v>35849</v>
      </c>
    </row>
    <row r="32339" spans="1:2">
      <c r="A32339" s="223" t="s">
        <v>40607</v>
      </c>
      <c r="B32339" s="223" t="s">
        <v>35850</v>
      </c>
    </row>
    <row r="32340" spans="1:2">
      <c r="A32340" s="223" t="s">
        <v>1</v>
      </c>
      <c r="B32340" s="223" t="s">
        <v>35851</v>
      </c>
    </row>
    <row r="32341" spans="1:2">
      <c r="A32341" s="223" t="s">
        <v>0</v>
      </c>
      <c r="B32341" s="223" t="s">
        <v>35852</v>
      </c>
    </row>
    <row r="32342" spans="1:2">
      <c r="A32342" s="223" t="s">
        <v>40607</v>
      </c>
      <c r="B32342" s="223" t="s">
        <v>35853</v>
      </c>
    </row>
    <row r="32343" spans="1:2">
      <c r="A32343" s="223" t="s">
        <v>40605</v>
      </c>
      <c r="B32343" s="223" t="s">
        <v>35854</v>
      </c>
    </row>
    <row r="32344" spans="1:2">
      <c r="A32344" s="223" t="s">
        <v>0</v>
      </c>
      <c r="B32344" s="223" t="s">
        <v>35855</v>
      </c>
    </row>
    <row r="32345" spans="1:2">
      <c r="A32345" s="223" t="s">
        <v>0</v>
      </c>
      <c r="B32345" s="223" t="s">
        <v>35856</v>
      </c>
    </row>
    <row r="32346" spans="1:2">
      <c r="A32346" s="223" t="s">
        <v>1</v>
      </c>
      <c r="B32346" s="223" t="s">
        <v>35857</v>
      </c>
    </row>
    <row r="32347" spans="1:2">
      <c r="A32347" s="223" t="s">
        <v>40605</v>
      </c>
      <c r="B32347" s="223" t="s">
        <v>35858</v>
      </c>
    </row>
    <row r="32348" spans="1:2">
      <c r="A32348" s="223" t="s">
        <v>40605</v>
      </c>
      <c r="B32348" s="223" t="s">
        <v>35859</v>
      </c>
    </row>
    <row r="32349" spans="1:2">
      <c r="A32349" s="223" t="s">
        <v>1</v>
      </c>
      <c r="B32349" s="223" t="s">
        <v>35860</v>
      </c>
    </row>
    <row r="32350" spans="1:2">
      <c r="A32350" s="223" t="s">
        <v>3179</v>
      </c>
      <c r="B32350" s="223" t="s">
        <v>35861</v>
      </c>
    </row>
    <row r="32351" spans="1:2">
      <c r="A32351" s="223" t="s">
        <v>40607</v>
      </c>
      <c r="B32351" s="223" t="s">
        <v>35862</v>
      </c>
    </row>
    <row r="32352" spans="1:2">
      <c r="A32352" s="223" t="s">
        <v>1</v>
      </c>
      <c r="B32352" s="223" t="s">
        <v>35863</v>
      </c>
    </row>
    <row r="32353" spans="1:2">
      <c r="A32353" s="223" t="s">
        <v>1</v>
      </c>
      <c r="B32353" s="223" t="s">
        <v>35864</v>
      </c>
    </row>
    <row r="32354" spans="1:2">
      <c r="A32354" s="223" t="s">
        <v>1</v>
      </c>
      <c r="B32354" s="223" t="s">
        <v>35865</v>
      </c>
    </row>
    <row r="32355" spans="1:2">
      <c r="A32355" s="223" t="s">
        <v>3179</v>
      </c>
      <c r="B32355" s="223" t="s">
        <v>35866</v>
      </c>
    </row>
    <row r="32356" spans="1:2">
      <c r="A32356" s="223" t="s">
        <v>1</v>
      </c>
      <c r="B32356" s="223" t="s">
        <v>35867</v>
      </c>
    </row>
    <row r="32357" spans="1:2">
      <c r="A32357" s="223" t="s">
        <v>3179</v>
      </c>
      <c r="B32357" s="223" t="s">
        <v>35868</v>
      </c>
    </row>
    <row r="32358" spans="1:2">
      <c r="A32358" s="223" t="s">
        <v>3179</v>
      </c>
      <c r="B32358" s="223" t="s">
        <v>35869</v>
      </c>
    </row>
    <row r="32359" spans="1:2">
      <c r="A32359" s="223" t="s">
        <v>0</v>
      </c>
      <c r="B32359" s="223" t="s">
        <v>35870</v>
      </c>
    </row>
    <row r="32360" spans="1:2">
      <c r="A32360" s="223" t="s">
        <v>1</v>
      </c>
      <c r="B32360" s="223" t="s">
        <v>35871</v>
      </c>
    </row>
    <row r="32361" spans="1:2">
      <c r="A32361" s="223" t="s">
        <v>1</v>
      </c>
      <c r="B32361" s="223" t="s">
        <v>35872</v>
      </c>
    </row>
    <row r="32362" spans="1:2">
      <c r="A32362" s="223" t="s">
        <v>40607</v>
      </c>
      <c r="B32362" s="223" t="s">
        <v>35873</v>
      </c>
    </row>
    <row r="32363" spans="1:2">
      <c r="A32363" s="223" t="s">
        <v>3179</v>
      </c>
      <c r="B32363" s="223" t="s">
        <v>35874</v>
      </c>
    </row>
    <row r="32364" spans="1:2">
      <c r="A32364" s="223" t="s">
        <v>3179</v>
      </c>
      <c r="B32364" s="223" t="s">
        <v>35875</v>
      </c>
    </row>
    <row r="32365" spans="1:2">
      <c r="A32365" s="223" t="s">
        <v>3179</v>
      </c>
      <c r="B32365" s="223" t="s">
        <v>35876</v>
      </c>
    </row>
    <row r="32366" spans="1:2">
      <c r="A32366" s="223" t="s">
        <v>3179</v>
      </c>
      <c r="B32366" s="223" t="s">
        <v>35877</v>
      </c>
    </row>
    <row r="32367" spans="1:2">
      <c r="A32367" s="223" t="s">
        <v>40606</v>
      </c>
      <c r="B32367" s="223" t="s">
        <v>35878</v>
      </c>
    </row>
    <row r="32368" spans="1:2">
      <c r="A32368" s="223" t="s">
        <v>0</v>
      </c>
      <c r="B32368" s="223" t="s">
        <v>35879</v>
      </c>
    </row>
    <row r="32369" spans="1:2">
      <c r="A32369" s="223" t="s">
        <v>0</v>
      </c>
      <c r="B32369" s="223" t="s">
        <v>35880</v>
      </c>
    </row>
    <row r="32370" spans="1:2">
      <c r="A32370" s="223" t="s">
        <v>1</v>
      </c>
      <c r="B32370" s="223" t="s">
        <v>35881</v>
      </c>
    </row>
    <row r="32371" spans="1:2">
      <c r="A32371" s="223" t="s">
        <v>1</v>
      </c>
      <c r="B32371" s="223" t="s">
        <v>35882</v>
      </c>
    </row>
    <row r="32372" spans="1:2">
      <c r="A32372" s="223" t="s">
        <v>0</v>
      </c>
      <c r="B32372" s="223" t="s">
        <v>35883</v>
      </c>
    </row>
    <row r="32373" spans="1:2">
      <c r="A32373" s="223" t="s">
        <v>3179</v>
      </c>
      <c r="B32373" s="223" t="s">
        <v>35884</v>
      </c>
    </row>
    <row r="32374" spans="1:2">
      <c r="A32374" s="223" t="s">
        <v>1</v>
      </c>
      <c r="B32374" s="223" t="s">
        <v>35885</v>
      </c>
    </row>
    <row r="32375" spans="1:2">
      <c r="A32375" s="223" t="s">
        <v>0</v>
      </c>
      <c r="B32375" s="223" t="s">
        <v>35886</v>
      </c>
    </row>
    <row r="32376" spans="1:2">
      <c r="A32376" s="223" t="s">
        <v>40606</v>
      </c>
      <c r="B32376" s="223" t="s">
        <v>35887</v>
      </c>
    </row>
    <row r="32377" spans="1:2">
      <c r="A32377" s="223" t="s">
        <v>0</v>
      </c>
      <c r="B32377" s="223" t="s">
        <v>35888</v>
      </c>
    </row>
    <row r="32378" spans="1:2">
      <c r="A32378" s="223" t="s">
        <v>0</v>
      </c>
      <c r="B32378" s="223" t="s">
        <v>35889</v>
      </c>
    </row>
    <row r="32379" spans="1:2">
      <c r="A32379" s="223" t="s">
        <v>0</v>
      </c>
      <c r="B32379" s="223" t="s">
        <v>35890</v>
      </c>
    </row>
    <row r="32380" spans="1:2">
      <c r="A32380" s="223" t="s">
        <v>1</v>
      </c>
      <c r="B32380" s="223" t="s">
        <v>35891</v>
      </c>
    </row>
    <row r="32381" spans="1:2">
      <c r="A32381" s="223" t="s">
        <v>3179</v>
      </c>
      <c r="B32381" s="223" t="s">
        <v>35892</v>
      </c>
    </row>
    <row r="32382" spans="1:2">
      <c r="A32382" s="223" t="s">
        <v>40607</v>
      </c>
      <c r="B32382" s="223" t="s">
        <v>35893</v>
      </c>
    </row>
    <row r="32383" spans="1:2">
      <c r="A32383" s="223" t="s">
        <v>1</v>
      </c>
      <c r="B32383" s="223" t="s">
        <v>35894</v>
      </c>
    </row>
    <row r="32384" spans="1:2">
      <c r="A32384" s="223" t="s">
        <v>1</v>
      </c>
      <c r="B32384" s="223" t="s">
        <v>35895</v>
      </c>
    </row>
    <row r="32385" spans="1:2">
      <c r="A32385" s="223" t="s">
        <v>1</v>
      </c>
      <c r="B32385" s="223" t="s">
        <v>35896</v>
      </c>
    </row>
    <row r="32386" spans="1:2">
      <c r="A32386" s="223" t="s">
        <v>3179</v>
      </c>
      <c r="B32386" s="223" t="s">
        <v>35897</v>
      </c>
    </row>
    <row r="32387" spans="1:2">
      <c r="A32387" s="223" t="s">
        <v>3179</v>
      </c>
      <c r="B32387" s="223" t="s">
        <v>35898</v>
      </c>
    </row>
    <row r="32388" spans="1:2">
      <c r="A32388" s="223" t="s">
        <v>0</v>
      </c>
      <c r="B32388" s="223" t="s">
        <v>35899</v>
      </c>
    </row>
    <row r="32389" spans="1:2">
      <c r="A32389" s="223" t="s">
        <v>0</v>
      </c>
      <c r="B32389" s="223" t="s">
        <v>35900</v>
      </c>
    </row>
    <row r="32390" spans="1:2">
      <c r="A32390" s="223" t="s">
        <v>3179</v>
      </c>
      <c r="B32390" s="223" t="s">
        <v>35901</v>
      </c>
    </row>
    <row r="32391" spans="1:2">
      <c r="A32391" s="223" t="s">
        <v>0</v>
      </c>
      <c r="B32391" s="223" t="s">
        <v>35902</v>
      </c>
    </row>
    <row r="32392" spans="1:2">
      <c r="A32392" s="223" t="s">
        <v>1</v>
      </c>
      <c r="B32392" s="223" t="s">
        <v>35903</v>
      </c>
    </row>
    <row r="32393" spans="1:2">
      <c r="A32393" s="223" t="s">
        <v>3179</v>
      </c>
      <c r="B32393" s="223" t="s">
        <v>35904</v>
      </c>
    </row>
    <row r="32394" spans="1:2">
      <c r="A32394" s="223" t="s">
        <v>0</v>
      </c>
      <c r="B32394" s="223" t="s">
        <v>35905</v>
      </c>
    </row>
    <row r="32395" spans="1:2">
      <c r="A32395" s="223" t="s">
        <v>0</v>
      </c>
      <c r="B32395" s="223" t="s">
        <v>35906</v>
      </c>
    </row>
    <row r="32396" spans="1:2">
      <c r="A32396" s="223" t="s">
        <v>1</v>
      </c>
      <c r="B32396" s="223" t="s">
        <v>35907</v>
      </c>
    </row>
    <row r="32397" spans="1:2">
      <c r="A32397" s="223" t="s">
        <v>3179</v>
      </c>
      <c r="B32397" s="223" t="s">
        <v>35908</v>
      </c>
    </row>
    <row r="32398" spans="1:2">
      <c r="A32398" s="223" t="s">
        <v>40607</v>
      </c>
      <c r="B32398" s="223" t="s">
        <v>35909</v>
      </c>
    </row>
    <row r="32399" spans="1:2">
      <c r="A32399" s="223" t="s">
        <v>1</v>
      </c>
      <c r="B32399" s="223" t="s">
        <v>35910</v>
      </c>
    </row>
    <row r="32400" spans="1:2">
      <c r="A32400" s="223" t="s">
        <v>3179</v>
      </c>
      <c r="B32400" s="223" t="s">
        <v>35911</v>
      </c>
    </row>
    <row r="32401" spans="1:2">
      <c r="A32401" s="223" t="s">
        <v>1</v>
      </c>
      <c r="B32401" s="223" t="s">
        <v>35912</v>
      </c>
    </row>
    <row r="32402" spans="1:2">
      <c r="A32402" s="223" t="s">
        <v>0</v>
      </c>
      <c r="B32402" s="223" t="s">
        <v>35913</v>
      </c>
    </row>
    <row r="32403" spans="1:2">
      <c r="A32403" s="223" t="s">
        <v>1</v>
      </c>
      <c r="B32403" s="223" t="s">
        <v>35914</v>
      </c>
    </row>
    <row r="32404" spans="1:2">
      <c r="A32404" s="223" t="s">
        <v>40607</v>
      </c>
      <c r="B32404" s="223" t="s">
        <v>35915</v>
      </c>
    </row>
    <row r="32405" spans="1:2">
      <c r="A32405" s="223" t="s">
        <v>1</v>
      </c>
      <c r="B32405" s="223" t="s">
        <v>35916</v>
      </c>
    </row>
    <row r="32406" spans="1:2">
      <c r="A32406" s="223" t="s">
        <v>40606</v>
      </c>
      <c r="B32406" s="223" t="s">
        <v>35917</v>
      </c>
    </row>
    <row r="32407" spans="1:2">
      <c r="A32407" s="223" t="s">
        <v>40607</v>
      </c>
      <c r="B32407" s="223" t="s">
        <v>35918</v>
      </c>
    </row>
    <row r="32408" spans="1:2">
      <c r="A32408" s="223" t="s">
        <v>40608</v>
      </c>
      <c r="B32408" s="223" t="s">
        <v>35919</v>
      </c>
    </row>
    <row r="32409" spans="1:2">
      <c r="A32409" s="223" t="s">
        <v>3179</v>
      </c>
      <c r="B32409" s="223" t="s">
        <v>35920</v>
      </c>
    </row>
    <row r="32410" spans="1:2">
      <c r="A32410" s="223" t="s">
        <v>40607</v>
      </c>
      <c r="B32410" s="223" t="s">
        <v>35921</v>
      </c>
    </row>
    <row r="32411" spans="1:2">
      <c r="A32411" s="223" t="s">
        <v>1</v>
      </c>
      <c r="B32411" s="223" t="s">
        <v>35922</v>
      </c>
    </row>
    <row r="32412" spans="1:2">
      <c r="A32412" s="223" t="s">
        <v>40605</v>
      </c>
      <c r="B32412" s="223" t="s">
        <v>35923</v>
      </c>
    </row>
    <row r="32413" spans="1:2">
      <c r="A32413" s="223" t="s">
        <v>40607</v>
      </c>
      <c r="B32413" s="223" t="s">
        <v>35924</v>
      </c>
    </row>
    <row r="32414" spans="1:2">
      <c r="A32414" s="223" t="s">
        <v>0</v>
      </c>
      <c r="B32414" s="223" t="s">
        <v>35925</v>
      </c>
    </row>
    <row r="32415" spans="1:2">
      <c r="A32415" s="223" t="s">
        <v>40607</v>
      </c>
      <c r="B32415" s="223" t="s">
        <v>35926</v>
      </c>
    </row>
    <row r="32416" spans="1:2">
      <c r="A32416" s="223" t="s">
        <v>40605</v>
      </c>
      <c r="B32416" s="223" t="s">
        <v>35927</v>
      </c>
    </row>
    <row r="32417" spans="1:2">
      <c r="A32417" s="223" t="s">
        <v>1</v>
      </c>
      <c r="B32417" s="223" t="s">
        <v>35928</v>
      </c>
    </row>
    <row r="32418" spans="1:2">
      <c r="A32418" s="223" t="s">
        <v>1</v>
      </c>
      <c r="B32418" s="223" t="s">
        <v>35929</v>
      </c>
    </row>
    <row r="32419" spans="1:2">
      <c r="A32419" s="223" t="s">
        <v>0</v>
      </c>
      <c r="B32419" s="223" t="s">
        <v>35930</v>
      </c>
    </row>
    <row r="32420" spans="1:2">
      <c r="A32420" s="223" t="s">
        <v>1</v>
      </c>
      <c r="B32420" s="223" t="s">
        <v>35931</v>
      </c>
    </row>
    <row r="32421" spans="1:2">
      <c r="A32421" s="223" t="s">
        <v>1</v>
      </c>
      <c r="B32421" s="223" t="s">
        <v>35932</v>
      </c>
    </row>
    <row r="32422" spans="1:2">
      <c r="A32422" s="223" t="s">
        <v>0</v>
      </c>
      <c r="B32422" s="223" t="s">
        <v>35933</v>
      </c>
    </row>
    <row r="32423" spans="1:2">
      <c r="A32423" s="223" t="s">
        <v>1</v>
      </c>
      <c r="B32423" s="223" t="s">
        <v>35934</v>
      </c>
    </row>
    <row r="32424" spans="1:2">
      <c r="A32424" s="223" t="s">
        <v>40605</v>
      </c>
      <c r="B32424" s="223" t="s">
        <v>35935</v>
      </c>
    </row>
    <row r="32425" spans="1:2">
      <c r="A32425" s="223" t="s">
        <v>3179</v>
      </c>
      <c r="B32425" s="223" t="s">
        <v>35936</v>
      </c>
    </row>
    <row r="32426" spans="1:2">
      <c r="A32426" s="223" t="s">
        <v>0</v>
      </c>
      <c r="B32426" s="223" t="s">
        <v>35937</v>
      </c>
    </row>
    <row r="32427" spans="1:2">
      <c r="A32427" s="223" t="s">
        <v>1</v>
      </c>
      <c r="B32427" s="223" t="s">
        <v>35938</v>
      </c>
    </row>
    <row r="32428" spans="1:2">
      <c r="A32428" s="223" t="s">
        <v>3179</v>
      </c>
      <c r="B32428" s="223" t="s">
        <v>35939</v>
      </c>
    </row>
    <row r="32429" spans="1:2">
      <c r="A32429" s="223" t="s">
        <v>40607</v>
      </c>
      <c r="B32429" s="223" t="s">
        <v>35940</v>
      </c>
    </row>
    <row r="32430" spans="1:2">
      <c r="A32430" s="223" t="s">
        <v>1</v>
      </c>
      <c r="B32430" s="223" t="s">
        <v>35941</v>
      </c>
    </row>
    <row r="32431" spans="1:2">
      <c r="A32431" s="223" t="s">
        <v>1</v>
      </c>
      <c r="B32431" s="223" t="s">
        <v>35942</v>
      </c>
    </row>
    <row r="32432" spans="1:2">
      <c r="A32432" s="223" t="s">
        <v>3179</v>
      </c>
      <c r="B32432" s="223" t="s">
        <v>35943</v>
      </c>
    </row>
    <row r="32433" spans="1:2">
      <c r="A32433" s="223" t="s">
        <v>3179</v>
      </c>
      <c r="B32433" s="223" t="s">
        <v>35944</v>
      </c>
    </row>
    <row r="32434" spans="1:2">
      <c r="A32434" s="223" t="s">
        <v>1</v>
      </c>
      <c r="B32434" s="223" t="s">
        <v>35945</v>
      </c>
    </row>
    <row r="32435" spans="1:2">
      <c r="A32435" s="223" t="s">
        <v>0</v>
      </c>
      <c r="B32435" s="223" t="s">
        <v>35946</v>
      </c>
    </row>
    <row r="32436" spans="1:2">
      <c r="A32436" s="223" t="s">
        <v>1</v>
      </c>
      <c r="B32436" s="223" t="s">
        <v>35947</v>
      </c>
    </row>
    <row r="32437" spans="1:2">
      <c r="A32437" s="223" t="s">
        <v>1</v>
      </c>
      <c r="B32437" s="223" t="s">
        <v>35948</v>
      </c>
    </row>
    <row r="32438" spans="1:2">
      <c r="A32438" s="223" t="s">
        <v>1</v>
      </c>
      <c r="B32438" s="223" t="s">
        <v>35949</v>
      </c>
    </row>
    <row r="32439" spans="1:2">
      <c r="A32439" s="223" t="s">
        <v>40607</v>
      </c>
      <c r="B32439" s="223" t="s">
        <v>35950</v>
      </c>
    </row>
    <row r="32440" spans="1:2">
      <c r="A32440" s="223" t="s">
        <v>40605</v>
      </c>
      <c r="B32440" s="223" t="s">
        <v>35951</v>
      </c>
    </row>
    <row r="32441" spans="1:2">
      <c r="A32441" s="223" t="s">
        <v>0</v>
      </c>
      <c r="B32441" s="223" t="s">
        <v>35952</v>
      </c>
    </row>
    <row r="32442" spans="1:2">
      <c r="A32442" s="223" t="s">
        <v>1</v>
      </c>
      <c r="B32442" s="223" t="s">
        <v>35953</v>
      </c>
    </row>
    <row r="32443" spans="1:2">
      <c r="A32443" s="223" t="s">
        <v>40605</v>
      </c>
      <c r="B32443" s="223" t="s">
        <v>35954</v>
      </c>
    </row>
    <row r="32444" spans="1:2">
      <c r="A32444" s="223" t="s">
        <v>0</v>
      </c>
      <c r="B32444" s="223" t="s">
        <v>35955</v>
      </c>
    </row>
    <row r="32445" spans="1:2">
      <c r="A32445" s="223" t="s">
        <v>1</v>
      </c>
      <c r="B32445" s="223" t="s">
        <v>35956</v>
      </c>
    </row>
    <row r="32446" spans="1:2">
      <c r="A32446" s="223" t="s">
        <v>40607</v>
      </c>
      <c r="B32446" s="223" t="s">
        <v>35957</v>
      </c>
    </row>
    <row r="32447" spans="1:2">
      <c r="A32447" s="223" t="s">
        <v>1</v>
      </c>
      <c r="B32447" s="223" t="s">
        <v>35958</v>
      </c>
    </row>
    <row r="32448" spans="1:2">
      <c r="A32448" s="223" t="s">
        <v>0</v>
      </c>
      <c r="B32448" s="223" t="s">
        <v>35959</v>
      </c>
    </row>
    <row r="32449" spans="1:2">
      <c r="A32449" s="223" t="s">
        <v>1</v>
      </c>
      <c r="B32449" s="223" t="s">
        <v>35960</v>
      </c>
    </row>
    <row r="32450" spans="1:2">
      <c r="A32450" s="223" t="s">
        <v>3179</v>
      </c>
      <c r="B32450" s="223" t="s">
        <v>35961</v>
      </c>
    </row>
    <row r="32451" spans="1:2">
      <c r="A32451" s="223" t="s">
        <v>0</v>
      </c>
      <c r="B32451" s="223" t="s">
        <v>35962</v>
      </c>
    </row>
    <row r="32452" spans="1:2">
      <c r="A32452" s="223" t="s">
        <v>3179</v>
      </c>
      <c r="B32452" s="223" t="s">
        <v>35963</v>
      </c>
    </row>
    <row r="32453" spans="1:2">
      <c r="A32453" s="223" t="s">
        <v>40606</v>
      </c>
      <c r="B32453" s="223" t="s">
        <v>35964</v>
      </c>
    </row>
    <row r="32454" spans="1:2">
      <c r="A32454" s="223" t="s">
        <v>1</v>
      </c>
      <c r="B32454" s="223" t="s">
        <v>35965</v>
      </c>
    </row>
    <row r="32455" spans="1:2">
      <c r="A32455" s="223" t="s">
        <v>0</v>
      </c>
      <c r="B32455" s="223" t="s">
        <v>35966</v>
      </c>
    </row>
    <row r="32456" spans="1:2">
      <c r="A32456" s="223" t="s">
        <v>3179</v>
      </c>
      <c r="B32456" s="223" t="s">
        <v>35967</v>
      </c>
    </row>
    <row r="32457" spans="1:2">
      <c r="A32457" s="223" t="s">
        <v>40607</v>
      </c>
      <c r="B32457" s="223" t="s">
        <v>35968</v>
      </c>
    </row>
    <row r="32458" spans="1:2">
      <c r="A32458" s="223" t="s">
        <v>0</v>
      </c>
      <c r="B32458" s="223" t="s">
        <v>35969</v>
      </c>
    </row>
    <row r="32459" spans="1:2">
      <c r="A32459" s="223" t="s">
        <v>3179</v>
      </c>
      <c r="B32459" s="223" t="s">
        <v>35970</v>
      </c>
    </row>
    <row r="32460" spans="1:2">
      <c r="A32460" s="223" t="s">
        <v>40607</v>
      </c>
      <c r="B32460" s="223" t="s">
        <v>35971</v>
      </c>
    </row>
    <row r="32461" spans="1:2">
      <c r="A32461" s="223" t="s">
        <v>0</v>
      </c>
      <c r="B32461" s="223" t="s">
        <v>35972</v>
      </c>
    </row>
    <row r="32462" spans="1:2">
      <c r="A32462" s="223" t="s">
        <v>40607</v>
      </c>
      <c r="B32462" s="223" t="s">
        <v>35973</v>
      </c>
    </row>
    <row r="32463" spans="1:2">
      <c r="A32463" s="223" t="s">
        <v>40608</v>
      </c>
      <c r="B32463" s="223" t="s">
        <v>35974</v>
      </c>
    </row>
    <row r="32464" spans="1:2">
      <c r="A32464" s="223" t="s">
        <v>1</v>
      </c>
      <c r="B32464" s="223" t="s">
        <v>35975</v>
      </c>
    </row>
    <row r="32465" spans="1:2">
      <c r="A32465" s="223" t="s">
        <v>0</v>
      </c>
      <c r="B32465" s="223" t="s">
        <v>35976</v>
      </c>
    </row>
    <row r="32466" spans="1:2">
      <c r="A32466" s="223" t="s">
        <v>40605</v>
      </c>
      <c r="B32466" s="223" t="s">
        <v>35977</v>
      </c>
    </row>
    <row r="32467" spans="1:2">
      <c r="A32467" s="223" t="s">
        <v>40607</v>
      </c>
      <c r="B32467" s="223" t="s">
        <v>35978</v>
      </c>
    </row>
    <row r="32468" spans="1:2">
      <c r="A32468" s="223" t="s">
        <v>0</v>
      </c>
      <c r="B32468" s="223" t="s">
        <v>35979</v>
      </c>
    </row>
    <row r="32469" spans="1:2">
      <c r="A32469" s="223" t="s">
        <v>0</v>
      </c>
      <c r="B32469" s="223" t="s">
        <v>35980</v>
      </c>
    </row>
    <row r="32470" spans="1:2">
      <c r="A32470" s="223" t="s">
        <v>0</v>
      </c>
      <c r="B32470" s="223" t="s">
        <v>35981</v>
      </c>
    </row>
    <row r="32471" spans="1:2">
      <c r="A32471" s="223" t="s">
        <v>0</v>
      </c>
      <c r="B32471" s="223" t="s">
        <v>35982</v>
      </c>
    </row>
    <row r="32472" spans="1:2">
      <c r="A32472" s="223" t="s">
        <v>40605</v>
      </c>
      <c r="B32472" s="223" t="s">
        <v>35983</v>
      </c>
    </row>
    <row r="32473" spans="1:2">
      <c r="A32473" s="223" t="s">
        <v>0</v>
      </c>
      <c r="B32473" s="223" t="s">
        <v>35984</v>
      </c>
    </row>
    <row r="32474" spans="1:2">
      <c r="A32474" s="223" t="s">
        <v>1</v>
      </c>
      <c r="B32474" s="223" t="s">
        <v>35985</v>
      </c>
    </row>
    <row r="32475" spans="1:2">
      <c r="A32475" s="223" t="s">
        <v>1</v>
      </c>
      <c r="B32475" s="223" t="s">
        <v>35986</v>
      </c>
    </row>
    <row r="32476" spans="1:2">
      <c r="A32476" s="223" t="s">
        <v>40607</v>
      </c>
      <c r="B32476" s="223" t="s">
        <v>35987</v>
      </c>
    </row>
    <row r="32477" spans="1:2">
      <c r="A32477" s="223" t="s">
        <v>40607</v>
      </c>
      <c r="B32477" s="223" t="s">
        <v>35988</v>
      </c>
    </row>
    <row r="32478" spans="1:2">
      <c r="A32478" s="223" t="s">
        <v>1</v>
      </c>
      <c r="B32478" s="223" t="s">
        <v>35989</v>
      </c>
    </row>
    <row r="32479" spans="1:2">
      <c r="A32479" s="223" t="s">
        <v>1</v>
      </c>
      <c r="B32479" s="223" t="s">
        <v>35990</v>
      </c>
    </row>
    <row r="32480" spans="1:2">
      <c r="A32480" s="223" t="s">
        <v>40606</v>
      </c>
      <c r="B32480" s="223" t="s">
        <v>35991</v>
      </c>
    </row>
    <row r="32481" spans="1:2">
      <c r="A32481" s="223" t="s">
        <v>40605</v>
      </c>
      <c r="B32481" s="223" t="s">
        <v>35992</v>
      </c>
    </row>
    <row r="32482" spans="1:2">
      <c r="A32482" s="223" t="s">
        <v>40607</v>
      </c>
      <c r="B32482" s="223" t="s">
        <v>35993</v>
      </c>
    </row>
    <row r="32483" spans="1:2">
      <c r="A32483" s="223" t="s">
        <v>0</v>
      </c>
      <c r="B32483" s="223" t="s">
        <v>35994</v>
      </c>
    </row>
    <row r="32484" spans="1:2">
      <c r="A32484" s="223" t="s">
        <v>40607</v>
      </c>
      <c r="B32484" s="223" t="s">
        <v>35995</v>
      </c>
    </row>
    <row r="32485" spans="1:2">
      <c r="A32485" s="223" t="s">
        <v>1</v>
      </c>
      <c r="B32485" s="223" t="s">
        <v>35996</v>
      </c>
    </row>
    <row r="32486" spans="1:2">
      <c r="A32486" s="223" t="s">
        <v>1</v>
      </c>
      <c r="B32486" s="223" t="s">
        <v>35997</v>
      </c>
    </row>
    <row r="32487" spans="1:2">
      <c r="A32487" s="223" t="s">
        <v>1</v>
      </c>
      <c r="B32487" s="223" t="s">
        <v>35998</v>
      </c>
    </row>
    <row r="32488" spans="1:2">
      <c r="A32488" s="223" t="s">
        <v>0</v>
      </c>
      <c r="B32488" s="223" t="s">
        <v>35999</v>
      </c>
    </row>
    <row r="32489" spans="1:2">
      <c r="A32489" s="223" t="s">
        <v>1</v>
      </c>
      <c r="B32489" s="223" t="s">
        <v>36000</v>
      </c>
    </row>
    <row r="32490" spans="1:2">
      <c r="A32490" s="223" t="s">
        <v>0</v>
      </c>
      <c r="B32490" s="223" t="s">
        <v>36001</v>
      </c>
    </row>
    <row r="32491" spans="1:2">
      <c r="A32491" s="223" t="s">
        <v>3179</v>
      </c>
      <c r="B32491" s="223" t="s">
        <v>36002</v>
      </c>
    </row>
    <row r="32492" spans="1:2">
      <c r="A32492" s="223" t="s">
        <v>40607</v>
      </c>
      <c r="B32492" s="223" t="s">
        <v>36003</v>
      </c>
    </row>
    <row r="32493" spans="1:2">
      <c r="A32493" s="223" t="s">
        <v>40607</v>
      </c>
      <c r="B32493" s="223" t="s">
        <v>36004</v>
      </c>
    </row>
    <row r="32494" spans="1:2">
      <c r="A32494" s="223" t="s">
        <v>0</v>
      </c>
      <c r="B32494" s="223" t="s">
        <v>36005</v>
      </c>
    </row>
    <row r="32495" spans="1:2">
      <c r="A32495" s="223" t="s">
        <v>1</v>
      </c>
      <c r="B32495" s="223" t="s">
        <v>36006</v>
      </c>
    </row>
    <row r="32496" spans="1:2">
      <c r="A32496" s="223" t="s">
        <v>40608</v>
      </c>
      <c r="B32496" s="223" t="s">
        <v>36007</v>
      </c>
    </row>
    <row r="32497" spans="1:2">
      <c r="A32497" s="223" t="s">
        <v>40605</v>
      </c>
      <c r="B32497" s="223" t="s">
        <v>36008</v>
      </c>
    </row>
    <row r="32498" spans="1:2">
      <c r="A32498" s="223" t="s">
        <v>3179</v>
      </c>
      <c r="B32498" s="223" t="s">
        <v>36009</v>
      </c>
    </row>
    <row r="32499" spans="1:2">
      <c r="A32499" s="223" t="s">
        <v>3179</v>
      </c>
      <c r="B32499" s="223" t="s">
        <v>36010</v>
      </c>
    </row>
    <row r="32500" spans="1:2">
      <c r="A32500" s="223" t="s">
        <v>0</v>
      </c>
      <c r="B32500" s="223" t="s">
        <v>36011</v>
      </c>
    </row>
    <row r="32501" spans="1:2">
      <c r="A32501" s="223" t="s">
        <v>40605</v>
      </c>
      <c r="B32501" s="223" t="s">
        <v>36012</v>
      </c>
    </row>
    <row r="32502" spans="1:2">
      <c r="A32502" s="223" t="s">
        <v>1</v>
      </c>
      <c r="B32502" s="223" t="s">
        <v>36013</v>
      </c>
    </row>
    <row r="32503" spans="1:2">
      <c r="A32503" s="223" t="s">
        <v>40608</v>
      </c>
      <c r="B32503" s="223" t="s">
        <v>36014</v>
      </c>
    </row>
    <row r="32504" spans="1:2">
      <c r="A32504" s="223" t="s">
        <v>0</v>
      </c>
      <c r="B32504" s="223" t="s">
        <v>36015</v>
      </c>
    </row>
    <row r="32505" spans="1:2">
      <c r="A32505" s="223" t="s">
        <v>3179</v>
      </c>
      <c r="B32505" s="223" t="s">
        <v>36016</v>
      </c>
    </row>
    <row r="32506" spans="1:2">
      <c r="A32506" s="223" t="s">
        <v>1</v>
      </c>
      <c r="B32506" s="223" t="s">
        <v>36017</v>
      </c>
    </row>
    <row r="32507" spans="1:2">
      <c r="A32507" s="223" t="s">
        <v>1</v>
      </c>
      <c r="B32507" s="223" t="s">
        <v>36018</v>
      </c>
    </row>
    <row r="32508" spans="1:2">
      <c r="A32508" s="223" t="s">
        <v>40606</v>
      </c>
      <c r="B32508" s="223" t="s">
        <v>36019</v>
      </c>
    </row>
    <row r="32509" spans="1:2">
      <c r="A32509" s="223" t="s">
        <v>1</v>
      </c>
      <c r="B32509" s="223" t="s">
        <v>36020</v>
      </c>
    </row>
    <row r="32510" spans="1:2">
      <c r="A32510" s="223" t="s">
        <v>40605</v>
      </c>
      <c r="B32510" s="223" t="s">
        <v>36021</v>
      </c>
    </row>
    <row r="32511" spans="1:2">
      <c r="A32511" s="223" t="s">
        <v>1</v>
      </c>
      <c r="B32511" s="223" t="s">
        <v>36022</v>
      </c>
    </row>
    <row r="32512" spans="1:2">
      <c r="A32512" s="223" t="s">
        <v>1</v>
      </c>
      <c r="B32512" s="223" t="s">
        <v>36023</v>
      </c>
    </row>
    <row r="32513" spans="1:2">
      <c r="A32513" s="223" t="s">
        <v>0</v>
      </c>
      <c r="B32513" s="223" t="s">
        <v>36024</v>
      </c>
    </row>
    <row r="32514" spans="1:2">
      <c r="A32514" s="223" t="s">
        <v>40608</v>
      </c>
      <c r="B32514" s="223" t="s">
        <v>36025</v>
      </c>
    </row>
    <row r="32515" spans="1:2">
      <c r="A32515" s="223" t="s">
        <v>1</v>
      </c>
      <c r="B32515" s="223" t="s">
        <v>36026</v>
      </c>
    </row>
    <row r="32516" spans="1:2">
      <c r="A32516" s="223" t="s">
        <v>3179</v>
      </c>
      <c r="B32516" s="223" t="s">
        <v>36027</v>
      </c>
    </row>
    <row r="32517" spans="1:2">
      <c r="A32517" s="223" t="s">
        <v>0</v>
      </c>
      <c r="B32517" s="223" t="s">
        <v>36028</v>
      </c>
    </row>
    <row r="32518" spans="1:2">
      <c r="A32518" s="223" t="s">
        <v>3179</v>
      </c>
      <c r="B32518" s="223" t="s">
        <v>36029</v>
      </c>
    </row>
    <row r="32519" spans="1:2">
      <c r="A32519" s="223" t="s">
        <v>40607</v>
      </c>
      <c r="B32519" s="223" t="s">
        <v>36030</v>
      </c>
    </row>
    <row r="32520" spans="1:2">
      <c r="A32520" s="223" t="s">
        <v>0</v>
      </c>
      <c r="B32520" s="223" t="s">
        <v>36031</v>
      </c>
    </row>
    <row r="32521" spans="1:2">
      <c r="A32521" s="223" t="s">
        <v>40607</v>
      </c>
      <c r="B32521" s="223" t="s">
        <v>36032</v>
      </c>
    </row>
    <row r="32522" spans="1:2">
      <c r="A32522" s="223" t="s">
        <v>40607</v>
      </c>
      <c r="B32522" s="223" t="s">
        <v>36033</v>
      </c>
    </row>
    <row r="32523" spans="1:2">
      <c r="A32523" s="223" t="s">
        <v>3179</v>
      </c>
      <c r="B32523" s="223" t="s">
        <v>36034</v>
      </c>
    </row>
    <row r="32524" spans="1:2">
      <c r="A32524" s="223" t="s">
        <v>1</v>
      </c>
      <c r="B32524" s="223" t="s">
        <v>36035</v>
      </c>
    </row>
    <row r="32525" spans="1:2">
      <c r="A32525" s="223" t="s">
        <v>1</v>
      </c>
      <c r="B32525" s="223" t="s">
        <v>36036</v>
      </c>
    </row>
    <row r="32526" spans="1:2">
      <c r="A32526" s="223" t="s">
        <v>40605</v>
      </c>
      <c r="B32526" s="223" t="s">
        <v>36037</v>
      </c>
    </row>
    <row r="32527" spans="1:2">
      <c r="A32527" s="223" t="s">
        <v>1</v>
      </c>
      <c r="B32527" s="223" t="s">
        <v>36038</v>
      </c>
    </row>
    <row r="32528" spans="1:2">
      <c r="A32528" s="223" t="s">
        <v>0</v>
      </c>
      <c r="B32528" s="223" t="s">
        <v>36039</v>
      </c>
    </row>
    <row r="32529" spans="1:2">
      <c r="A32529" s="223" t="s">
        <v>3179</v>
      </c>
      <c r="B32529" s="223" t="s">
        <v>36040</v>
      </c>
    </row>
    <row r="32530" spans="1:2">
      <c r="A32530" s="223" t="s">
        <v>1</v>
      </c>
      <c r="B32530" s="223" t="s">
        <v>36041</v>
      </c>
    </row>
    <row r="32531" spans="1:2">
      <c r="A32531" s="223" t="s">
        <v>40607</v>
      </c>
      <c r="B32531" s="223" t="s">
        <v>36042</v>
      </c>
    </row>
    <row r="32532" spans="1:2">
      <c r="A32532" s="223" t="s">
        <v>40607</v>
      </c>
      <c r="B32532" s="223" t="s">
        <v>36043</v>
      </c>
    </row>
    <row r="32533" spans="1:2">
      <c r="A32533" s="223" t="s">
        <v>40607</v>
      </c>
      <c r="B32533" s="223" t="s">
        <v>36044</v>
      </c>
    </row>
    <row r="32534" spans="1:2">
      <c r="A32534" s="223" t="s">
        <v>1</v>
      </c>
      <c r="B32534" s="223" t="s">
        <v>36045</v>
      </c>
    </row>
    <row r="32535" spans="1:2">
      <c r="A32535" s="223" t="s">
        <v>0</v>
      </c>
      <c r="B32535" s="223" t="s">
        <v>36046</v>
      </c>
    </row>
    <row r="32536" spans="1:2">
      <c r="A32536" s="223" t="s">
        <v>0</v>
      </c>
      <c r="B32536" s="223" t="s">
        <v>36047</v>
      </c>
    </row>
    <row r="32537" spans="1:2">
      <c r="A32537" s="223" t="s">
        <v>1</v>
      </c>
      <c r="B32537" s="223" t="s">
        <v>36048</v>
      </c>
    </row>
    <row r="32538" spans="1:2">
      <c r="A32538" s="223" t="s">
        <v>1</v>
      </c>
      <c r="B32538" s="223" t="s">
        <v>36049</v>
      </c>
    </row>
    <row r="32539" spans="1:2">
      <c r="A32539" s="223" t="s">
        <v>40607</v>
      </c>
      <c r="B32539" s="223" t="s">
        <v>36050</v>
      </c>
    </row>
    <row r="32540" spans="1:2">
      <c r="A32540" s="223" t="s">
        <v>1</v>
      </c>
      <c r="B32540" s="223" t="s">
        <v>36051</v>
      </c>
    </row>
    <row r="32541" spans="1:2">
      <c r="A32541" s="223" t="s">
        <v>0</v>
      </c>
      <c r="B32541" s="223" t="s">
        <v>36052</v>
      </c>
    </row>
    <row r="32542" spans="1:2">
      <c r="A32542" s="223" t="s">
        <v>40605</v>
      </c>
      <c r="B32542" s="223" t="s">
        <v>36053</v>
      </c>
    </row>
    <row r="32543" spans="1:2">
      <c r="A32543" s="223" t="s">
        <v>3179</v>
      </c>
      <c r="B32543" s="223" t="s">
        <v>36054</v>
      </c>
    </row>
    <row r="32544" spans="1:2">
      <c r="A32544" s="223" t="s">
        <v>40607</v>
      </c>
      <c r="B32544" s="223" t="s">
        <v>36055</v>
      </c>
    </row>
    <row r="32545" spans="1:2">
      <c r="A32545" s="223" t="s">
        <v>40608</v>
      </c>
      <c r="B32545" s="223" t="s">
        <v>36056</v>
      </c>
    </row>
    <row r="32546" spans="1:2">
      <c r="A32546" s="223" t="s">
        <v>0</v>
      </c>
      <c r="B32546" s="223" t="s">
        <v>36057</v>
      </c>
    </row>
    <row r="32547" spans="1:2">
      <c r="A32547" s="223" t="s">
        <v>40607</v>
      </c>
      <c r="B32547" s="223" t="s">
        <v>36058</v>
      </c>
    </row>
    <row r="32548" spans="1:2">
      <c r="A32548" s="223" t="s">
        <v>40607</v>
      </c>
      <c r="B32548" s="223" t="s">
        <v>36059</v>
      </c>
    </row>
    <row r="32549" spans="1:2">
      <c r="A32549" s="223" t="s">
        <v>1</v>
      </c>
      <c r="B32549" s="223" t="s">
        <v>36060</v>
      </c>
    </row>
    <row r="32550" spans="1:2">
      <c r="A32550" s="223" t="s">
        <v>1</v>
      </c>
      <c r="B32550" s="223" t="s">
        <v>36061</v>
      </c>
    </row>
    <row r="32551" spans="1:2">
      <c r="A32551" s="223" t="s">
        <v>1</v>
      </c>
      <c r="B32551" s="223" t="s">
        <v>36062</v>
      </c>
    </row>
    <row r="32552" spans="1:2">
      <c r="A32552" s="223" t="s">
        <v>40605</v>
      </c>
      <c r="B32552" s="223" t="s">
        <v>36063</v>
      </c>
    </row>
    <row r="32553" spans="1:2">
      <c r="A32553" s="223" t="s">
        <v>1</v>
      </c>
      <c r="B32553" s="223" t="s">
        <v>36064</v>
      </c>
    </row>
    <row r="32554" spans="1:2">
      <c r="A32554" s="223" t="s">
        <v>40607</v>
      </c>
      <c r="B32554" s="223" t="s">
        <v>36065</v>
      </c>
    </row>
    <row r="32555" spans="1:2">
      <c r="A32555" s="223" t="s">
        <v>1</v>
      </c>
      <c r="B32555" s="223" t="s">
        <v>36066</v>
      </c>
    </row>
    <row r="32556" spans="1:2">
      <c r="A32556" s="223" t="s">
        <v>1</v>
      </c>
      <c r="B32556" s="223" t="s">
        <v>36067</v>
      </c>
    </row>
    <row r="32557" spans="1:2">
      <c r="A32557" s="223" t="s">
        <v>40607</v>
      </c>
      <c r="B32557" s="223" t="s">
        <v>36068</v>
      </c>
    </row>
    <row r="32558" spans="1:2">
      <c r="A32558" s="223" t="s">
        <v>3179</v>
      </c>
      <c r="B32558" s="223" t="s">
        <v>36069</v>
      </c>
    </row>
    <row r="32559" spans="1:2">
      <c r="A32559" s="223" t="s">
        <v>40608</v>
      </c>
      <c r="B32559" s="223" t="s">
        <v>36070</v>
      </c>
    </row>
    <row r="32560" spans="1:2">
      <c r="A32560" s="223" t="s">
        <v>0</v>
      </c>
      <c r="B32560" s="223" t="s">
        <v>36071</v>
      </c>
    </row>
    <row r="32561" spans="1:2">
      <c r="A32561" s="223" t="s">
        <v>40607</v>
      </c>
      <c r="B32561" s="223" t="s">
        <v>36072</v>
      </c>
    </row>
    <row r="32562" spans="1:2">
      <c r="A32562" s="223" t="s">
        <v>0</v>
      </c>
      <c r="B32562" s="223" t="s">
        <v>36073</v>
      </c>
    </row>
    <row r="32563" spans="1:2">
      <c r="A32563" s="223" t="s">
        <v>40606</v>
      </c>
      <c r="B32563" s="223" t="s">
        <v>36074</v>
      </c>
    </row>
    <row r="32564" spans="1:2">
      <c r="A32564" s="223" t="s">
        <v>3179</v>
      </c>
      <c r="B32564" s="223" t="s">
        <v>36075</v>
      </c>
    </row>
    <row r="32565" spans="1:2">
      <c r="A32565" s="223" t="s">
        <v>40607</v>
      </c>
      <c r="B32565" s="223" t="s">
        <v>36076</v>
      </c>
    </row>
    <row r="32566" spans="1:2">
      <c r="A32566" s="223" t="s">
        <v>0</v>
      </c>
      <c r="B32566" s="223" t="s">
        <v>36077</v>
      </c>
    </row>
    <row r="32567" spans="1:2">
      <c r="A32567" s="223" t="s">
        <v>40607</v>
      </c>
      <c r="B32567" s="223" t="s">
        <v>36078</v>
      </c>
    </row>
    <row r="32568" spans="1:2">
      <c r="A32568" s="223" t="s">
        <v>0</v>
      </c>
      <c r="B32568" s="223" t="s">
        <v>36079</v>
      </c>
    </row>
    <row r="32569" spans="1:2">
      <c r="A32569" s="223" t="s">
        <v>1</v>
      </c>
      <c r="B32569" s="223" t="s">
        <v>36080</v>
      </c>
    </row>
    <row r="32570" spans="1:2">
      <c r="A32570" s="223" t="s">
        <v>40606</v>
      </c>
      <c r="B32570" s="223" t="s">
        <v>36081</v>
      </c>
    </row>
    <row r="32571" spans="1:2">
      <c r="A32571" s="223" t="s">
        <v>0</v>
      </c>
      <c r="B32571" s="223" t="s">
        <v>36082</v>
      </c>
    </row>
    <row r="32572" spans="1:2">
      <c r="A32572" s="223" t="s">
        <v>0</v>
      </c>
      <c r="B32572" s="223" t="s">
        <v>36083</v>
      </c>
    </row>
    <row r="32573" spans="1:2">
      <c r="A32573" s="223" t="s">
        <v>40608</v>
      </c>
      <c r="B32573" s="223" t="s">
        <v>36084</v>
      </c>
    </row>
    <row r="32574" spans="1:2">
      <c r="A32574" s="223" t="s">
        <v>1</v>
      </c>
      <c r="B32574" s="223" t="s">
        <v>36085</v>
      </c>
    </row>
    <row r="32575" spans="1:2">
      <c r="A32575" s="223" t="s">
        <v>1</v>
      </c>
      <c r="B32575" s="223" t="s">
        <v>36086</v>
      </c>
    </row>
    <row r="32576" spans="1:2">
      <c r="A32576" s="223" t="s">
        <v>1</v>
      </c>
      <c r="B32576" s="223" t="s">
        <v>36087</v>
      </c>
    </row>
    <row r="32577" spans="1:2">
      <c r="A32577" s="223" t="s">
        <v>1</v>
      </c>
      <c r="B32577" s="223" t="s">
        <v>36088</v>
      </c>
    </row>
    <row r="32578" spans="1:2">
      <c r="A32578" s="223" t="s">
        <v>3179</v>
      </c>
      <c r="B32578" s="223" t="s">
        <v>36089</v>
      </c>
    </row>
    <row r="32579" spans="1:2">
      <c r="A32579" s="223" t="s">
        <v>1</v>
      </c>
      <c r="B32579" s="223" t="s">
        <v>36090</v>
      </c>
    </row>
    <row r="32580" spans="1:2">
      <c r="A32580" s="223" t="s">
        <v>0</v>
      </c>
      <c r="B32580" s="223" t="s">
        <v>36091</v>
      </c>
    </row>
    <row r="32581" spans="1:2">
      <c r="A32581" s="223" t="s">
        <v>1</v>
      </c>
      <c r="B32581" s="223" t="s">
        <v>36092</v>
      </c>
    </row>
    <row r="32582" spans="1:2">
      <c r="A32582" s="223" t="s">
        <v>1</v>
      </c>
      <c r="B32582" s="223" t="s">
        <v>36093</v>
      </c>
    </row>
    <row r="32583" spans="1:2">
      <c r="A32583" s="223" t="s">
        <v>40606</v>
      </c>
      <c r="B32583" s="223" t="s">
        <v>36094</v>
      </c>
    </row>
    <row r="32584" spans="1:2">
      <c r="A32584" s="223" t="s">
        <v>0</v>
      </c>
      <c r="B32584" s="223" t="s">
        <v>36095</v>
      </c>
    </row>
    <row r="32585" spans="1:2">
      <c r="A32585" s="223" t="s">
        <v>3179</v>
      </c>
      <c r="B32585" s="223" t="s">
        <v>36096</v>
      </c>
    </row>
    <row r="32586" spans="1:2">
      <c r="A32586" s="223" t="s">
        <v>0</v>
      </c>
      <c r="B32586" s="223" t="s">
        <v>36097</v>
      </c>
    </row>
    <row r="32587" spans="1:2">
      <c r="A32587" s="223" t="s">
        <v>40607</v>
      </c>
      <c r="B32587" s="223" t="s">
        <v>36098</v>
      </c>
    </row>
    <row r="32588" spans="1:2">
      <c r="A32588" s="223" t="s">
        <v>40607</v>
      </c>
      <c r="B32588" s="223" t="s">
        <v>36099</v>
      </c>
    </row>
    <row r="32589" spans="1:2">
      <c r="A32589" s="223" t="s">
        <v>1</v>
      </c>
      <c r="B32589" s="223" t="s">
        <v>36100</v>
      </c>
    </row>
    <row r="32590" spans="1:2">
      <c r="A32590" s="223" t="s">
        <v>3179</v>
      </c>
      <c r="B32590" s="223" t="s">
        <v>36101</v>
      </c>
    </row>
    <row r="32591" spans="1:2">
      <c r="A32591" s="223" t="s">
        <v>1</v>
      </c>
      <c r="B32591" s="223" t="s">
        <v>36102</v>
      </c>
    </row>
    <row r="32592" spans="1:2">
      <c r="A32592" s="223" t="s">
        <v>0</v>
      </c>
      <c r="B32592" s="223" t="s">
        <v>36103</v>
      </c>
    </row>
    <row r="32593" spans="1:2">
      <c r="A32593" s="223" t="s">
        <v>0</v>
      </c>
      <c r="B32593" s="223" t="s">
        <v>36104</v>
      </c>
    </row>
    <row r="32594" spans="1:2">
      <c r="A32594" s="223" t="s">
        <v>1</v>
      </c>
      <c r="B32594" s="223" t="s">
        <v>36105</v>
      </c>
    </row>
    <row r="32595" spans="1:2">
      <c r="A32595" s="223" t="s">
        <v>0</v>
      </c>
      <c r="B32595" s="223" t="s">
        <v>36106</v>
      </c>
    </row>
    <row r="32596" spans="1:2">
      <c r="A32596" s="223" t="s">
        <v>1</v>
      </c>
      <c r="B32596" s="223" t="s">
        <v>36107</v>
      </c>
    </row>
    <row r="32597" spans="1:2">
      <c r="A32597" s="223" t="s">
        <v>3179</v>
      </c>
      <c r="B32597" s="223" t="s">
        <v>36108</v>
      </c>
    </row>
    <row r="32598" spans="1:2">
      <c r="A32598" s="223" t="s">
        <v>0</v>
      </c>
      <c r="B32598" s="223" t="s">
        <v>36109</v>
      </c>
    </row>
    <row r="32599" spans="1:2">
      <c r="A32599" s="223" t="s">
        <v>0</v>
      </c>
      <c r="B32599" s="223" t="s">
        <v>36110</v>
      </c>
    </row>
    <row r="32600" spans="1:2">
      <c r="A32600" s="223" t="s">
        <v>40605</v>
      </c>
      <c r="B32600" s="223" t="s">
        <v>36111</v>
      </c>
    </row>
    <row r="32601" spans="1:2">
      <c r="A32601" s="223" t="s">
        <v>1</v>
      </c>
      <c r="B32601" s="223" t="s">
        <v>36112</v>
      </c>
    </row>
    <row r="32602" spans="1:2">
      <c r="A32602" s="223" t="s">
        <v>1</v>
      </c>
      <c r="B32602" s="223" t="s">
        <v>36113</v>
      </c>
    </row>
    <row r="32603" spans="1:2">
      <c r="A32603" s="223" t="s">
        <v>40607</v>
      </c>
      <c r="B32603" s="223" t="s">
        <v>36114</v>
      </c>
    </row>
    <row r="32604" spans="1:2">
      <c r="A32604" s="223" t="s">
        <v>0</v>
      </c>
      <c r="B32604" s="223" t="s">
        <v>36115</v>
      </c>
    </row>
    <row r="32605" spans="1:2">
      <c r="A32605" s="223" t="s">
        <v>1</v>
      </c>
      <c r="B32605" s="223" t="s">
        <v>36116</v>
      </c>
    </row>
    <row r="32606" spans="1:2">
      <c r="A32606" s="223" t="s">
        <v>3179</v>
      </c>
      <c r="B32606" s="223" t="s">
        <v>36117</v>
      </c>
    </row>
    <row r="32607" spans="1:2">
      <c r="A32607" s="223" t="s">
        <v>40605</v>
      </c>
      <c r="B32607" s="223" t="s">
        <v>36118</v>
      </c>
    </row>
    <row r="32608" spans="1:2">
      <c r="A32608" s="223" t="s">
        <v>3179</v>
      </c>
      <c r="B32608" s="223" t="s">
        <v>36119</v>
      </c>
    </row>
    <row r="32609" spans="1:2">
      <c r="A32609" s="223" t="s">
        <v>40607</v>
      </c>
      <c r="B32609" s="223" t="s">
        <v>36120</v>
      </c>
    </row>
    <row r="32610" spans="1:2">
      <c r="A32610" s="223" t="s">
        <v>3179</v>
      </c>
      <c r="B32610" s="223" t="s">
        <v>36121</v>
      </c>
    </row>
    <row r="32611" spans="1:2">
      <c r="A32611" s="223" t="s">
        <v>40605</v>
      </c>
      <c r="B32611" s="223" t="s">
        <v>36122</v>
      </c>
    </row>
    <row r="32612" spans="1:2">
      <c r="A32612" s="223" t="s">
        <v>40607</v>
      </c>
      <c r="B32612" s="223" t="s">
        <v>36123</v>
      </c>
    </row>
    <row r="32613" spans="1:2">
      <c r="A32613" s="223" t="s">
        <v>0</v>
      </c>
      <c r="B32613" s="223" t="s">
        <v>36124</v>
      </c>
    </row>
    <row r="32614" spans="1:2">
      <c r="A32614" s="223" t="s">
        <v>40607</v>
      </c>
      <c r="B32614" s="223" t="s">
        <v>36125</v>
      </c>
    </row>
    <row r="32615" spans="1:2">
      <c r="A32615" s="223" t="s">
        <v>40607</v>
      </c>
      <c r="B32615" s="223" t="s">
        <v>36126</v>
      </c>
    </row>
    <row r="32616" spans="1:2">
      <c r="A32616" s="223" t="s">
        <v>0</v>
      </c>
      <c r="B32616" s="223" t="s">
        <v>36127</v>
      </c>
    </row>
    <row r="32617" spans="1:2">
      <c r="A32617" s="223" t="s">
        <v>1</v>
      </c>
      <c r="B32617" s="223" t="s">
        <v>36128</v>
      </c>
    </row>
    <row r="32618" spans="1:2">
      <c r="A32618" s="223" t="s">
        <v>40605</v>
      </c>
      <c r="B32618" s="223" t="s">
        <v>36129</v>
      </c>
    </row>
    <row r="32619" spans="1:2">
      <c r="A32619" s="223" t="s">
        <v>0</v>
      </c>
      <c r="B32619" s="223" t="s">
        <v>36130</v>
      </c>
    </row>
    <row r="32620" spans="1:2">
      <c r="A32620" s="223" t="s">
        <v>1</v>
      </c>
      <c r="B32620" s="223" t="s">
        <v>36131</v>
      </c>
    </row>
    <row r="32621" spans="1:2">
      <c r="A32621" s="223" t="s">
        <v>40606</v>
      </c>
      <c r="B32621" s="223" t="s">
        <v>36132</v>
      </c>
    </row>
    <row r="32622" spans="1:2">
      <c r="A32622" s="223" t="s">
        <v>40608</v>
      </c>
      <c r="B32622" s="223" t="s">
        <v>36133</v>
      </c>
    </row>
    <row r="32623" spans="1:2">
      <c r="A32623" s="223" t="s">
        <v>1</v>
      </c>
      <c r="B32623" s="223" t="s">
        <v>36134</v>
      </c>
    </row>
    <row r="32624" spans="1:2">
      <c r="A32624" s="223" t="s">
        <v>40606</v>
      </c>
      <c r="B32624" s="223" t="s">
        <v>36135</v>
      </c>
    </row>
    <row r="32625" spans="1:2">
      <c r="A32625" s="223" t="s">
        <v>40606</v>
      </c>
      <c r="B32625" s="223" t="s">
        <v>36136</v>
      </c>
    </row>
    <row r="32626" spans="1:2">
      <c r="A32626" s="223" t="s">
        <v>1</v>
      </c>
      <c r="B32626" s="223" t="s">
        <v>36137</v>
      </c>
    </row>
    <row r="32627" spans="1:2">
      <c r="A32627" s="223" t="s">
        <v>40605</v>
      </c>
      <c r="B32627" s="223" t="s">
        <v>36138</v>
      </c>
    </row>
    <row r="32628" spans="1:2">
      <c r="A32628" s="223" t="s">
        <v>1</v>
      </c>
      <c r="B32628" s="223" t="s">
        <v>36139</v>
      </c>
    </row>
    <row r="32629" spans="1:2">
      <c r="A32629" s="223" t="s">
        <v>40605</v>
      </c>
      <c r="B32629" s="223" t="s">
        <v>36140</v>
      </c>
    </row>
    <row r="32630" spans="1:2">
      <c r="A32630" s="223" t="s">
        <v>0</v>
      </c>
      <c r="B32630" s="223" t="s">
        <v>36141</v>
      </c>
    </row>
    <row r="32631" spans="1:2">
      <c r="A32631" s="223" t="s">
        <v>1</v>
      </c>
      <c r="B32631" s="223" t="s">
        <v>36142</v>
      </c>
    </row>
    <row r="32632" spans="1:2">
      <c r="A32632" s="223" t="s">
        <v>40607</v>
      </c>
      <c r="B32632" s="223" t="s">
        <v>36143</v>
      </c>
    </row>
    <row r="32633" spans="1:2">
      <c r="A32633" s="223" t="s">
        <v>0</v>
      </c>
      <c r="B32633" s="223" t="s">
        <v>36144</v>
      </c>
    </row>
    <row r="32634" spans="1:2">
      <c r="A32634" s="223" t="s">
        <v>0</v>
      </c>
      <c r="B32634" s="223" t="s">
        <v>36145</v>
      </c>
    </row>
    <row r="32635" spans="1:2">
      <c r="A32635" s="223" t="s">
        <v>3179</v>
      </c>
      <c r="B32635" s="223" t="s">
        <v>36146</v>
      </c>
    </row>
    <row r="32636" spans="1:2">
      <c r="A32636" s="223" t="s">
        <v>3179</v>
      </c>
      <c r="B32636" s="223" t="s">
        <v>36147</v>
      </c>
    </row>
    <row r="32637" spans="1:2">
      <c r="A32637" s="223" t="s">
        <v>40606</v>
      </c>
      <c r="B32637" s="223" t="s">
        <v>36148</v>
      </c>
    </row>
    <row r="32638" spans="1:2">
      <c r="A32638" s="223" t="s">
        <v>0</v>
      </c>
      <c r="B32638" s="223" t="s">
        <v>36149</v>
      </c>
    </row>
    <row r="32639" spans="1:2">
      <c r="A32639" s="223" t="s">
        <v>1</v>
      </c>
      <c r="B32639" s="223" t="s">
        <v>36150</v>
      </c>
    </row>
    <row r="32640" spans="1:2">
      <c r="A32640" s="223" t="s">
        <v>1</v>
      </c>
      <c r="B32640" s="223" t="s">
        <v>36151</v>
      </c>
    </row>
    <row r="32641" spans="1:2">
      <c r="A32641" s="223" t="s">
        <v>3179</v>
      </c>
      <c r="B32641" s="223" t="s">
        <v>36152</v>
      </c>
    </row>
    <row r="32642" spans="1:2">
      <c r="A32642" s="223" t="s">
        <v>3179</v>
      </c>
      <c r="B32642" s="223" t="s">
        <v>36153</v>
      </c>
    </row>
    <row r="32643" spans="1:2">
      <c r="A32643" s="223" t="s">
        <v>3179</v>
      </c>
      <c r="B32643" s="223" t="s">
        <v>36154</v>
      </c>
    </row>
    <row r="32644" spans="1:2">
      <c r="A32644" s="223" t="s">
        <v>0</v>
      </c>
      <c r="B32644" s="223" t="s">
        <v>36155</v>
      </c>
    </row>
    <row r="32645" spans="1:2">
      <c r="A32645" s="223" t="s">
        <v>0</v>
      </c>
      <c r="B32645" s="223" t="s">
        <v>36156</v>
      </c>
    </row>
    <row r="32646" spans="1:2">
      <c r="A32646" s="223" t="s">
        <v>40607</v>
      </c>
      <c r="B32646" s="223" t="s">
        <v>36157</v>
      </c>
    </row>
    <row r="32647" spans="1:2">
      <c r="A32647" s="223" t="s">
        <v>40605</v>
      </c>
      <c r="B32647" s="223" t="s">
        <v>36158</v>
      </c>
    </row>
    <row r="32648" spans="1:2">
      <c r="A32648" s="223" t="s">
        <v>1</v>
      </c>
      <c r="B32648" s="223" t="s">
        <v>36159</v>
      </c>
    </row>
    <row r="32649" spans="1:2">
      <c r="A32649" s="223" t="s">
        <v>40605</v>
      </c>
      <c r="B32649" s="223" t="s">
        <v>36160</v>
      </c>
    </row>
    <row r="32650" spans="1:2">
      <c r="A32650" s="223" t="s">
        <v>0</v>
      </c>
      <c r="B32650" s="223" t="s">
        <v>36161</v>
      </c>
    </row>
    <row r="32651" spans="1:2">
      <c r="A32651" s="223" t="s">
        <v>40608</v>
      </c>
      <c r="B32651" s="223" t="s">
        <v>36162</v>
      </c>
    </row>
    <row r="32652" spans="1:2">
      <c r="A32652" s="223" t="s">
        <v>40608</v>
      </c>
      <c r="B32652" s="223" t="s">
        <v>36163</v>
      </c>
    </row>
    <row r="32653" spans="1:2">
      <c r="A32653" s="223" t="s">
        <v>0</v>
      </c>
      <c r="B32653" s="223" t="s">
        <v>36164</v>
      </c>
    </row>
    <row r="32654" spans="1:2">
      <c r="A32654" s="223" t="s">
        <v>1</v>
      </c>
      <c r="B32654" s="223" t="s">
        <v>36165</v>
      </c>
    </row>
    <row r="32655" spans="1:2">
      <c r="A32655" s="223" t="s">
        <v>3179</v>
      </c>
      <c r="B32655" s="223" t="s">
        <v>36166</v>
      </c>
    </row>
    <row r="32656" spans="1:2">
      <c r="A32656" s="223" t="s">
        <v>1</v>
      </c>
      <c r="B32656" s="223" t="s">
        <v>36167</v>
      </c>
    </row>
    <row r="32657" spans="1:2">
      <c r="A32657" s="223" t="s">
        <v>3179</v>
      </c>
      <c r="B32657" s="223" t="s">
        <v>36168</v>
      </c>
    </row>
    <row r="32658" spans="1:2">
      <c r="A32658" s="223" t="s">
        <v>40605</v>
      </c>
      <c r="B32658" s="223" t="s">
        <v>36169</v>
      </c>
    </row>
    <row r="32659" spans="1:2">
      <c r="A32659" s="223" t="s">
        <v>3179</v>
      </c>
      <c r="B32659" s="223" t="s">
        <v>36170</v>
      </c>
    </row>
    <row r="32660" spans="1:2">
      <c r="A32660" s="223" t="s">
        <v>40607</v>
      </c>
      <c r="B32660" s="223" t="s">
        <v>36171</v>
      </c>
    </row>
    <row r="32661" spans="1:2">
      <c r="A32661" s="223" t="s">
        <v>40606</v>
      </c>
      <c r="B32661" s="223" t="s">
        <v>36172</v>
      </c>
    </row>
    <row r="32662" spans="1:2">
      <c r="A32662" s="223" t="s">
        <v>1</v>
      </c>
      <c r="B32662" s="223" t="s">
        <v>36173</v>
      </c>
    </row>
    <row r="32663" spans="1:2">
      <c r="A32663" s="223" t="s">
        <v>1</v>
      </c>
      <c r="B32663" s="223" t="s">
        <v>36174</v>
      </c>
    </row>
    <row r="32664" spans="1:2">
      <c r="A32664" s="223" t="s">
        <v>1</v>
      </c>
      <c r="B32664" s="223" t="s">
        <v>36175</v>
      </c>
    </row>
    <row r="32665" spans="1:2">
      <c r="A32665" s="223" t="s">
        <v>40607</v>
      </c>
      <c r="B32665" s="223" t="s">
        <v>36176</v>
      </c>
    </row>
    <row r="32666" spans="1:2">
      <c r="A32666" s="223" t="s">
        <v>40607</v>
      </c>
      <c r="B32666" s="223" t="s">
        <v>36177</v>
      </c>
    </row>
    <row r="32667" spans="1:2">
      <c r="A32667" s="223" t="s">
        <v>0</v>
      </c>
      <c r="B32667" s="223" t="s">
        <v>36178</v>
      </c>
    </row>
    <row r="32668" spans="1:2">
      <c r="A32668" s="223" t="s">
        <v>1</v>
      </c>
      <c r="B32668" s="223" t="s">
        <v>36179</v>
      </c>
    </row>
    <row r="32669" spans="1:2">
      <c r="A32669" s="223" t="s">
        <v>1</v>
      </c>
      <c r="B32669" s="223" t="s">
        <v>36180</v>
      </c>
    </row>
    <row r="32670" spans="1:2">
      <c r="A32670" s="223" t="s">
        <v>1</v>
      </c>
      <c r="B32670" s="223" t="s">
        <v>36181</v>
      </c>
    </row>
    <row r="32671" spans="1:2">
      <c r="A32671" s="223" t="s">
        <v>1</v>
      </c>
      <c r="B32671" s="223" t="s">
        <v>36182</v>
      </c>
    </row>
    <row r="32672" spans="1:2">
      <c r="A32672" s="223" t="s">
        <v>1</v>
      </c>
      <c r="B32672" s="223" t="s">
        <v>36183</v>
      </c>
    </row>
    <row r="32673" spans="1:2">
      <c r="A32673" s="223" t="s">
        <v>40607</v>
      </c>
      <c r="B32673" s="223" t="s">
        <v>36184</v>
      </c>
    </row>
    <row r="32674" spans="1:2">
      <c r="A32674" s="223" t="s">
        <v>1</v>
      </c>
      <c r="B32674" s="223" t="s">
        <v>36185</v>
      </c>
    </row>
    <row r="32675" spans="1:2">
      <c r="A32675" s="223" t="s">
        <v>1</v>
      </c>
      <c r="B32675" s="223" t="s">
        <v>36186</v>
      </c>
    </row>
    <row r="32676" spans="1:2">
      <c r="A32676" s="223" t="s">
        <v>1</v>
      </c>
      <c r="B32676" s="223" t="s">
        <v>36187</v>
      </c>
    </row>
    <row r="32677" spans="1:2">
      <c r="A32677" s="223" t="s">
        <v>0</v>
      </c>
      <c r="B32677" s="223" t="s">
        <v>36188</v>
      </c>
    </row>
    <row r="32678" spans="1:2">
      <c r="A32678" s="223" t="s">
        <v>40607</v>
      </c>
      <c r="B32678" s="223" t="s">
        <v>36189</v>
      </c>
    </row>
    <row r="32679" spans="1:2">
      <c r="A32679" s="223" t="s">
        <v>3179</v>
      </c>
      <c r="B32679" s="223" t="s">
        <v>36190</v>
      </c>
    </row>
    <row r="32680" spans="1:2">
      <c r="A32680" s="223" t="s">
        <v>3179</v>
      </c>
      <c r="B32680" s="223" t="s">
        <v>36191</v>
      </c>
    </row>
    <row r="32681" spans="1:2">
      <c r="A32681" s="223" t="s">
        <v>0</v>
      </c>
      <c r="B32681" s="223" t="s">
        <v>36192</v>
      </c>
    </row>
    <row r="32682" spans="1:2">
      <c r="A32682" s="223" t="s">
        <v>40607</v>
      </c>
      <c r="B32682" s="223" t="s">
        <v>36193</v>
      </c>
    </row>
    <row r="32683" spans="1:2">
      <c r="A32683" s="223" t="s">
        <v>40607</v>
      </c>
      <c r="B32683" s="223" t="s">
        <v>36194</v>
      </c>
    </row>
    <row r="32684" spans="1:2">
      <c r="A32684" s="223" t="s">
        <v>3179</v>
      </c>
      <c r="B32684" s="223" t="s">
        <v>36195</v>
      </c>
    </row>
    <row r="32685" spans="1:2">
      <c r="A32685" s="223" t="s">
        <v>0</v>
      </c>
      <c r="B32685" s="223" t="s">
        <v>36196</v>
      </c>
    </row>
    <row r="32686" spans="1:2">
      <c r="A32686" s="223" t="s">
        <v>40607</v>
      </c>
      <c r="B32686" s="223" t="s">
        <v>36197</v>
      </c>
    </row>
    <row r="32687" spans="1:2">
      <c r="A32687" s="223" t="s">
        <v>0</v>
      </c>
      <c r="B32687" s="223" t="s">
        <v>36198</v>
      </c>
    </row>
    <row r="32688" spans="1:2">
      <c r="A32688" s="223" t="s">
        <v>0</v>
      </c>
      <c r="B32688" s="223" t="s">
        <v>36199</v>
      </c>
    </row>
    <row r="32689" spans="1:2">
      <c r="A32689" s="223" t="s">
        <v>40605</v>
      </c>
      <c r="B32689" s="223" t="s">
        <v>36200</v>
      </c>
    </row>
    <row r="32690" spans="1:2">
      <c r="A32690" s="223" t="s">
        <v>40607</v>
      </c>
      <c r="B32690" s="223" t="s">
        <v>36201</v>
      </c>
    </row>
    <row r="32691" spans="1:2">
      <c r="A32691" s="223" t="s">
        <v>1</v>
      </c>
      <c r="B32691" s="223" t="s">
        <v>36202</v>
      </c>
    </row>
    <row r="32692" spans="1:2">
      <c r="A32692" s="223" t="s">
        <v>0</v>
      </c>
      <c r="B32692" s="223" t="s">
        <v>36203</v>
      </c>
    </row>
    <row r="32693" spans="1:2">
      <c r="A32693" s="223" t="s">
        <v>1</v>
      </c>
      <c r="B32693" s="223" t="s">
        <v>36204</v>
      </c>
    </row>
    <row r="32694" spans="1:2">
      <c r="A32694" s="223" t="s">
        <v>0</v>
      </c>
      <c r="B32694" s="223" t="s">
        <v>36205</v>
      </c>
    </row>
    <row r="32695" spans="1:2">
      <c r="A32695" s="223" t="s">
        <v>0</v>
      </c>
      <c r="B32695" s="223" t="s">
        <v>36206</v>
      </c>
    </row>
    <row r="32696" spans="1:2">
      <c r="A32696" s="223" t="s">
        <v>40607</v>
      </c>
      <c r="B32696" s="223" t="s">
        <v>36207</v>
      </c>
    </row>
    <row r="32697" spans="1:2">
      <c r="A32697" s="223" t="s">
        <v>40605</v>
      </c>
      <c r="B32697" s="223" t="s">
        <v>36208</v>
      </c>
    </row>
    <row r="32698" spans="1:2">
      <c r="A32698" s="223" t="s">
        <v>1</v>
      </c>
      <c r="B32698" s="223" t="s">
        <v>36209</v>
      </c>
    </row>
    <row r="32699" spans="1:2">
      <c r="A32699" s="223" t="s">
        <v>0</v>
      </c>
      <c r="B32699" s="223" t="s">
        <v>36210</v>
      </c>
    </row>
    <row r="32700" spans="1:2">
      <c r="A32700" s="223" t="s">
        <v>0</v>
      </c>
      <c r="B32700" s="223" t="s">
        <v>36211</v>
      </c>
    </row>
    <row r="32701" spans="1:2">
      <c r="A32701" s="223" t="s">
        <v>40607</v>
      </c>
      <c r="B32701" s="223" t="s">
        <v>36212</v>
      </c>
    </row>
    <row r="32702" spans="1:2">
      <c r="A32702" s="223" t="s">
        <v>40607</v>
      </c>
      <c r="B32702" s="223" t="s">
        <v>36213</v>
      </c>
    </row>
    <row r="32703" spans="1:2">
      <c r="A32703" s="223" t="s">
        <v>40606</v>
      </c>
      <c r="B32703" s="223" t="s">
        <v>36214</v>
      </c>
    </row>
    <row r="32704" spans="1:2">
      <c r="A32704" s="223" t="s">
        <v>0</v>
      </c>
      <c r="B32704" s="223" t="s">
        <v>36215</v>
      </c>
    </row>
    <row r="32705" spans="1:2">
      <c r="A32705" s="223" t="s">
        <v>40607</v>
      </c>
      <c r="B32705" s="223" t="s">
        <v>36216</v>
      </c>
    </row>
    <row r="32706" spans="1:2">
      <c r="A32706" s="223" t="s">
        <v>3179</v>
      </c>
      <c r="B32706" s="223" t="s">
        <v>36217</v>
      </c>
    </row>
    <row r="32707" spans="1:2">
      <c r="A32707" s="223" t="s">
        <v>1</v>
      </c>
      <c r="B32707" s="223" t="s">
        <v>36218</v>
      </c>
    </row>
    <row r="32708" spans="1:2">
      <c r="A32708" s="223" t="s">
        <v>40608</v>
      </c>
      <c r="B32708" s="223" t="s">
        <v>36219</v>
      </c>
    </row>
    <row r="32709" spans="1:2">
      <c r="A32709" s="223" t="s">
        <v>40607</v>
      </c>
      <c r="B32709" s="223" t="s">
        <v>36220</v>
      </c>
    </row>
    <row r="32710" spans="1:2">
      <c r="A32710" s="223" t="s">
        <v>1</v>
      </c>
      <c r="B32710" s="223" t="s">
        <v>36221</v>
      </c>
    </row>
    <row r="32711" spans="1:2">
      <c r="A32711" s="223" t="s">
        <v>1</v>
      </c>
      <c r="B32711" s="223" t="s">
        <v>36222</v>
      </c>
    </row>
    <row r="32712" spans="1:2">
      <c r="A32712" s="223" t="s">
        <v>40608</v>
      </c>
      <c r="B32712" s="223" t="s">
        <v>36223</v>
      </c>
    </row>
    <row r="32713" spans="1:2">
      <c r="A32713" s="223" t="s">
        <v>0</v>
      </c>
      <c r="B32713" s="223" t="s">
        <v>36224</v>
      </c>
    </row>
    <row r="32714" spans="1:2">
      <c r="A32714" s="223" t="s">
        <v>1</v>
      </c>
      <c r="B32714" s="223" t="s">
        <v>36225</v>
      </c>
    </row>
    <row r="32715" spans="1:2">
      <c r="A32715" s="223" t="s">
        <v>40608</v>
      </c>
      <c r="B32715" s="223" t="s">
        <v>36226</v>
      </c>
    </row>
    <row r="32716" spans="1:2">
      <c r="A32716" s="223" t="s">
        <v>0</v>
      </c>
      <c r="B32716" s="223" t="s">
        <v>36227</v>
      </c>
    </row>
    <row r="32717" spans="1:2">
      <c r="A32717" s="223" t="s">
        <v>3179</v>
      </c>
      <c r="B32717" s="223" t="s">
        <v>36228</v>
      </c>
    </row>
    <row r="32718" spans="1:2">
      <c r="A32718" s="223" t="s">
        <v>0</v>
      </c>
      <c r="B32718" s="223" t="s">
        <v>36229</v>
      </c>
    </row>
    <row r="32719" spans="1:2">
      <c r="A32719" s="223" t="s">
        <v>40607</v>
      </c>
      <c r="B32719" s="223" t="s">
        <v>36230</v>
      </c>
    </row>
    <row r="32720" spans="1:2">
      <c r="A32720" s="223" t="s">
        <v>0</v>
      </c>
      <c r="B32720" s="223" t="s">
        <v>36231</v>
      </c>
    </row>
    <row r="32721" spans="1:2">
      <c r="A32721" s="223" t="s">
        <v>1</v>
      </c>
      <c r="B32721" s="223" t="s">
        <v>36232</v>
      </c>
    </row>
    <row r="32722" spans="1:2">
      <c r="A32722" s="223" t="s">
        <v>40605</v>
      </c>
      <c r="B32722" s="223" t="s">
        <v>36233</v>
      </c>
    </row>
    <row r="32723" spans="1:2">
      <c r="A32723" s="223" t="s">
        <v>40605</v>
      </c>
      <c r="B32723" s="223" t="s">
        <v>36234</v>
      </c>
    </row>
    <row r="32724" spans="1:2">
      <c r="A32724" s="223" t="s">
        <v>40605</v>
      </c>
      <c r="B32724" s="223" t="s">
        <v>36235</v>
      </c>
    </row>
    <row r="32725" spans="1:2">
      <c r="A32725" s="223" t="s">
        <v>40607</v>
      </c>
      <c r="B32725" s="223" t="s">
        <v>36236</v>
      </c>
    </row>
    <row r="32726" spans="1:2">
      <c r="A32726" s="223" t="s">
        <v>40607</v>
      </c>
      <c r="B32726" s="223" t="s">
        <v>36237</v>
      </c>
    </row>
    <row r="32727" spans="1:2">
      <c r="A32727" s="223" t="s">
        <v>1</v>
      </c>
      <c r="B32727" s="223" t="s">
        <v>36238</v>
      </c>
    </row>
    <row r="32728" spans="1:2">
      <c r="A32728" s="223" t="s">
        <v>3179</v>
      </c>
      <c r="B32728" s="223" t="s">
        <v>36239</v>
      </c>
    </row>
    <row r="32729" spans="1:2">
      <c r="A32729" s="223" t="s">
        <v>40608</v>
      </c>
      <c r="B32729" s="223" t="s">
        <v>36240</v>
      </c>
    </row>
    <row r="32730" spans="1:2">
      <c r="A32730" s="223" t="s">
        <v>40607</v>
      </c>
      <c r="B32730" s="223" t="s">
        <v>36241</v>
      </c>
    </row>
    <row r="32731" spans="1:2">
      <c r="A32731" s="223" t="s">
        <v>1</v>
      </c>
      <c r="B32731" s="223" t="s">
        <v>36242</v>
      </c>
    </row>
    <row r="32732" spans="1:2">
      <c r="A32732" s="223" t="s">
        <v>1</v>
      </c>
      <c r="B32732" s="223" t="s">
        <v>36243</v>
      </c>
    </row>
    <row r="32733" spans="1:2">
      <c r="A32733" s="223" t="s">
        <v>0</v>
      </c>
      <c r="B32733" s="223" t="s">
        <v>36244</v>
      </c>
    </row>
    <row r="32734" spans="1:2">
      <c r="A32734" s="223" t="s">
        <v>0</v>
      </c>
      <c r="B32734" s="223" t="s">
        <v>36245</v>
      </c>
    </row>
    <row r="32735" spans="1:2">
      <c r="A32735" s="223" t="s">
        <v>0</v>
      </c>
      <c r="B32735" s="223" t="s">
        <v>36246</v>
      </c>
    </row>
    <row r="32736" spans="1:2">
      <c r="A32736" s="223" t="s">
        <v>0</v>
      </c>
      <c r="B32736" s="223" t="s">
        <v>36247</v>
      </c>
    </row>
    <row r="32737" spans="1:2">
      <c r="A32737" s="223" t="s">
        <v>0</v>
      </c>
      <c r="B32737" s="223" t="s">
        <v>36248</v>
      </c>
    </row>
    <row r="32738" spans="1:2">
      <c r="A32738" s="223" t="s">
        <v>0</v>
      </c>
      <c r="B32738" s="223" t="s">
        <v>36249</v>
      </c>
    </row>
    <row r="32739" spans="1:2">
      <c r="A32739" s="223" t="s">
        <v>40607</v>
      </c>
      <c r="B32739" s="223" t="s">
        <v>36250</v>
      </c>
    </row>
    <row r="32740" spans="1:2">
      <c r="A32740" s="223" t="s">
        <v>40605</v>
      </c>
      <c r="B32740" s="223" t="s">
        <v>36251</v>
      </c>
    </row>
    <row r="32741" spans="1:2">
      <c r="A32741" s="223" t="s">
        <v>3179</v>
      </c>
      <c r="B32741" s="223" t="s">
        <v>36252</v>
      </c>
    </row>
    <row r="32742" spans="1:2">
      <c r="A32742" s="223" t="s">
        <v>1</v>
      </c>
      <c r="B32742" s="223" t="s">
        <v>36253</v>
      </c>
    </row>
    <row r="32743" spans="1:2">
      <c r="A32743" s="223" t="s">
        <v>40608</v>
      </c>
      <c r="B32743" s="223" t="s">
        <v>36254</v>
      </c>
    </row>
    <row r="32744" spans="1:2">
      <c r="A32744" s="223" t="s">
        <v>40607</v>
      </c>
      <c r="B32744" s="223" t="s">
        <v>36255</v>
      </c>
    </row>
    <row r="32745" spans="1:2">
      <c r="A32745" s="223" t="s">
        <v>1</v>
      </c>
      <c r="B32745" s="223" t="s">
        <v>36256</v>
      </c>
    </row>
    <row r="32746" spans="1:2">
      <c r="A32746" s="223" t="s">
        <v>3179</v>
      </c>
      <c r="B32746" s="223" t="s">
        <v>36257</v>
      </c>
    </row>
    <row r="32747" spans="1:2">
      <c r="A32747" s="223" t="s">
        <v>40606</v>
      </c>
      <c r="B32747" s="223" t="s">
        <v>36258</v>
      </c>
    </row>
    <row r="32748" spans="1:2">
      <c r="A32748" s="223" t="s">
        <v>40606</v>
      </c>
      <c r="B32748" s="223" t="s">
        <v>36259</v>
      </c>
    </row>
    <row r="32749" spans="1:2">
      <c r="A32749" s="223" t="s">
        <v>1</v>
      </c>
      <c r="B32749" s="223" t="s">
        <v>36260</v>
      </c>
    </row>
    <row r="32750" spans="1:2">
      <c r="A32750" s="223" t="s">
        <v>1</v>
      </c>
      <c r="B32750" s="223" t="s">
        <v>36261</v>
      </c>
    </row>
    <row r="32751" spans="1:2">
      <c r="A32751" s="223" t="s">
        <v>1</v>
      </c>
      <c r="B32751" s="223" t="s">
        <v>36262</v>
      </c>
    </row>
    <row r="32752" spans="1:2">
      <c r="A32752" s="223" t="s">
        <v>40607</v>
      </c>
      <c r="B32752" s="223" t="s">
        <v>36263</v>
      </c>
    </row>
    <row r="32753" spans="1:2">
      <c r="A32753" s="223" t="s">
        <v>1</v>
      </c>
      <c r="B32753" s="223" t="s">
        <v>36264</v>
      </c>
    </row>
    <row r="32754" spans="1:2">
      <c r="A32754" s="223" t="s">
        <v>1</v>
      </c>
      <c r="B32754" s="223" t="s">
        <v>36265</v>
      </c>
    </row>
    <row r="32755" spans="1:2">
      <c r="A32755" s="223" t="s">
        <v>0</v>
      </c>
      <c r="B32755" s="223" t="s">
        <v>36266</v>
      </c>
    </row>
    <row r="32756" spans="1:2">
      <c r="A32756" s="223" t="s">
        <v>1</v>
      </c>
      <c r="B32756" s="223" t="s">
        <v>36267</v>
      </c>
    </row>
    <row r="32757" spans="1:2">
      <c r="A32757" s="223" t="s">
        <v>40607</v>
      </c>
      <c r="B32757" s="223" t="s">
        <v>36268</v>
      </c>
    </row>
    <row r="32758" spans="1:2">
      <c r="A32758" s="223" t="s">
        <v>40607</v>
      </c>
      <c r="B32758" s="223" t="s">
        <v>36269</v>
      </c>
    </row>
    <row r="32759" spans="1:2">
      <c r="A32759" s="223" t="s">
        <v>40605</v>
      </c>
      <c r="B32759" s="223" t="s">
        <v>36270</v>
      </c>
    </row>
    <row r="32760" spans="1:2">
      <c r="A32760" s="223" t="s">
        <v>0</v>
      </c>
      <c r="B32760" s="223" t="s">
        <v>36271</v>
      </c>
    </row>
    <row r="32761" spans="1:2">
      <c r="A32761" s="223" t="s">
        <v>1</v>
      </c>
      <c r="B32761" s="223" t="s">
        <v>36272</v>
      </c>
    </row>
    <row r="32762" spans="1:2">
      <c r="A32762" s="223" t="s">
        <v>1</v>
      </c>
      <c r="B32762" s="223" t="s">
        <v>36273</v>
      </c>
    </row>
    <row r="32763" spans="1:2">
      <c r="A32763" s="223" t="s">
        <v>1</v>
      </c>
      <c r="B32763" s="223" t="s">
        <v>36274</v>
      </c>
    </row>
    <row r="32764" spans="1:2">
      <c r="A32764" s="223" t="s">
        <v>0</v>
      </c>
      <c r="B32764" s="223" t="s">
        <v>36275</v>
      </c>
    </row>
    <row r="32765" spans="1:2">
      <c r="A32765" s="223" t="s">
        <v>40607</v>
      </c>
      <c r="B32765" s="223" t="s">
        <v>36276</v>
      </c>
    </row>
    <row r="32766" spans="1:2">
      <c r="A32766" s="223" t="s">
        <v>0</v>
      </c>
      <c r="B32766" s="223" t="s">
        <v>36277</v>
      </c>
    </row>
    <row r="32767" spans="1:2">
      <c r="A32767" s="223" t="s">
        <v>1</v>
      </c>
      <c r="B32767" s="223" t="s">
        <v>36278</v>
      </c>
    </row>
    <row r="32768" spans="1:2">
      <c r="A32768" s="223" t="s">
        <v>1</v>
      </c>
      <c r="B32768" s="223" t="s">
        <v>36279</v>
      </c>
    </row>
    <row r="32769" spans="1:2">
      <c r="A32769" s="223" t="s">
        <v>1</v>
      </c>
      <c r="B32769" s="223" t="s">
        <v>36280</v>
      </c>
    </row>
    <row r="32770" spans="1:2">
      <c r="A32770" s="223" t="s">
        <v>0</v>
      </c>
      <c r="B32770" s="223" t="s">
        <v>36281</v>
      </c>
    </row>
    <row r="32771" spans="1:2">
      <c r="A32771" s="223" t="s">
        <v>3179</v>
      </c>
      <c r="B32771" s="223" t="s">
        <v>36282</v>
      </c>
    </row>
    <row r="32772" spans="1:2">
      <c r="A32772" s="223" t="s">
        <v>3179</v>
      </c>
      <c r="B32772" s="223" t="s">
        <v>36283</v>
      </c>
    </row>
    <row r="32773" spans="1:2">
      <c r="A32773" s="223" t="s">
        <v>40608</v>
      </c>
      <c r="B32773" s="223" t="s">
        <v>36284</v>
      </c>
    </row>
    <row r="32774" spans="1:2">
      <c r="A32774" s="223" t="s">
        <v>0</v>
      </c>
      <c r="B32774" s="223" t="s">
        <v>36285</v>
      </c>
    </row>
    <row r="32775" spans="1:2">
      <c r="A32775" s="223" t="s">
        <v>3179</v>
      </c>
      <c r="B32775" s="223" t="s">
        <v>36286</v>
      </c>
    </row>
    <row r="32776" spans="1:2">
      <c r="A32776" s="223" t="s">
        <v>40607</v>
      </c>
      <c r="B32776" s="223" t="s">
        <v>36287</v>
      </c>
    </row>
    <row r="32777" spans="1:2">
      <c r="A32777" s="223" t="s">
        <v>1</v>
      </c>
      <c r="B32777" s="223" t="s">
        <v>36288</v>
      </c>
    </row>
    <row r="32778" spans="1:2">
      <c r="A32778" s="223" t="s">
        <v>0</v>
      </c>
      <c r="B32778" s="223" t="s">
        <v>36289</v>
      </c>
    </row>
    <row r="32779" spans="1:2">
      <c r="A32779" s="223" t="s">
        <v>1</v>
      </c>
      <c r="B32779" s="223" t="s">
        <v>36290</v>
      </c>
    </row>
    <row r="32780" spans="1:2">
      <c r="A32780" s="223" t="s">
        <v>0</v>
      </c>
      <c r="B32780" s="223" t="s">
        <v>36291</v>
      </c>
    </row>
    <row r="32781" spans="1:2">
      <c r="A32781" s="223" t="s">
        <v>0</v>
      </c>
      <c r="B32781" s="223" t="s">
        <v>36292</v>
      </c>
    </row>
    <row r="32782" spans="1:2">
      <c r="A32782" s="223" t="s">
        <v>40607</v>
      </c>
      <c r="B32782" s="223" t="s">
        <v>36293</v>
      </c>
    </row>
    <row r="32783" spans="1:2">
      <c r="A32783" s="223" t="s">
        <v>40605</v>
      </c>
      <c r="B32783" s="223" t="s">
        <v>36294</v>
      </c>
    </row>
    <row r="32784" spans="1:2">
      <c r="A32784" s="223" t="s">
        <v>1</v>
      </c>
      <c r="B32784" s="223" t="s">
        <v>36295</v>
      </c>
    </row>
    <row r="32785" spans="1:2">
      <c r="A32785" s="223" t="s">
        <v>0</v>
      </c>
      <c r="B32785" s="223" t="s">
        <v>36296</v>
      </c>
    </row>
    <row r="32786" spans="1:2">
      <c r="A32786" s="223" t="s">
        <v>1</v>
      </c>
      <c r="B32786" s="223" t="s">
        <v>36297</v>
      </c>
    </row>
    <row r="32787" spans="1:2">
      <c r="A32787" s="223" t="s">
        <v>40607</v>
      </c>
      <c r="B32787" s="223" t="s">
        <v>36298</v>
      </c>
    </row>
    <row r="32788" spans="1:2">
      <c r="A32788" s="223" t="s">
        <v>40606</v>
      </c>
      <c r="B32788" s="223" t="s">
        <v>36299</v>
      </c>
    </row>
    <row r="32789" spans="1:2">
      <c r="A32789" s="223" t="s">
        <v>0</v>
      </c>
      <c r="B32789" s="223" t="s">
        <v>36300</v>
      </c>
    </row>
    <row r="32790" spans="1:2">
      <c r="A32790" s="223" t="s">
        <v>3179</v>
      </c>
      <c r="B32790" s="223" t="s">
        <v>36301</v>
      </c>
    </row>
    <row r="32791" spans="1:2">
      <c r="A32791" s="223" t="s">
        <v>40608</v>
      </c>
      <c r="B32791" s="223" t="s">
        <v>36302</v>
      </c>
    </row>
    <row r="32792" spans="1:2">
      <c r="A32792" s="223" t="s">
        <v>1</v>
      </c>
      <c r="B32792" s="223" t="s">
        <v>36303</v>
      </c>
    </row>
    <row r="32793" spans="1:2">
      <c r="A32793" s="223" t="s">
        <v>40607</v>
      </c>
      <c r="B32793" s="223" t="s">
        <v>36304</v>
      </c>
    </row>
    <row r="32794" spans="1:2">
      <c r="A32794" s="223" t="s">
        <v>40608</v>
      </c>
      <c r="B32794" s="223" t="s">
        <v>36305</v>
      </c>
    </row>
    <row r="32795" spans="1:2">
      <c r="A32795" s="223" t="s">
        <v>0</v>
      </c>
      <c r="B32795" s="223" t="s">
        <v>36306</v>
      </c>
    </row>
    <row r="32796" spans="1:2">
      <c r="A32796" s="223" t="s">
        <v>0</v>
      </c>
      <c r="B32796" s="223" t="s">
        <v>36307</v>
      </c>
    </row>
    <row r="32797" spans="1:2">
      <c r="A32797" s="223" t="s">
        <v>0</v>
      </c>
      <c r="B32797" s="223" t="s">
        <v>36308</v>
      </c>
    </row>
    <row r="32798" spans="1:2">
      <c r="A32798" s="223" t="s">
        <v>3179</v>
      </c>
      <c r="B32798" s="223" t="s">
        <v>36309</v>
      </c>
    </row>
    <row r="32799" spans="1:2">
      <c r="A32799" s="223" t="s">
        <v>40607</v>
      </c>
      <c r="B32799" s="223" t="s">
        <v>36310</v>
      </c>
    </row>
    <row r="32800" spans="1:2">
      <c r="A32800" s="223" t="s">
        <v>0</v>
      </c>
      <c r="B32800" s="223" t="s">
        <v>36311</v>
      </c>
    </row>
    <row r="32801" spans="1:2">
      <c r="A32801" s="223" t="s">
        <v>0</v>
      </c>
      <c r="B32801" s="223" t="s">
        <v>36312</v>
      </c>
    </row>
    <row r="32802" spans="1:2">
      <c r="A32802" s="223" t="s">
        <v>0</v>
      </c>
      <c r="B32802" s="223" t="s">
        <v>36313</v>
      </c>
    </row>
    <row r="32803" spans="1:2">
      <c r="A32803" s="223" t="s">
        <v>3179</v>
      </c>
      <c r="B32803" s="223" t="s">
        <v>36314</v>
      </c>
    </row>
    <row r="32804" spans="1:2">
      <c r="A32804" s="223" t="s">
        <v>3179</v>
      </c>
      <c r="B32804" s="223" t="s">
        <v>36315</v>
      </c>
    </row>
    <row r="32805" spans="1:2">
      <c r="A32805" s="223" t="s">
        <v>1</v>
      </c>
      <c r="B32805" s="223" t="s">
        <v>36316</v>
      </c>
    </row>
    <row r="32806" spans="1:2">
      <c r="A32806" s="223" t="s">
        <v>0</v>
      </c>
      <c r="B32806" s="223" t="s">
        <v>36317</v>
      </c>
    </row>
    <row r="32807" spans="1:2">
      <c r="A32807" s="223" t="s">
        <v>0</v>
      </c>
      <c r="B32807" s="223" t="s">
        <v>36318</v>
      </c>
    </row>
    <row r="32808" spans="1:2">
      <c r="A32808" s="223" t="s">
        <v>0</v>
      </c>
      <c r="B32808" s="223" t="s">
        <v>36319</v>
      </c>
    </row>
    <row r="32809" spans="1:2">
      <c r="A32809" s="223" t="s">
        <v>40607</v>
      </c>
      <c r="B32809" s="223" t="s">
        <v>36320</v>
      </c>
    </row>
    <row r="32810" spans="1:2">
      <c r="A32810" s="223" t="s">
        <v>1</v>
      </c>
      <c r="B32810" s="223" t="s">
        <v>36321</v>
      </c>
    </row>
    <row r="32811" spans="1:2">
      <c r="A32811" s="223" t="s">
        <v>1</v>
      </c>
      <c r="B32811" s="223" t="s">
        <v>36322</v>
      </c>
    </row>
    <row r="32812" spans="1:2">
      <c r="A32812" s="223" t="s">
        <v>40607</v>
      </c>
      <c r="B32812" s="223" t="s">
        <v>36323</v>
      </c>
    </row>
    <row r="32813" spans="1:2">
      <c r="A32813" s="223" t="s">
        <v>3179</v>
      </c>
      <c r="B32813" s="223" t="s">
        <v>36324</v>
      </c>
    </row>
    <row r="32814" spans="1:2">
      <c r="A32814" s="223" t="s">
        <v>40607</v>
      </c>
      <c r="B32814" s="223" t="s">
        <v>36325</v>
      </c>
    </row>
    <row r="32815" spans="1:2">
      <c r="A32815" s="223" t="s">
        <v>3179</v>
      </c>
      <c r="B32815" s="223" t="s">
        <v>36326</v>
      </c>
    </row>
    <row r="32816" spans="1:2">
      <c r="A32816" s="223" t="s">
        <v>0</v>
      </c>
      <c r="B32816" s="223" t="s">
        <v>36327</v>
      </c>
    </row>
    <row r="32817" spans="1:2">
      <c r="A32817" s="223" t="s">
        <v>3179</v>
      </c>
      <c r="B32817" s="223" t="s">
        <v>36328</v>
      </c>
    </row>
    <row r="32818" spans="1:2">
      <c r="A32818" s="223" t="s">
        <v>1</v>
      </c>
      <c r="B32818" s="223" t="s">
        <v>36329</v>
      </c>
    </row>
    <row r="32819" spans="1:2">
      <c r="A32819" s="223" t="s">
        <v>40608</v>
      </c>
      <c r="B32819" s="223" t="s">
        <v>36330</v>
      </c>
    </row>
    <row r="32820" spans="1:2">
      <c r="A32820" s="223" t="s">
        <v>40605</v>
      </c>
      <c r="B32820" s="223" t="s">
        <v>36331</v>
      </c>
    </row>
    <row r="32821" spans="1:2">
      <c r="A32821" s="223" t="s">
        <v>0</v>
      </c>
      <c r="B32821" s="223" t="s">
        <v>36332</v>
      </c>
    </row>
    <row r="32822" spans="1:2">
      <c r="A32822" s="223" t="s">
        <v>40608</v>
      </c>
      <c r="B32822" s="223" t="s">
        <v>36333</v>
      </c>
    </row>
    <row r="32823" spans="1:2">
      <c r="A32823" s="223" t="s">
        <v>40607</v>
      </c>
      <c r="B32823" s="223" t="s">
        <v>36334</v>
      </c>
    </row>
    <row r="32824" spans="1:2">
      <c r="A32824" s="223" t="s">
        <v>40605</v>
      </c>
      <c r="B32824" s="223" t="s">
        <v>36335</v>
      </c>
    </row>
    <row r="32825" spans="1:2">
      <c r="A32825" s="223" t="s">
        <v>40608</v>
      </c>
      <c r="B32825" s="223" t="s">
        <v>36336</v>
      </c>
    </row>
    <row r="32826" spans="1:2">
      <c r="A32826" s="223" t="s">
        <v>0</v>
      </c>
      <c r="B32826" s="223" t="s">
        <v>36337</v>
      </c>
    </row>
    <row r="32827" spans="1:2">
      <c r="A32827" s="223" t="s">
        <v>1</v>
      </c>
      <c r="B32827" s="223" t="s">
        <v>36338</v>
      </c>
    </row>
    <row r="32828" spans="1:2">
      <c r="A32828" s="223" t="s">
        <v>40607</v>
      </c>
      <c r="B32828" s="223" t="s">
        <v>36339</v>
      </c>
    </row>
    <row r="32829" spans="1:2">
      <c r="A32829" s="223" t="s">
        <v>40607</v>
      </c>
      <c r="B32829" s="223" t="s">
        <v>36340</v>
      </c>
    </row>
    <row r="32830" spans="1:2">
      <c r="A32830" s="223" t="s">
        <v>40605</v>
      </c>
      <c r="B32830" s="223" t="s">
        <v>36341</v>
      </c>
    </row>
    <row r="32831" spans="1:2">
      <c r="A32831" s="223" t="s">
        <v>3179</v>
      </c>
      <c r="B32831" s="223" t="s">
        <v>36342</v>
      </c>
    </row>
    <row r="32832" spans="1:2">
      <c r="A32832" s="223" t="s">
        <v>40607</v>
      </c>
      <c r="B32832" s="223" t="s">
        <v>36343</v>
      </c>
    </row>
    <row r="32833" spans="1:2">
      <c r="A32833" s="223" t="s">
        <v>3179</v>
      </c>
      <c r="B32833" s="223" t="s">
        <v>36344</v>
      </c>
    </row>
    <row r="32834" spans="1:2">
      <c r="A32834" s="223" t="s">
        <v>0</v>
      </c>
      <c r="B32834" s="223" t="s">
        <v>36345</v>
      </c>
    </row>
    <row r="32835" spans="1:2">
      <c r="A32835" s="223" t="s">
        <v>1</v>
      </c>
      <c r="B32835" s="223" t="s">
        <v>36346</v>
      </c>
    </row>
    <row r="32836" spans="1:2">
      <c r="A32836" s="223" t="s">
        <v>0</v>
      </c>
      <c r="B32836" s="223" t="s">
        <v>36347</v>
      </c>
    </row>
    <row r="32837" spans="1:2">
      <c r="A32837" s="223" t="s">
        <v>0</v>
      </c>
      <c r="B32837" s="223" t="s">
        <v>36348</v>
      </c>
    </row>
    <row r="32838" spans="1:2">
      <c r="A32838" s="223" t="s">
        <v>3179</v>
      </c>
      <c r="B32838" s="223" t="s">
        <v>36349</v>
      </c>
    </row>
    <row r="32839" spans="1:2">
      <c r="A32839" s="223" t="s">
        <v>0</v>
      </c>
      <c r="B32839" s="223" t="s">
        <v>36350</v>
      </c>
    </row>
    <row r="32840" spans="1:2">
      <c r="A32840" s="223" t="s">
        <v>40607</v>
      </c>
      <c r="B32840" s="223" t="s">
        <v>36351</v>
      </c>
    </row>
    <row r="32841" spans="1:2">
      <c r="A32841" s="223" t="s">
        <v>1</v>
      </c>
      <c r="B32841" s="223" t="s">
        <v>36352</v>
      </c>
    </row>
    <row r="32842" spans="1:2">
      <c r="A32842" s="223" t="s">
        <v>40608</v>
      </c>
      <c r="B32842" s="223" t="s">
        <v>36353</v>
      </c>
    </row>
    <row r="32843" spans="1:2">
      <c r="A32843" s="223" t="s">
        <v>1</v>
      </c>
      <c r="B32843" s="223" t="s">
        <v>36354</v>
      </c>
    </row>
    <row r="32844" spans="1:2">
      <c r="A32844" s="223" t="s">
        <v>0</v>
      </c>
      <c r="B32844" s="223" t="s">
        <v>36355</v>
      </c>
    </row>
    <row r="32845" spans="1:2">
      <c r="A32845" s="223" t="s">
        <v>1</v>
      </c>
      <c r="B32845" s="223" t="s">
        <v>36356</v>
      </c>
    </row>
    <row r="32846" spans="1:2">
      <c r="A32846" s="223" t="s">
        <v>40606</v>
      </c>
      <c r="B32846" s="223" t="s">
        <v>36357</v>
      </c>
    </row>
    <row r="32847" spans="1:2">
      <c r="A32847" s="223" t="s">
        <v>3179</v>
      </c>
      <c r="B32847" s="223" t="s">
        <v>36358</v>
      </c>
    </row>
    <row r="32848" spans="1:2">
      <c r="A32848" s="223" t="s">
        <v>0</v>
      </c>
      <c r="B32848" s="223" t="s">
        <v>36359</v>
      </c>
    </row>
    <row r="32849" spans="1:2">
      <c r="A32849" s="223" t="s">
        <v>1</v>
      </c>
      <c r="B32849" s="223" t="s">
        <v>36360</v>
      </c>
    </row>
    <row r="32850" spans="1:2">
      <c r="A32850" s="223" t="s">
        <v>40607</v>
      </c>
      <c r="B32850" s="223" t="s">
        <v>36361</v>
      </c>
    </row>
    <row r="32851" spans="1:2">
      <c r="A32851" s="223" t="s">
        <v>1</v>
      </c>
      <c r="B32851" s="223" t="s">
        <v>36362</v>
      </c>
    </row>
    <row r="32852" spans="1:2">
      <c r="A32852" s="223" t="s">
        <v>1</v>
      </c>
      <c r="B32852" s="223" t="s">
        <v>36363</v>
      </c>
    </row>
    <row r="32853" spans="1:2">
      <c r="A32853" s="223" t="s">
        <v>0</v>
      </c>
      <c r="B32853" s="223" t="s">
        <v>36364</v>
      </c>
    </row>
    <row r="32854" spans="1:2">
      <c r="A32854" s="223" t="s">
        <v>40607</v>
      </c>
      <c r="B32854" s="223" t="s">
        <v>36365</v>
      </c>
    </row>
    <row r="32855" spans="1:2">
      <c r="A32855" s="223" t="s">
        <v>3179</v>
      </c>
      <c r="B32855" s="223" t="s">
        <v>36366</v>
      </c>
    </row>
    <row r="32856" spans="1:2">
      <c r="A32856" s="223" t="s">
        <v>1</v>
      </c>
      <c r="B32856" s="223" t="s">
        <v>36367</v>
      </c>
    </row>
    <row r="32857" spans="1:2">
      <c r="A32857" s="223" t="s">
        <v>1</v>
      </c>
      <c r="B32857" s="223" t="s">
        <v>36368</v>
      </c>
    </row>
    <row r="32858" spans="1:2">
      <c r="A32858" s="223" t="s">
        <v>1</v>
      </c>
      <c r="B32858" s="223" t="s">
        <v>36369</v>
      </c>
    </row>
    <row r="32859" spans="1:2">
      <c r="A32859" s="223" t="s">
        <v>0</v>
      </c>
      <c r="B32859" s="223" t="s">
        <v>36370</v>
      </c>
    </row>
    <row r="32860" spans="1:2">
      <c r="A32860" s="223" t="s">
        <v>40608</v>
      </c>
      <c r="B32860" s="223" t="s">
        <v>36371</v>
      </c>
    </row>
    <row r="32861" spans="1:2">
      <c r="A32861" s="223" t="s">
        <v>3179</v>
      </c>
      <c r="B32861" s="223" t="s">
        <v>36372</v>
      </c>
    </row>
    <row r="32862" spans="1:2">
      <c r="A32862" s="223" t="s">
        <v>3179</v>
      </c>
      <c r="B32862" s="223" t="s">
        <v>36373</v>
      </c>
    </row>
    <row r="32863" spans="1:2">
      <c r="A32863" s="223" t="s">
        <v>3179</v>
      </c>
      <c r="B32863" s="223" t="s">
        <v>36374</v>
      </c>
    </row>
    <row r="32864" spans="1:2">
      <c r="A32864" s="223" t="s">
        <v>3179</v>
      </c>
      <c r="B32864" s="223" t="s">
        <v>36375</v>
      </c>
    </row>
    <row r="32865" spans="1:2">
      <c r="A32865" s="223" t="s">
        <v>0</v>
      </c>
      <c r="B32865" s="223" t="s">
        <v>36376</v>
      </c>
    </row>
    <row r="32866" spans="1:2">
      <c r="A32866" s="223" t="s">
        <v>1</v>
      </c>
      <c r="B32866" s="223" t="s">
        <v>36377</v>
      </c>
    </row>
    <row r="32867" spans="1:2">
      <c r="A32867" s="223" t="s">
        <v>3179</v>
      </c>
      <c r="B32867" s="223" t="s">
        <v>36378</v>
      </c>
    </row>
    <row r="32868" spans="1:2">
      <c r="A32868" s="223" t="s">
        <v>40607</v>
      </c>
      <c r="B32868" s="223" t="s">
        <v>36379</v>
      </c>
    </row>
    <row r="32869" spans="1:2">
      <c r="A32869" s="223" t="s">
        <v>40606</v>
      </c>
      <c r="B32869" s="223" t="s">
        <v>36380</v>
      </c>
    </row>
    <row r="32870" spans="1:2">
      <c r="A32870" s="223" t="s">
        <v>1</v>
      </c>
      <c r="B32870" s="223" t="s">
        <v>36381</v>
      </c>
    </row>
    <row r="32871" spans="1:2">
      <c r="A32871" s="223" t="s">
        <v>0</v>
      </c>
      <c r="B32871" s="223" t="s">
        <v>36382</v>
      </c>
    </row>
    <row r="32872" spans="1:2">
      <c r="A32872" s="223" t="s">
        <v>1</v>
      </c>
      <c r="B32872" s="223" t="s">
        <v>36383</v>
      </c>
    </row>
    <row r="32873" spans="1:2">
      <c r="A32873" s="223" t="s">
        <v>3179</v>
      </c>
      <c r="B32873" s="223" t="s">
        <v>36384</v>
      </c>
    </row>
    <row r="32874" spans="1:2">
      <c r="A32874" s="223" t="s">
        <v>1</v>
      </c>
      <c r="B32874" s="223" t="s">
        <v>36385</v>
      </c>
    </row>
    <row r="32875" spans="1:2">
      <c r="A32875" s="223" t="s">
        <v>0</v>
      </c>
      <c r="B32875" s="223" t="s">
        <v>36386</v>
      </c>
    </row>
    <row r="32876" spans="1:2">
      <c r="A32876" s="223" t="s">
        <v>0</v>
      </c>
      <c r="B32876" s="223" t="s">
        <v>36387</v>
      </c>
    </row>
    <row r="32877" spans="1:2">
      <c r="A32877" s="223" t="s">
        <v>3179</v>
      </c>
      <c r="B32877" s="223" t="s">
        <v>36388</v>
      </c>
    </row>
    <row r="32878" spans="1:2">
      <c r="A32878" s="223" t="s">
        <v>0</v>
      </c>
      <c r="B32878" s="223" t="s">
        <v>36389</v>
      </c>
    </row>
    <row r="32879" spans="1:2">
      <c r="A32879" s="223" t="s">
        <v>1</v>
      </c>
      <c r="B32879" s="223" t="s">
        <v>36390</v>
      </c>
    </row>
    <row r="32880" spans="1:2">
      <c r="A32880" s="223" t="s">
        <v>0</v>
      </c>
      <c r="B32880" s="223" t="s">
        <v>36391</v>
      </c>
    </row>
    <row r="32881" spans="1:2">
      <c r="A32881" s="223" t="s">
        <v>1</v>
      </c>
      <c r="B32881" s="223" t="s">
        <v>36392</v>
      </c>
    </row>
    <row r="32882" spans="1:2">
      <c r="A32882" s="223" t="s">
        <v>1</v>
      </c>
      <c r="B32882" s="223" t="s">
        <v>36393</v>
      </c>
    </row>
    <row r="32883" spans="1:2">
      <c r="A32883" s="223" t="s">
        <v>0</v>
      </c>
      <c r="B32883" s="223" t="s">
        <v>36394</v>
      </c>
    </row>
    <row r="32884" spans="1:2">
      <c r="A32884" s="223" t="s">
        <v>0</v>
      </c>
      <c r="B32884" s="223" t="s">
        <v>36395</v>
      </c>
    </row>
    <row r="32885" spans="1:2">
      <c r="A32885" s="223" t="s">
        <v>0</v>
      </c>
      <c r="B32885" s="223" t="s">
        <v>36396</v>
      </c>
    </row>
    <row r="32886" spans="1:2">
      <c r="A32886" s="223" t="s">
        <v>1</v>
      </c>
      <c r="B32886" s="223" t="s">
        <v>36397</v>
      </c>
    </row>
    <row r="32887" spans="1:2">
      <c r="A32887" s="223" t="s">
        <v>40608</v>
      </c>
      <c r="B32887" s="223" t="s">
        <v>36398</v>
      </c>
    </row>
    <row r="32888" spans="1:2">
      <c r="A32888" s="223" t="s">
        <v>40605</v>
      </c>
      <c r="B32888" s="223" t="s">
        <v>36399</v>
      </c>
    </row>
    <row r="32889" spans="1:2">
      <c r="A32889" s="223" t="s">
        <v>40607</v>
      </c>
      <c r="B32889" s="223" t="s">
        <v>36400</v>
      </c>
    </row>
    <row r="32890" spans="1:2">
      <c r="A32890" s="223" t="s">
        <v>40608</v>
      </c>
      <c r="B32890" s="223" t="s">
        <v>36401</v>
      </c>
    </row>
    <row r="32891" spans="1:2">
      <c r="A32891" s="223" t="s">
        <v>40607</v>
      </c>
      <c r="B32891" s="223" t="s">
        <v>36402</v>
      </c>
    </row>
    <row r="32892" spans="1:2">
      <c r="A32892" s="223" t="s">
        <v>3179</v>
      </c>
      <c r="B32892" s="223" t="s">
        <v>36403</v>
      </c>
    </row>
    <row r="32893" spans="1:2">
      <c r="A32893" s="223" t="s">
        <v>0</v>
      </c>
      <c r="B32893" s="223" t="s">
        <v>36404</v>
      </c>
    </row>
    <row r="32894" spans="1:2">
      <c r="A32894" s="223" t="s">
        <v>1</v>
      </c>
      <c r="B32894" s="223" t="s">
        <v>36405</v>
      </c>
    </row>
    <row r="32895" spans="1:2">
      <c r="A32895" s="223" t="s">
        <v>40607</v>
      </c>
      <c r="B32895" s="223" t="s">
        <v>36406</v>
      </c>
    </row>
    <row r="32896" spans="1:2">
      <c r="A32896" s="223" t="s">
        <v>0</v>
      </c>
      <c r="B32896" s="223" t="s">
        <v>36407</v>
      </c>
    </row>
    <row r="32897" spans="1:2">
      <c r="A32897" s="223" t="s">
        <v>40607</v>
      </c>
      <c r="B32897" s="223" t="s">
        <v>36408</v>
      </c>
    </row>
    <row r="32898" spans="1:2">
      <c r="A32898" s="223" t="s">
        <v>40607</v>
      </c>
      <c r="B32898" s="223" t="s">
        <v>36409</v>
      </c>
    </row>
    <row r="32899" spans="1:2">
      <c r="A32899" s="223" t="s">
        <v>3179</v>
      </c>
      <c r="B32899" s="223" t="s">
        <v>36410</v>
      </c>
    </row>
    <row r="32900" spans="1:2">
      <c r="A32900" s="223" t="s">
        <v>40605</v>
      </c>
      <c r="B32900" s="223" t="e">
        <f>-glutamine gamma-glutamyltransferase K</f>
        <v>#NAME?</v>
      </c>
    </row>
    <row r="32901" spans="1:2">
      <c r="A32901" s="223" t="s">
        <v>40607</v>
      </c>
      <c r="B32901" s="223" t="s">
        <v>36411</v>
      </c>
    </row>
    <row r="32902" spans="1:2">
      <c r="A32902" s="223" t="s">
        <v>0</v>
      </c>
      <c r="B32902" s="223" t="s">
        <v>36412</v>
      </c>
    </row>
    <row r="32903" spans="1:2">
      <c r="A32903" s="223" t="s">
        <v>40605</v>
      </c>
      <c r="B32903" s="223" t="s">
        <v>36413</v>
      </c>
    </row>
    <row r="32904" spans="1:2">
      <c r="A32904" s="223" t="s">
        <v>40607</v>
      </c>
      <c r="B32904" s="223" t="s">
        <v>36414</v>
      </c>
    </row>
    <row r="32905" spans="1:2">
      <c r="A32905" s="223" t="s">
        <v>3179</v>
      </c>
      <c r="B32905" s="223" t="s">
        <v>36415</v>
      </c>
    </row>
    <row r="32906" spans="1:2">
      <c r="A32906" s="223" t="s">
        <v>40607</v>
      </c>
      <c r="B32906" s="223" t="s">
        <v>36416</v>
      </c>
    </row>
    <row r="32907" spans="1:2">
      <c r="A32907" s="223" t="s">
        <v>40607</v>
      </c>
      <c r="B32907" s="223" t="s">
        <v>36417</v>
      </c>
    </row>
    <row r="32908" spans="1:2">
      <c r="A32908" s="223" t="s">
        <v>40607</v>
      </c>
      <c r="B32908" s="223" t="s">
        <v>36418</v>
      </c>
    </row>
    <row r="32909" spans="1:2">
      <c r="A32909" s="223" t="s">
        <v>0</v>
      </c>
      <c r="B32909" s="223" t="s">
        <v>36419</v>
      </c>
    </row>
    <row r="32910" spans="1:2">
      <c r="A32910" s="223" t="s">
        <v>0</v>
      </c>
      <c r="B32910" s="223" t="s">
        <v>36420</v>
      </c>
    </row>
    <row r="32911" spans="1:2">
      <c r="A32911" s="223" t="s">
        <v>0</v>
      </c>
      <c r="B32911" s="223" t="s">
        <v>36421</v>
      </c>
    </row>
    <row r="32912" spans="1:2">
      <c r="A32912" s="223" t="s">
        <v>40606</v>
      </c>
      <c r="B32912" s="223" t="s">
        <v>36422</v>
      </c>
    </row>
    <row r="32913" spans="1:2">
      <c r="A32913" s="223" t="s">
        <v>0</v>
      </c>
      <c r="B32913" s="223" t="s">
        <v>36423</v>
      </c>
    </row>
    <row r="32914" spans="1:2">
      <c r="A32914" s="223" t="s">
        <v>3179</v>
      </c>
      <c r="B32914" s="223" t="s">
        <v>36424</v>
      </c>
    </row>
    <row r="32915" spans="1:2">
      <c r="A32915" s="223" t="s">
        <v>40607</v>
      </c>
      <c r="B32915" s="223" t="s">
        <v>36425</v>
      </c>
    </row>
    <row r="32916" spans="1:2">
      <c r="A32916" s="223" t="s">
        <v>1</v>
      </c>
      <c r="B32916" s="223" t="s">
        <v>36426</v>
      </c>
    </row>
    <row r="32917" spans="1:2">
      <c r="A32917" s="223" t="s">
        <v>40607</v>
      </c>
      <c r="B32917" s="223" t="s">
        <v>36427</v>
      </c>
    </row>
    <row r="32918" spans="1:2">
      <c r="A32918" s="223" t="s">
        <v>40607</v>
      </c>
      <c r="B32918" s="223" t="s">
        <v>36428</v>
      </c>
    </row>
    <row r="32919" spans="1:2">
      <c r="A32919" s="223" t="s">
        <v>40605</v>
      </c>
      <c r="B32919" s="223" t="s">
        <v>36429</v>
      </c>
    </row>
    <row r="32920" spans="1:2">
      <c r="A32920" s="223" t="s">
        <v>0</v>
      </c>
      <c r="B32920" s="223" t="s">
        <v>36430</v>
      </c>
    </row>
    <row r="32921" spans="1:2">
      <c r="A32921" s="223" t="s">
        <v>0</v>
      </c>
      <c r="B32921" s="223" t="s">
        <v>36431</v>
      </c>
    </row>
    <row r="32922" spans="1:2">
      <c r="A32922" s="223" t="s">
        <v>40606</v>
      </c>
      <c r="B32922" s="223" t="s">
        <v>36432</v>
      </c>
    </row>
    <row r="32923" spans="1:2">
      <c r="A32923" s="223" t="s">
        <v>1</v>
      </c>
      <c r="B32923" s="223" t="s">
        <v>36433</v>
      </c>
    </row>
    <row r="32924" spans="1:2">
      <c r="A32924" s="223" t="s">
        <v>40607</v>
      </c>
      <c r="B32924" s="223" t="s">
        <v>36434</v>
      </c>
    </row>
    <row r="32925" spans="1:2">
      <c r="A32925" s="223" t="s">
        <v>0</v>
      </c>
      <c r="B32925" s="223" t="s">
        <v>36435</v>
      </c>
    </row>
    <row r="32926" spans="1:2">
      <c r="A32926" s="223" t="s">
        <v>1</v>
      </c>
      <c r="B32926" s="223" t="s">
        <v>36436</v>
      </c>
    </row>
    <row r="32927" spans="1:2">
      <c r="A32927" s="223" t="s">
        <v>1</v>
      </c>
      <c r="B32927" s="223" t="s">
        <v>36437</v>
      </c>
    </row>
    <row r="32928" spans="1:2">
      <c r="A32928" s="223" t="s">
        <v>1</v>
      </c>
      <c r="B32928" s="223" t="s">
        <v>36438</v>
      </c>
    </row>
    <row r="32929" spans="1:2">
      <c r="A32929" s="223" t="s">
        <v>1</v>
      </c>
      <c r="B32929" s="223" t="s">
        <v>36439</v>
      </c>
    </row>
    <row r="32930" spans="1:2">
      <c r="A32930" s="223" t="s">
        <v>3179</v>
      </c>
      <c r="B32930" s="223" t="s">
        <v>36440</v>
      </c>
    </row>
    <row r="32931" spans="1:2">
      <c r="A32931" s="223" t="s">
        <v>40606</v>
      </c>
      <c r="B32931" s="223" t="s">
        <v>36441</v>
      </c>
    </row>
    <row r="32932" spans="1:2">
      <c r="A32932" s="223" t="s">
        <v>1</v>
      </c>
      <c r="B32932" s="223" t="s">
        <v>36442</v>
      </c>
    </row>
    <row r="32933" spans="1:2">
      <c r="A32933" s="223" t="s">
        <v>1</v>
      </c>
      <c r="B32933" s="223" t="s">
        <v>36443</v>
      </c>
    </row>
    <row r="32934" spans="1:2">
      <c r="A32934" s="223" t="s">
        <v>1</v>
      </c>
      <c r="B32934" s="223" t="s">
        <v>36444</v>
      </c>
    </row>
    <row r="32935" spans="1:2">
      <c r="A32935" s="223" t="s">
        <v>3179</v>
      </c>
      <c r="B32935" s="223" t="s">
        <v>36445</v>
      </c>
    </row>
    <row r="32936" spans="1:2">
      <c r="A32936" s="223" t="s">
        <v>40607</v>
      </c>
      <c r="B32936" s="223" t="s">
        <v>36446</v>
      </c>
    </row>
    <row r="32937" spans="1:2">
      <c r="A32937" s="223" t="s">
        <v>1</v>
      </c>
      <c r="B32937" s="223" t="s">
        <v>36447</v>
      </c>
    </row>
    <row r="32938" spans="1:2">
      <c r="A32938" s="223" t="s">
        <v>40607</v>
      </c>
      <c r="B32938" s="223" t="s">
        <v>36448</v>
      </c>
    </row>
    <row r="32939" spans="1:2">
      <c r="A32939" s="223" t="s">
        <v>0</v>
      </c>
      <c r="B32939" s="223" t="s">
        <v>36449</v>
      </c>
    </row>
    <row r="32940" spans="1:2">
      <c r="A32940" s="223" t="s">
        <v>1</v>
      </c>
      <c r="B32940" s="223" t="s">
        <v>36450</v>
      </c>
    </row>
    <row r="32941" spans="1:2">
      <c r="A32941" s="223" t="s">
        <v>3179</v>
      </c>
      <c r="B32941" s="223" t="s">
        <v>36451</v>
      </c>
    </row>
    <row r="32942" spans="1:2">
      <c r="A32942" s="223" t="s">
        <v>40607</v>
      </c>
      <c r="B32942" s="223" t="s">
        <v>36452</v>
      </c>
    </row>
    <row r="32943" spans="1:2">
      <c r="A32943" s="223" t="s">
        <v>0</v>
      </c>
      <c r="B32943" s="223" t="s">
        <v>36453</v>
      </c>
    </row>
    <row r="32944" spans="1:2">
      <c r="A32944" s="223" t="s">
        <v>3179</v>
      </c>
      <c r="B32944" s="223" t="s">
        <v>36454</v>
      </c>
    </row>
    <row r="32945" spans="1:2">
      <c r="A32945" s="223" t="s">
        <v>0</v>
      </c>
      <c r="B32945" s="223" t="s">
        <v>36455</v>
      </c>
    </row>
    <row r="32946" spans="1:2">
      <c r="A32946" s="223" t="s">
        <v>1</v>
      </c>
      <c r="B32946" s="223" t="s">
        <v>36456</v>
      </c>
    </row>
    <row r="32947" spans="1:2">
      <c r="A32947" s="223" t="s">
        <v>0</v>
      </c>
      <c r="B32947" s="223" t="s">
        <v>36457</v>
      </c>
    </row>
    <row r="32948" spans="1:2">
      <c r="A32948" s="223" t="s">
        <v>40606</v>
      </c>
      <c r="B32948" s="223" t="s">
        <v>36458</v>
      </c>
    </row>
    <row r="32949" spans="1:2">
      <c r="A32949" s="223" t="s">
        <v>1</v>
      </c>
      <c r="B32949" s="223" t="s">
        <v>36459</v>
      </c>
    </row>
    <row r="32950" spans="1:2">
      <c r="A32950" s="223" t="s">
        <v>40605</v>
      </c>
      <c r="B32950" s="223" t="s">
        <v>36460</v>
      </c>
    </row>
    <row r="32951" spans="1:2">
      <c r="A32951" s="223" t="s">
        <v>40605</v>
      </c>
      <c r="B32951" s="223" t="s">
        <v>36461</v>
      </c>
    </row>
    <row r="32952" spans="1:2">
      <c r="A32952" s="223" t="s">
        <v>40605</v>
      </c>
      <c r="B32952" s="223" t="s">
        <v>36462</v>
      </c>
    </row>
    <row r="32953" spans="1:2">
      <c r="A32953" s="223" t="s">
        <v>40607</v>
      </c>
      <c r="B32953" s="223" t="s">
        <v>36463</v>
      </c>
    </row>
    <row r="32954" spans="1:2">
      <c r="A32954" s="223" t="s">
        <v>1</v>
      </c>
      <c r="B32954" s="223" t="s">
        <v>36464</v>
      </c>
    </row>
    <row r="32955" spans="1:2">
      <c r="A32955" s="223" t="s">
        <v>40607</v>
      </c>
      <c r="B32955" s="223" t="s">
        <v>36465</v>
      </c>
    </row>
    <row r="32956" spans="1:2">
      <c r="A32956" s="223" t="s">
        <v>40605</v>
      </c>
      <c r="B32956" s="223" t="s">
        <v>36466</v>
      </c>
    </row>
    <row r="32957" spans="1:2">
      <c r="A32957" s="223" t="s">
        <v>1</v>
      </c>
      <c r="B32957" s="223" t="s">
        <v>36467</v>
      </c>
    </row>
    <row r="32958" spans="1:2">
      <c r="A32958" s="223" t="s">
        <v>40607</v>
      </c>
      <c r="B32958" s="223" t="s">
        <v>36468</v>
      </c>
    </row>
    <row r="32959" spans="1:2">
      <c r="A32959" s="223" t="s">
        <v>40607</v>
      </c>
      <c r="B32959" s="223" t="s">
        <v>36469</v>
      </c>
    </row>
    <row r="32960" spans="1:2">
      <c r="A32960" s="223" t="s">
        <v>1</v>
      </c>
      <c r="B32960" s="223" t="s">
        <v>36470</v>
      </c>
    </row>
    <row r="32961" spans="1:2">
      <c r="A32961" s="223" t="s">
        <v>40607</v>
      </c>
      <c r="B32961" s="223" t="s">
        <v>36471</v>
      </c>
    </row>
    <row r="32962" spans="1:2">
      <c r="A32962" s="223" t="s">
        <v>0</v>
      </c>
      <c r="B32962" s="223" t="s">
        <v>36472</v>
      </c>
    </row>
    <row r="32963" spans="1:2">
      <c r="A32963" s="223" t="s">
        <v>1</v>
      </c>
      <c r="B32963" s="223" t="s">
        <v>36473</v>
      </c>
    </row>
    <row r="32964" spans="1:2">
      <c r="A32964" s="223" t="s">
        <v>40608</v>
      </c>
      <c r="B32964" s="223" t="s">
        <v>36474</v>
      </c>
    </row>
    <row r="32965" spans="1:2">
      <c r="A32965" s="223" t="s">
        <v>0</v>
      </c>
      <c r="B32965" s="223" t="s">
        <v>36475</v>
      </c>
    </row>
    <row r="32966" spans="1:2">
      <c r="A32966" s="223" t="s">
        <v>3179</v>
      </c>
      <c r="B32966" s="223" t="s">
        <v>36476</v>
      </c>
    </row>
    <row r="32967" spans="1:2">
      <c r="A32967" s="223" t="s">
        <v>1</v>
      </c>
      <c r="B32967" s="223" t="s">
        <v>36477</v>
      </c>
    </row>
    <row r="32968" spans="1:2">
      <c r="A32968" s="223" t="s">
        <v>40605</v>
      </c>
      <c r="B32968" s="223" t="s">
        <v>36478</v>
      </c>
    </row>
    <row r="32969" spans="1:2">
      <c r="A32969" s="223" t="s">
        <v>0</v>
      </c>
      <c r="B32969" s="223" t="s">
        <v>36479</v>
      </c>
    </row>
    <row r="32970" spans="1:2">
      <c r="A32970" s="223" t="s">
        <v>40608</v>
      </c>
      <c r="B32970" s="223" t="s">
        <v>36480</v>
      </c>
    </row>
    <row r="32971" spans="1:2">
      <c r="A32971" s="223" t="s">
        <v>40607</v>
      </c>
      <c r="B32971" s="223" t="s">
        <v>36481</v>
      </c>
    </row>
    <row r="32972" spans="1:2">
      <c r="A32972" s="223" t="s">
        <v>0</v>
      </c>
      <c r="B32972" s="223" t="s">
        <v>36482</v>
      </c>
    </row>
    <row r="32973" spans="1:2">
      <c r="A32973" s="223" t="s">
        <v>1</v>
      </c>
      <c r="B32973" s="223" t="s">
        <v>36483</v>
      </c>
    </row>
    <row r="32974" spans="1:2">
      <c r="A32974" s="223" t="s">
        <v>0</v>
      </c>
      <c r="B32974" s="223" t="s">
        <v>36484</v>
      </c>
    </row>
    <row r="32975" spans="1:2">
      <c r="A32975" s="223" t="s">
        <v>0</v>
      </c>
      <c r="B32975" s="223" t="s">
        <v>36485</v>
      </c>
    </row>
    <row r="32976" spans="1:2">
      <c r="A32976" s="223" t="s">
        <v>3179</v>
      </c>
      <c r="B32976" s="223" t="s">
        <v>36486</v>
      </c>
    </row>
    <row r="32977" spans="1:2">
      <c r="A32977" s="223" t="s">
        <v>3179</v>
      </c>
      <c r="B32977" s="223" t="s">
        <v>36487</v>
      </c>
    </row>
    <row r="32978" spans="1:2">
      <c r="A32978" s="223" t="s">
        <v>40607</v>
      </c>
      <c r="B32978" s="223" t="s">
        <v>36488</v>
      </c>
    </row>
    <row r="32979" spans="1:2">
      <c r="A32979" s="223" t="s">
        <v>40607</v>
      </c>
      <c r="B32979" s="223" t="s">
        <v>36489</v>
      </c>
    </row>
    <row r="32980" spans="1:2">
      <c r="A32980" s="223" t="s">
        <v>3179</v>
      </c>
      <c r="B32980" s="223" t="s">
        <v>36490</v>
      </c>
    </row>
    <row r="32981" spans="1:2">
      <c r="A32981" s="223" t="s">
        <v>40606</v>
      </c>
      <c r="B32981" s="223" t="s">
        <v>36491</v>
      </c>
    </row>
    <row r="32982" spans="1:2">
      <c r="A32982" s="223" t="s">
        <v>0</v>
      </c>
      <c r="B32982" s="223" t="s">
        <v>36492</v>
      </c>
    </row>
    <row r="32983" spans="1:2">
      <c r="A32983" s="223" t="s">
        <v>0</v>
      </c>
      <c r="B32983" s="223" t="s">
        <v>36493</v>
      </c>
    </row>
    <row r="32984" spans="1:2">
      <c r="A32984" s="223" t="s">
        <v>40605</v>
      </c>
      <c r="B32984" s="223" t="s">
        <v>36494</v>
      </c>
    </row>
    <row r="32985" spans="1:2">
      <c r="A32985" s="223" t="s">
        <v>0</v>
      </c>
      <c r="B32985" s="223" t="s">
        <v>36495</v>
      </c>
    </row>
    <row r="32986" spans="1:2">
      <c r="A32986" s="223" t="s">
        <v>40606</v>
      </c>
      <c r="B32986" s="223" t="s">
        <v>36496</v>
      </c>
    </row>
    <row r="32987" spans="1:2">
      <c r="A32987" s="223" t="s">
        <v>40606</v>
      </c>
      <c r="B32987" s="223" t="s">
        <v>36497</v>
      </c>
    </row>
    <row r="32988" spans="1:2">
      <c r="A32988" s="223" t="s">
        <v>40607</v>
      </c>
      <c r="B32988" s="223" t="s">
        <v>36498</v>
      </c>
    </row>
    <row r="32989" spans="1:2">
      <c r="A32989" s="223" t="s">
        <v>1</v>
      </c>
      <c r="B32989" s="223" t="s">
        <v>36499</v>
      </c>
    </row>
    <row r="32990" spans="1:2">
      <c r="A32990" s="223" t="s">
        <v>40605</v>
      </c>
      <c r="B32990" s="223" t="s">
        <v>36500</v>
      </c>
    </row>
    <row r="32991" spans="1:2">
      <c r="A32991" s="223" t="s">
        <v>1</v>
      </c>
      <c r="B32991" s="223" t="s">
        <v>36501</v>
      </c>
    </row>
    <row r="32992" spans="1:2">
      <c r="A32992" s="223" t="s">
        <v>1</v>
      </c>
      <c r="B32992" s="223" t="s">
        <v>36502</v>
      </c>
    </row>
    <row r="32993" spans="1:2">
      <c r="A32993" s="223" t="s">
        <v>3179</v>
      </c>
      <c r="B32993" s="223" t="s">
        <v>36503</v>
      </c>
    </row>
    <row r="32994" spans="1:2">
      <c r="A32994" s="223" t="s">
        <v>3179</v>
      </c>
      <c r="B32994" s="223" t="s">
        <v>36504</v>
      </c>
    </row>
    <row r="32995" spans="1:2">
      <c r="A32995" s="223" t="s">
        <v>40605</v>
      </c>
      <c r="B32995" s="223" t="s">
        <v>36505</v>
      </c>
    </row>
    <row r="32996" spans="1:2">
      <c r="A32996" s="223" t="s">
        <v>1</v>
      </c>
      <c r="B32996" s="223" t="s">
        <v>36506</v>
      </c>
    </row>
    <row r="32997" spans="1:2">
      <c r="A32997" s="223" t="s">
        <v>1</v>
      </c>
      <c r="B32997" s="223" t="s">
        <v>36507</v>
      </c>
    </row>
    <row r="32998" spans="1:2">
      <c r="A32998" s="223" t="s">
        <v>40607</v>
      </c>
      <c r="B32998" s="223" t="s">
        <v>36508</v>
      </c>
    </row>
    <row r="32999" spans="1:2">
      <c r="A32999" s="223" t="s">
        <v>40607</v>
      </c>
      <c r="B32999" s="223" t="s">
        <v>36509</v>
      </c>
    </row>
    <row r="33000" spans="1:2">
      <c r="A33000" s="223" t="s">
        <v>1</v>
      </c>
      <c r="B33000" s="223" t="s">
        <v>36510</v>
      </c>
    </row>
    <row r="33001" spans="1:2">
      <c r="A33001" s="223" t="s">
        <v>40606</v>
      </c>
      <c r="B33001" s="223" t="s">
        <v>36511</v>
      </c>
    </row>
    <row r="33002" spans="1:2">
      <c r="A33002" s="223" t="s">
        <v>3179</v>
      </c>
      <c r="B33002" s="223" t="s">
        <v>36512</v>
      </c>
    </row>
    <row r="33003" spans="1:2">
      <c r="A33003" s="223" t="s">
        <v>1</v>
      </c>
      <c r="B33003" s="223" t="s">
        <v>36513</v>
      </c>
    </row>
    <row r="33004" spans="1:2">
      <c r="A33004" s="223" t="s">
        <v>1</v>
      </c>
      <c r="B33004" s="223" t="s">
        <v>36514</v>
      </c>
    </row>
    <row r="33005" spans="1:2">
      <c r="A33005" s="223" t="s">
        <v>0</v>
      </c>
      <c r="B33005" s="223" t="s">
        <v>36515</v>
      </c>
    </row>
    <row r="33006" spans="1:2">
      <c r="A33006" s="223" t="s">
        <v>0</v>
      </c>
      <c r="B33006" s="223" t="s">
        <v>36516</v>
      </c>
    </row>
    <row r="33007" spans="1:2">
      <c r="A33007" s="223" t="s">
        <v>40608</v>
      </c>
      <c r="B33007" s="223" t="s">
        <v>36517</v>
      </c>
    </row>
    <row r="33008" spans="1:2">
      <c r="A33008" s="223" t="s">
        <v>3179</v>
      </c>
      <c r="B33008" s="223" t="s">
        <v>36518</v>
      </c>
    </row>
    <row r="33009" spans="1:2">
      <c r="A33009" s="223" t="s">
        <v>40607</v>
      </c>
      <c r="B33009" s="223" t="s">
        <v>36519</v>
      </c>
    </row>
    <row r="33010" spans="1:2">
      <c r="A33010" s="223" t="s">
        <v>40607</v>
      </c>
      <c r="B33010" s="223" t="s">
        <v>36520</v>
      </c>
    </row>
    <row r="33011" spans="1:2">
      <c r="A33011" s="223" t="s">
        <v>40607</v>
      </c>
      <c r="B33011" s="223" t="s">
        <v>36521</v>
      </c>
    </row>
    <row r="33012" spans="1:2">
      <c r="A33012" s="223" t="s">
        <v>40607</v>
      </c>
      <c r="B33012" s="223" t="s">
        <v>36522</v>
      </c>
    </row>
    <row r="33013" spans="1:2">
      <c r="A33013" s="223" t="s">
        <v>1</v>
      </c>
      <c r="B33013" s="223" t="s">
        <v>36523</v>
      </c>
    </row>
    <row r="33014" spans="1:2">
      <c r="A33014" s="223" t="s">
        <v>40608</v>
      </c>
      <c r="B33014" s="223" t="s">
        <v>36524</v>
      </c>
    </row>
    <row r="33015" spans="1:2">
      <c r="A33015" s="223" t="s">
        <v>0</v>
      </c>
      <c r="B33015" s="223" t="s">
        <v>36525</v>
      </c>
    </row>
    <row r="33016" spans="1:2">
      <c r="A33016" s="223" t="s">
        <v>1</v>
      </c>
      <c r="B33016" s="223" t="s">
        <v>36526</v>
      </c>
    </row>
    <row r="33017" spans="1:2">
      <c r="A33017" s="223" t="s">
        <v>40608</v>
      </c>
      <c r="B33017" s="223" t="s">
        <v>36527</v>
      </c>
    </row>
    <row r="33018" spans="1:2">
      <c r="A33018" s="223" t="s">
        <v>40607</v>
      </c>
      <c r="B33018" s="223" t="s">
        <v>36528</v>
      </c>
    </row>
    <row r="33019" spans="1:2">
      <c r="A33019" s="223" t="s">
        <v>40606</v>
      </c>
      <c r="B33019" s="223" t="s">
        <v>36529</v>
      </c>
    </row>
    <row r="33020" spans="1:2">
      <c r="A33020" s="223" t="s">
        <v>0</v>
      </c>
      <c r="B33020" s="223" t="s">
        <v>36530</v>
      </c>
    </row>
    <row r="33021" spans="1:2">
      <c r="A33021" s="223" t="s">
        <v>40607</v>
      </c>
      <c r="B33021" s="223" t="s">
        <v>36531</v>
      </c>
    </row>
    <row r="33022" spans="1:2">
      <c r="A33022" s="223" t="s">
        <v>40605</v>
      </c>
      <c r="B33022" s="223" t="s">
        <v>36532</v>
      </c>
    </row>
    <row r="33023" spans="1:2">
      <c r="A33023" s="223" t="s">
        <v>3179</v>
      </c>
      <c r="B33023" s="223" t="s">
        <v>36533</v>
      </c>
    </row>
    <row r="33024" spans="1:2">
      <c r="A33024" s="223" t="s">
        <v>3179</v>
      </c>
      <c r="B33024" s="223" t="s">
        <v>36534</v>
      </c>
    </row>
    <row r="33025" spans="1:2">
      <c r="A33025" s="223" t="s">
        <v>40607</v>
      </c>
      <c r="B33025" s="223" t="s">
        <v>36535</v>
      </c>
    </row>
    <row r="33026" spans="1:2">
      <c r="A33026" s="223" t="s">
        <v>3179</v>
      </c>
      <c r="B33026" s="223" t="s">
        <v>36536</v>
      </c>
    </row>
    <row r="33027" spans="1:2">
      <c r="A33027" s="223" t="s">
        <v>1</v>
      </c>
      <c r="B33027" s="223" t="s">
        <v>36537</v>
      </c>
    </row>
    <row r="33028" spans="1:2">
      <c r="A33028" s="223" t="s">
        <v>0</v>
      </c>
      <c r="B33028" s="223" t="s">
        <v>36538</v>
      </c>
    </row>
    <row r="33029" spans="1:2">
      <c r="A33029" s="223" t="s">
        <v>0</v>
      </c>
      <c r="B33029" s="223" t="s">
        <v>36539</v>
      </c>
    </row>
    <row r="33030" spans="1:2">
      <c r="A33030" s="223" t="s">
        <v>40606</v>
      </c>
      <c r="B33030" s="223" t="s">
        <v>36540</v>
      </c>
    </row>
    <row r="33031" spans="1:2">
      <c r="A33031" s="223" t="s">
        <v>40607</v>
      </c>
      <c r="B33031" s="223" t="s">
        <v>36541</v>
      </c>
    </row>
    <row r="33032" spans="1:2">
      <c r="A33032" s="223" t="s">
        <v>3179</v>
      </c>
      <c r="B33032" s="223" t="s">
        <v>36542</v>
      </c>
    </row>
    <row r="33033" spans="1:2">
      <c r="A33033" s="223" t="s">
        <v>1</v>
      </c>
      <c r="B33033" s="223" t="s">
        <v>36543</v>
      </c>
    </row>
    <row r="33034" spans="1:2">
      <c r="A33034" s="223" t="s">
        <v>0</v>
      </c>
      <c r="B33034" s="223" t="s">
        <v>36544</v>
      </c>
    </row>
    <row r="33035" spans="1:2">
      <c r="A33035" s="223" t="s">
        <v>1</v>
      </c>
      <c r="B33035" s="223" t="s">
        <v>36545</v>
      </c>
    </row>
    <row r="33036" spans="1:2">
      <c r="A33036" s="223" t="s">
        <v>1</v>
      </c>
      <c r="B33036" s="223" t="s">
        <v>36546</v>
      </c>
    </row>
    <row r="33037" spans="1:2">
      <c r="A33037" s="223" t="s">
        <v>40606</v>
      </c>
      <c r="B33037" s="223" t="s">
        <v>36547</v>
      </c>
    </row>
    <row r="33038" spans="1:2">
      <c r="A33038" s="223" t="s">
        <v>1</v>
      </c>
      <c r="B33038" s="223" t="s">
        <v>36548</v>
      </c>
    </row>
    <row r="33039" spans="1:2">
      <c r="A33039" s="223" t="s">
        <v>0</v>
      </c>
      <c r="B33039" s="223" t="s">
        <v>36549</v>
      </c>
    </row>
    <row r="33040" spans="1:2">
      <c r="A33040" s="223" t="s">
        <v>0</v>
      </c>
      <c r="B33040" s="223" t="s">
        <v>36550</v>
      </c>
    </row>
    <row r="33041" spans="1:2">
      <c r="A33041" s="223" t="s">
        <v>40607</v>
      </c>
      <c r="B33041" s="223" t="s">
        <v>36551</v>
      </c>
    </row>
    <row r="33042" spans="1:2">
      <c r="A33042" s="223" t="s">
        <v>3179</v>
      </c>
      <c r="B33042" s="223" t="s">
        <v>36552</v>
      </c>
    </row>
    <row r="33043" spans="1:2">
      <c r="A33043" s="223" t="s">
        <v>0</v>
      </c>
      <c r="B33043" s="223" t="s">
        <v>36553</v>
      </c>
    </row>
    <row r="33044" spans="1:2">
      <c r="A33044" s="223" t="s">
        <v>1</v>
      </c>
      <c r="B33044" s="223" t="s">
        <v>36554</v>
      </c>
    </row>
    <row r="33045" spans="1:2">
      <c r="A33045" s="223" t="s">
        <v>1</v>
      </c>
      <c r="B33045" s="223" t="s">
        <v>36555</v>
      </c>
    </row>
    <row r="33046" spans="1:2">
      <c r="A33046" s="223" t="s">
        <v>40606</v>
      </c>
      <c r="B33046" s="223" t="s">
        <v>36556</v>
      </c>
    </row>
    <row r="33047" spans="1:2">
      <c r="A33047" s="223" t="s">
        <v>3179</v>
      </c>
      <c r="B33047" s="223" t="s">
        <v>36557</v>
      </c>
    </row>
    <row r="33048" spans="1:2">
      <c r="A33048" s="223" t="s">
        <v>1</v>
      </c>
      <c r="B33048" s="223" t="s">
        <v>36558</v>
      </c>
    </row>
    <row r="33049" spans="1:2">
      <c r="A33049" s="223" t="s">
        <v>40607</v>
      </c>
      <c r="B33049" s="223" t="s">
        <v>36559</v>
      </c>
    </row>
    <row r="33050" spans="1:2">
      <c r="A33050" s="223" t="s">
        <v>40607</v>
      </c>
      <c r="B33050" s="223" t="s">
        <v>36560</v>
      </c>
    </row>
    <row r="33051" spans="1:2">
      <c r="A33051" s="223" t="s">
        <v>40607</v>
      </c>
      <c r="B33051" s="223" t="s">
        <v>36561</v>
      </c>
    </row>
    <row r="33052" spans="1:2">
      <c r="A33052" s="223" t="s">
        <v>3179</v>
      </c>
      <c r="B33052" s="223" t="s">
        <v>36562</v>
      </c>
    </row>
    <row r="33053" spans="1:2">
      <c r="A33053" s="223" t="s">
        <v>40607</v>
      </c>
      <c r="B33053" s="223" t="s">
        <v>36563</v>
      </c>
    </row>
    <row r="33054" spans="1:2">
      <c r="A33054" s="223" t="s">
        <v>1</v>
      </c>
      <c r="B33054" s="223" t="s">
        <v>36564</v>
      </c>
    </row>
    <row r="33055" spans="1:2">
      <c r="A33055" s="223" t="s">
        <v>3179</v>
      </c>
      <c r="B33055" s="223" t="s">
        <v>36565</v>
      </c>
    </row>
    <row r="33056" spans="1:2">
      <c r="A33056" s="223" t="s">
        <v>40607</v>
      </c>
      <c r="B33056" s="223" t="s">
        <v>36566</v>
      </c>
    </row>
    <row r="33057" spans="1:2">
      <c r="A33057" s="223" t="s">
        <v>3179</v>
      </c>
      <c r="B33057" s="223" t="s">
        <v>36567</v>
      </c>
    </row>
    <row r="33058" spans="1:2">
      <c r="A33058" s="223" t="s">
        <v>3179</v>
      </c>
      <c r="B33058" s="223" t="s">
        <v>36568</v>
      </c>
    </row>
    <row r="33059" spans="1:2">
      <c r="A33059" s="223" t="s">
        <v>40607</v>
      </c>
      <c r="B33059" s="223" t="s">
        <v>36569</v>
      </c>
    </row>
    <row r="33060" spans="1:2">
      <c r="A33060" s="223" t="s">
        <v>3179</v>
      </c>
      <c r="B33060" s="223" t="s">
        <v>36570</v>
      </c>
    </row>
    <row r="33061" spans="1:2">
      <c r="A33061" s="223" t="s">
        <v>3179</v>
      </c>
      <c r="B33061" s="223" t="s">
        <v>36571</v>
      </c>
    </row>
    <row r="33062" spans="1:2">
      <c r="A33062" s="223" t="s">
        <v>40607</v>
      </c>
      <c r="B33062" s="223" t="s">
        <v>36572</v>
      </c>
    </row>
    <row r="33063" spans="1:2">
      <c r="A33063" s="223" t="s">
        <v>1</v>
      </c>
      <c r="B33063" s="223" t="s">
        <v>36573</v>
      </c>
    </row>
    <row r="33064" spans="1:2">
      <c r="A33064" s="223" t="s">
        <v>40605</v>
      </c>
      <c r="B33064" s="223" t="s">
        <v>36574</v>
      </c>
    </row>
    <row r="33065" spans="1:2">
      <c r="A33065" s="223" t="s">
        <v>1</v>
      </c>
      <c r="B33065" s="223" t="s">
        <v>36575</v>
      </c>
    </row>
    <row r="33066" spans="1:2">
      <c r="A33066" s="223" t="s">
        <v>40607</v>
      </c>
      <c r="B33066" s="223" t="s">
        <v>36576</v>
      </c>
    </row>
    <row r="33067" spans="1:2">
      <c r="A33067" s="223" t="s">
        <v>40607</v>
      </c>
      <c r="B33067" s="223" t="s">
        <v>36577</v>
      </c>
    </row>
    <row r="33068" spans="1:2">
      <c r="A33068" s="223" t="s">
        <v>0</v>
      </c>
      <c r="B33068" s="223" t="s">
        <v>36578</v>
      </c>
    </row>
    <row r="33069" spans="1:2">
      <c r="A33069" s="223" t="s">
        <v>1</v>
      </c>
      <c r="B33069" s="223" t="s">
        <v>36579</v>
      </c>
    </row>
    <row r="33070" spans="1:2">
      <c r="A33070" s="223" t="s">
        <v>40605</v>
      </c>
      <c r="B33070" s="223" t="s">
        <v>36580</v>
      </c>
    </row>
    <row r="33071" spans="1:2">
      <c r="A33071" s="223" t="s">
        <v>40606</v>
      </c>
      <c r="B33071" s="223" t="s">
        <v>36581</v>
      </c>
    </row>
    <row r="33072" spans="1:2">
      <c r="A33072" s="223" t="s">
        <v>40607</v>
      </c>
      <c r="B33072" s="223" t="s">
        <v>36582</v>
      </c>
    </row>
    <row r="33073" spans="1:2">
      <c r="A33073" s="223" t="s">
        <v>40607</v>
      </c>
      <c r="B33073" s="223" t="s">
        <v>36583</v>
      </c>
    </row>
    <row r="33074" spans="1:2">
      <c r="A33074" s="223" t="s">
        <v>0</v>
      </c>
      <c r="B33074" s="223" t="s">
        <v>36584</v>
      </c>
    </row>
    <row r="33075" spans="1:2">
      <c r="A33075" s="223" t="s">
        <v>3179</v>
      </c>
      <c r="B33075" s="223" t="s">
        <v>36585</v>
      </c>
    </row>
    <row r="33076" spans="1:2">
      <c r="A33076" s="223" t="s">
        <v>0</v>
      </c>
      <c r="B33076" s="223" t="s">
        <v>36586</v>
      </c>
    </row>
    <row r="33077" spans="1:2">
      <c r="A33077" s="223" t="s">
        <v>0</v>
      </c>
      <c r="B33077" s="223" t="s">
        <v>36587</v>
      </c>
    </row>
    <row r="33078" spans="1:2">
      <c r="A33078" s="223" t="s">
        <v>40607</v>
      </c>
      <c r="B33078" s="223" t="s">
        <v>36588</v>
      </c>
    </row>
    <row r="33079" spans="1:2">
      <c r="A33079" s="223" t="s">
        <v>3179</v>
      </c>
      <c r="B33079" s="223" t="s">
        <v>36589</v>
      </c>
    </row>
    <row r="33080" spans="1:2">
      <c r="A33080" s="223" t="s">
        <v>40608</v>
      </c>
      <c r="B33080" s="223" t="s">
        <v>36590</v>
      </c>
    </row>
    <row r="33081" spans="1:2">
      <c r="A33081" s="223" t="s">
        <v>40606</v>
      </c>
      <c r="B33081" s="223" t="s">
        <v>36591</v>
      </c>
    </row>
    <row r="33082" spans="1:2">
      <c r="A33082" s="223" t="s">
        <v>1</v>
      </c>
      <c r="B33082" s="223" t="s">
        <v>36592</v>
      </c>
    </row>
    <row r="33083" spans="1:2">
      <c r="A33083" s="223" t="s">
        <v>1</v>
      </c>
      <c r="B33083" s="223" t="s">
        <v>36593</v>
      </c>
    </row>
    <row r="33084" spans="1:2">
      <c r="A33084" s="223" t="s">
        <v>0</v>
      </c>
      <c r="B33084" s="223" t="s">
        <v>36594</v>
      </c>
    </row>
    <row r="33085" spans="1:2">
      <c r="A33085" s="223" t="s">
        <v>1</v>
      </c>
      <c r="B33085" s="223" t="s">
        <v>36595</v>
      </c>
    </row>
    <row r="33086" spans="1:2">
      <c r="A33086" s="223" t="s">
        <v>1</v>
      </c>
      <c r="B33086" s="223" t="s">
        <v>36596</v>
      </c>
    </row>
    <row r="33087" spans="1:2">
      <c r="A33087" s="223" t="s">
        <v>40605</v>
      </c>
      <c r="B33087" s="223" t="s">
        <v>36597</v>
      </c>
    </row>
    <row r="33088" spans="1:2">
      <c r="A33088" s="223" t="s">
        <v>40607</v>
      </c>
      <c r="B33088" s="223" t="s">
        <v>36598</v>
      </c>
    </row>
    <row r="33089" spans="1:2">
      <c r="A33089" s="223" t="s">
        <v>40607</v>
      </c>
      <c r="B33089" s="223" t="s">
        <v>36599</v>
      </c>
    </row>
    <row r="33090" spans="1:2">
      <c r="A33090" s="223" t="s">
        <v>40607</v>
      </c>
      <c r="B33090" s="223" t="s">
        <v>36600</v>
      </c>
    </row>
    <row r="33091" spans="1:2">
      <c r="A33091" s="223" t="s">
        <v>0</v>
      </c>
      <c r="B33091" s="223" t="s">
        <v>36601</v>
      </c>
    </row>
    <row r="33092" spans="1:2">
      <c r="A33092" s="223" t="s">
        <v>3179</v>
      </c>
      <c r="B33092" s="223" t="s">
        <v>36602</v>
      </c>
    </row>
    <row r="33093" spans="1:2">
      <c r="A33093" s="223" t="s">
        <v>40606</v>
      </c>
      <c r="B33093" s="223" t="s">
        <v>36603</v>
      </c>
    </row>
    <row r="33094" spans="1:2">
      <c r="A33094" s="223" t="s">
        <v>1</v>
      </c>
      <c r="B33094" s="223" t="s">
        <v>36604</v>
      </c>
    </row>
    <row r="33095" spans="1:2">
      <c r="A33095" s="223" t="s">
        <v>0</v>
      </c>
      <c r="B33095" s="223" t="s">
        <v>36605</v>
      </c>
    </row>
    <row r="33096" spans="1:2">
      <c r="A33096" s="223" t="s">
        <v>0</v>
      </c>
      <c r="B33096" s="223" t="s">
        <v>36606</v>
      </c>
    </row>
    <row r="33097" spans="1:2">
      <c r="A33097" s="223" t="s">
        <v>0</v>
      </c>
      <c r="B33097" s="223" t="s">
        <v>36607</v>
      </c>
    </row>
    <row r="33098" spans="1:2">
      <c r="A33098" s="223" t="s">
        <v>0</v>
      </c>
      <c r="B33098" s="223" t="s">
        <v>36608</v>
      </c>
    </row>
    <row r="33099" spans="1:2">
      <c r="A33099" s="223" t="s">
        <v>3179</v>
      </c>
      <c r="B33099" s="223" t="s">
        <v>36609</v>
      </c>
    </row>
    <row r="33100" spans="1:2">
      <c r="A33100" s="223" t="s">
        <v>1</v>
      </c>
      <c r="B33100" s="223" t="s">
        <v>36610</v>
      </c>
    </row>
    <row r="33101" spans="1:2">
      <c r="A33101" s="223" t="s">
        <v>0</v>
      </c>
      <c r="B33101" s="223" t="s">
        <v>36611</v>
      </c>
    </row>
    <row r="33102" spans="1:2">
      <c r="A33102" s="223" t="s">
        <v>3179</v>
      </c>
      <c r="B33102" s="223" t="s">
        <v>36612</v>
      </c>
    </row>
    <row r="33103" spans="1:2">
      <c r="A33103" s="223" t="s">
        <v>0</v>
      </c>
      <c r="B33103" s="223" t="s">
        <v>36613</v>
      </c>
    </row>
    <row r="33104" spans="1:2">
      <c r="A33104" s="223" t="s">
        <v>1</v>
      </c>
      <c r="B33104" s="223" t="s">
        <v>36614</v>
      </c>
    </row>
    <row r="33105" spans="1:2">
      <c r="A33105" s="223" t="s">
        <v>40608</v>
      </c>
      <c r="B33105" s="223" t="s">
        <v>36615</v>
      </c>
    </row>
    <row r="33106" spans="1:2">
      <c r="A33106" s="223" t="s">
        <v>3179</v>
      </c>
      <c r="B33106" s="223" t="s">
        <v>36616</v>
      </c>
    </row>
    <row r="33107" spans="1:2">
      <c r="A33107" s="223" t="s">
        <v>1</v>
      </c>
      <c r="B33107" s="223" t="s">
        <v>36617</v>
      </c>
    </row>
    <row r="33108" spans="1:2">
      <c r="A33108" s="223" t="s">
        <v>40605</v>
      </c>
      <c r="B33108" s="223" t="s">
        <v>36618</v>
      </c>
    </row>
    <row r="33109" spans="1:2">
      <c r="A33109" s="223" t="s">
        <v>0</v>
      </c>
      <c r="B33109" s="223" t="s">
        <v>36619</v>
      </c>
    </row>
    <row r="33110" spans="1:2">
      <c r="A33110" s="223" t="s">
        <v>1</v>
      </c>
      <c r="B33110" s="223" t="s">
        <v>36620</v>
      </c>
    </row>
    <row r="33111" spans="1:2">
      <c r="A33111" s="223" t="s">
        <v>1</v>
      </c>
      <c r="B33111" s="223" t="s">
        <v>36621</v>
      </c>
    </row>
    <row r="33112" spans="1:2">
      <c r="A33112" s="223" t="s">
        <v>1</v>
      </c>
      <c r="B33112" s="223" t="s">
        <v>36622</v>
      </c>
    </row>
    <row r="33113" spans="1:2">
      <c r="A33113" s="223" t="s">
        <v>1</v>
      </c>
      <c r="B33113" s="223" t="s">
        <v>36623</v>
      </c>
    </row>
    <row r="33114" spans="1:2">
      <c r="A33114" s="223" t="s">
        <v>40606</v>
      </c>
      <c r="B33114" s="223" t="s">
        <v>36624</v>
      </c>
    </row>
    <row r="33115" spans="1:2">
      <c r="A33115" s="223" t="s">
        <v>40606</v>
      </c>
      <c r="B33115" s="223" t="s">
        <v>36625</v>
      </c>
    </row>
    <row r="33116" spans="1:2">
      <c r="A33116" s="223" t="s">
        <v>1</v>
      </c>
      <c r="B33116" s="223" t="s">
        <v>36626</v>
      </c>
    </row>
    <row r="33117" spans="1:2">
      <c r="A33117" s="223" t="s">
        <v>40605</v>
      </c>
      <c r="B33117" s="223" t="s">
        <v>36627</v>
      </c>
    </row>
    <row r="33118" spans="1:2">
      <c r="A33118" s="223" t="s">
        <v>1</v>
      </c>
      <c r="B33118" s="223" t="s">
        <v>36628</v>
      </c>
    </row>
    <row r="33119" spans="1:2">
      <c r="A33119" s="223" t="s">
        <v>40608</v>
      </c>
      <c r="B33119" s="223" t="s">
        <v>36629</v>
      </c>
    </row>
    <row r="33120" spans="1:2">
      <c r="A33120" s="223" t="s">
        <v>0</v>
      </c>
      <c r="B33120" s="223" t="s">
        <v>36630</v>
      </c>
    </row>
    <row r="33121" spans="1:2">
      <c r="A33121" s="223" t="s">
        <v>3179</v>
      </c>
      <c r="B33121" s="223" t="s">
        <v>36631</v>
      </c>
    </row>
    <row r="33122" spans="1:2">
      <c r="A33122" s="223" t="s">
        <v>40606</v>
      </c>
      <c r="B33122" s="223" t="s">
        <v>36632</v>
      </c>
    </row>
    <row r="33123" spans="1:2">
      <c r="A33123" s="223" t="s">
        <v>40607</v>
      </c>
      <c r="B33123" s="223" t="s">
        <v>36633</v>
      </c>
    </row>
    <row r="33124" spans="1:2">
      <c r="A33124" s="223" t="s">
        <v>40607</v>
      </c>
      <c r="B33124" s="223" t="s">
        <v>36634</v>
      </c>
    </row>
    <row r="33125" spans="1:2">
      <c r="A33125" s="223" t="s">
        <v>40605</v>
      </c>
      <c r="B33125" s="223" t="s">
        <v>36635</v>
      </c>
    </row>
    <row r="33126" spans="1:2">
      <c r="A33126" s="223" t="s">
        <v>1</v>
      </c>
      <c r="B33126" s="223" t="s">
        <v>36636</v>
      </c>
    </row>
    <row r="33127" spans="1:2">
      <c r="A33127" s="223" t="s">
        <v>1</v>
      </c>
      <c r="B33127" s="223" t="s">
        <v>36637</v>
      </c>
    </row>
    <row r="33128" spans="1:2">
      <c r="A33128" s="223" t="s">
        <v>1</v>
      </c>
      <c r="B33128" s="223" t="s">
        <v>36638</v>
      </c>
    </row>
    <row r="33129" spans="1:2">
      <c r="A33129" s="223" t="s">
        <v>0</v>
      </c>
      <c r="B33129" s="223" t="s">
        <v>36639</v>
      </c>
    </row>
    <row r="33130" spans="1:2">
      <c r="A33130" s="223" t="s">
        <v>0</v>
      </c>
      <c r="B33130" s="223" t="s">
        <v>36640</v>
      </c>
    </row>
    <row r="33131" spans="1:2">
      <c r="A33131" s="223" t="s">
        <v>1</v>
      </c>
      <c r="B33131" s="223" t="s">
        <v>36641</v>
      </c>
    </row>
    <row r="33132" spans="1:2">
      <c r="A33132" s="223" t="s">
        <v>0</v>
      </c>
      <c r="B33132" s="223" t="s">
        <v>36642</v>
      </c>
    </row>
    <row r="33133" spans="1:2">
      <c r="A33133" s="223" t="s">
        <v>40605</v>
      </c>
      <c r="B33133" s="223" t="s">
        <v>36643</v>
      </c>
    </row>
    <row r="33134" spans="1:2">
      <c r="A33134" s="223" t="s">
        <v>1</v>
      </c>
      <c r="B33134" s="223" t="s">
        <v>36644</v>
      </c>
    </row>
    <row r="33135" spans="1:2">
      <c r="A33135" s="223" t="s">
        <v>3179</v>
      </c>
      <c r="B33135" s="223" t="s">
        <v>36645</v>
      </c>
    </row>
    <row r="33136" spans="1:2">
      <c r="A33136" s="223" t="s">
        <v>1</v>
      </c>
      <c r="B33136" s="223" t="s">
        <v>36646</v>
      </c>
    </row>
    <row r="33137" spans="1:2">
      <c r="A33137" s="223" t="s">
        <v>3179</v>
      </c>
      <c r="B33137" s="223" t="s">
        <v>36647</v>
      </c>
    </row>
    <row r="33138" spans="1:2">
      <c r="A33138" s="223" t="s">
        <v>0</v>
      </c>
      <c r="B33138" s="223" t="s">
        <v>36648</v>
      </c>
    </row>
    <row r="33139" spans="1:2">
      <c r="A33139" s="223" t="s">
        <v>0</v>
      </c>
      <c r="B33139" s="223" t="s">
        <v>36649</v>
      </c>
    </row>
    <row r="33140" spans="1:2">
      <c r="A33140" s="223" t="s">
        <v>1</v>
      </c>
      <c r="B33140" s="223" t="s">
        <v>36650</v>
      </c>
    </row>
    <row r="33141" spans="1:2">
      <c r="A33141" s="223" t="s">
        <v>3179</v>
      </c>
      <c r="B33141" s="223" t="s">
        <v>36651</v>
      </c>
    </row>
    <row r="33142" spans="1:2">
      <c r="A33142" s="223" t="s">
        <v>0</v>
      </c>
      <c r="B33142" s="223" t="s">
        <v>36652</v>
      </c>
    </row>
    <row r="33143" spans="1:2">
      <c r="A33143" s="223" t="s">
        <v>40607</v>
      </c>
      <c r="B33143" s="223" t="s">
        <v>36653</v>
      </c>
    </row>
    <row r="33144" spans="1:2">
      <c r="A33144" s="223" t="s">
        <v>1</v>
      </c>
      <c r="B33144" s="223" t="s">
        <v>36654</v>
      </c>
    </row>
    <row r="33145" spans="1:2">
      <c r="A33145" s="223" t="s">
        <v>1</v>
      </c>
      <c r="B33145" s="223" t="s">
        <v>36655</v>
      </c>
    </row>
    <row r="33146" spans="1:2">
      <c r="A33146" s="223" t="s">
        <v>0</v>
      </c>
      <c r="B33146" s="223" t="s">
        <v>36656</v>
      </c>
    </row>
    <row r="33147" spans="1:2">
      <c r="A33147" s="223" t="s">
        <v>0</v>
      </c>
      <c r="B33147" s="223" t="s">
        <v>36657</v>
      </c>
    </row>
    <row r="33148" spans="1:2">
      <c r="A33148" s="223" t="s">
        <v>1</v>
      </c>
      <c r="B33148" s="223" t="s">
        <v>36658</v>
      </c>
    </row>
    <row r="33149" spans="1:2">
      <c r="A33149" s="223" t="s">
        <v>40605</v>
      </c>
      <c r="B33149" s="223" t="s">
        <v>36659</v>
      </c>
    </row>
    <row r="33150" spans="1:2">
      <c r="A33150" s="223" t="s">
        <v>3179</v>
      </c>
      <c r="B33150" s="223" t="s">
        <v>36660</v>
      </c>
    </row>
    <row r="33151" spans="1:2">
      <c r="A33151" s="223" t="s">
        <v>1</v>
      </c>
      <c r="B33151" s="223" t="s">
        <v>36661</v>
      </c>
    </row>
    <row r="33152" spans="1:2">
      <c r="A33152" s="223" t="s">
        <v>40607</v>
      </c>
      <c r="B33152" s="223" t="s">
        <v>36662</v>
      </c>
    </row>
    <row r="33153" spans="1:2">
      <c r="A33153" s="223" t="s">
        <v>0</v>
      </c>
      <c r="B33153" s="223" t="s">
        <v>36663</v>
      </c>
    </row>
    <row r="33154" spans="1:2">
      <c r="A33154" s="223" t="s">
        <v>3179</v>
      </c>
      <c r="B33154" s="223" t="s">
        <v>36664</v>
      </c>
    </row>
    <row r="33155" spans="1:2">
      <c r="A33155" s="223" t="s">
        <v>40606</v>
      </c>
      <c r="B33155" s="223" t="s">
        <v>36665</v>
      </c>
    </row>
    <row r="33156" spans="1:2">
      <c r="A33156" s="223" t="s">
        <v>40607</v>
      </c>
      <c r="B33156" s="223" t="s">
        <v>36666</v>
      </c>
    </row>
    <row r="33157" spans="1:2">
      <c r="A33157" s="223" t="s">
        <v>1</v>
      </c>
      <c r="B33157" s="223" t="s">
        <v>36667</v>
      </c>
    </row>
    <row r="33158" spans="1:2">
      <c r="A33158" s="223" t="s">
        <v>40607</v>
      </c>
      <c r="B33158" s="223" t="s">
        <v>36668</v>
      </c>
    </row>
    <row r="33159" spans="1:2">
      <c r="A33159" s="223" t="s">
        <v>40606</v>
      </c>
      <c r="B33159" s="223" t="s">
        <v>36669</v>
      </c>
    </row>
    <row r="33160" spans="1:2">
      <c r="A33160" s="223" t="s">
        <v>1</v>
      </c>
      <c r="B33160" s="223" t="s">
        <v>36670</v>
      </c>
    </row>
    <row r="33161" spans="1:2">
      <c r="A33161" s="223" t="s">
        <v>40607</v>
      </c>
      <c r="B33161" s="223" t="s">
        <v>36671</v>
      </c>
    </row>
    <row r="33162" spans="1:2">
      <c r="A33162" s="223" t="s">
        <v>40607</v>
      </c>
      <c r="B33162" s="223" t="s">
        <v>36672</v>
      </c>
    </row>
    <row r="33163" spans="1:2">
      <c r="A33163" s="223" t="s">
        <v>40608</v>
      </c>
      <c r="B33163" s="223" t="s">
        <v>36673</v>
      </c>
    </row>
    <row r="33164" spans="1:2">
      <c r="A33164" s="223" t="s">
        <v>1</v>
      </c>
      <c r="B33164" s="223" t="s">
        <v>36674</v>
      </c>
    </row>
    <row r="33165" spans="1:2">
      <c r="A33165" s="223" t="s">
        <v>40605</v>
      </c>
      <c r="B33165" s="223" t="s">
        <v>36675</v>
      </c>
    </row>
    <row r="33166" spans="1:2">
      <c r="A33166" s="223" t="s">
        <v>1</v>
      </c>
      <c r="B33166" s="223" t="s">
        <v>36676</v>
      </c>
    </row>
    <row r="33167" spans="1:2">
      <c r="A33167" s="223" t="s">
        <v>40606</v>
      </c>
      <c r="B33167" s="223" t="s">
        <v>36677</v>
      </c>
    </row>
    <row r="33168" spans="1:2">
      <c r="A33168" s="223" t="s">
        <v>40605</v>
      </c>
      <c r="B33168" s="223" t="s">
        <v>36678</v>
      </c>
    </row>
    <row r="33169" spans="1:2">
      <c r="A33169" s="223" t="s">
        <v>0</v>
      </c>
      <c r="B33169" s="223" t="s">
        <v>36679</v>
      </c>
    </row>
    <row r="33170" spans="1:2">
      <c r="A33170" s="223" t="s">
        <v>40607</v>
      </c>
      <c r="B33170" s="223" t="s">
        <v>36680</v>
      </c>
    </row>
    <row r="33171" spans="1:2">
      <c r="A33171" s="223" t="s">
        <v>3179</v>
      </c>
      <c r="B33171" s="223" t="s">
        <v>36681</v>
      </c>
    </row>
    <row r="33172" spans="1:2">
      <c r="A33172" s="223" t="s">
        <v>40607</v>
      </c>
      <c r="B33172" s="223" t="s">
        <v>36682</v>
      </c>
    </row>
    <row r="33173" spans="1:2">
      <c r="A33173" s="223" t="s">
        <v>3179</v>
      </c>
      <c r="B33173" s="223" t="s">
        <v>36683</v>
      </c>
    </row>
    <row r="33174" spans="1:2">
      <c r="A33174" s="223" t="s">
        <v>1</v>
      </c>
      <c r="B33174" s="223" t="s">
        <v>36684</v>
      </c>
    </row>
    <row r="33175" spans="1:2">
      <c r="A33175" s="223" t="s">
        <v>3179</v>
      </c>
      <c r="B33175" s="223" t="s">
        <v>36685</v>
      </c>
    </row>
    <row r="33176" spans="1:2">
      <c r="A33176" s="223" t="s">
        <v>1</v>
      </c>
      <c r="B33176" s="223" t="s">
        <v>36686</v>
      </c>
    </row>
    <row r="33177" spans="1:2">
      <c r="A33177" s="223" t="s">
        <v>0</v>
      </c>
      <c r="B33177" s="223" t="s">
        <v>36687</v>
      </c>
    </row>
    <row r="33178" spans="1:2">
      <c r="A33178" s="223" t="s">
        <v>0</v>
      </c>
      <c r="B33178" s="223" t="s">
        <v>36688</v>
      </c>
    </row>
    <row r="33179" spans="1:2">
      <c r="A33179" s="223" t="s">
        <v>40607</v>
      </c>
      <c r="B33179" s="223" t="s">
        <v>36689</v>
      </c>
    </row>
    <row r="33180" spans="1:2">
      <c r="A33180" s="223" t="s">
        <v>3179</v>
      </c>
      <c r="B33180" s="223" t="s">
        <v>36690</v>
      </c>
    </row>
    <row r="33181" spans="1:2">
      <c r="A33181" s="223" t="s">
        <v>1</v>
      </c>
      <c r="B33181" s="223" t="s">
        <v>36691</v>
      </c>
    </row>
    <row r="33182" spans="1:2">
      <c r="A33182" s="223" t="s">
        <v>1</v>
      </c>
      <c r="B33182" s="223" t="s">
        <v>36692</v>
      </c>
    </row>
    <row r="33183" spans="1:2">
      <c r="A33183" s="223" t="s">
        <v>3179</v>
      </c>
      <c r="B33183" s="223" t="s">
        <v>36693</v>
      </c>
    </row>
    <row r="33184" spans="1:2">
      <c r="A33184" s="223" t="s">
        <v>40607</v>
      </c>
      <c r="B33184" s="223" t="s">
        <v>36694</v>
      </c>
    </row>
    <row r="33185" spans="1:2">
      <c r="A33185" s="223" t="s">
        <v>3179</v>
      </c>
      <c r="B33185" s="223" t="s">
        <v>36695</v>
      </c>
    </row>
    <row r="33186" spans="1:2">
      <c r="A33186" s="223" t="s">
        <v>1</v>
      </c>
      <c r="B33186" s="223" t="s">
        <v>36696</v>
      </c>
    </row>
    <row r="33187" spans="1:2">
      <c r="A33187" s="223" t="s">
        <v>40605</v>
      </c>
      <c r="B33187" s="223" t="s">
        <v>36697</v>
      </c>
    </row>
    <row r="33188" spans="1:2">
      <c r="A33188" s="223" t="s">
        <v>40607</v>
      </c>
      <c r="B33188" s="223" t="s">
        <v>36698</v>
      </c>
    </row>
    <row r="33189" spans="1:2">
      <c r="A33189" s="223" t="s">
        <v>40607</v>
      </c>
      <c r="B33189" s="223" t="s">
        <v>36699</v>
      </c>
    </row>
    <row r="33190" spans="1:2">
      <c r="A33190" s="223" t="s">
        <v>40606</v>
      </c>
      <c r="B33190" s="223" t="s">
        <v>36700</v>
      </c>
    </row>
    <row r="33191" spans="1:2">
      <c r="A33191" s="223" t="s">
        <v>1</v>
      </c>
      <c r="B33191" s="223" t="s">
        <v>36701</v>
      </c>
    </row>
    <row r="33192" spans="1:2">
      <c r="A33192" s="223" t="s">
        <v>40607</v>
      </c>
      <c r="B33192" s="223" t="s">
        <v>36702</v>
      </c>
    </row>
    <row r="33193" spans="1:2">
      <c r="A33193" s="223" t="s">
        <v>0</v>
      </c>
      <c r="B33193" s="223" t="s">
        <v>36703</v>
      </c>
    </row>
    <row r="33194" spans="1:2">
      <c r="A33194" s="223" t="s">
        <v>40607</v>
      </c>
      <c r="B33194" s="223" t="s">
        <v>36704</v>
      </c>
    </row>
    <row r="33195" spans="1:2">
      <c r="A33195" s="223" t="s">
        <v>0</v>
      </c>
      <c r="B33195" s="223" t="s">
        <v>36705</v>
      </c>
    </row>
    <row r="33196" spans="1:2">
      <c r="A33196" s="223" t="s">
        <v>0</v>
      </c>
      <c r="B33196" s="223" t="s">
        <v>36706</v>
      </c>
    </row>
    <row r="33197" spans="1:2">
      <c r="A33197" s="223" t="s">
        <v>3179</v>
      </c>
      <c r="B33197" s="223" t="s">
        <v>36707</v>
      </c>
    </row>
    <row r="33198" spans="1:2">
      <c r="A33198" s="223" t="s">
        <v>1</v>
      </c>
      <c r="B33198" s="223" t="s">
        <v>36708</v>
      </c>
    </row>
    <row r="33199" spans="1:2">
      <c r="A33199" s="223" t="s">
        <v>1</v>
      </c>
      <c r="B33199" s="223" t="s">
        <v>36709</v>
      </c>
    </row>
    <row r="33200" spans="1:2">
      <c r="A33200" s="223" t="s">
        <v>3179</v>
      </c>
      <c r="B33200" s="223" t="s">
        <v>36710</v>
      </c>
    </row>
    <row r="33201" spans="1:2">
      <c r="A33201" s="223" t="s">
        <v>0</v>
      </c>
      <c r="B33201" s="223" t="s">
        <v>36711</v>
      </c>
    </row>
    <row r="33202" spans="1:2">
      <c r="A33202" s="223" t="s">
        <v>0</v>
      </c>
      <c r="B33202" s="223" t="s">
        <v>36712</v>
      </c>
    </row>
    <row r="33203" spans="1:2">
      <c r="A33203" s="223" t="s">
        <v>1</v>
      </c>
      <c r="B33203" s="223" t="s">
        <v>36713</v>
      </c>
    </row>
    <row r="33204" spans="1:2">
      <c r="A33204" s="223" t="s">
        <v>40607</v>
      </c>
      <c r="B33204" s="223" t="s">
        <v>36714</v>
      </c>
    </row>
    <row r="33205" spans="1:2">
      <c r="A33205" s="223" t="s">
        <v>1</v>
      </c>
      <c r="B33205" s="223" t="s">
        <v>36715</v>
      </c>
    </row>
    <row r="33206" spans="1:2">
      <c r="A33206" s="223" t="s">
        <v>40607</v>
      </c>
      <c r="B33206" s="223" t="s">
        <v>36716</v>
      </c>
    </row>
    <row r="33207" spans="1:2">
      <c r="A33207" s="223" t="s">
        <v>40605</v>
      </c>
      <c r="B33207" s="223" t="s">
        <v>36717</v>
      </c>
    </row>
    <row r="33208" spans="1:2">
      <c r="A33208" s="223" t="s">
        <v>40606</v>
      </c>
      <c r="B33208" s="223" t="s">
        <v>36718</v>
      </c>
    </row>
    <row r="33209" spans="1:2">
      <c r="A33209" s="223" t="s">
        <v>1</v>
      </c>
      <c r="B33209" s="223" t="s">
        <v>36719</v>
      </c>
    </row>
    <row r="33210" spans="1:2">
      <c r="A33210" s="223" t="s">
        <v>1</v>
      </c>
      <c r="B33210" s="223" t="s">
        <v>36720</v>
      </c>
    </row>
    <row r="33211" spans="1:2">
      <c r="A33211" s="223" t="s">
        <v>1</v>
      </c>
      <c r="B33211" s="223" t="s">
        <v>36721</v>
      </c>
    </row>
    <row r="33212" spans="1:2">
      <c r="A33212" s="223" t="s">
        <v>1</v>
      </c>
      <c r="B33212" s="223" t="s">
        <v>36722</v>
      </c>
    </row>
    <row r="33213" spans="1:2">
      <c r="A33213" s="223" t="s">
        <v>0</v>
      </c>
      <c r="B33213" s="223" t="s">
        <v>36723</v>
      </c>
    </row>
    <row r="33214" spans="1:2">
      <c r="A33214" s="223" t="s">
        <v>40607</v>
      </c>
      <c r="B33214" s="223" t="s">
        <v>36724</v>
      </c>
    </row>
    <row r="33215" spans="1:2">
      <c r="A33215" s="223" t="s">
        <v>3179</v>
      </c>
      <c r="B33215" s="223" t="s">
        <v>36725</v>
      </c>
    </row>
    <row r="33216" spans="1:2">
      <c r="A33216" s="223" t="s">
        <v>1</v>
      </c>
      <c r="B33216" s="223" t="s">
        <v>36726</v>
      </c>
    </row>
    <row r="33217" spans="1:2">
      <c r="A33217" s="223" t="s">
        <v>40605</v>
      </c>
      <c r="B33217" s="223" t="s">
        <v>36727</v>
      </c>
    </row>
    <row r="33218" spans="1:2">
      <c r="A33218" s="223" t="s">
        <v>1</v>
      </c>
      <c r="B33218" s="223" t="s">
        <v>36728</v>
      </c>
    </row>
    <row r="33219" spans="1:2">
      <c r="A33219" s="223" t="s">
        <v>1</v>
      </c>
      <c r="B33219" s="223" t="s">
        <v>36729</v>
      </c>
    </row>
    <row r="33220" spans="1:2">
      <c r="A33220" s="223" t="s">
        <v>40607</v>
      </c>
      <c r="B33220" s="223" t="s">
        <v>36730</v>
      </c>
    </row>
    <row r="33221" spans="1:2">
      <c r="A33221" s="223" t="s">
        <v>0</v>
      </c>
      <c r="B33221" s="223" t="s">
        <v>36731</v>
      </c>
    </row>
    <row r="33222" spans="1:2">
      <c r="A33222" s="223" t="s">
        <v>0</v>
      </c>
      <c r="B33222" s="223" t="s">
        <v>36732</v>
      </c>
    </row>
    <row r="33223" spans="1:2">
      <c r="A33223" s="223" t="s">
        <v>40608</v>
      </c>
      <c r="B33223" s="223" t="s">
        <v>36733</v>
      </c>
    </row>
    <row r="33224" spans="1:2">
      <c r="A33224" s="223" t="s">
        <v>40607</v>
      </c>
      <c r="B33224" s="223" t="s">
        <v>36734</v>
      </c>
    </row>
    <row r="33225" spans="1:2">
      <c r="A33225" s="223" t="s">
        <v>1</v>
      </c>
      <c r="B33225" s="223" t="s">
        <v>36735</v>
      </c>
    </row>
    <row r="33226" spans="1:2">
      <c r="A33226" s="223" t="s">
        <v>0</v>
      </c>
      <c r="B33226" s="223" t="s">
        <v>36736</v>
      </c>
    </row>
    <row r="33227" spans="1:2">
      <c r="A33227" s="223" t="s">
        <v>3179</v>
      </c>
      <c r="B33227" s="223" t="s">
        <v>36737</v>
      </c>
    </row>
    <row r="33228" spans="1:2">
      <c r="A33228" s="223" t="s">
        <v>1</v>
      </c>
      <c r="B33228" s="223" t="s">
        <v>36738</v>
      </c>
    </row>
    <row r="33229" spans="1:2">
      <c r="A33229" s="223" t="s">
        <v>0</v>
      </c>
      <c r="B33229" s="223" t="s">
        <v>36739</v>
      </c>
    </row>
    <row r="33230" spans="1:2">
      <c r="A33230" s="223" t="s">
        <v>0</v>
      </c>
      <c r="B33230" s="223" t="s">
        <v>36740</v>
      </c>
    </row>
    <row r="33231" spans="1:2">
      <c r="A33231" s="223" t="s">
        <v>0</v>
      </c>
      <c r="B33231" s="223" t="s">
        <v>36741</v>
      </c>
    </row>
    <row r="33232" spans="1:2">
      <c r="A33232" s="223" t="s">
        <v>40605</v>
      </c>
      <c r="B33232" s="223" t="s">
        <v>36742</v>
      </c>
    </row>
    <row r="33233" spans="1:2">
      <c r="A33233" s="223" t="s">
        <v>40607</v>
      </c>
      <c r="B33233" s="223" t="s">
        <v>36743</v>
      </c>
    </row>
    <row r="33234" spans="1:2">
      <c r="A33234" s="223" t="s">
        <v>40608</v>
      </c>
      <c r="B33234" s="223" t="s">
        <v>36744</v>
      </c>
    </row>
    <row r="33235" spans="1:2">
      <c r="A33235" s="223" t="s">
        <v>1</v>
      </c>
      <c r="B33235" s="223" t="s">
        <v>36745</v>
      </c>
    </row>
    <row r="33236" spans="1:2">
      <c r="A33236" s="223" t="s">
        <v>0</v>
      </c>
      <c r="B33236" s="223" t="s">
        <v>36746</v>
      </c>
    </row>
    <row r="33237" spans="1:2">
      <c r="A33237" s="223" t="s">
        <v>0</v>
      </c>
      <c r="B33237" s="223" t="s">
        <v>36747</v>
      </c>
    </row>
    <row r="33238" spans="1:2">
      <c r="A33238" s="223" t="s">
        <v>40608</v>
      </c>
      <c r="B33238" s="223" t="s">
        <v>36748</v>
      </c>
    </row>
    <row r="33239" spans="1:2">
      <c r="A33239" s="223" t="s">
        <v>3179</v>
      </c>
      <c r="B33239" s="223" t="s">
        <v>36749</v>
      </c>
    </row>
    <row r="33240" spans="1:2">
      <c r="A33240" s="223" t="s">
        <v>0</v>
      </c>
      <c r="B33240" s="223" t="s">
        <v>36750</v>
      </c>
    </row>
    <row r="33241" spans="1:2">
      <c r="A33241" s="223" t="s">
        <v>3179</v>
      </c>
      <c r="B33241" s="223" t="s">
        <v>36751</v>
      </c>
    </row>
    <row r="33242" spans="1:2">
      <c r="A33242" s="223" t="s">
        <v>40608</v>
      </c>
      <c r="B33242" s="223" t="s">
        <v>36752</v>
      </c>
    </row>
    <row r="33243" spans="1:2">
      <c r="A33243" s="223" t="s">
        <v>40607</v>
      </c>
      <c r="B33243" s="223" t="s">
        <v>36753</v>
      </c>
    </row>
    <row r="33244" spans="1:2">
      <c r="A33244" s="223" t="s">
        <v>3179</v>
      </c>
      <c r="B33244" s="223" t="s">
        <v>36754</v>
      </c>
    </row>
    <row r="33245" spans="1:2">
      <c r="A33245" s="223" t="s">
        <v>1</v>
      </c>
      <c r="B33245" s="223" t="s">
        <v>36755</v>
      </c>
    </row>
    <row r="33246" spans="1:2">
      <c r="A33246" s="223" t="s">
        <v>1</v>
      </c>
      <c r="B33246" s="223" t="s">
        <v>36756</v>
      </c>
    </row>
    <row r="33247" spans="1:2">
      <c r="A33247" s="223" t="s">
        <v>40608</v>
      </c>
      <c r="B33247" s="223" t="s">
        <v>36757</v>
      </c>
    </row>
    <row r="33248" spans="1:2">
      <c r="A33248" s="223" t="s">
        <v>0</v>
      </c>
      <c r="B33248" s="223" t="s">
        <v>36758</v>
      </c>
    </row>
    <row r="33249" spans="1:2">
      <c r="A33249" s="223" t="s">
        <v>1</v>
      </c>
      <c r="B33249" s="223" t="s">
        <v>36759</v>
      </c>
    </row>
    <row r="33250" spans="1:2">
      <c r="A33250" s="223" t="s">
        <v>40607</v>
      </c>
      <c r="B33250" s="223" t="s">
        <v>36760</v>
      </c>
    </row>
    <row r="33251" spans="1:2">
      <c r="A33251" s="223" t="s">
        <v>0</v>
      </c>
      <c r="B33251" s="223" t="s">
        <v>36761</v>
      </c>
    </row>
    <row r="33252" spans="1:2">
      <c r="A33252" s="223" t="s">
        <v>1</v>
      </c>
      <c r="B33252" s="223" t="s">
        <v>36762</v>
      </c>
    </row>
    <row r="33253" spans="1:2">
      <c r="A33253" s="223" t="s">
        <v>0</v>
      </c>
      <c r="B33253" s="223" t="s">
        <v>36763</v>
      </c>
    </row>
    <row r="33254" spans="1:2">
      <c r="A33254" s="223" t="s">
        <v>0</v>
      </c>
      <c r="B33254" s="223" t="s">
        <v>36764</v>
      </c>
    </row>
    <row r="33255" spans="1:2">
      <c r="A33255" s="223" t="s">
        <v>3179</v>
      </c>
      <c r="B33255" s="223" t="s">
        <v>36765</v>
      </c>
    </row>
    <row r="33256" spans="1:2">
      <c r="A33256" s="223" t="s">
        <v>0</v>
      </c>
      <c r="B33256" s="223" t="s">
        <v>36766</v>
      </c>
    </row>
    <row r="33257" spans="1:2">
      <c r="A33257" s="223" t="s">
        <v>40608</v>
      </c>
      <c r="B33257" s="223" t="s">
        <v>36767</v>
      </c>
    </row>
    <row r="33258" spans="1:2">
      <c r="A33258" s="223" t="s">
        <v>3179</v>
      </c>
      <c r="B33258" s="223" t="s">
        <v>36768</v>
      </c>
    </row>
    <row r="33259" spans="1:2">
      <c r="A33259" s="223" t="s">
        <v>1</v>
      </c>
      <c r="B33259" s="223" t="s">
        <v>36769</v>
      </c>
    </row>
    <row r="33260" spans="1:2">
      <c r="A33260" s="223" t="s">
        <v>1</v>
      </c>
      <c r="B33260" s="223" t="s">
        <v>36770</v>
      </c>
    </row>
    <row r="33261" spans="1:2">
      <c r="A33261" s="223" t="s">
        <v>1</v>
      </c>
      <c r="B33261" s="223" t="s">
        <v>36771</v>
      </c>
    </row>
    <row r="33262" spans="1:2">
      <c r="A33262" s="223" t="s">
        <v>1</v>
      </c>
      <c r="B33262" s="223" t="s">
        <v>36772</v>
      </c>
    </row>
    <row r="33263" spans="1:2">
      <c r="A33263" s="223" t="s">
        <v>1</v>
      </c>
      <c r="B33263" s="223" t="s">
        <v>36773</v>
      </c>
    </row>
    <row r="33264" spans="1:2">
      <c r="A33264" s="223" t="s">
        <v>40607</v>
      </c>
      <c r="B33264" s="223" t="s">
        <v>36774</v>
      </c>
    </row>
    <row r="33265" spans="1:2">
      <c r="A33265" s="223" t="s">
        <v>1</v>
      </c>
      <c r="B33265" s="223" t="s">
        <v>36775</v>
      </c>
    </row>
    <row r="33266" spans="1:2">
      <c r="A33266" s="223" t="s">
        <v>40607</v>
      </c>
      <c r="B33266" s="223" t="s">
        <v>36776</v>
      </c>
    </row>
    <row r="33267" spans="1:2">
      <c r="A33267" s="223" t="s">
        <v>1</v>
      </c>
      <c r="B33267" s="223" t="s">
        <v>36777</v>
      </c>
    </row>
    <row r="33268" spans="1:2">
      <c r="A33268" s="223" t="s">
        <v>0</v>
      </c>
      <c r="B33268" s="223" t="s">
        <v>36778</v>
      </c>
    </row>
    <row r="33269" spans="1:2">
      <c r="A33269" s="223" t="s">
        <v>1</v>
      </c>
      <c r="B33269" s="223" t="s">
        <v>36779</v>
      </c>
    </row>
    <row r="33270" spans="1:2">
      <c r="A33270" s="223" t="s">
        <v>1</v>
      </c>
      <c r="B33270" s="223" t="s">
        <v>36780</v>
      </c>
    </row>
    <row r="33271" spans="1:2">
      <c r="A33271" s="223" t="s">
        <v>0</v>
      </c>
      <c r="B33271" s="223" t="s">
        <v>36781</v>
      </c>
    </row>
    <row r="33272" spans="1:2">
      <c r="A33272" s="223" t="s">
        <v>3179</v>
      </c>
      <c r="B33272" s="223" t="s">
        <v>36782</v>
      </c>
    </row>
    <row r="33273" spans="1:2">
      <c r="A33273" s="223" t="s">
        <v>1</v>
      </c>
      <c r="B33273" s="223" t="s">
        <v>36783</v>
      </c>
    </row>
    <row r="33274" spans="1:2">
      <c r="A33274" s="223" t="s">
        <v>40607</v>
      </c>
      <c r="B33274" s="223" t="s">
        <v>36784</v>
      </c>
    </row>
    <row r="33275" spans="1:2">
      <c r="A33275" s="223" t="s">
        <v>0</v>
      </c>
      <c r="B33275" s="223" t="s">
        <v>36785</v>
      </c>
    </row>
    <row r="33276" spans="1:2">
      <c r="A33276" s="223" t="s">
        <v>1</v>
      </c>
      <c r="B33276" s="223" t="s">
        <v>36786</v>
      </c>
    </row>
    <row r="33277" spans="1:2">
      <c r="A33277" s="223" t="s">
        <v>0</v>
      </c>
      <c r="B33277" s="223" t="s">
        <v>36787</v>
      </c>
    </row>
    <row r="33278" spans="1:2">
      <c r="A33278" s="223" t="s">
        <v>0</v>
      </c>
      <c r="B33278" s="223" t="s">
        <v>36788</v>
      </c>
    </row>
    <row r="33279" spans="1:2">
      <c r="A33279" s="223" t="s">
        <v>1</v>
      </c>
      <c r="B33279" s="223" t="s">
        <v>36789</v>
      </c>
    </row>
    <row r="33280" spans="1:2">
      <c r="A33280" s="223" t="s">
        <v>0</v>
      </c>
      <c r="B33280" s="223" t="s">
        <v>36790</v>
      </c>
    </row>
    <row r="33281" spans="1:2">
      <c r="A33281" s="223" t="s">
        <v>40607</v>
      </c>
      <c r="B33281" s="223" t="s">
        <v>36791</v>
      </c>
    </row>
    <row r="33282" spans="1:2">
      <c r="A33282" s="223" t="s">
        <v>3179</v>
      </c>
      <c r="B33282" s="223" t="s">
        <v>36792</v>
      </c>
    </row>
    <row r="33283" spans="1:2">
      <c r="A33283" s="223" t="s">
        <v>40607</v>
      </c>
      <c r="B33283" s="223" t="s">
        <v>36793</v>
      </c>
    </row>
    <row r="33284" spans="1:2">
      <c r="A33284" s="223" t="s">
        <v>3179</v>
      </c>
      <c r="B33284" s="223" t="s">
        <v>36794</v>
      </c>
    </row>
    <row r="33285" spans="1:2">
      <c r="A33285" s="223" t="s">
        <v>40607</v>
      </c>
      <c r="B33285" s="223" t="s">
        <v>36795</v>
      </c>
    </row>
    <row r="33286" spans="1:2">
      <c r="A33286" s="223" t="s">
        <v>40607</v>
      </c>
      <c r="B33286" s="223" t="s">
        <v>36796</v>
      </c>
    </row>
    <row r="33287" spans="1:2">
      <c r="A33287" s="223" t="s">
        <v>0</v>
      </c>
      <c r="B33287" s="223" t="s">
        <v>36797</v>
      </c>
    </row>
    <row r="33288" spans="1:2">
      <c r="A33288" s="223" t="s">
        <v>40606</v>
      </c>
      <c r="B33288" s="223" t="s">
        <v>36798</v>
      </c>
    </row>
    <row r="33289" spans="1:2">
      <c r="A33289" s="223" t="s">
        <v>3179</v>
      </c>
      <c r="B33289" s="223" t="s">
        <v>36799</v>
      </c>
    </row>
    <row r="33290" spans="1:2">
      <c r="A33290" s="223" t="s">
        <v>40607</v>
      </c>
      <c r="B33290" s="223" t="s">
        <v>36800</v>
      </c>
    </row>
    <row r="33291" spans="1:2">
      <c r="A33291" s="223" t="s">
        <v>0</v>
      </c>
      <c r="B33291" s="223" t="s">
        <v>36801</v>
      </c>
    </row>
    <row r="33292" spans="1:2">
      <c r="A33292" s="223" t="s">
        <v>0</v>
      </c>
      <c r="B33292" s="223" t="s">
        <v>36802</v>
      </c>
    </row>
    <row r="33293" spans="1:2">
      <c r="A33293" s="223" t="s">
        <v>3179</v>
      </c>
      <c r="B33293" s="223" t="s">
        <v>36803</v>
      </c>
    </row>
    <row r="33294" spans="1:2">
      <c r="A33294" s="223" t="s">
        <v>1</v>
      </c>
      <c r="B33294" s="223" t="s">
        <v>36804</v>
      </c>
    </row>
    <row r="33295" spans="1:2">
      <c r="A33295" s="223" t="s">
        <v>0</v>
      </c>
      <c r="B33295" s="223" t="s">
        <v>36805</v>
      </c>
    </row>
    <row r="33296" spans="1:2">
      <c r="A33296" s="223" t="s">
        <v>0</v>
      </c>
      <c r="B33296" s="223" t="s">
        <v>36806</v>
      </c>
    </row>
    <row r="33297" spans="1:2">
      <c r="A33297" s="223" t="s">
        <v>40607</v>
      </c>
      <c r="B33297" s="223" t="s">
        <v>36807</v>
      </c>
    </row>
    <row r="33298" spans="1:2">
      <c r="A33298" s="223" t="s">
        <v>40606</v>
      </c>
      <c r="B33298" s="223" t="s">
        <v>36808</v>
      </c>
    </row>
    <row r="33299" spans="1:2">
      <c r="A33299" s="223" t="s">
        <v>3179</v>
      </c>
      <c r="B33299" s="223" t="s">
        <v>36809</v>
      </c>
    </row>
    <row r="33300" spans="1:2">
      <c r="A33300" s="223" t="s">
        <v>0</v>
      </c>
      <c r="B33300" s="223" t="s">
        <v>36810</v>
      </c>
    </row>
    <row r="33301" spans="1:2">
      <c r="A33301" s="223" t="s">
        <v>1</v>
      </c>
      <c r="B33301" s="223" t="s">
        <v>36811</v>
      </c>
    </row>
    <row r="33302" spans="1:2">
      <c r="A33302" s="223" t="s">
        <v>0</v>
      </c>
      <c r="B33302" s="223" t="s">
        <v>36812</v>
      </c>
    </row>
    <row r="33303" spans="1:2">
      <c r="A33303" s="223" t="s">
        <v>0</v>
      </c>
      <c r="B33303" s="223" t="s">
        <v>36813</v>
      </c>
    </row>
    <row r="33304" spans="1:2">
      <c r="A33304" s="223" t="s">
        <v>1</v>
      </c>
      <c r="B33304" s="223" t="s">
        <v>36814</v>
      </c>
    </row>
    <row r="33305" spans="1:2">
      <c r="A33305" s="223" t="s">
        <v>1</v>
      </c>
      <c r="B33305" s="223" t="s">
        <v>36815</v>
      </c>
    </row>
    <row r="33306" spans="1:2">
      <c r="A33306" s="223" t="s">
        <v>3179</v>
      </c>
      <c r="B33306" s="223" t="s">
        <v>36816</v>
      </c>
    </row>
    <row r="33307" spans="1:2">
      <c r="A33307" s="223" t="s">
        <v>0</v>
      </c>
      <c r="B33307" s="223" t="s">
        <v>36817</v>
      </c>
    </row>
    <row r="33308" spans="1:2">
      <c r="A33308" s="223" t="s">
        <v>0</v>
      </c>
      <c r="B33308" s="223" t="s">
        <v>36818</v>
      </c>
    </row>
    <row r="33309" spans="1:2">
      <c r="A33309" s="223" t="s">
        <v>40606</v>
      </c>
      <c r="B33309" s="223" t="s">
        <v>36819</v>
      </c>
    </row>
    <row r="33310" spans="1:2">
      <c r="A33310" s="223" t="s">
        <v>40607</v>
      </c>
      <c r="B33310" s="223" t="s">
        <v>36820</v>
      </c>
    </row>
    <row r="33311" spans="1:2">
      <c r="A33311" s="223" t="s">
        <v>40607</v>
      </c>
      <c r="B33311" s="223" t="s">
        <v>36821</v>
      </c>
    </row>
    <row r="33312" spans="1:2">
      <c r="A33312" s="223" t="s">
        <v>3179</v>
      </c>
      <c r="B33312" s="223" t="s">
        <v>36822</v>
      </c>
    </row>
    <row r="33313" spans="1:2">
      <c r="A33313" s="223" t="s">
        <v>3179</v>
      </c>
      <c r="B33313" s="223" t="s">
        <v>36823</v>
      </c>
    </row>
    <row r="33314" spans="1:2">
      <c r="A33314" s="223" t="s">
        <v>0</v>
      </c>
      <c r="B33314" s="223" t="s">
        <v>36824</v>
      </c>
    </row>
    <row r="33315" spans="1:2">
      <c r="A33315" s="223" t="s">
        <v>1</v>
      </c>
      <c r="B33315" s="223" t="s">
        <v>36825</v>
      </c>
    </row>
    <row r="33316" spans="1:2">
      <c r="A33316" s="223" t="s">
        <v>1</v>
      </c>
      <c r="B33316" s="223" t="s">
        <v>36826</v>
      </c>
    </row>
    <row r="33317" spans="1:2">
      <c r="A33317" s="223" t="s">
        <v>40607</v>
      </c>
      <c r="B33317" s="223" t="s">
        <v>36827</v>
      </c>
    </row>
    <row r="33318" spans="1:2">
      <c r="A33318" s="223" t="s">
        <v>40607</v>
      </c>
      <c r="B33318" s="223" t="s">
        <v>36828</v>
      </c>
    </row>
    <row r="33319" spans="1:2">
      <c r="A33319" s="223" t="s">
        <v>40607</v>
      </c>
      <c r="B33319" s="223" t="s">
        <v>36829</v>
      </c>
    </row>
    <row r="33320" spans="1:2">
      <c r="A33320" s="223" t="s">
        <v>3179</v>
      </c>
      <c r="B33320" s="223" t="s">
        <v>36830</v>
      </c>
    </row>
    <row r="33321" spans="1:2">
      <c r="A33321" s="223" t="s">
        <v>1</v>
      </c>
      <c r="B33321" s="223" t="s">
        <v>36831</v>
      </c>
    </row>
    <row r="33322" spans="1:2">
      <c r="A33322" s="223" t="s">
        <v>1</v>
      </c>
      <c r="B33322" s="223" t="s">
        <v>36832</v>
      </c>
    </row>
    <row r="33323" spans="1:2">
      <c r="A33323" s="223" t="s">
        <v>1</v>
      </c>
      <c r="B33323" s="223" t="s">
        <v>36833</v>
      </c>
    </row>
    <row r="33324" spans="1:2">
      <c r="A33324" s="223" t="s">
        <v>0</v>
      </c>
      <c r="B33324" s="223" t="s">
        <v>36834</v>
      </c>
    </row>
    <row r="33325" spans="1:2">
      <c r="A33325" s="223" t="s">
        <v>40605</v>
      </c>
      <c r="B33325" s="223" t="s">
        <v>36835</v>
      </c>
    </row>
    <row r="33326" spans="1:2">
      <c r="A33326" s="223" t="s">
        <v>1</v>
      </c>
      <c r="B33326" s="223" t="s">
        <v>36836</v>
      </c>
    </row>
    <row r="33327" spans="1:2">
      <c r="A33327" s="223" t="s">
        <v>0</v>
      </c>
      <c r="B33327" s="223" t="s">
        <v>36837</v>
      </c>
    </row>
    <row r="33328" spans="1:2">
      <c r="A33328" s="223" t="s">
        <v>40605</v>
      </c>
      <c r="B33328" s="223" t="s">
        <v>36838</v>
      </c>
    </row>
    <row r="33329" spans="1:2">
      <c r="A33329" s="223" t="s">
        <v>0</v>
      </c>
      <c r="B33329" s="223" t="s">
        <v>36839</v>
      </c>
    </row>
    <row r="33330" spans="1:2">
      <c r="A33330" s="223" t="s">
        <v>1</v>
      </c>
      <c r="B33330" s="223" t="s">
        <v>36840</v>
      </c>
    </row>
    <row r="33331" spans="1:2">
      <c r="A33331" s="223" t="s">
        <v>1</v>
      </c>
      <c r="B33331" s="223" t="s">
        <v>36841</v>
      </c>
    </row>
    <row r="33332" spans="1:2">
      <c r="A33332" s="223" t="s">
        <v>40607</v>
      </c>
      <c r="B33332" s="223" t="s">
        <v>36842</v>
      </c>
    </row>
    <row r="33333" spans="1:2">
      <c r="A33333" s="223" t="s">
        <v>0</v>
      </c>
      <c r="B33333" s="223" t="s">
        <v>36843</v>
      </c>
    </row>
    <row r="33334" spans="1:2">
      <c r="A33334" s="223" t="s">
        <v>1</v>
      </c>
      <c r="B33334" s="223" t="s">
        <v>36844</v>
      </c>
    </row>
    <row r="33335" spans="1:2">
      <c r="A33335" s="223" t="s">
        <v>3179</v>
      </c>
      <c r="B33335" s="223" t="s">
        <v>36845</v>
      </c>
    </row>
    <row r="33336" spans="1:2">
      <c r="A33336" s="223" t="s">
        <v>40607</v>
      </c>
      <c r="B33336" s="223" t="s">
        <v>36846</v>
      </c>
    </row>
    <row r="33337" spans="1:2">
      <c r="A33337" s="223" t="s">
        <v>1</v>
      </c>
      <c r="B33337" s="223" t="s">
        <v>36847</v>
      </c>
    </row>
    <row r="33338" spans="1:2">
      <c r="A33338" s="223" t="s">
        <v>1</v>
      </c>
      <c r="B33338" s="223" t="s">
        <v>36848</v>
      </c>
    </row>
    <row r="33339" spans="1:2">
      <c r="A33339" s="223" t="s">
        <v>1</v>
      </c>
      <c r="B33339" s="223" t="s">
        <v>36849</v>
      </c>
    </row>
    <row r="33340" spans="1:2">
      <c r="A33340" s="223" t="s">
        <v>40607</v>
      </c>
      <c r="B33340" s="223" t="s">
        <v>36850</v>
      </c>
    </row>
    <row r="33341" spans="1:2">
      <c r="A33341" s="223" t="s">
        <v>40608</v>
      </c>
      <c r="B33341" s="223" t="s">
        <v>36851</v>
      </c>
    </row>
    <row r="33342" spans="1:2">
      <c r="A33342" s="223" t="s">
        <v>3179</v>
      </c>
      <c r="B33342" s="223" t="s">
        <v>36852</v>
      </c>
    </row>
    <row r="33343" spans="1:2">
      <c r="A33343" s="223" t="s">
        <v>40608</v>
      </c>
      <c r="B33343" s="223" t="s">
        <v>36853</v>
      </c>
    </row>
    <row r="33344" spans="1:2">
      <c r="A33344" s="223" t="s">
        <v>40608</v>
      </c>
      <c r="B33344" s="223" t="s">
        <v>36854</v>
      </c>
    </row>
    <row r="33345" spans="1:2">
      <c r="A33345" s="223" t="s">
        <v>1</v>
      </c>
      <c r="B33345" s="223" t="s">
        <v>36855</v>
      </c>
    </row>
    <row r="33346" spans="1:2">
      <c r="A33346" s="223" t="s">
        <v>1</v>
      </c>
      <c r="B33346" s="223" t="s">
        <v>36856</v>
      </c>
    </row>
    <row r="33347" spans="1:2">
      <c r="A33347" s="223" t="s">
        <v>0</v>
      </c>
      <c r="B33347" s="223" t="s">
        <v>36857</v>
      </c>
    </row>
    <row r="33348" spans="1:2">
      <c r="A33348" s="223" t="s">
        <v>3179</v>
      </c>
      <c r="B33348" s="223" t="s">
        <v>36858</v>
      </c>
    </row>
    <row r="33349" spans="1:2">
      <c r="A33349" s="223" t="s">
        <v>40605</v>
      </c>
      <c r="B33349" s="223" t="s">
        <v>36859</v>
      </c>
    </row>
    <row r="33350" spans="1:2">
      <c r="A33350" s="223" t="s">
        <v>40607</v>
      </c>
      <c r="B33350" s="223" t="s">
        <v>36860</v>
      </c>
    </row>
    <row r="33351" spans="1:2">
      <c r="A33351" s="223" t="s">
        <v>40605</v>
      </c>
      <c r="B33351" s="223" t="s">
        <v>36861</v>
      </c>
    </row>
    <row r="33352" spans="1:2">
      <c r="A33352" s="223" t="s">
        <v>0</v>
      </c>
      <c r="B33352" s="223" t="s">
        <v>36862</v>
      </c>
    </row>
    <row r="33353" spans="1:2">
      <c r="A33353" s="223" t="s">
        <v>0</v>
      </c>
      <c r="B33353" s="223" t="s">
        <v>36863</v>
      </c>
    </row>
    <row r="33354" spans="1:2">
      <c r="A33354" s="223" t="s">
        <v>1</v>
      </c>
      <c r="B33354" s="223" t="s">
        <v>36864</v>
      </c>
    </row>
    <row r="33355" spans="1:2">
      <c r="A33355" s="223" t="s">
        <v>3179</v>
      </c>
      <c r="B33355" s="223" t="s">
        <v>36865</v>
      </c>
    </row>
    <row r="33356" spans="1:2">
      <c r="A33356" s="223" t="s">
        <v>0</v>
      </c>
      <c r="B33356" s="223" t="s">
        <v>36866</v>
      </c>
    </row>
    <row r="33357" spans="1:2">
      <c r="A33357" s="223" t="s">
        <v>40607</v>
      </c>
      <c r="B33357" s="223" t="s">
        <v>36867</v>
      </c>
    </row>
    <row r="33358" spans="1:2">
      <c r="A33358" s="223" t="s">
        <v>0</v>
      </c>
      <c r="B33358" s="223" t="s">
        <v>36868</v>
      </c>
    </row>
    <row r="33359" spans="1:2">
      <c r="A33359" s="223" t="s">
        <v>1</v>
      </c>
      <c r="B33359" s="223" t="s">
        <v>36869</v>
      </c>
    </row>
    <row r="33360" spans="1:2">
      <c r="A33360" s="223" t="s">
        <v>0</v>
      </c>
      <c r="B33360" s="223" t="s">
        <v>36870</v>
      </c>
    </row>
    <row r="33361" spans="1:2">
      <c r="A33361" s="223" t="s">
        <v>1</v>
      </c>
      <c r="B33361" s="223" t="s">
        <v>36871</v>
      </c>
    </row>
    <row r="33362" spans="1:2">
      <c r="A33362" s="223" t="s">
        <v>1</v>
      </c>
      <c r="B33362" s="223" t="s">
        <v>36872</v>
      </c>
    </row>
    <row r="33363" spans="1:2">
      <c r="A33363" s="223" t="s">
        <v>3179</v>
      </c>
      <c r="B33363" s="223" t="s">
        <v>36873</v>
      </c>
    </row>
    <row r="33364" spans="1:2">
      <c r="A33364" s="223" t="s">
        <v>40607</v>
      </c>
      <c r="B33364" s="223" t="s">
        <v>36874</v>
      </c>
    </row>
    <row r="33365" spans="1:2">
      <c r="A33365" s="223" t="s">
        <v>40608</v>
      </c>
      <c r="B33365" s="223" t="s">
        <v>36875</v>
      </c>
    </row>
    <row r="33366" spans="1:2">
      <c r="A33366" s="223" t="s">
        <v>1</v>
      </c>
      <c r="B33366" s="223" t="s">
        <v>36876</v>
      </c>
    </row>
    <row r="33367" spans="1:2">
      <c r="A33367" s="223" t="s">
        <v>40605</v>
      </c>
      <c r="B33367" s="223" t="s">
        <v>36877</v>
      </c>
    </row>
    <row r="33368" spans="1:2">
      <c r="A33368" s="223" t="s">
        <v>3179</v>
      </c>
      <c r="B33368" s="223" t="s">
        <v>36878</v>
      </c>
    </row>
    <row r="33369" spans="1:2">
      <c r="A33369" s="223" t="s">
        <v>40607</v>
      </c>
      <c r="B33369" s="223" t="s">
        <v>36879</v>
      </c>
    </row>
    <row r="33370" spans="1:2">
      <c r="A33370" s="223" t="s">
        <v>1</v>
      </c>
      <c r="B33370" s="223" t="s">
        <v>36880</v>
      </c>
    </row>
    <row r="33371" spans="1:2">
      <c r="A33371" s="223" t="s">
        <v>3179</v>
      </c>
      <c r="B33371" s="223" t="s">
        <v>36881</v>
      </c>
    </row>
    <row r="33372" spans="1:2">
      <c r="A33372" s="223" t="s">
        <v>1</v>
      </c>
      <c r="B33372" s="223" t="s">
        <v>36882</v>
      </c>
    </row>
    <row r="33373" spans="1:2">
      <c r="A33373" s="223" t="s">
        <v>0</v>
      </c>
      <c r="B33373" s="223" t="s">
        <v>36883</v>
      </c>
    </row>
    <row r="33374" spans="1:2">
      <c r="A33374" s="223" t="s">
        <v>0</v>
      </c>
      <c r="B33374" s="223" t="s">
        <v>36884</v>
      </c>
    </row>
    <row r="33375" spans="1:2">
      <c r="A33375" s="223" t="s">
        <v>1</v>
      </c>
      <c r="B33375" s="223" t="s">
        <v>36885</v>
      </c>
    </row>
    <row r="33376" spans="1:2">
      <c r="A33376" s="223" t="s">
        <v>40607</v>
      </c>
      <c r="B33376" s="223" t="s">
        <v>36886</v>
      </c>
    </row>
    <row r="33377" spans="1:2">
      <c r="A33377" s="223" t="s">
        <v>1</v>
      </c>
      <c r="B33377" s="223" t="s">
        <v>36887</v>
      </c>
    </row>
    <row r="33378" spans="1:2">
      <c r="A33378" s="223" t="s">
        <v>40608</v>
      </c>
      <c r="B33378" s="223" t="s">
        <v>36888</v>
      </c>
    </row>
    <row r="33379" spans="1:2">
      <c r="A33379" s="223" t="s">
        <v>40607</v>
      </c>
      <c r="B33379" s="223" t="s">
        <v>36889</v>
      </c>
    </row>
    <row r="33380" spans="1:2">
      <c r="A33380" s="223" t="s">
        <v>40605</v>
      </c>
      <c r="B33380" s="223" t="s">
        <v>36890</v>
      </c>
    </row>
    <row r="33381" spans="1:2">
      <c r="A33381" s="223" t="s">
        <v>0</v>
      </c>
      <c r="B33381" s="223" t="s">
        <v>36891</v>
      </c>
    </row>
    <row r="33382" spans="1:2">
      <c r="A33382" s="223" t="s">
        <v>3179</v>
      </c>
      <c r="B33382" s="223" t="s">
        <v>36892</v>
      </c>
    </row>
    <row r="33383" spans="1:2">
      <c r="A33383" s="223" t="s">
        <v>40608</v>
      </c>
      <c r="B33383" s="223" t="s">
        <v>36893</v>
      </c>
    </row>
    <row r="33384" spans="1:2">
      <c r="A33384" s="223" t="s">
        <v>0</v>
      </c>
      <c r="B33384" s="223" t="s">
        <v>36894</v>
      </c>
    </row>
    <row r="33385" spans="1:2">
      <c r="A33385" s="223" t="s">
        <v>40607</v>
      </c>
      <c r="B33385" s="223" t="s">
        <v>36895</v>
      </c>
    </row>
    <row r="33386" spans="1:2">
      <c r="A33386" s="223" t="s">
        <v>0</v>
      </c>
      <c r="B33386" s="223" t="s">
        <v>36896</v>
      </c>
    </row>
    <row r="33387" spans="1:2">
      <c r="A33387" s="223" t="s">
        <v>40607</v>
      </c>
      <c r="B33387" s="223" t="s">
        <v>36897</v>
      </c>
    </row>
    <row r="33388" spans="1:2">
      <c r="A33388" s="223" t="s">
        <v>40606</v>
      </c>
      <c r="B33388" s="223" t="s">
        <v>36898</v>
      </c>
    </row>
    <row r="33389" spans="1:2">
      <c r="A33389" s="223" t="s">
        <v>1</v>
      </c>
      <c r="B33389" s="223" t="s">
        <v>36899</v>
      </c>
    </row>
    <row r="33390" spans="1:2">
      <c r="A33390" s="223" t="s">
        <v>0</v>
      </c>
      <c r="B33390" s="223" t="s">
        <v>36900</v>
      </c>
    </row>
    <row r="33391" spans="1:2">
      <c r="A33391" s="223" t="s">
        <v>40607</v>
      </c>
      <c r="B33391" s="223" t="s">
        <v>36901</v>
      </c>
    </row>
    <row r="33392" spans="1:2">
      <c r="A33392" s="223" t="s">
        <v>40605</v>
      </c>
      <c r="B33392" s="223" t="s">
        <v>36902</v>
      </c>
    </row>
    <row r="33393" spans="1:2">
      <c r="A33393" s="223" t="s">
        <v>1</v>
      </c>
      <c r="B33393" s="223" t="s">
        <v>36903</v>
      </c>
    </row>
    <row r="33394" spans="1:2">
      <c r="A33394" s="223" t="s">
        <v>1</v>
      </c>
      <c r="B33394" s="223" t="s">
        <v>36904</v>
      </c>
    </row>
    <row r="33395" spans="1:2">
      <c r="A33395" s="223" t="s">
        <v>40606</v>
      </c>
      <c r="B33395" s="223" t="s">
        <v>36905</v>
      </c>
    </row>
    <row r="33396" spans="1:2">
      <c r="A33396" s="223" t="s">
        <v>1</v>
      </c>
      <c r="B33396" s="223" t="s">
        <v>36906</v>
      </c>
    </row>
    <row r="33397" spans="1:2">
      <c r="A33397" s="223" t="s">
        <v>1</v>
      </c>
      <c r="B33397" s="223" t="s">
        <v>36907</v>
      </c>
    </row>
    <row r="33398" spans="1:2">
      <c r="A33398" s="223" t="s">
        <v>40606</v>
      </c>
      <c r="B33398" s="223" t="s">
        <v>36908</v>
      </c>
    </row>
    <row r="33399" spans="1:2">
      <c r="A33399" s="223" t="s">
        <v>40605</v>
      </c>
      <c r="B33399" s="223" t="s">
        <v>36909</v>
      </c>
    </row>
    <row r="33400" spans="1:2">
      <c r="A33400" s="223" t="s">
        <v>40607</v>
      </c>
      <c r="B33400" s="223" t="s">
        <v>36910</v>
      </c>
    </row>
    <row r="33401" spans="1:2">
      <c r="A33401" s="223" t="s">
        <v>40607</v>
      </c>
      <c r="B33401" s="223" t="s">
        <v>36911</v>
      </c>
    </row>
    <row r="33402" spans="1:2">
      <c r="A33402" s="223" t="s">
        <v>0</v>
      </c>
      <c r="B33402" s="223" t="s">
        <v>36912</v>
      </c>
    </row>
    <row r="33403" spans="1:2">
      <c r="A33403" s="223" t="s">
        <v>40607</v>
      </c>
      <c r="B33403" s="223" t="s">
        <v>36913</v>
      </c>
    </row>
    <row r="33404" spans="1:2">
      <c r="A33404" s="223" t="s">
        <v>40607</v>
      </c>
      <c r="B33404" s="223" t="s">
        <v>36914</v>
      </c>
    </row>
    <row r="33405" spans="1:2">
      <c r="A33405" s="223" t="s">
        <v>40607</v>
      </c>
      <c r="B33405" s="223" t="s">
        <v>36915</v>
      </c>
    </row>
    <row r="33406" spans="1:2">
      <c r="A33406" s="223" t="s">
        <v>1</v>
      </c>
      <c r="B33406" s="223" t="s">
        <v>36916</v>
      </c>
    </row>
    <row r="33407" spans="1:2">
      <c r="A33407" s="223" t="s">
        <v>3179</v>
      </c>
      <c r="B33407" s="223" t="s">
        <v>36917</v>
      </c>
    </row>
    <row r="33408" spans="1:2">
      <c r="A33408" s="223" t="s">
        <v>0</v>
      </c>
      <c r="B33408" s="223" t="s">
        <v>36918</v>
      </c>
    </row>
    <row r="33409" spans="1:2">
      <c r="A33409" s="223" t="s">
        <v>1</v>
      </c>
      <c r="B33409" s="223" t="s">
        <v>36919</v>
      </c>
    </row>
    <row r="33410" spans="1:2">
      <c r="A33410" s="223" t="s">
        <v>40608</v>
      </c>
      <c r="B33410" s="223" t="s">
        <v>36920</v>
      </c>
    </row>
    <row r="33411" spans="1:2">
      <c r="A33411" s="223" t="s">
        <v>40606</v>
      </c>
      <c r="B33411" s="223" t="s">
        <v>36921</v>
      </c>
    </row>
    <row r="33412" spans="1:2">
      <c r="A33412" s="223" t="s">
        <v>1</v>
      </c>
      <c r="B33412" s="223" t="s">
        <v>36922</v>
      </c>
    </row>
    <row r="33413" spans="1:2">
      <c r="A33413" s="223" t="s">
        <v>1</v>
      </c>
      <c r="B33413" s="223" t="s">
        <v>36923</v>
      </c>
    </row>
    <row r="33414" spans="1:2">
      <c r="A33414" s="223" t="s">
        <v>0</v>
      </c>
      <c r="B33414" s="223" t="s">
        <v>36924</v>
      </c>
    </row>
    <row r="33415" spans="1:2">
      <c r="A33415" s="223" t="s">
        <v>1</v>
      </c>
      <c r="B33415" s="223" t="s">
        <v>36925</v>
      </c>
    </row>
    <row r="33416" spans="1:2">
      <c r="A33416" s="223" t="s">
        <v>40607</v>
      </c>
      <c r="B33416" s="223" t="s">
        <v>36926</v>
      </c>
    </row>
    <row r="33417" spans="1:2">
      <c r="A33417" s="223" t="s">
        <v>1</v>
      </c>
      <c r="B33417" s="223" t="s">
        <v>36927</v>
      </c>
    </row>
    <row r="33418" spans="1:2">
      <c r="A33418" s="223" t="s">
        <v>40607</v>
      </c>
      <c r="B33418" s="223" t="s">
        <v>36928</v>
      </c>
    </row>
    <row r="33419" spans="1:2">
      <c r="A33419" s="223" t="s">
        <v>0</v>
      </c>
      <c r="B33419" s="223" t="s">
        <v>36929</v>
      </c>
    </row>
    <row r="33420" spans="1:2">
      <c r="A33420" s="223" t="s">
        <v>1</v>
      </c>
      <c r="B33420" s="223" t="s">
        <v>36930</v>
      </c>
    </row>
    <row r="33421" spans="1:2">
      <c r="A33421" s="223" t="s">
        <v>40606</v>
      </c>
      <c r="B33421" s="223" t="s">
        <v>36931</v>
      </c>
    </row>
    <row r="33422" spans="1:2">
      <c r="A33422" s="223" t="s">
        <v>3179</v>
      </c>
      <c r="B33422" s="223" t="s">
        <v>36932</v>
      </c>
    </row>
    <row r="33423" spans="1:2">
      <c r="A33423" s="223" t="s">
        <v>40607</v>
      </c>
      <c r="B33423" s="223" t="s">
        <v>36933</v>
      </c>
    </row>
    <row r="33424" spans="1:2">
      <c r="A33424" s="223" t="s">
        <v>1</v>
      </c>
      <c r="B33424" s="223" t="s">
        <v>36934</v>
      </c>
    </row>
    <row r="33425" spans="1:2">
      <c r="A33425" s="223" t="s">
        <v>3179</v>
      </c>
      <c r="B33425" s="223" t="s">
        <v>36935</v>
      </c>
    </row>
    <row r="33426" spans="1:2">
      <c r="A33426" s="223" t="s">
        <v>40608</v>
      </c>
      <c r="B33426" s="223" t="s">
        <v>36936</v>
      </c>
    </row>
    <row r="33427" spans="1:2">
      <c r="A33427" s="223" t="s">
        <v>3179</v>
      </c>
      <c r="B33427" s="223" t="s">
        <v>36937</v>
      </c>
    </row>
    <row r="33428" spans="1:2">
      <c r="A33428" s="223" t="s">
        <v>40607</v>
      </c>
      <c r="B33428" s="223" t="s">
        <v>36938</v>
      </c>
    </row>
    <row r="33429" spans="1:2">
      <c r="A33429" s="223" t="s">
        <v>0</v>
      </c>
      <c r="B33429" s="223" t="s">
        <v>36939</v>
      </c>
    </row>
    <row r="33430" spans="1:2">
      <c r="A33430" s="223" t="s">
        <v>40605</v>
      </c>
      <c r="B33430" s="223" t="s">
        <v>36940</v>
      </c>
    </row>
    <row r="33431" spans="1:2">
      <c r="A33431" s="223" t="s">
        <v>40608</v>
      </c>
      <c r="B33431" s="223" t="s">
        <v>36941</v>
      </c>
    </row>
    <row r="33432" spans="1:2">
      <c r="A33432" s="223" t="s">
        <v>3179</v>
      </c>
      <c r="B33432" s="223" t="s">
        <v>36942</v>
      </c>
    </row>
    <row r="33433" spans="1:2">
      <c r="A33433" s="223" t="s">
        <v>40606</v>
      </c>
      <c r="B33433" s="223" t="s">
        <v>36943</v>
      </c>
    </row>
    <row r="33434" spans="1:2">
      <c r="A33434" s="223" t="s">
        <v>1</v>
      </c>
      <c r="B33434" s="223" t="s">
        <v>36944</v>
      </c>
    </row>
    <row r="33435" spans="1:2">
      <c r="A33435" s="223" t="s">
        <v>0</v>
      </c>
      <c r="B33435" s="223" t="s">
        <v>36945</v>
      </c>
    </row>
    <row r="33436" spans="1:2">
      <c r="A33436" s="223" t="s">
        <v>1</v>
      </c>
      <c r="B33436" s="223" t="s">
        <v>36946</v>
      </c>
    </row>
    <row r="33437" spans="1:2">
      <c r="A33437" s="223" t="s">
        <v>40605</v>
      </c>
      <c r="B33437" s="223" t="s">
        <v>36947</v>
      </c>
    </row>
    <row r="33438" spans="1:2">
      <c r="A33438" s="223" t="s">
        <v>3179</v>
      </c>
      <c r="B33438" s="223" t="s">
        <v>36948</v>
      </c>
    </row>
    <row r="33439" spans="1:2">
      <c r="A33439" s="223" t="s">
        <v>3179</v>
      </c>
      <c r="B33439" s="223" t="s">
        <v>36949</v>
      </c>
    </row>
    <row r="33440" spans="1:2">
      <c r="A33440" s="223" t="s">
        <v>40608</v>
      </c>
      <c r="B33440" s="223" t="s">
        <v>36950</v>
      </c>
    </row>
    <row r="33441" spans="1:2">
      <c r="A33441" s="223" t="s">
        <v>1</v>
      </c>
      <c r="B33441" s="223" t="s">
        <v>36951</v>
      </c>
    </row>
    <row r="33442" spans="1:2">
      <c r="A33442" s="223" t="s">
        <v>3179</v>
      </c>
      <c r="B33442" s="223" t="s">
        <v>36952</v>
      </c>
    </row>
    <row r="33443" spans="1:2">
      <c r="A33443" s="223" t="s">
        <v>40605</v>
      </c>
      <c r="B33443" s="223" t="s">
        <v>36953</v>
      </c>
    </row>
    <row r="33444" spans="1:2">
      <c r="A33444" s="223" t="s">
        <v>40605</v>
      </c>
      <c r="B33444" s="223" t="s">
        <v>36954</v>
      </c>
    </row>
    <row r="33445" spans="1:2">
      <c r="A33445" s="223" t="s">
        <v>40605</v>
      </c>
      <c r="B33445" s="223" t="s">
        <v>36955</v>
      </c>
    </row>
    <row r="33446" spans="1:2">
      <c r="A33446" s="223" t="s">
        <v>40605</v>
      </c>
      <c r="B33446" s="223" t="s">
        <v>36956</v>
      </c>
    </row>
    <row r="33447" spans="1:2">
      <c r="A33447" s="223" t="s">
        <v>3179</v>
      </c>
      <c r="B33447" s="223" t="s">
        <v>36957</v>
      </c>
    </row>
    <row r="33448" spans="1:2">
      <c r="A33448" s="223" t="s">
        <v>40607</v>
      </c>
      <c r="B33448" s="223" t="s">
        <v>36958</v>
      </c>
    </row>
    <row r="33449" spans="1:2">
      <c r="A33449" s="223" t="s">
        <v>40605</v>
      </c>
      <c r="B33449" s="223" t="s">
        <v>36959</v>
      </c>
    </row>
    <row r="33450" spans="1:2">
      <c r="A33450" s="223" t="s">
        <v>40605</v>
      </c>
      <c r="B33450" s="223" t="s">
        <v>36960</v>
      </c>
    </row>
    <row r="33451" spans="1:2">
      <c r="A33451" s="223" t="s">
        <v>0</v>
      </c>
      <c r="B33451" s="223" t="s">
        <v>36961</v>
      </c>
    </row>
    <row r="33452" spans="1:2">
      <c r="A33452" s="223" t="s">
        <v>1</v>
      </c>
      <c r="B33452" s="223" t="s">
        <v>36962</v>
      </c>
    </row>
    <row r="33453" spans="1:2">
      <c r="A33453" s="223" t="s">
        <v>3179</v>
      </c>
      <c r="B33453" s="223" t="s">
        <v>36963</v>
      </c>
    </row>
    <row r="33454" spans="1:2">
      <c r="A33454" s="223" t="s">
        <v>40607</v>
      </c>
      <c r="B33454" s="223" t="s">
        <v>36964</v>
      </c>
    </row>
    <row r="33455" spans="1:2">
      <c r="A33455" s="223" t="s">
        <v>1</v>
      </c>
      <c r="B33455" s="223" t="s">
        <v>36965</v>
      </c>
    </row>
    <row r="33456" spans="1:2">
      <c r="A33456" s="223" t="s">
        <v>40607</v>
      </c>
      <c r="B33456" s="223" t="s">
        <v>36966</v>
      </c>
    </row>
    <row r="33457" spans="1:2">
      <c r="A33457" s="223" t="s">
        <v>40607</v>
      </c>
      <c r="B33457" s="223" t="s">
        <v>36967</v>
      </c>
    </row>
    <row r="33458" spans="1:2">
      <c r="A33458" s="223" t="s">
        <v>40605</v>
      </c>
      <c r="B33458" s="223" t="s">
        <v>36968</v>
      </c>
    </row>
    <row r="33459" spans="1:2">
      <c r="A33459" s="223" t="s">
        <v>3179</v>
      </c>
      <c r="B33459" s="223" t="s">
        <v>36969</v>
      </c>
    </row>
    <row r="33460" spans="1:2">
      <c r="A33460" s="223" t="s">
        <v>1</v>
      </c>
      <c r="B33460" s="223" t="s">
        <v>36970</v>
      </c>
    </row>
    <row r="33461" spans="1:2">
      <c r="A33461" s="223" t="s">
        <v>1</v>
      </c>
      <c r="B33461" s="223" t="s">
        <v>36971</v>
      </c>
    </row>
    <row r="33462" spans="1:2">
      <c r="A33462" s="223" t="s">
        <v>1</v>
      </c>
      <c r="B33462" s="223" t="s">
        <v>36972</v>
      </c>
    </row>
    <row r="33463" spans="1:2">
      <c r="A33463" s="223" t="s">
        <v>1</v>
      </c>
      <c r="B33463" s="223" t="s">
        <v>36973</v>
      </c>
    </row>
    <row r="33464" spans="1:2">
      <c r="A33464" s="223" t="s">
        <v>3179</v>
      </c>
      <c r="B33464" s="223" t="s">
        <v>36974</v>
      </c>
    </row>
    <row r="33465" spans="1:2">
      <c r="A33465" s="223" t="s">
        <v>3179</v>
      </c>
      <c r="B33465" s="223" t="s">
        <v>36975</v>
      </c>
    </row>
    <row r="33466" spans="1:2">
      <c r="A33466" s="223" t="s">
        <v>40607</v>
      </c>
      <c r="B33466" s="223" t="s">
        <v>36976</v>
      </c>
    </row>
    <row r="33467" spans="1:2">
      <c r="A33467" s="223" t="s">
        <v>3179</v>
      </c>
      <c r="B33467" s="223" t="s">
        <v>36977</v>
      </c>
    </row>
    <row r="33468" spans="1:2">
      <c r="A33468" s="223" t="s">
        <v>3179</v>
      </c>
      <c r="B33468" s="223" t="s">
        <v>36978</v>
      </c>
    </row>
    <row r="33469" spans="1:2">
      <c r="A33469" s="223" t="s">
        <v>1</v>
      </c>
      <c r="B33469" s="223" t="s">
        <v>36979</v>
      </c>
    </row>
    <row r="33470" spans="1:2">
      <c r="A33470" s="223" t="s">
        <v>3179</v>
      </c>
      <c r="B33470" s="223" t="s">
        <v>36980</v>
      </c>
    </row>
    <row r="33471" spans="1:2">
      <c r="A33471" s="223" t="s">
        <v>1</v>
      </c>
      <c r="B33471" s="223" t="s">
        <v>36981</v>
      </c>
    </row>
    <row r="33472" spans="1:2">
      <c r="A33472" s="223" t="s">
        <v>1</v>
      </c>
      <c r="B33472" s="223" t="s">
        <v>36982</v>
      </c>
    </row>
    <row r="33473" spans="1:2">
      <c r="A33473" s="223" t="s">
        <v>1</v>
      </c>
      <c r="B33473" s="223" t="s">
        <v>36983</v>
      </c>
    </row>
    <row r="33474" spans="1:2">
      <c r="A33474" s="223" t="s">
        <v>1</v>
      </c>
      <c r="B33474" s="223" t="s">
        <v>36984</v>
      </c>
    </row>
    <row r="33475" spans="1:2">
      <c r="A33475" s="223" t="s">
        <v>40607</v>
      </c>
      <c r="B33475" s="223" t="s">
        <v>36985</v>
      </c>
    </row>
    <row r="33476" spans="1:2">
      <c r="A33476" s="223" t="s">
        <v>40605</v>
      </c>
      <c r="B33476" s="223" t="s">
        <v>36986</v>
      </c>
    </row>
    <row r="33477" spans="1:2">
      <c r="A33477" s="223" t="s">
        <v>40607</v>
      </c>
      <c r="B33477" s="223" t="s">
        <v>36987</v>
      </c>
    </row>
    <row r="33478" spans="1:2">
      <c r="A33478" s="223" t="s">
        <v>40605</v>
      </c>
      <c r="B33478" s="223" t="s">
        <v>36988</v>
      </c>
    </row>
    <row r="33479" spans="1:2">
      <c r="A33479" s="223" t="s">
        <v>40607</v>
      </c>
      <c r="B33479" s="223" t="s">
        <v>36989</v>
      </c>
    </row>
    <row r="33480" spans="1:2">
      <c r="A33480" s="223" t="s">
        <v>0</v>
      </c>
      <c r="B33480" s="223" t="s">
        <v>36990</v>
      </c>
    </row>
    <row r="33481" spans="1:2">
      <c r="A33481" s="223" t="s">
        <v>1</v>
      </c>
      <c r="B33481" s="223" t="s">
        <v>36991</v>
      </c>
    </row>
    <row r="33482" spans="1:2">
      <c r="A33482" s="223" t="s">
        <v>40608</v>
      </c>
      <c r="B33482" s="223" t="s">
        <v>36992</v>
      </c>
    </row>
    <row r="33483" spans="1:2">
      <c r="A33483" s="223" t="s">
        <v>1</v>
      </c>
      <c r="B33483" s="223" t="s">
        <v>36993</v>
      </c>
    </row>
    <row r="33484" spans="1:2">
      <c r="A33484" s="223" t="s">
        <v>1</v>
      </c>
      <c r="B33484" s="223" t="s">
        <v>36994</v>
      </c>
    </row>
    <row r="33485" spans="1:2">
      <c r="A33485" s="223" t="s">
        <v>40607</v>
      </c>
      <c r="B33485" s="223" t="s">
        <v>36995</v>
      </c>
    </row>
    <row r="33486" spans="1:2">
      <c r="A33486" s="223" t="s">
        <v>40608</v>
      </c>
      <c r="B33486" s="223" t="s">
        <v>36996</v>
      </c>
    </row>
    <row r="33487" spans="1:2">
      <c r="A33487" s="223" t="s">
        <v>1</v>
      </c>
      <c r="B33487" s="223" t="s">
        <v>36997</v>
      </c>
    </row>
    <row r="33488" spans="1:2">
      <c r="A33488" s="223" t="s">
        <v>40607</v>
      </c>
      <c r="B33488" s="223" t="s">
        <v>36998</v>
      </c>
    </row>
    <row r="33489" spans="1:2">
      <c r="A33489" s="223" t="s">
        <v>0</v>
      </c>
      <c r="B33489" s="223" t="s">
        <v>36999</v>
      </c>
    </row>
    <row r="33490" spans="1:2">
      <c r="A33490" s="223" t="s">
        <v>0</v>
      </c>
      <c r="B33490" s="223" t="s">
        <v>37000</v>
      </c>
    </row>
    <row r="33491" spans="1:2">
      <c r="A33491" s="223" t="s">
        <v>0</v>
      </c>
      <c r="B33491" s="223" t="s">
        <v>37001</v>
      </c>
    </row>
    <row r="33492" spans="1:2">
      <c r="A33492" s="223" t="s">
        <v>40607</v>
      </c>
      <c r="B33492" s="223" t="s">
        <v>37002</v>
      </c>
    </row>
    <row r="33493" spans="1:2">
      <c r="A33493" s="223" t="s">
        <v>40605</v>
      </c>
      <c r="B33493" s="223" t="s">
        <v>37003</v>
      </c>
    </row>
    <row r="33494" spans="1:2">
      <c r="A33494" s="223" t="s">
        <v>0</v>
      </c>
      <c r="B33494" s="223" t="s">
        <v>37004</v>
      </c>
    </row>
    <row r="33495" spans="1:2">
      <c r="A33495" s="223" t="s">
        <v>1</v>
      </c>
      <c r="B33495" s="223" t="s">
        <v>37005</v>
      </c>
    </row>
    <row r="33496" spans="1:2">
      <c r="A33496" s="223" t="s">
        <v>40607</v>
      </c>
      <c r="B33496" s="223" t="s">
        <v>37006</v>
      </c>
    </row>
    <row r="33497" spans="1:2">
      <c r="A33497" s="223" t="s">
        <v>0</v>
      </c>
      <c r="B33497" s="223" t="s">
        <v>37007</v>
      </c>
    </row>
    <row r="33498" spans="1:2">
      <c r="A33498" s="223" t="s">
        <v>0</v>
      </c>
      <c r="B33498" s="223" t="s">
        <v>37008</v>
      </c>
    </row>
    <row r="33499" spans="1:2">
      <c r="A33499" s="223" t="s">
        <v>3179</v>
      </c>
      <c r="B33499" s="223" t="s">
        <v>37009</v>
      </c>
    </row>
    <row r="33500" spans="1:2">
      <c r="A33500" s="223" t="s">
        <v>3179</v>
      </c>
      <c r="B33500" s="223" t="s">
        <v>37010</v>
      </c>
    </row>
    <row r="33501" spans="1:2">
      <c r="A33501" s="223" t="s">
        <v>0</v>
      </c>
      <c r="B33501" s="223" t="s">
        <v>37011</v>
      </c>
    </row>
    <row r="33502" spans="1:2">
      <c r="A33502" s="223" t="s">
        <v>3179</v>
      </c>
      <c r="B33502" s="223" t="s">
        <v>37012</v>
      </c>
    </row>
    <row r="33503" spans="1:2">
      <c r="A33503" s="223" t="s">
        <v>1</v>
      </c>
      <c r="B33503" s="223" t="s">
        <v>37013</v>
      </c>
    </row>
    <row r="33504" spans="1:2">
      <c r="A33504" s="223" t="s">
        <v>3179</v>
      </c>
      <c r="B33504" s="223" t="s">
        <v>37014</v>
      </c>
    </row>
    <row r="33505" spans="1:2">
      <c r="A33505" s="223" t="s">
        <v>0</v>
      </c>
      <c r="B33505" s="223" t="s">
        <v>37015</v>
      </c>
    </row>
    <row r="33506" spans="1:2">
      <c r="A33506" s="223" t="s">
        <v>40607</v>
      </c>
      <c r="B33506" s="223" t="s">
        <v>37016</v>
      </c>
    </row>
    <row r="33507" spans="1:2">
      <c r="A33507" s="223" t="s">
        <v>40607</v>
      </c>
      <c r="B33507" s="223" t="s">
        <v>37017</v>
      </c>
    </row>
    <row r="33508" spans="1:2">
      <c r="A33508" s="223" t="s">
        <v>0</v>
      </c>
      <c r="B33508" s="223" t="s">
        <v>37018</v>
      </c>
    </row>
    <row r="33509" spans="1:2">
      <c r="A33509" s="223" t="s">
        <v>40606</v>
      </c>
      <c r="B33509" s="223" t="s">
        <v>37019</v>
      </c>
    </row>
    <row r="33510" spans="1:2">
      <c r="A33510" s="223" t="s">
        <v>3179</v>
      </c>
      <c r="B33510" s="223" t="s">
        <v>37020</v>
      </c>
    </row>
    <row r="33511" spans="1:2">
      <c r="A33511" s="223" t="s">
        <v>3179</v>
      </c>
      <c r="B33511" s="223" t="s">
        <v>37021</v>
      </c>
    </row>
    <row r="33512" spans="1:2">
      <c r="A33512" s="223" t="s">
        <v>40608</v>
      </c>
      <c r="B33512" s="223" t="s">
        <v>37022</v>
      </c>
    </row>
    <row r="33513" spans="1:2">
      <c r="A33513" s="223" t="s">
        <v>40607</v>
      </c>
      <c r="B33513" s="223" t="s">
        <v>37023</v>
      </c>
    </row>
    <row r="33514" spans="1:2">
      <c r="A33514" s="223" t="s">
        <v>3179</v>
      </c>
      <c r="B33514" s="223" t="s">
        <v>37024</v>
      </c>
    </row>
    <row r="33515" spans="1:2">
      <c r="A33515" s="223" t="s">
        <v>3179</v>
      </c>
      <c r="B33515" s="223" t="s">
        <v>37025</v>
      </c>
    </row>
    <row r="33516" spans="1:2">
      <c r="A33516" s="223" t="s">
        <v>1</v>
      </c>
      <c r="B33516" s="223" t="s">
        <v>37026</v>
      </c>
    </row>
    <row r="33517" spans="1:2">
      <c r="A33517" s="223" t="s">
        <v>40607</v>
      </c>
      <c r="B33517" s="223" t="s">
        <v>37027</v>
      </c>
    </row>
    <row r="33518" spans="1:2">
      <c r="A33518" s="223" t="s">
        <v>40607</v>
      </c>
      <c r="B33518" s="223" t="s">
        <v>37028</v>
      </c>
    </row>
    <row r="33519" spans="1:2">
      <c r="A33519" s="223" t="s">
        <v>40607</v>
      </c>
      <c r="B33519" s="223" t="s">
        <v>37029</v>
      </c>
    </row>
    <row r="33520" spans="1:2">
      <c r="A33520" s="223" t="s">
        <v>40607</v>
      </c>
      <c r="B33520" s="223" t="s">
        <v>37030</v>
      </c>
    </row>
    <row r="33521" spans="1:2">
      <c r="A33521" s="223" t="s">
        <v>3179</v>
      </c>
      <c r="B33521" s="223" t="s">
        <v>37031</v>
      </c>
    </row>
    <row r="33522" spans="1:2">
      <c r="A33522" s="223" t="s">
        <v>40605</v>
      </c>
      <c r="B33522" s="223" t="s">
        <v>37032</v>
      </c>
    </row>
    <row r="33523" spans="1:2">
      <c r="A33523" s="223" t="s">
        <v>40607</v>
      </c>
      <c r="B33523" s="223" t="s">
        <v>37033</v>
      </c>
    </row>
    <row r="33524" spans="1:2">
      <c r="A33524" s="223" t="s">
        <v>40606</v>
      </c>
      <c r="B33524" s="223" t="s">
        <v>37034</v>
      </c>
    </row>
    <row r="33525" spans="1:2">
      <c r="A33525" s="223" t="s">
        <v>40605</v>
      </c>
      <c r="B33525" s="223" t="s">
        <v>37035</v>
      </c>
    </row>
    <row r="33526" spans="1:2">
      <c r="A33526" s="223" t="s">
        <v>1</v>
      </c>
      <c r="B33526" s="223" t="s">
        <v>37036</v>
      </c>
    </row>
    <row r="33527" spans="1:2">
      <c r="A33527" s="223" t="s">
        <v>1</v>
      </c>
      <c r="B33527" s="223" t="s">
        <v>37037</v>
      </c>
    </row>
    <row r="33528" spans="1:2">
      <c r="A33528" s="223" t="s">
        <v>40607</v>
      </c>
      <c r="B33528" s="223" t="s">
        <v>37038</v>
      </c>
    </row>
    <row r="33529" spans="1:2">
      <c r="A33529" s="223" t="s">
        <v>40606</v>
      </c>
      <c r="B33529" s="223" t="s">
        <v>37039</v>
      </c>
    </row>
    <row r="33530" spans="1:2">
      <c r="A33530" s="223" t="s">
        <v>1</v>
      </c>
      <c r="B33530" s="223" t="s">
        <v>37040</v>
      </c>
    </row>
    <row r="33531" spans="1:2">
      <c r="A33531" s="223" t="s">
        <v>3179</v>
      </c>
      <c r="B33531" s="223" t="s">
        <v>37041</v>
      </c>
    </row>
    <row r="33532" spans="1:2">
      <c r="A33532" s="223" t="s">
        <v>40608</v>
      </c>
      <c r="B33532" s="223" t="s">
        <v>37042</v>
      </c>
    </row>
    <row r="33533" spans="1:2">
      <c r="A33533" s="223" t="s">
        <v>0</v>
      </c>
      <c r="B33533" s="223" t="s">
        <v>37043</v>
      </c>
    </row>
    <row r="33534" spans="1:2">
      <c r="A33534" s="223" t="s">
        <v>3179</v>
      </c>
      <c r="B33534" s="223" t="s">
        <v>37044</v>
      </c>
    </row>
    <row r="33535" spans="1:2">
      <c r="A33535" s="223" t="s">
        <v>0</v>
      </c>
      <c r="B33535" s="223" t="s">
        <v>37045</v>
      </c>
    </row>
    <row r="33536" spans="1:2">
      <c r="A33536" s="223" t="s">
        <v>3179</v>
      </c>
      <c r="B33536" s="223" t="s">
        <v>37046</v>
      </c>
    </row>
    <row r="33537" spans="1:2">
      <c r="A33537" s="223" t="s">
        <v>40607</v>
      </c>
      <c r="B33537" s="223" t="s">
        <v>37047</v>
      </c>
    </row>
    <row r="33538" spans="1:2">
      <c r="A33538" s="223" t="s">
        <v>1</v>
      </c>
      <c r="B33538" s="223" t="s">
        <v>37048</v>
      </c>
    </row>
    <row r="33539" spans="1:2">
      <c r="A33539" s="223" t="s">
        <v>3179</v>
      </c>
      <c r="B33539" s="223" t="s">
        <v>37049</v>
      </c>
    </row>
    <row r="33540" spans="1:2">
      <c r="A33540" s="223" t="s">
        <v>0</v>
      </c>
      <c r="B33540" s="223" t="s">
        <v>37050</v>
      </c>
    </row>
    <row r="33541" spans="1:2">
      <c r="A33541" s="223" t="s">
        <v>40605</v>
      </c>
      <c r="B33541" s="223" t="s">
        <v>37051</v>
      </c>
    </row>
    <row r="33542" spans="1:2">
      <c r="A33542" s="223" t="s">
        <v>40606</v>
      </c>
      <c r="B33542" s="223" t="s">
        <v>37052</v>
      </c>
    </row>
    <row r="33543" spans="1:2">
      <c r="A33543" s="223" t="s">
        <v>0</v>
      </c>
      <c r="B33543" s="223" t="s">
        <v>37053</v>
      </c>
    </row>
    <row r="33544" spans="1:2">
      <c r="A33544" s="223" t="s">
        <v>40607</v>
      </c>
      <c r="B33544" s="223" t="s">
        <v>37054</v>
      </c>
    </row>
    <row r="33545" spans="1:2">
      <c r="A33545" s="223" t="s">
        <v>40606</v>
      </c>
      <c r="B33545" s="223" t="s">
        <v>37055</v>
      </c>
    </row>
    <row r="33546" spans="1:2">
      <c r="A33546" s="223" t="s">
        <v>0</v>
      </c>
      <c r="B33546" s="223" t="s">
        <v>37056</v>
      </c>
    </row>
    <row r="33547" spans="1:2">
      <c r="A33547" s="223" t="s">
        <v>0</v>
      </c>
      <c r="B33547" s="223" t="s">
        <v>37057</v>
      </c>
    </row>
    <row r="33548" spans="1:2">
      <c r="A33548" s="223" t="s">
        <v>0</v>
      </c>
      <c r="B33548" s="223" t="s">
        <v>37058</v>
      </c>
    </row>
    <row r="33549" spans="1:2">
      <c r="A33549" s="223" t="s">
        <v>40605</v>
      </c>
      <c r="B33549" s="223" t="s">
        <v>37059</v>
      </c>
    </row>
    <row r="33550" spans="1:2">
      <c r="A33550" s="223" t="s">
        <v>40605</v>
      </c>
      <c r="B33550" s="223" t="s">
        <v>37060</v>
      </c>
    </row>
    <row r="33551" spans="1:2">
      <c r="A33551" s="223" t="s">
        <v>1</v>
      </c>
      <c r="B33551" s="223" t="s">
        <v>37061</v>
      </c>
    </row>
    <row r="33552" spans="1:2">
      <c r="A33552" s="223" t="s">
        <v>1</v>
      </c>
      <c r="B33552" s="223" t="s">
        <v>37062</v>
      </c>
    </row>
    <row r="33553" spans="1:2">
      <c r="A33553" s="223" t="s">
        <v>1</v>
      </c>
      <c r="B33553" s="223" t="s">
        <v>37063</v>
      </c>
    </row>
    <row r="33554" spans="1:2">
      <c r="A33554" s="223" t="s">
        <v>0</v>
      </c>
      <c r="B33554" s="223" t="s">
        <v>37064</v>
      </c>
    </row>
    <row r="33555" spans="1:2">
      <c r="A33555" s="223" t="s">
        <v>1</v>
      </c>
      <c r="B33555" s="223" t="s">
        <v>37065</v>
      </c>
    </row>
    <row r="33556" spans="1:2">
      <c r="A33556" s="223" t="s">
        <v>1</v>
      </c>
      <c r="B33556" s="223" t="s">
        <v>37066</v>
      </c>
    </row>
    <row r="33557" spans="1:2">
      <c r="A33557" s="223" t="s">
        <v>40607</v>
      </c>
      <c r="B33557" s="223" t="s">
        <v>37067</v>
      </c>
    </row>
    <row r="33558" spans="1:2">
      <c r="A33558" s="223" t="s">
        <v>40607</v>
      </c>
      <c r="B33558" s="223" t="s">
        <v>37068</v>
      </c>
    </row>
    <row r="33559" spans="1:2">
      <c r="A33559" s="223" t="s">
        <v>40607</v>
      </c>
      <c r="B33559" s="223" t="s">
        <v>37069</v>
      </c>
    </row>
    <row r="33560" spans="1:2">
      <c r="A33560" s="223" t="s">
        <v>1</v>
      </c>
      <c r="B33560" s="223" t="s">
        <v>37070</v>
      </c>
    </row>
    <row r="33561" spans="1:2">
      <c r="A33561" s="223" t="s">
        <v>40607</v>
      </c>
      <c r="B33561" s="223" t="s">
        <v>37071</v>
      </c>
    </row>
    <row r="33562" spans="1:2">
      <c r="A33562" s="223" t="s">
        <v>40607</v>
      </c>
      <c r="B33562" s="223" t="s">
        <v>37072</v>
      </c>
    </row>
    <row r="33563" spans="1:2">
      <c r="A33563" s="223" t="s">
        <v>0</v>
      </c>
      <c r="B33563" s="223" t="s">
        <v>37073</v>
      </c>
    </row>
    <row r="33564" spans="1:2">
      <c r="A33564" s="223" t="s">
        <v>3179</v>
      </c>
      <c r="B33564" s="223" t="s">
        <v>37074</v>
      </c>
    </row>
    <row r="33565" spans="1:2">
      <c r="A33565" s="223" t="s">
        <v>40606</v>
      </c>
      <c r="B33565" s="223" t="s">
        <v>37075</v>
      </c>
    </row>
    <row r="33566" spans="1:2">
      <c r="A33566" s="223" t="s">
        <v>0</v>
      </c>
      <c r="B33566" s="223" t="s">
        <v>37076</v>
      </c>
    </row>
    <row r="33567" spans="1:2">
      <c r="A33567" s="223" t="s">
        <v>1</v>
      </c>
      <c r="B33567" s="223" t="s">
        <v>37077</v>
      </c>
    </row>
    <row r="33568" spans="1:2">
      <c r="A33568" s="223" t="s">
        <v>1</v>
      </c>
      <c r="B33568" s="223" t="s">
        <v>37078</v>
      </c>
    </row>
    <row r="33569" spans="1:2">
      <c r="A33569" s="223" t="s">
        <v>3179</v>
      </c>
      <c r="B33569" s="223" t="s">
        <v>37079</v>
      </c>
    </row>
    <row r="33570" spans="1:2">
      <c r="A33570" s="223" t="s">
        <v>1</v>
      </c>
      <c r="B33570" s="223" t="s">
        <v>37080</v>
      </c>
    </row>
    <row r="33571" spans="1:2">
      <c r="A33571" s="223" t="s">
        <v>0</v>
      </c>
      <c r="B33571" s="223" t="s">
        <v>37081</v>
      </c>
    </row>
    <row r="33572" spans="1:2">
      <c r="A33572" s="223" t="s">
        <v>1</v>
      </c>
      <c r="B33572" s="223" t="s">
        <v>37082</v>
      </c>
    </row>
    <row r="33573" spans="1:2">
      <c r="A33573" s="223" t="s">
        <v>40607</v>
      </c>
      <c r="B33573" s="223" t="s">
        <v>37083</v>
      </c>
    </row>
    <row r="33574" spans="1:2">
      <c r="A33574" s="223" t="s">
        <v>3179</v>
      </c>
      <c r="B33574" s="223" t="s">
        <v>37084</v>
      </c>
    </row>
    <row r="33575" spans="1:2">
      <c r="A33575" s="223" t="s">
        <v>1</v>
      </c>
      <c r="B33575" s="223" t="s">
        <v>37085</v>
      </c>
    </row>
    <row r="33576" spans="1:2">
      <c r="A33576" s="223" t="s">
        <v>1</v>
      </c>
      <c r="B33576" s="223" t="s">
        <v>37086</v>
      </c>
    </row>
    <row r="33577" spans="1:2">
      <c r="A33577" s="223" t="s">
        <v>0</v>
      </c>
      <c r="B33577" s="223" t="s">
        <v>37087</v>
      </c>
    </row>
    <row r="33578" spans="1:2">
      <c r="A33578" s="223" t="s">
        <v>0</v>
      </c>
      <c r="B33578" s="223" t="s">
        <v>37088</v>
      </c>
    </row>
    <row r="33579" spans="1:2">
      <c r="A33579" s="223" t="s">
        <v>0</v>
      </c>
      <c r="B33579" s="223" t="s">
        <v>37089</v>
      </c>
    </row>
    <row r="33580" spans="1:2">
      <c r="A33580" s="223" t="s">
        <v>40607</v>
      </c>
      <c r="B33580" s="223" t="s">
        <v>37090</v>
      </c>
    </row>
    <row r="33581" spans="1:2">
      <c r="A33581" s="223" t="s">
        <v>0</v>
      </c>
      <c r="B33581" s="223" t="s">
        <v>37091</v>
      </c>
    </row>
    <row r="33582" spans="1:2">
      <c r="A33582" s="223" t="s">
        <v>0</v>
      </c>
      <c r="B33582" s="223" t="s">
        <v>37092</v>
      </c>
    </row>
    <row r="33583" spans="1:2">
      <c r="A33583" s="223" t="s">
        <v>40607</v>
      </c>
      <c r="B33583" s="223" t="s">
        <v>37093</v>
      </c>
    </row>
    <row r="33584" spans="1:2">
      <c r="A33584" s="223" t="s">
        <v>40607</v>
      </c>
      <c r="B33584" s="223" t="s">
        <v>37094</v>
      </c>
    </row>
    <row r="33585" spans="1:2">
      <c r="A33585" s="223" t="s">
        <v>1</v>
      </c>
      <c r="B33585" s="223" t="s">
        <v>37095</v>
      </c>
    </row>
    <row r="33586" spans="1:2">
      <c r="A33586" s="223" t="s">
        <v>0</v>
      </c>
      <c r="B33586" s="223" t="s">
        <v>37096</v>
      </c>
    </row>
    <row r="33587" spans="1:2">
      <c r="A33587" s="223" t="s">
        <v>40607</v>
      </c>
      <c r="B33587" s="223" t="s">
        <v>37097</v>
      </c>
    </row>
    <row r="33588" spans="1:2">
      <c r="A33588" s="223" t="s">
        <v>3179</v>
      </c>
      <c r="B33588" s="223" t="s">
        <v>37098</v>
      </c>
    </row>
    <row r="33589" spans="1:2">
      <c r="A33589" s="223" t="s">
        <v>1</v>
      </c>
      <c r="B33589" s="223" t="s">
        <v>37099</v>
      </c>
    </row>
    <row r="33590" spans="1:2">
      <c r="A33590" s="223" t="s">
        <v>1</v>
      </c>
      <c r="B33590" s="223" t="s">
        <v>37100</v>
      </c>
    </row>
    <row r="33591" spans="1:2">
      <c r="A33591" s="223" t="s">
        <v>1</v>
      </c>
      <c r="B33591" s="223" t="s">
        <v>37101</v>
      </c>
    </row>
    <row r="33592" spans="1:2">
      <c r="A33592" s="223" t="s">
        <v>1</v>
      </c>
      <c r="B33592" s="223" t="s">
        <v>37102</v>
      </c>
    </row>
    <row r="33593" spans="1:2">
      <c r="A33593" s="223" t="s">
        <v>1</v>
      </c>
      <c r="B33593" s="223" t="s">
        <v>37103</v>
      </c>
    </row>
    <row r="33594" spans="1:2">
      <c r="A33594" s="223" t="s">
        <v>0</v>
      </c>
      <c r="B33594" s="223" t="s">
        <v>37104</v>
      </c>
    </row>
    <row r="33595" spans="1:2">
      <c r="A33595" s="223" t="s">
        <v>1</v>
      </c>
      <c r="B33595" s="223" t="s">
        <v>37105</v>
      </c>
    </row>
    <row r="33596" spans="1:2">
      <c r="A33596" s="223" t="s">
        <v>3179</v>
      </c>
      <c r="B33596" s="223" t="s">
        <v>37106</v>
      </c>
    </row>
    <row r="33597" spans="1:2">
      <c r="A33597" s="223" t="s">
        <v>40605</v>
      </c>
      <c r="B33597" s="223" t="s">
        <v>37107</v>
      </c>
    </row>
    <row r="33598" spans="1:2">
      <c r="A33598" s="223" t="s">
        <v>1</v>
      </c>
      <c r="B33598" s="223" t="s">
        <v>37108</v>
      </c>
    </row>
    <row r="33599" spans="1:2">
      <c r="A33599" s="223" t="s">
        <v>3179</v>
      </c>
      <c r="B33599" s="223" t="s">
        <v>37109</v>
      </c>
    </row>
    <row r="33600" spans="1:2">
      <c r="A33600" s="223" t="s">
        <v>0</v>
      </c>
      <c r="B33600" s="223" t="s">
        <v>37110</v>
      </c>
    </row>
    <row r="33601" spans="1:2">
      <c r="A33601" s="223" t="s">
        <v>1</v>
      </c>
      <c r="B33601" s="223" t="s">
        <v>37111</v>
      </c>
    </row>
    <row r="33602" spans="1:2">
      <c r="A33602" s="223" t="s">
        <v>40608</v>
      </c>
      <c r="B33602" s="223" t="s">
        <v>37112</v>
      </c>
    </row>
    <row r="33603" spans="1:2">
      <c r="A33603" s="223" t="s">
        <v>40605</v>
      </c>
      <c r="B33603" s="223" t="s">
        <v>37113</v>
      </c>
    </row>
    <row r="33604" spans="1:2">
      <c r="A33604" s="223" t="s">
        <v>1</v>
      </c>
      <c r="B33604" s="223" t="s">
        <v>37114</v>
      </c>
    </row>
    <row r="33605" spans="1:2">
      <c r="A33605" s="223" t="s">
        <v>3179</v>
      </c>
      <c r="B33605" s="223" t="s">
        <v>37115</v>
      </c>
    </row>
    <row r="33606" spans="1:2">
      <c r="A33606" s="223" t="s">
        <v>40605</v>
      </c>
      <c r="B33606" s="223" t="s">
        <v>37116</v>
      </c>
    </row>
    <row r="33607" spans="1:2">
      <c r="A33607" s="223" t="s">
        <v>40607</v>
      </c>
      <c r="B33607" s="223" t="s">
        <v>37117</v>
      </c>
    </row>
    <row r="33608" spans="1:2">
      <c r="A33608" s="223" t="s">
        <v>0</v>
      </c>
      <c r="B33608" s="223" t="s">
        <v>37118</v>
      </c>
    </row>
    <row r="33609" spans="1:2">
      <c r="A33609" s="223" t="s">
        <v>40607</v>
      </c>
      <c r="B33609" s="223" t="s">
        <v>37119</v>
      </c>
    </row>
    <row r="33610" spans="1:2">
      <c r="A33610" s="223" t="s">
        <v>40607</v>
      </c>
      <c r="B33610" s="223" t="s">
        <v>37120</v>
      </c>
    </row>
    <row r="33611" spans="1:2">
      <c r="A33611" s="223" t="s">
        <v>0</v>
      </c>
      <c r="B33611" s="223" t="s">
        <v>37121</v>
      </c>
    </row>
    <row r="33612" spans="1:2">
      <c r="A33612" s="223" t="s">
        <v>0</v>
      </c>
      <c r="B33612" s="223" t="s">
        <v>37122</v>
      </c>
    </row>
    <row r="33613" spans="1:2">
      <c r="A33613" s="223" t="s">
        <v>1</v>
      </c>
      <c r="B33613" s="223" t="s">
        <v>37123</v>
      </c>
    </row>
    <row r="33614" spans="1:2">
      <c r="A33614" s="223" t="s">
        <v>1</v>
      </c>
      <c r="B33614" s="223" t="s">
        <v>37124</v>
      </c>
    </row>
    <row r="33615" spans="1:2">
      <c r="A33615" s="223" t="s">
        <v>40606</v>
      </c>
      <c r="B33615" s="223" t="s">
        <v>37125</v>
      </c>
    </row>
    <row r="33616" spans="1:2">
      <c r="A33616" s="223" t="s">
        <v>1</v>
      </c>
      <c r="B33616" s="223" t="s">
        <v>37126</v>
      </c>
    </row>
    <row r="33617" spans="1:2">
      <c r="A33617" s="223" t="s">
        <v>1</v>
      </c>
      <c r="B33617" s="223" t="s">
        <v>37127</v>
      </c>
    </row>
    <row r="33618" spans="1:2">
      <c r="A33618" s="223" t="s">
        <v>0</v>
      </c>
      <c r="B33618" s="223" t="s">
        <v>37128</v>
      </c>
    </row>
    <row r="33619" spans="1:2">
      <c r="A33619" s="223" t="s">
        <v>40608</v>
      </c>
      <c r="B33619" s="223" t="s">
        <v>37129</v>
      </c>
    </row>
    <row r="33620" spans="1:2">
      <c r="A33620" s="223" t="s">
        <v>0</v>
      </c>
      <c r="B33620" s="223" t="s">
        <v>37130</v>
      </c>
    </row>
    <row r="33621" spans="1:2">
      <c r="A33621" s="223" t="s">
        <v>0</v>
      </c>
      <c r="B33621" s="223" t="s">
        <v>37131</v>
      </c>
    </row>
    <row r="33622" spans="1:2">
      <c r="A33622" s="223" t="s">
        <v>3179</v>
      </c>
      <c r="B33622" s="223" t="s">
        <v>37132</v>
      </c>
    </row>
    <row r="33623" spans="1:2">
      <c r="A33623" s="223" t="s">
        <v>1</v>
      </c>
      <c r="B33623" s="223" t="s">
        <v>37133</v>
      </c>
    </row>
    <row r="33624" spans="1:2">
      <c r="A33624" s="223" t="s">
        <v>3179</v>
      </c>
      <c r="B33624" s="223" t="s">
        <v>37134</v>
      </c>
    </row>
    <row r="33625" spans="1:2">
      <c r="A33625" s="223" t="s">
        <v>0</v>
      </c>
      <c r="B33625" s="223" t="s">
        <v>37135</v>
      </c>
    </row>
    <row r="33626" spans="1:2">
      <c r="A33626" s="223" t="s">
        <v>1</v>
      </c>
      <c r="B33626" s="223" t="s">
        <v>37136</v>
      </c>
    </row>
    <row r="33627" spans="1:2">
      <c r="A33627" s="223" t="s">
        <v>40608</v>
      </c>
      <c r="B33627" s="223" t="s">
        <v>37137</v>
      </c>
    </row>
    <row r="33628" spans="1:2">
      <c r="A33628" s="223" t="s">
        <v>1</v>
      </c>
      <c r="B33628" s="223" t="s">
        <v>37138</v>
      </c>
    </row>
    <row r="33629" spans="1:2">
      <c r="A33629" s="223" t="s">
        <v>0</v>
      </c>
      <c r="B33629" s="223" t="s">
        <v>37139</v>
      </c>
    </row>
    <row r="33630" spans="1:2">
      <c r="A33630" s="223" t="s">
        <v>40606</v>
      </c>
      <c r="B33630" s="223" t="s">
        <v>37140</v>
      </c>
    </row>
    <row r="33631" spans="1:2">
      <c r="A33631" s="223" t="s">
        <v>1</v>
      </c>
      <c r="B33631" s="223" t="s">
        <v>37141</v>
      </c>
    </row>
    <row r="33632" spans="1:2">
      <c r="A33632" s="223" t="s">
        <v>1</v>
      </c>
      <c r="B33632" s="223" t="s">
        <v>37142</v>
      </c>
    </row>
    <row r="33633" spans="1:2">
      <c r="A33633" s="223" t="s">
        <v>40605</v>
      </c>
      <c r="B33633" s="223" t="s">
        <v>37143</v>
      </c>
    </row>
    <row r="33634" spans="1:2">
      <c r="A33634" s="223" t="s">
        <v>0</v>
      </c>
      <c r="B33634" s="223" t="s">
        <v>37144</v>
      </c>
    </row>
    <row r="33635" spans="1:2">
      <c r="A33635" s="223" t="s">
        <v>0</v>
      </c>
      <c r="B33635" s="223" t="s">
        <v>37145</v>
      </c>
    </row>
    <row r="33636" spans="1:2">
      <c r="A33636" s="223" t="s">
        <v>1</v>
      </c>
      <c r="B33636" s="223" t="s">
        <v>37146</v>
      </c>
    </row>
    <row r="33637" spans="1:2">
      <c r="A33637" s="223" t="s">
        <v>40606</v>
      </c>
      <c r="B33637" s="223" t="s">
        <v>37147</v>
      </c>
    </row>
    <row r="33638" spans="1:2">
      <c r="A33638" s="223" t="s">
        <v>0</v>
      </c>
      <c r="B33638" s="223" t="s">
        <v>37148</v>
      </c>
    </row>
    <row r="33639" spans="1:2">
      <c r="A33639" s="223" t="s">
        <v>1</v>
      </c>
      <c r="B33639" s="223" t="s">
        <v>37149</v>
      </c>
    </row>
    <row r="33640" spans="1:2">
      <c r="A33640" s="223" t="s">
        <v>40607</v>
      </c>
      <c r="B33640" s="223" t="s">
        <v>37150</v>
      </c>
    </row>
    <row r="33641" spans="1:2">
      <c r="A33641" s="223" t="s">
        <v>1</v>
      </c>
      <c r="B33641" s="223" t="s">
        <v>37151</v>
      </c>
    </row>
    <row r="33642" spans="1:2">
      <c r="A33642" s="223" t="s">
        <v>40605</v>
      </c>
      <c r="B33642" s="223" t="s">
        <v>37152</v>
      </c>
    </row>
    <row r="33643" spans="1:2">
      <c r="A33643" s="223" t="s">
        <v>40606</v>
      </c>
      <c r="B33643" s="223" t="s">
        <v>37153</v>
      </c>
    </row>
    <row r="33644" spans="1:2">
      <c r="A33644" s="223" t="s">
        <v>1</v>
      </c>
      <c r="B33644" s="223" t="s">
        <v>37154</v>
      </c>
    </row>
    <row r="33645" spans="1:2">
      <c r="A33645" s="223" t="s">
        <v>0</v>
      </c>
      <c r="B33645" s="223" t="s">
        <v>37155</v>
      </c>
    </row>
    <row r="33646" spans="1:2">
      <c r="A33646" s="223" t="s">
        <v>0</v>
      </c>
      <c r="B33646" s="223" t="s">
        <v>37156</v>
      </c>
    </row>
    <row r="33647" spans="1:2">
      <c r="A33647" s="223" t="s">
        <v>0</v>
      </c>
      <c r="B33647" s="223" t="s">
        <v>37157</v>
      </c>
    </row>
    <row r="33648" spans="1:2">
      <c r="A33648" s="223" t="s">
        <v>0</v>
      </c>
      <c r="B33648" s="223" t="s">
        <v>37158</v>
      </c>
    </row>
    <row r="33649" spans="1:2">
      <c r="A33649" s="223" t="s">
        <v>0</v>
      </c>
      <c r="B33649" s="223" t="s">
        <v>37159</v>
      </c>
    </row>
    <row r="33650" spans="1:2">
      <c r="A33650" s="223" t="s">
        <v>3179</v>
      </c>
      <c r="B33650" s="223" t="s">
        <v>37160</v>
      </c>
    </row>
    <row r="33651" spans="1:2">
      <c r="A33651" s="223" t="s">
        <v>3179</v>
      </c>
      <c r="B33651" s="223" t="s">
        <v>37161</v>
      </c>
    </row>
    <row r="33652" spans="1:2">
      <c r="A33652" s="223" t="s">
        <v>0</v>
      </c>
      <c r="B33652" s="223" t="s">
        <v>37162</v>
      </c>
    </row>
    <row r="33653" spans="1:2">
      <c r="A33653" s="223" t="s">
        <v>40606</v>
      </c>
      <c r="B33653" s="223" t="s">
        <v>37163</v>
      </c>
    </row>
    <row r="33654" spans="1:2">
      <c r="A33654" s="223" t="s">
        <v>3179</v>
      </c>
      <c r="B33654" s="223" t="s">
        <v>37164</v>
      </c>
    </row>
    <row r="33655" spans="1:2">
      <c r="A33655" s="223" t="s">
        <v>40608</v>
      </c>
      <c r="B33655" s="223" t="s">
        <v>37165</v>
      </c>
    </row>
    <row r="33656" spans="1:2">
      <c r="A33656" s="223" t="s">
        <v>3179</v>
      </c>
      <c r="B33656" s="223" t="s">
        <v>37166</v>
      </c>
    </row>
    <row r="33657" spans="1:2">
      <c r="A33657" s="223" t="s">
        <v>40608</v>
      </c>
      <c r="B33657" s="223" t="s">
        <v>37167</v>
      </c>
    </row>
    <row r="33658" spans="1:2">
      <c r="A33658" s="223" t="s">
        <v>40608</v>
      </c>
      <c r="B33658" s="223" t="s">
        <v>37168</v>
      </c>
    </row>
    <row r="33659" spans="1:2">
      <c r="A33659" s="223" t="s">
        <v>1</v>
      </c>
      <c r="B33659" s="223" t="s">
        <v>37169</v>
      </c>
    </row>
    <row r="33660" spans="1:2">
      <c r="A33660" s="223" t="s">
        <v>3179</v>
      </c>
      <c r="B33660" s="223" t="s">
        <v>37170</v>
      </c>
    </row>
    <row r="33661" spans="1:2">
      <c r="A33661" s="223" t="s">
        <v>40607</v>
      </c>
      <c r="B33661" s="223" t="s">
        <v>37171</v>
      </c>
    </row>
    <row r="33662" spans="1:2">
      <c r="A33662" s="223" t="s">
        <v>1</v>
      </c>
      <c r="B33662" s="223" t="s">
        <v>37172</v>
      </c>
    </row>
    <row r="33663" spans="1:2">
      <c r="A33663" s="223" t="s">
        <v>1</v>
      </c>
      <c r="B33663" s="223" t="s">
        <v>37173</v>
      </c>
    </row>
    <row r="33664" spans="1:2">
      <c r="A33664" s="223" t="s">
        <v>40607</v>
      </c>
      <c r="B33664" s="223" t="s">
        <v>37174</v>
      </c>
    </row>
    <row r="33665" spans="1:2">
      <c r="A33665" s="223" t="s">
        <v>40605</v>
      </c>
      <c r="B33665" s="223" t="s">
        <v>37175</v>
      </c>
    </row>
    <row r="33666" spans="1:2">
      <c r="A33666" s="223" t="s">
        <v>1</v>
      </c>
      <c r="B33666" s="223" t="s">
        <v>37176</v>
      </c>
    </row>
    <row r="33667" spans="1:2">
      <c r="A33667" s="223" t="s">
        <v>1</v>
      </c>
      <c r="B33667" s="223" t="s">
        <v>37177</v>
      </c>
    </row>
    <row r="33668" spans="1:2">
      <c r="A33668" s="223" t="s">
        <v>0</v>
      </c>
      <c r="B33668" s="223" t="s">
        <v>37178</v>
      </c>
    </row>
    <row r="33669" spans="1:2">
      <c r="A33669" s="223" t="s">
        <v>0</v>
      </c>
      <c r="B33669" s="223" t="s">
        <v>37179</v>
      </c>
    </row>
    <row r="33670" spans="1:2">
      <c r="A33670" s="223" t="s">
        <v>40605</v>
      </c>
      <c r="B33670" s="223" t="s">
        <v>37180</v>
      </c>
    </row>
    <row r="33671" spans="1:2">
      <c r="A33671" s="223" t="s">
        <v>1</v>
      </c>
      <c r="B33671" s="223" t="s">
        <v>37181</v>
      </c>
    </row>
    <row r="33672" spans="1:2">
      <c r="A33672" s="223" t="s">
        <v>40607</v>
      </c>
      <c r="B33672" s="223" t="s">
        <v>37182</v>
      </c>
    </row>
    <row r="33673" spans="1:2">
      <c r="A33673" s="223" t="s">
        <v>40607</v>
      </c>
      <c r="B33673" s="223" t="s">
        <v>37183</v>
      </c>
    </row>
    <row r="33674" spans="1:2">
      <c r="A33674" s="223" t="s">
        <v>3179</v>
      </c>
      <c r="B33674" s="223" t="s">
        <v>37184</v>
      </c>
    </row>
    <row r="33675" spans="1:2">
      <c r="A33675" s="223" t="s">
        <v>1</v>
      </c>
      <c r="B33675" s="223" t="s">
        <v>37185</v>
      </c>
    </row>
    <row r="33676" spans="1:2">
      <c r="A33676" s="223" t="s">
        <v>3179</v>
      </c>
      <c r="B33676" s="223" t="s">
        <v>37186</v>
      </c>
    </row>
    <row r="33677" spans="1:2">
      <c r="A33677" s="223" t="s">
        <v>40605</v>
      </c>
      <c r="B33677" s="223" t="s">
        <v>37187</v>
      </c>
    </row>
    <row r="33678" spans="1:2">
      <c r="A33678" s="223" t="s">
        <v>0</v>
      </c>
      <c r="B33678" s="223" t="s">
        <v>37188</v>
      </c>
    </row>
    <row r="33679" spans="1:2">
      <c r="A33679" s="223" t="s">
        <v>3179</v>
      </c>
      <c r="B33679" s="223" t="s">
        <v>37189</v>
      </c>
    </row>
    <row r="33680" spans="1:2">
      <c r="A33680" s="223" t="s">
        <v>1</v>
      </c>
      <c r="B33680" s="223" t="s">
        <v>37190</v>
      </c>
    </row>
    <row r="33681" spans="1:2">
      <c r="A33681" s="223" t="s">
        <v>1</v>
      </c>
      <c r="B33681" s="223" t="s">
        <v>37191</v>
      </c>
    </row>
    <row r="33682" spans="1:2">
      <c r="A33682" s="223" t="s">
        <v>1</v>
      </c>
      <c r="B33682" s="223" t="s">
        <v>37192</v>
      </c>
    </row>
    <row r="33683" spans="1:2">
      <c r="A33683" s="223" t="s">
        <v>0</v>
      </c>
      <c r="B33683" s="223" t="s">
        <v>37193</v>
      </c>
    </row>
    <row r="33684" spans="1:2">
      <c r="A33684" s="223" t="s">
        <v>1</v>
      </c>
      <c r="B33684" s="223" t="s">
        <v>37194</v>
      </c>
    </row>
    <row r="33685" spans="1:2">
      <c r="A33685" s="223" t="s">
        <v>1</v>
      </c>
      <c r="B33685" s="223" t="s">
        <v>37195</v>
      </c>
    </row>
    <row r="33686" spans="1:2">
      <c r="A33686" s="223" t="s">
        <v>40605</v>
      </c>
      <c r="B33686" s="223" t="s">
        <v>37196</v>
      </c>
    </row>
    <row r="33687" spans="1:2">
      <c r="A33687" s="223" t="s">
        <v>0</v>
      </c>
      <c r="B33687" s="223" t="s">
        <v>37197</v>
      </c>
    </row>
    <row r="33688" spans="1:2">
      <c r="A33688" s="223" t="s">
        <v>1</v>
      </c>
      <c r="B33688" s="223" t="s">
        <v>37198</v>
      </c>
    </row>
    <row r="33689" spans="1:2">
      <c r="A33689" s="223" t="s">
        <v>0</v>
      </c>
      <c r="B33689" s="223" t="s">
        <v>37199</v>
      </c>
    </row>
    <row r="33690" spans="1:2">
      <c r="A33690" s="223" t="s">
        <v>0</v>
      </c>
      <c r="B33690" s="223" t="s">
        <v>37200</v>
      </c>
    </row>
    <row r="33691" spans="1:2">
      <c r="A33691" s="223" t="s">
        <v>40607</v>
      </c>
      <c r="B33691" s="223" t="s">
        <v>37201</v>
      </c>
    </row>
    <row r="33692" spans="1:2">
      <c r="A33692" s="223" t="s">
        <v>40605</v>
      </c>
      <c r="B33692" s="223" t="s">
        <v>37202</v>
      </c>
    </row>
    <row r="33693" spans="1:2">
      <c r="A33693" s="223" t="s">
        <v>0</v>
      </c>
      <c r="B33693" s="223" t="s">
        <v>37203</v>
      </c>
    </row>
    <row r="33694" spans="1:2">
      <c r="A33694" s="223" t="s">
        <v>1</v>
      </c>
      <c r="B33694" s="223" t="s">
        <v>37204</v>
      </c>
    </row>
    <row r="33695" spans="1:2">
      <c r="A33695" s="223" t="s">
        <v>1</v>
      </c>
      <c r="B33695" s="223" t="s">
        <v>37205</v>
      </c>
    </row>
    <row r="33696" spans="1:2">
      <c r="A33696" s="223" t="s">
        <v>1</v>
      </c>
      <c r="B33696" s="223" t="s">
        <v>37206</v>
      </c>
    </row>
    <row r="33697" spans="1:2">
      <c r="A33697" s="223" t="s">
        <v>40607</v>
      </c>
      <c r="B33697" s="223" t="s">
        <v>37207</v>
      </c>
    </row>
    <row r="33698" spans="1:2">
      <c r="A33698" s="223" t="s">
        <v>40607</v>
      </c>
      <c r="B33698" s="223" t="s">
        <v>37208</v>
      </c>
    </row>
    <row r="33699" spans="1:2">
      <c r="A33699" s="223" t="s">
        <v>40607</v>
      </c>
      <c r="B33699" s="223" t="s">
        <v>37209</v>
      </c>
    </row>
    <row r="33700" spans="1:2">
      <c r="A33700" s="223" t="s">
        <v>1</v>
      </c>
      <c r="B33700" s="223" t="s">
        <v>37210</v>
      </c>
    </row>
    <row r="33701" spans="1:2">
      <c r="A33701" s="223" t="s">
        <v>40607</v>
      </c>
      <c r="B33701" s="223" t="s">
        <v>37211</v>
      </c>
    </row>
    <row r="33702" spans="1:2">
      <c r="A33702" s="223" t="s">
        <v>1</v>
      </c>
      <c r="B33702" s="223" t="s">
        <v>37212</v>
      </c>
    </row>
    <row r="33703" spans="1:2">
      <c r="A33703" s="223" t="s">
        <v>40607</v>
      </c>
      <c r="B33703" s="223" t="s">
        <v>37213</v>
      </c>
    </row>
    <row r="33704" spans="1:2">
      <c r="A33704" s="223" t="s">
        <v>1</v>
      </c>
      <c r="B33704" s="223" t="s">
        <v>37214</v>
      </c>
    </row>
    <row r="33705" spans="1:2">
      <c r="A33705" s="223" t="s">
        <v>40607</v>
      </c>
      <c r="B33705" s="223" t="s">
        <v>37215</v>
      </c>
    </row>
    <row r="33706" spans="1:2">
      <c r="A33706" s="223" t="s">
        <v>40608</v>
      </c>
      <c r="B33706" s="223" t="s">
        <v>37216</v>
      </c>
    </row>
    <row r="33707" spans="1:2">
      <c r="A33707" s="223" t="s">
        <v>3179</v>
      </c>
      <c r="B33707" s="223" t="s">
        <v>37217</v>
      </c>
    </row>
    <row r="33708" spans="1:2">
      <c r="A33708" s="223" t="s">
        <v>0</v>
      </c>
      <c r="B33708" s="223" t="s">
        <v>37218</v>
      </c>
    </row>
    <row r="33709" spans="1:2">
      <c r="A33709" s="223" t="s">
        <v>40608</v>
      </c>
      <c r="B33709" s="223" t="s">
        <v>37219</v>
      </c>
    </row>
    <row r="33710" spans="1:2">
      <c r="A33710" s="223" t="s">
        <v>40607</v>
      </c>
      <c r="B33710" s="223" t="s">
        <v>37220</v>
      </c>
    </row>
    <row r="33711" spans="1:2">
      <c r="A33711" s="223" t="s">
        <v>40605</v>
      </c>
      <c r="B33711" s="223" t="s">
        <v>37221</v>
      </c>
    </row>
    <row r="33712" spans="1:2">
      <c r="A33712" s="223" t="s">
        <v>1</v>
      </c>
      <c r="B33712" s="223" t="s">
        <v>37222</v>
      </c>
    </row>
    <row r="33713" spans="1:2">
      <c r="A33713" s="223" t="s">
        <v>0</v>
      </c>
      <c r="B33713" s="223" t="s">
        <v>37223</v>
      </c>
    </row>
    <row r="33714" spans="1:2">
      <c r="A33714" s="223" t="s">
        <v>1</v>
      </c>
      <c r="B33714" s="223" t="s">
        <v>37224</v>
      </c>
    </row>
    <row r="33715" spans="1:2">
      <c r="A33715" s="223" t="s">
        <v>40608</v>
      </c>
      <c r="B33715" s="223" t="s">
        <v>37225</v>
      </c>
    </row>
    <row r="33716" spans="1:2">
      <c r="A33716" s="223" t="s">
        <v>40605</v>
      </c>
      <c r="B33716" s="223" t="s">
        <v>37226</v>
      </c>
    </row>
    <row r="33717" spans="1:2">
      <c r="A33717" s="223" t="s">
        <v>40607</v>
      </c>
      <c r="B33717" s="223" t="s">
        <v>37227</v>
      </c>
    </row>
    <row r="33718" spans="1:2">
      <c r="A33718" s="223" t="s">
        <v>0</v>
      </c>
      <c r="B33718" s="223" t="s">
        <v>37228</v>
      </c>
    </row>
    <row r="33719" spans="1:2">
      <c r="A33719" s="223" t="s">
        <v>0</v>
      </c>
      <c r="B33719" s="223" t="s">
        <v>37229</v>
      </c>
    </row>
    <row r="33720" spans="1:2">
      <c r="A33720" s="223" t="s">
        <v>40607</v>
      </c>
      <c r="B33720" s="223" t="s">
        <v>37230</v>
      </c>
    </row>
    <row r="33721" spans="1:2">
      <c r="A33721" s="223" t="s">
        <v>40606</v>
      </c>
      <c r="B33721" s="223" t="s">
        <v>37231</v>
      </c>
    </row>
    <row r="33722" spans="1:2">
      <c r="A33722" s="223" t="s">
        <v>1</v>
      </c>
      <c r="B33722" s="223" t="s">
        <v>37232</v>
      </c>
    </row>
    <row r="33723" spans="1:2">
      <c r="A33723" s="223" t="s">
        <v>40607</v>
      </c>
      <c r="B33723" s="223" t="s">
        <v>37233</v>
      </c>
    </row>
    <row r="33724" spans="1:2">
      <c r="A33724" s="223" t="s">
        <v>40607</v>
      </c>
      <c r="B33724" s="223" t="s">
        <v>37234</v>
      </c>
    </row>
    <row r="33725" spans="1:2">
      <c r="A33725" s="223" t="s">
        <v>1</v>
      </c>
      <c r="B33725" s="223" t="s">
        <v>37235</v>
      </c>
    </row>
    <row r="33726" spans="1:2">
      <c r="A33726" s="223" t="s">
        <v>1</v>
      </c>
      <c r="B33726" s="223" t="s">
        <v>37236</v>
      </c>
    </row>
    <row r="33727" spans="1:2">
      <c r="A33727" s="223" t="s">
        <v>1</v>
      </c>
      <c r="B33727" s="223" t="s">
        <v>37237</v>
      </c>
    </row>
    <row r="33728" spans="1:2">
      <c r="A33728" s="223" t="s">
        <v>40607</v>
      </c>
      <c r="B33728" s="223" t="s">
        <v>37238</v>
      </c>
    </row>
    <row r="33729" spans="1:2">
      <c r="A33729" s="223" t="s">
        <v>40605</v>
      </c>
      <c r="B33729" s="223" t="s">
        <v>37239</v>
      </c>
    </row>
    <row r="33730" spans="1:2">
      <c r="A33730" s="223" t="s">
        <v>0</v>
      </c>
      <c r="B33730" s="223" t="s">
        <v>37240</v>
      </c>
    </row>
    <row r="33731" spans="1:2">
      <c r="A33731" s="223" t="s">
        <v>40606</v>
      </c>
      <c r="B33731" s="223" t="s">
        <v>37241</v>
      </c>
    </row>
    <row r="33732" spans="1:2">
      <c r="A33732" s="223" t="s">
        <v>1</v>
      </c>
      <c r="B33732" s="223" t="s">
        <v>37242</v>
      </c>
    </row>
    <row r="33733" spans="1:2">
      <c r="A33733" s="223" t="s">
        <v>0</v>
      </c>
      <c r="B33733" s="223" t="s">
        <v>37243</v>
      </c>
    </row>
    <row r="33734" spans="1:2">
      <c r="A33734" s="223" t="s">
        <v>3179</v>
      </c>
      <c r="B33734" s="223" t="s">
        <v>37244</v>
      </c>
    </row>
    <row r="33735" spans="1:2">
      <c r="A33735" s="223" t="s">
        <v>0</v>
      </c>
      <c r="B33735" s="223" t="s">
        <v>37245</v>
      </c>
    </row>
    <row r="33736" spans="1:2">
      <c r="A33736" s="223" t="s">
        <v>40605</v>
      </c>
      <c r="B33736" s="223" t="s">
        <v>37246</v>
      </c>
    </row>
    <row r="33737" spans="1:2">
      <c r="A33737" s="223" t="s">
        <v>3179</v>
      </c>
      <c r="B33737" s="223" t="s">
        <v>37247</v>
      </c>
    </row>
    <row r="33738" spans="1:2">
      <c r="A33738" s="223" t="s">
        <v>3179</v>
      </c>
      <c r="B33738" s="223" t="s">
        <v>37248</v>
      </c>
    </row>
    <row r="33739" spans="1:2">
      <c r="A33739" s="223" t="s">
        <v>0</v>
      </c>
      <c r="B33739" s="223" t="s">
        <v>37249</v>
      </c>
    </row>
    <row r="33740" spans="1:2">
      <c r="A33740" s="223" t="s">
        <v>3179</v>
      </c>
      <c r="B33740" s="223" t="s">
        <v>37250</v>
      </c>
    </row>
    <row r="33741" spans="1:2">
      <c r="A33741" s="223" t="s">
        <v>40608</v>
      </c>
      <c r="B33741" s="223" t="s">
        <v>37251</v>
      </c>
    </row>
    <row r="33742" spans="1:2">
      <c r="A33742" s="223" t="s">
        <v>1</v>
      </c>
      <c r="B33742" s="223" t="s">
        <v>37252</v>
      </c>
    </row>
    <row r="33743" spans="1:2">
      <c r="A33743" s="223" t="s">
        <v>3179</v>
      </c>
      <c r="B33743" s="223" t="s">
        <v>37253</v>
      </c>
    </row>
    <row r="33744" spans="1:2">
      <c r="A33744" s="223" t="s">
        <v>3179</v>
      </c>
      <c r="B33744" s="223" t="s">
        <v>37254</v>
      </c>
    </row>
    <row r="33745" spans="1:2">
      <c r="A33745" s="223" t="s">
        <v>0</v>
      </c>
      <c r="B33745" s="223" t="s">
        <v>37255</v>
      </c>
    </row>
    <row r="33746" spans="1:2">
      <c r="A33746" s="223" t="s">
        <v>0</v>
      </c>
      <c r="B33746" s="223" t="s">
        <v>37256</v>
      </c>
    </row>
    <row r="33747" spans="1:2">
      <c r="A33747" s="223" t="s">
        <v>40607</v>
      </c>
      <c r="B33747" s="223" t="s">
        <v>37257</v>
      </c>
    </row>
    <row r="33748" spans="1:2">
      <c r="A33748" s="223" t="s">
        <v>1</v>
      </c>
      <c r="B33748" s="223" t="s">
        <v>37258</v>
      </c>
    </row>
    <row r="33749" spans="1:2">
      <c r="A33749" s="223" t="s">
        <v>40607</v>
      </c>
      <c r="B33749" s="223" t="s">
        <v>37259</v>
      </c>
    </row>
    <row r="33750" spans="1:2">
      <c r="A33750" s="223" t="s">
        <v>1</v>
      </c>
      <c r="B33750" s="223" t="s">
        <v>37260</v>
      </c>
    </row>
    <row r="33751" spans="1:2">
      <c r="A33751" s="223" t="s">
        <v>1</v>
      </c>
      <c r="B33751" s="223" t="s">
        <v>37261</v>
      </c>
    </row>
    <row r="33752" spans="1:2">
      <c r="A33752" s="223" t="s">
        <v>40606</v>
      </c>
      <c r="B33752" s="223" t="s">
        <v>37262</v>
      </c>
    </row>
    <row r="33753" spans="1:2">
      <c r="A33753" s="223" t="s">
        <v>0</v>
      </c>
      <c r="B33753" s="223" t="s">
        <v>37263</v>
      </c>
    </row>
    <row r="33754" spans="1:2">
      <c r="A33754" s="223" t="s">
        <v>0</v>
      </c>
      <c r="B33754" s="223" t="s">
        <v>37264</v>
      </c>
    </row>
    <row r="33755" spans="1:2">
      <c r="A33755" s="223" t="s">
        <v>0</v>
      </c>
      <c r="B33755" s="223" t="s">
        <v>37265</v>
      </c>
    </row>
    <row r="33756" spans="1:2">
      <c r="A33756" s="223" t="s">
        <v>0</v>
      </c>
      <c r="B33756" s="223" t="s">
        <v>37266</v>
      </c>
    </row>
    <row r="33757" spans="1:2">
      <c r="A33757" s="223" t="s">
        <v>0</v>
      </c>
      <c r="B33757" s="223" t="s">
        <v>37267</v>
      </c>
    </row>
    <row r="33758" spans="1:2">
      <c r="A33758" s="223" t="s">
        <v>40607</v>
      </c>
      <c r="B33758" s="223" t="s">
        <v>37268</v>
      </c>
    </row>
    <row r="33759" spans="1:2">
      <c r="A33759" s="223" t="s">
        <v>0</v>
      </c>
      <c r="B33759" s="223" t="s">
        <v>37269</v>
      </c>
    </row>
    <row r="33760" spans="1:2">
      <c r="A33760" s="223" t="s">
        <v>1</v>
      </c>
      <c r="B33760" s="223" t="s">
        <v>37270</v>
      </c>
    </row>
    <row r="33761" spans="1:2">
      <c r="A33761" s="223" t="s">
        <v>1</v>
      </c>
      <c r="B33761" s="223" t="s">
        <v>37271</v>
      </c>
    </row>
    <row r="33762" spans="1:2">
      <c r="A33762" s="223" t="s">
        <v>0</v>
      </c>
      <c r="B33762" s="223" t="s">
        <v>37272</v>
      </c>
    </row>
    <row r="33763" spans="1:2">
      <c r="A33763" s="223" t="s">
        <v>3179</v>
      </c>
      <c r="B33763" s="223" t="s">
        <v>37273</v>
      </c>
    </row>
    <row r="33764" spans="1:2">
      <c r="A33764" s="223" t="s">
        <v>0</v>
      </c>
      <c r="B33764" s="223" t="s">
        <v>37274</v>
      </c>
    </row>
    <row r="33765" spans="1:2">
      <c r="A33765" s="223" t="s">
        <v>1</v>
      </c>
      <c r="B33765" s="223" t="s">
        <v>37275</v>
      </c>
    </row>
    <row r="33766" spans="1:2">
      <c r="A33766" s="223" t="s">
        <v>40605</v>
      </c>
      <c r="B33766" s="223" t="s">
        <v>37276</v>
      </c>
    </row>
    <row r="33767" spans="1:2">
      <c r="A33767" s="223" t="s">
        <v>40607</v>
      </c>
      <c r="B33767" s="223" t="s">
        <v>37277</v>
      </c>
    </row>
    <row r="33768" spans="1:2">
      <c r="A33768" s="223" t="s">
        <v>0</v>
      </c>
      <c r="B33768" s="223" t="s">
        <v>37278</v>
      </c>
    </row>
    <row r="33769" spans="1:2">
      <c r="A33769" s="223" t="s">
        <v>0</v>
      </c>
      <c r="B33769" s="223" t="s">
        <v>37279</v>
      </c>
    </row>
    <row r="33770" spans="1:2">
      <c r="A33770" s="223" t="s">
        <v>1</v>
      </c>
      <c r="B33770" s="223" t="s">
        <v>37280</v>
      </c>
    </row>
    <row r="33771" spans="1:2">
      <c r="A33771" s="223" t="s">
        <v>1</v>
      </c>
      <c r="B33771" s="223" t="s">
        <v>37281</v>
      </c>
    </row>
    <row r="33772" spans="1:2">
      <c r="A33772" s="223" t="s">
        <v>1</v>
      </c>
      <c r="B33772" s="223" t="s">
        <v>37282</v>
      </c>
    </row>
    <row r="33773" spans="1:2">
      <c r="A33773" s="223" t="s">
        <v>1</v>
      </c>
      <c r="B33773" s="223" t="s">
        <v>37283</v>
      </c>
    </row>
    <row r="33774" spans="1:2">
      <c r="A33774" s="223" t="s">
        <v>1</v>
      </c>
      <c r="B33774" s="223" t="s">
        <v>37284</v>
      </c>
    </row>
    <row r="33775" spans="1:2">
      <c r="A33775" s="223" t="s">
        <v>1</v>
      </c>
      <c r="B33775" s="223" t="s">
        <v>37285</v>
      </c>
    </row>
    <row r="33776" spans="1:2">
      <c r="A33776" s="223" t="s">
        <v>40607</v>
      </c>
      <c r="B33776" s="223" t="s">
        <v>37286</v>
      </c>
    </row>
    <row r="33777" spans="1:2">
      <c r="A33777" s="223" t="s">
        <v>1</v>
      </c>
      <c r="B33777" s="223" t="s">
        <v>37287</v>
      </c>
    </row>
    <row r="33778" spans="1:2">
      <c r="A33778" s="223" t="s">
        <v>40608</v>
      </c>
      <c r="B33778" s="223" t="s">
        <v>37288</v>
      </c>
    </row>
    <row r="33779" spans="1:2">
      <c r="A33779" s="223" t="s">
        <v>40607</v>
      </c>
      <c r="B33779" s="223" t="s">
        <v>37289</v>
      </c>
    </row>
    <row r="33780" spans="1:2">
      <c r="A33780" s="223" t="s">
        <v>0</v>
      </c>
      <c r="B33780" s="223" t="s">
        <v>37290</v>
      </c>
    </row>
    <row r="33781" spans="1:2">
      <c r="A33781" s="223" t="s">
        <v>1</v>
      </c>
      <c r="B33781" s="223" t="s">
        <v>37291</v>
      </c>
    </row>
    <row r="33782" spans="1:2">
      <c r="A33782" s="223" t="s">
        <v>1</v>
      </c>
      <c r="B33782" s="223" t="s">
        <v>37292</v>
      </c>
    </row>
    <row r="33783" spans="1:2">
      <c r="A33783" s="223" t="s">
        <v>0</v>
      </c>
      <c r="B33783" s="223" t="s">
        <v>37293</v>
      </c>
    </row>
    <row r="33784" spans="1:2">
      <c r="A33784" s="223" t="s">
        <v>3179</v>
      </c>
      <c r="B33784" s="223" t="s">
        <v>37294</v>
      </c>
    </row>
    <row r="33785" spans="1:2">
      <c r="A33785" s="223" t="s">
        <v>1</v>
      </c>
      <c r="B33785" s="223" t="s">
        <v>37295</v>
      </c>
    </row>
    <row r="33786" spans="1:2">
      <c r="A33786" s="223" t="s">
        <v>3179</v>
      </c>
      <c r="B33786" s="223" t="s">
        <v>37296</v>
      </c>
    </row>
    <row r="33787" spans="1:2">
      <c r="A33787" s="223" t="s">
        <v>1</v>
      </c>
      <c r="B33787" s="223" t="s">
        <v>37297</v>
      </c>
    </row>
    <row r="33788" spans="1:2">
      <c r="A33788" s="223" t="s">
        <v>3179</v>
      </c>
      <c r="B33788" s="223" t="s">
        <v>37298</v>
      </c>
    </row>
    <row r="33789" spans="1:2">
      <c r="A33789" s="223" t="s">
        <v>3179</v>
      </c>
      <c r="B33789" s="223" t="s">
        <v>37299</v>
      </c>
    </row>
    <row r="33790" spans="1:2">
      <c r="A33790" s="223" t="s">
        <v>40607</v>
      </c>
      <c r="B33790" s="223" t="s">
        <v>37300</v>
      </c>
    </row>
    <row r="33791" spans="1:2">
      <c r="A33791" s="223" t="s">
        <v>0</v>
      </c>
      <c r="B33791" s="223" t="s">
        <v>37301</v>
      </c>
    </row>
    <row r="33792" spans="1:2">
      <c r="A33792" s="223" t="s">
        <v>40607</v>
      </c>
      <c r="B33792" s="223" t="s">
        <v>37302</v>
      </c>
    </row>
    <row r="33793" spans="1:2">
      <c r="A33793" s="223" t="s">
        <v>0</v>
      </c>
      <c r="B33793" s="223" t="s">
        <v>37303</v>
      </c>
    </row>
    <row r="33794" spans="1:2">
      <c r="A33794" s="223" t="s">
        <v>40607</v>
      </c>
      <c r="B33794" s="223" t="s">
        <v>37304</v>
      </c>
    </row>
    <row r="33795" spans="1:2">
      <c r="A33795" s="223" t="s">
        <v>3179</v>
      </c>
      <c r="B33795" s="223" t="s">
        <v>37305</v>
      </c>
    </row>
    <row r="33796" spans="1:2">
      <c r="A33796" s="223" t="s">
        <v>3179</v>
      </c>
      <c r="B33796" s="223" t="s">
        <v>37306</v>
      </c>
    </row>
    <row r="33797" spans="1:2">
      <c r="A33797" s="223" t="s">
        <v>0</v>
      </c>
      <c r="B33797" s="223" t="s">
        <v>37307</v>
      </c>
    </row>
    <row r="33798" spans="1:2">
      <c r="A33798" s="223" t="s">
        <v>40606</v>
      </c>
      <c r="B33798" s="223" t="s">
        <v>37308</v>
      </c>
    </row>
    <row r="33799" spans="1:2">
      <c r="A33799" s="223" t="s">
        <v>0</v>
      </c>
      <c r="B33799" s="223" t="s">
        <v>37309</v>
      </c>
    </row>
    <row r="33800" spans="1:2">
      <c r="A33800" s="223" t="s">
        <v>1</v>
      </c>
      <c r="B33800" s="223" t="s">
        <v>37310</v>
      </c>
    </row>
    <row r="33801" spans="1:2">
      <c r="A33801" s="223" t="s">
        <v>0</v>
      </c>
      <c r="B33801" s="223" t="s">
        <v>37311</v>
      </c>
    </row>
    <row r="33802" spans="1:2">
      <c r="A33802" s="223" t="s">
        <v>1</v>
      </c>
      <c r="B33802" s="223" t="s">
        <v>37312</v>
      </c>
    </row>
    <row r="33803" spans="1:2">
      <c r="A33803" s="223" t="s">
        <v>40607</v>
      </c>
      <c r="B33803" s="223" t="s">
        <v>37313</v>
      </c>
    </row>
    <row r="33804" spans="1:2">
      <c r="A33804" s="223" t="s">
        <v>40606</v>
      </c>
      <c r="B33804" s="223" t="s">
        <v>37314</v>
      </c>
    </row>
    <row r="33805" spans="1:2">
      <c r="A33805" s="223" t="s">
        <v>0</v>
      </c>
      <c r="B33805" s="223" t="s">
        <v>37315</v>
      </c>
    </row>
    <row r="33806" spans="1:2">
      <c r="A33806" s="223" t="s">
        <v>40606</v>
      </c>
      <c r="B33806" s="223" t="s">
        <v>37316</v>
      </c>
    </row>
    <row r="33807" spans="1:2">
      <c r="A33807" s="223" t="s">
        <v>1</v>
      </c>
      <c r="B33807" s="223" t="s">
        <v>37317</v>
      </c>
    </row>
    <row r="33808" spans="1:2">
      <c r="A33808" s="223" t="s">
        <v>0</v>
      </c>
      <c r="B33808" s="223" t="s">
        <v>37318</v>
      </c>
    </row>
    <row r="33809" spans="1:2">
      <c r="A33809" s="223" t="s">
        <v>3179</v>
      </c>
      <c r="B33809" s="223" t="s">
        <v>37319</v>
      </c>
    </row>
    <row r="33810" spans="1:2">
      <c r="A33810" s="223" t="s">
        <v>1</v>
      </c>
      <c r="B33810" s="223" t="s">
        <v>37320</v>
      </c>
    </row>
    <row r="33811" spans="1:2">
      <c r="A33811" s="223" t="s">
        <v>40607</v>
      </c>
      <c r="B33811" s="223" t="s">
        <v>37321</v>
      </c>
    </row>
    <row r="33812" spans="1:2">
      <c r="A33812" s="223" t="s">
        <v>40605</v>
      </c>
      <c r="B33812" s="223" t="s">
        <v>37322</v>
      </c>
    </row>
    <row r="33813" spans="1:2">
      <c r="A33813" s="223" t="s">
        <v>3179</v>
      </c>
      <c r="B33813" s="223" t="s">
        <v>37323</v>
      </c>
    </row>
    <row r="33814" spans="1:2">
      <c r="A33814" s="223" t="s">
        <v>0</v>
      </c>
      <c r="B33814" s="223" t="s">
        <v>37324</v>
      </c>
    </row>
    <row r="33815" spans="1:2">
      <c r="A33815" s="223" t="s">
        <v>1</v>
      </c>
      <c r="B33815" s="223" t="s">
        <v>37325</v>
      </c>
    </row>
    <row r="33816" spans="1:2">
      <c r="A33816" s="223" t="s">
        <v>1</v>
      </c>
      <c r="B33816" s="223" t="s">
        <v>37326</v>
      </c>
    </row>
    <row r="33817" spans="1:2">
      <c r="A33817" s="223" t="s">
        <v>1</v>
      </c>
      <c r="B33817" s="223" t="s">
        <v>37327</v>
      </c>
    </row>
    <row r="33818" spans="1:2">
      <c r="A33818" s="223" t="s">
        <v>40605</v>
      </c>
      <c r="B33818" s="223" t="s">
        <v>37328</v>
      </c>
    </row>
    <row r="33819" spans="1:2">
      <c r="A33819" s="223" t="s">
        <v>3179</v>
      </c>
      <c r="B33819" s="223" t="s">
        <v>37329</v>
      </c>
    </row>
    <row r="33820" spans="1:2">
      <c r="A33820" s="223" t="s">
        <v>40606</v>
      </c>
      <c r="B33820" s="223" t="s">
        <v>37330</v>
      </c>
    </row>
    <row r="33821" spans="1:2">
      <c r="A33821" s="223" t="s">
        <v>0</v>
      </c>
      <c r="B33821" s="223" t="s">
        <v>37331</v>
      </c>
    </row>
    <row r="33822" spans="1:2">
      <c r="A33822" s="223" t="s">
        <v>40607</v>
      </c>
      <c r="B33822" s="223" t="s">
        <v>37332</v>
      </c>
    </row>
    <row r="33823" spans="1:2">
      <c r="A33823" s="223" t="s">
        <v>1</v>
      </c>
      <c r="B33823" s="223" t="s">
        <v>37333</v>
      </c>
    </row>
    <row r="33824" spans="1:2">
      <c r="A33824" s="223" t="s">
        <v>0</v>
      </c>
      <c r="B33824" s="223" t="s">
        <v>37334</v>
      </c>
    </row>
    <row r="33825" spans="1:2">
      <c r="A33825" s="223" t="s">
        <v>3179</v>
      </c>
      <c r="B33825" s="223" t="s">
        <v>37335</v>
      </c>
    </row>
    <row r="33826" spans="1:2">
      <c r="A33826" s="223" t="s">
        <v>40607</v>
      </c>
      <c r="B33826" s="223" t="s">
        <v>37336</v>
      </c>
    </row>
    <row r="33827" spans="1:2">
      <c r="A33827" s="223" t="s">
        <v>0</v>
      </c>
      <c r="B33827" s="223" t="s">
        <v>37337</v>
      </c>
    </row>
    <row r="33828" spans="1:2">
      <c r="A33828" s="223" t="s">
        <v>40608</v>
      </c>
      <c r="B33828" s="223" t="s">
        <v>37338</v>
      </c>
    </row>
    <row r="33829" spans="1:2">
      <c r="A33829" s="223" t="s">
        <v>40605</v>
      </c>
      <c r="B33829" s="223" t="s">
        <v>37339</v>
      </c>
    </row>
    <row r="33830" spans="1:2">
      <c r="A33830" s="223" t="s">
        <v>0</v>
      </c>
      <c r="B33830" s="223" t="s">
        <v>37340</v>
      </c>
    </row>
    <row r="33831" spans="1:2">
      <c r="A33831" s="223" t="s">
        <v>1</v>
      </c>
      <c r="B33831" s="223" t="s">
        <v>37341</v>
      </c>
    </row>
    <row r="33832" spans="1:2">
      <c r="A33832" s="223" t="s">
        <v>40605</v>
      </c>
      <c r="B33832" s="223" t="s">
        <v>37342</v>
      </c>
    </row>
    <row r="33833" spans="1:2">
      <c r="A33833" s="223" t="s">
        <v>40607</v>
      </c>
      <c r="B33833" s="223" t="s">
        <v>37343</v>
      </c>
    </row>
    <row r="33834" spans="1:2">
      <c r="A33834" s="223" t="s">
        <v>1</v>
      </c>
      <c r="B33834" s="223" t="s">
        <v>37344</v>
      </c>
    </row>
    <row r="33835" spans="1:2">
      <c r="A33835" s="223" t="s">
        <v>0</v>
      </c>
      <c r="B33835" s="223" t="s">
        <v>37345</v>
      </c>
    </row>
    <row r="33836" spans="1:2">
      <c r="A33836" s="223" t="s">
        <v>1</v>
      </c>
      <c r="B33836" s="223" t="s">
        <v>37346</v>
      </c>
    </row>
    <row r="33837" spans="1:2">
      <c r="A33837" s="223" t="s">
        <v>40606</v>
      </c>
      <c r="B33837" s="223" t="s">
        <v>37347</v>
      </c>
    </row>
    <row r="33838" spans="1:2">
      <c r="A33838" s="223" t="s">
        <v>0</v>
      </c>
      <c r="B33838" s="223" t="s">
        <v>37348</v>
      </c>
    </row>
    <row r="33839" spans="1:2">
      <c r="A33839" s="223" t="s">
        <v>3179</v>
      </c>
      <c r="B33839" s="223" t="s">
        <v>37349</v>
      </c>
    </row>
    <row r="33840" spans="1:2">
      <c r="A33840" s="223" t="s">
        <v>0</v>
      </c>
      <c r="B33840" s="223" t="s">
        <v>37350</v>
      </c>
    </row>
    <row r="33841" spans="1:2">
      <c r="A33841" s="223" t="s">
        <v>40607</v>
      </c>
      <c r="B33841" s="223" t="s">
        <v>37351</v>
      </c>
    </row>
    <row r="33842" spans="1:2">
      <c r="A33842" s="223" t="s">
        <v>40607</v>
      </c>
      <c r="B33842" s="223" t="s">
        <v>37352</v>
      </c>
    </row>
    <row r="33843" spans="1:2">
      <c r="A33843" s="223" t="s">
        <v>40607</v>
      </c>
      <c r="B33843" s="223" t="s">
        <v>37353</v>
      </c>
    </row>
    <row r="33844" spans="1:2">
      <c r="A33844" s="223" t="s">
        <v>0</v>
      </c>
      <c r="B33844" s="223" t="s">
        <v>37354</v>
      </c>
    </row>
    <row r="33845" spans="1:2">
      <c r="A33845" s="223" t="s">
        <v>40606</v>
      </c>
      <c r="B33845" s="223" t="s">
        <v>37355</v>
      </c>
    </row>
    <row r="33846" spans="1:2">
      <c r="A33846" s="223" t="s">
        <v>40608</v>
      </c>
      <c r="B33846" s="223" t="s">
        <v>37356</v>
      </c>
    </row>
    <row r="33847" spans="1:2">
      <c r="A33847" s="223" t="s">
        <v>40605</v>
      </c>
      <c r="B33847" s="223" t="s">
        <v>37357</v>
      </c>
    </row>
    <row r="33848" spans="1:2">
      <c r="A33848" s="223" t="s">
        <v>40606</v>
      </c>
      <c r="B33848" s="223" t="s">
        <v>37358</v>
      </c>
    </row>
    <row r="33849" spans="1:2">
      <c r="A33849" s="223" t="s">
        <v>1</v>
      </c>
      <c r="B33849" s="223" t="s">
        <v>37359</v>
      </c>
    </row>
    <row r="33850" spans="1:2">
      <c r="A33850" s="223" t="s">
        <v>3179</v>
      </c>
      <c r="B33850" s="223" t="s">
        <v>37360</v>
      </c>
    </row>
    <row r="33851" spans="1:2">
      <c r="A33851" s="223" t="s">
        <v>40607</v>
      </c>
      <c r="B33851" s="223" t="s">
        <v>37361</v>
      </c>
    </row>
    <row r="33852" spans="1:2">
      <c r="A33852" s="223" t="s">
        <v>1</v>
      </c>
      <c r="B33852" s="223" t="s">
        <v>37362</v>
      </c>
    </row>
    <row r="33853" spans="1:2">
      <c r="A33853" s="223" t="s">
        <v>3179</v>
      </c>
      <c r="B33853" s="223" t="s">
        <v>37363</v>
      </c>
    </row>
    <row r="33854" spans="1:2">
      <c r="A33854" s="223" t="s">
        <v>40607</v>
      </c>
      <c r="B33854" s="223" t="s">
        <v>37364</v>
      </c>
    </row>
    <row r="33855" spans="1:2">
      <c r="A33855" s="223" t="s">
        <v>1</v>
      </c>
      <c r="B33855" s="223" t="s">
        <v>37365</v>
      </c>
    </row>
    <row r="33856" spans="1:2">
      <c r="A33856" s="223" t="s">
        <v>1</v>
      </c>
      <c r="B33856" s="223" t="s">
        <v>37366</v>
      </c>
    </row>
    <row r="33857" spans="1:2">
      <c r="A33857" s="223" t="s">
        <v>40605</v>
      </c>
      <c r="B33857" s="223" t="s">
        <v>37367</v>
      </c>
    </row>
    <row r="33858" spans="1:2">
      <c r="A33858" s="223" t="s">
        <v>3179</v>
      </c>
      <c r="B33858" s="223" t="s">
        <v>37368</v>
      </c>
    </row>
    <row r="33859" spans="1:2">
      <c r="A33859" s="223" t="s">
        <v>0</v>
      </c>
      <c r="B33859" s="223" t="s">
        <v>37369</v>
      </c>
    </row>
    <row r="33860" spans="1:2">
      <c r="A33860" s="223" t="s">
        <v>0</v>
      </c>
      <c r="B33860" s="223" t="s">
        <v>37370</v>
      </c>
    </row>
    <row r="33861" spans="1:2">
      <c r="A33861" s="223" t="s">
        <v>40607</v>
      </c>
      <c r="B33861" s="223" t="s">
        <v>37371</v>
      </c>
    </row>
    <row r="33862" spans="1:2">
      <c r="A33862" s="223" t="s">
        <v>3179</v>
      </c>
      <c r="B33862" s="223" t="s">
        <v>37372</v>
      </c>
    </row>
    <row r="33863" spans="1:2">
      <c r="A33863" s="223" t="s">
        <v>40607</v>
      </c>
      <c r="B33863" s="223" t="s">
        <v>37373</v>
      </c>
    </row>
    <row r="33864" spans="1:2">
      <c r="A33864" s="223" t="s">
        <v>3179</v>
      </c>
      <c r="B33864" s="223" t="s">
        <v>37374</v>
      </c>
    </row>
    <row r="33865" spans="1:2">
      <c r="A33865" s="223" t="s">
        <v>0</v>
      </c>
      <c r="B33865" s="223" t="s">
        <v>37375</v>
      </c>
    </row>
    <row r="33866" spans="1:2">
      <c r="A33866" s="223" t="s">
        <v>1</v>
      </c>
      <c r="B33866" s="223" t="s">
        <v>37376</v>
      </c>
    </row>
    <row r="33867" spans="1:2">
      <c r="A33867" s="223" t="s">
        <v>40607</v>
      </c>
      <c r="B33867" s="223" t="s">
        <v>37377</v>
      </c>
    </row>
    <row r="33868" spans="1:2">
      <c r="A33868" s="223" t="s">
        <v>3179</v>
      </c>
      <c r="B33868" s="223" t="s">
        <v>37378</v>
      </c>
    </row>
    <row r="33869" spans="1:2">
      <c r="A33869" s="223" t="s">
        <v>1</v>
      </c>
      <c r="B33869" s="223" t="s">
        <v>37379</v>
      </c>
    </row>
    <row r="33870" spans="1:2">
      <c r="A33870" s="223" t="s">
        <v>40607</v>
      </c>
      <c r="B33870" s="223" t="s">
        <v>37380</v>
      </c>
    </row>
    <row r="33871" spans="1:2">
      <c r="A33871" s="223" t="s">
        <v>1</v>
      </c>
      <c r="B33871" s="223" t="s">
        <v>37381</v>
      </c>
    </row>
    <row r="33872" spans="1:2">
      <c r="A33872" s="223" t="s">
        <v>40607</v>
      </c>
      <c r="B33872" s="223" t="s">
        <v>37382</v>
      </c>
    </row>
    <row r="33873" spans="1:2">
      <c r="A33873" s="223" t="s">
        <v>0</v>
      </c>
      <c r="B33873" s="223" t="s">
        <v>37383</v>
      </c>
    </row>
    <row r="33874" spans="1:2">
      <c r="A33874" s="223" t="s">
        <v>0</v>
      </c>
      <c r="B33874" s="223" t="s">
        <v>37384</v>
      </c>
    </row>
    <row r="33875" spans="1:2">
      <c r="A33875" s="223" t="s">
        <v>3179</v>
      </c>
      <c r="B33875" s="223" t="s">
        <v>37385</v>
      </c>
    </row>
    <row r="33876" spans="1:2">
      <c r="A33876" s="223" t="s">
        <v>40607</v>
      </c>
      <c r="B33876" s="223" t="s">
        <v>37386</v>
      </c>
    </row>
    <row r="33877" spans="1:2">
      <c r="A33877" s="223" t="s">
        <v>1</v>
      </c>
      <c r="B33877" s="223" t="s">
        <v>37387</v>
      </c>
    </row>
    <row r="33878" spans="1:2">
      <c r="A33878" s="223" t="s">
        <v>1</v>
      </c>
      <c r="B33878" s="223" t="s">
        <v>37388</v>
      </c>
    </row>
    <row r="33879" spans="1:2">
      <c r="A33879" s="223" t="s">
        <v>40607</v>
      </c>
      <c r="B33879" s="223" t="s">
        <v>37389</v>
      </c>
    </row>
    <row r="33880" spans="1:2">
      <c r="A33880" s="223" t="s">
        <v>1</v>
      </c>
      <c r="B33880" s="223" t="s">
        <v>37390</v>
      </c>
    </row>
    <row r="33881" spans="1:2">
      <c r="A33881" s="223" t="s">
        <v>3179</v>
      </c>
      <c r="B33881" s="223" t="s">
        <v>37391</v>
      </c>
    </row>
    <row r="33882" spans="1:2">
      <c r="A33882" s="223" t="s">
        <v>0</v>
      </c>
      <c r="B33882" s="223" t="s">
        <v>37392</v>
      </c>
    </row>
    <row r="33883" spans="1:2">
      <c r="A33883" s="223" t="s">
        <v>40608</v>
      </c>
      <c r="B33883" s="223" t="s">
        <v>37393</v>
      </c>
    </row>
    <row r="33884" spans="1:2">
      <c r="A33884" s="223" t="s">
        <v>0</v>
      </c>
      <c r="B33884" s="223" t="s">
        <v>37394</v>
      </c>
    </row>
    <row r="33885" spans="1:2">
      <c r="A33885" s="223" t="s">
        <v>40605</v>
      </c>
      <c r="B33885" s="223" t="s">
        <v>37395</v>
      </c>
    </row>
    <row r="33886" spans="1:2">
      <c r="A33886" s="223" t="s">
        <v>1</v>
      </c>
      <c r="B33886" s="223" t="s">
        <v>37396</v>
      </c>
    </row>
    <row r="33887" spans="1:2">
      <c r="A33887" s="223" t="s">
        <v>3179</v>
      </c>
      <c r="B33887" s="223" t="s">
        <v>37397</v>
      </c>
    </row>
    <row r="33888" spans="1:2">
      <c r="A33888" s="223" t="s">
        <v>1</v>
      </c>
      <c r="B33888" s="223" t="s">
        <v>37398</v>
      </c>
    </row>
    <row r="33889" spans="1:2">
      <c r="A33889" s="223" t="s">
        <v>3179</v>
      </c>
      <c r="B33889" s="223" t="s">
        <v>37399</v>
      </c>
    </row>
    <row r="33890" spans="1:2">
      <c r="A33890" s="223" t="s">
        <v>40607</v>
      </c>
      <c r="B33890" s="223" t="s">
        <v>37400</v>
      </c>
    </row>
    <row r="33891" spans="1:2">
      <c r="A33891" s="223" t="s">
        <v>0</v>
      </c>
      <c r="B33891" s="223" t="s">
        <v>37401</v>
      </c>
    </row>
    <row r="33892" spans="1:2">
      <c r="A33892" s="223" t="s">
        <v>1</v>
      </c>
      <c r="B33892" s="223" t="s">
        <v>37402</v>
      </c>
    </row>
    <row r="33893" spans="1:2">
      <c r="A33893" s="223" t="s">
        <v>40607</v>
      </c>
      <c r="B33893" s="223" t="s">
        <v>37403</v>
      </c>
    </row>
    <row r="33894" spans="1:2">
      <c r="A33894" s="223" t="s">
        <v>40605</v>
      </c>
      <c r="B33894" s="223" t="s">
        <v>37404</v>
      </c>
    </row>
    <row r="33895" spans="1:2">
      <c r="A33895" s="223" t="s">
        <v>3179</v>
      </c>
      <c r="B33895" s="223" t="s">
        <v>37405</v>
      </c>
    </row>
    <row r="33896" spans="1:2">
      <c r="A33896" s="223" t="s">
        <v>1</v>
      </c>
      <c r="B33896" s="223" t="s">
        <v>37406</v>
      </c>
    </row>
    <row r="33897" spans="1:2">
      <c r="A33897" s="223" t="s">
        <v>40605</v>
      </c>
      <c r="B33897" s="223" t="s">
        <v>37407</v>
      </c>
    </row>
    <row r="33898" spans="1:2">
      <c r="A33898" s="223" t="s">
        <v>1</v>
      </c>
      <c r="B33898" s="223" t="s">
        <v>37408</v>
      </c>
    </row>
    <row r="33899" spans="1:2">
      <c r="A33899" s="223" t="s">
        <v>1</v>
      </c>
      <c r="B33899" s="223" t="s">
        <v>37409</v>
      </c>
    </row>
    <row r="33900" spans="1:2">
      <c r="A33900" s="223" t="s">
        <v>3179</v>
      </c>
      <c r="B33900" s="223" t="s">
        <v>37410</v>
      </c>
    </row>
    <row r="33901" spans="1:2">
      <c r="A33901" s="223" t="s">
        <v>40607</v>
      </c>
      <c r="B33901" s="223" t="s">
        <v>37411</v>
      </c>
    </row>
    <row r="33902" spans="1:2">
      <c r="A33902" s="223" t="s">
        <v>40607</v>
      </c>
      <c r="B33902" s="223" t="s">
        <v>37412</v>
      </c>
    </row>
    <row r="33903" spans="1:2">
      <c r="A33903" s="223" t="s">
        <v>0</v>
      </c>
      <c r="B33903" s="223" t="s">
        <v>37413</v>
      </c>
    </row>
    <row r="33904" spans="1:2">
      <c r="A33904" s="223" t="s">
        <v>40605</v>
      </c>
      <c r="B33904" s="223" t="s">
        <v>37414</v>
      </c>
    </row>
    <row r="33905" spans="1:2">
      <c r="A33905" s="223" t="s">
        <v>40607</v>
      </c>
      <c r="B33905" s="223" t="s">
        <v>37415</v>
      </c>
    </row>
    <row r="33906" spans="1:2">
      <c r="A33906" s="223" t="s">
        <v>40605</v>
      </c>
      <c r="B33906" s="223" t="s">
        <v>37416</v>
      </c>
    </row>
    <row r="33907" spans="1:2">
      <c r="A33907" s="223" t="s">
        <v>40605</v>
      </c>
      <c r="B33907" s="223" t="s">
        <v>37417</v>
      </c>
    </row>
    <row r="33908" spans="1:2">
      <c r="A33908" s="223" t="s">
        <v>0</v>
      </c>
      <c r="B33908" s="223" t="s">
        <v>37418</v>
      </c>
    </row>
    <row r="33909" spans="1:2">
      <c r="A33909" s="223" t="s">
        <v>0</v>
      </c>
      <c r="B33909" s="223" t="s">
        <v>37419</v>
      </c>
    </row>
    <row r="33910" spans="1:2">
      <c r="A33910" s="223" t="s">
        <v>40608</v>
      </c>
      <c r="B33910" s="223" t="s">
        <v>37420</v>
      </c>
    </row>
    <row r="33911" spans="1:2">
      <c r="A33911" s="223" t="s">
        <v>40608</v>
      </c>
      <c r="B33911" s="223" t="s">
        <v>37421</v>
      </c>
    </row>
    <row r="33912" spans="1:2">
      <c r="A33912" s="223" t="s">
        <v>1</v>
      </c>
      <c r="B33912" s="223" t="s">
        <v>37422</v>
      </c>
    </row>
    <row r="33913" spans="1:2">
      <c r="A33913" s="223" t="s">
        <v>40607</v>
      </c>
      <c r="B33913" s="223" t="s">
        <v>37423</v>
      </c>
    </row>
    <row r="33914" spans="1:2">
      <c r="A33914" s="223" t="s">
        <v>40607</v>
      </c>
      <c r="B33914" s="223" t="s">
        <v>37424</v>
      </c>
    </row>
    <row r="33915" spans="1:2">
      <c r="A33915" s="223" t="s">
        <v>1</v>
      </c>
      <c r="B33915" s="223" t="s">
        <v>37425</v>
      </c>
    </row>
    <row r="33916" spans="1:2">
      <c r="A33916" s="223" t="s">
        <v>40607</v>
      </c>
      <c r="B33916" s="223" t="s">
        <v>37426</v>
      </c>
    </row>
    <row r="33917" spans="1:2">
      <c r="A33917" s="223" t="s">
        <v>1</v>
      </c>
      <c r="B33917" s="223" t="s">
        <v>37427</v>
      </c>
    </row>
    <row r="33918" spans="1:2">
      <c r="A33918" s="223" t="s">
        <v>0</v>
      </c>
      <c r="B33918" s="223" t="s">
        <v>37428</v>
      </c>
    </row>
    <row r="33919" spans="1:2">
      <c r="A33919" s="223" t="s">
        <v>1</v>
      </c>
      <c r="B33919" s="223" t="s">
        <v>37429</v>
      </c>
    </row>
    <row r="33920" spans="1:2">
      <c r="A33920" s="223" t="s">
        <v>40607</v>
      </c>
      <c r="B33920" s="223" t="s">
        <v>37430</v>
      </c>
    </row>
    <row r="33921" spans="1:2">
      <c r="A33921" s="223" t="s">
        <v>0</v>
      </c>
      <c r="B33921" s="223" t="s">
        <v>37431</v>
      </c>
    </row>
    <row r="33922" spans="1:2">
      <c r="A33922" s="223" t="s">
        <v>0</v>
      </c>
      <c r="B33922" s="223" t="s">
        <v>37432</v>
      </c>
    </row>
    <row r="33923" spans="1:2">
      <c r="A33923" s="223" t="s">
        <v>40607</v>
      </c>
      <c r="B33923" s="223" t="s">
        <v>37433</v>
      </c>
    </row>
    <row r="33924" spans="1:2">
      <c r="A33924" s="223" t="s">
        <v>0</v>
      </c>
      <c r="B33924" s="223" t="s">
        <v>37434</v>
      </c>
    </row>
    <row r="33925" spans="1:2">
      <c r="A33925" s="223" t="s">
        <v>1</v>
      </c>
      <c r="B33925" s="223" t="s">
        <v>37435</v>
      </c>
    </row>
    <row r="33926" spans="1:2">
      <c r="A33926" s="223" t="s">
        <v>1</v>
      </c>
      <c r="B33926" s="223" t="s">
        <v>37436</v>
      </c>
    </row>
    <row r="33927" spans="1:2">
      <c r="A33927" s="223" t="s">
        <v>40608</v>
      </c>
      <c r="B33927" s="223" t="s">
        <v>37437</v>
      </c>
    </row>
    <row r="33928" spans="1:2">
      <c r="A33928" s="223" t="s">
        <v>3179</v>
      </c>
      <c r="B33928" s="223" t="s">
        <v>37438</v>
      </c>
    </row>
    <row r="33929" spans="1:2">
      <c r="A33929" s="223" t="s">
        <v>1</v>
      </c>
      <c r="B33929" s="223" t="s">
        <v>37439</v>
      </c>
    </row>
    <row r="33930" spans="1:2">
      <c r="A33930" s="223" t="s">
        <v>1</v>
      </c>
      <c r="B33930" s="223" t="s">
        <v>37440</v>
      </c>
    </row>
    <row r="33931" spans="1:2">
      <c r="A33931" s="223" t="s">
        <v>1</v>
      </c>
      <c r="B33931" s="223" t="s">
        <v>37441</v>
      </c>
    </row>
    <row r="33932" spans="1:2">
      <c r="A33932" s="223" t="s">
        <v>1</v>
      </c>
      <c r="B33932" s="223" t="s">
        <v>37442</v>
      </c>
    </row>
    <row r="33933" spans="1:2">
      <c r="A33933" s="223" t="s">
        <v>0</v>
      </c>
      <c r="B33933" s="223" t="s">
        <v>37443</v>
      </c>
    </row>
    <row r="33934" spans="1:2">
      <c r="A33934" s="223" t="s">
        <v>1</v>
      </c>
      <c r="B33934" s="223" t="s">
        <v>37444</v>
      </c>
    </row>
    <row r="33935" spans="1:2">
      <c r="A33935" s="223" t="s">
        <v>0</v>
      </c>
      <c r="B33935" s="223" t="s">
        <v>37445</v>
      </c>
    </row>
    <row r="33936" spans="1:2">
      <c r="A33936" s="223" t="s">
        <v>1</v>
      </c>
      <c r="B33936" s="223" t="s">
        <v>37446</v>
      </c>
    </row>
    <row r="33937" spans="1:2">
      <c r="A33937" s="223" t="s">
        <v>40607</v>
      </c>
      <c r="B33937" s="223" t="s">
        <v>37447</v>
      </c>
    </row>
    <row r="33938" spans="1:2">
      <c r="A33938" s="223" t="s">
        <v>40608</v>
      </c>
      <c r="B33938" s="223" t="s">
        <v>37448</v>
      </c>
    </row>
    <row r="33939" spans="1:2">
      <c r="A33939" s="223" t="s">
        <v>40605</v>
      </c>
      <c r="B33939" s="223" t="s">
        <v>37449</v>
      </c>
    </row>
    <row r="33940" spans="1:2">
      <c r="A33940" s="223" t="s">
        <v>40606</v>
      </c>
      <c r="B33940" s="223" t="s">
        <v>37450</v>
      </c>
    </row>
    <row r="33941" spans="1:2">
      <c r="A33941" s="223" t="s">
        <v>0</v>
      </c>
      <c r="B33941" s="223" t="s">
        <v>37451</v>
      </c>
    </row>
    <row r="33942" spans="1:2">
      <c r="A33942" s="223" t="s">
        <v>0</v>
      </c>
      <c r="B33942" s="223" t="s">
        <v>37452</v>
      </c>
    </row>
    <row r="33943" spans="1:2">
      <c r="A33943" s="223" t="s">
        <v>3179</v>
      </c>
      <c r="B33943" s="223" t="s">
        <v>37453</v>
      </c>
    </row>
    <row r="33944" spans="1:2">
      <c r="A33944" s="223" t="s">
        <v>1</v>
      </c>
      <c r="B33944" s="223" t="s">
        <v>37454</v>
      </c>
    </row>
    <row r="33945" spans="1:2">
      <c r="A33945" s="223" t="s">
        <v>1</v>
      </c>
      <c r="B33945" s="223" t="s">
        <v>37455</v>
      </c>
    </row>
    <row r="33946" spans="1:2">
      <c r="A33946" s="223" t="s">
        <v>0</v>
      </c>
      <c r="B33946" s="223" t="s">
        <v>37456</v>
      </c>
    </row>
    <row r="33947" spans="1:2">
      <c r="A33947" s="223" t="s">
        <v>3179</v>
      </c>
      <c r="B33947" s="223" t="s">
        <v>37457</v>
      </c>
    </row>
    <row r="33948" spans="1:2">
      <c r="A33948" s="223" t="s">
        <v>40607</v>
      </c>
      <c r="B33948" s="223" t="s">
        <v>37458</v>
      </c>
    </row>
    <row r="33949" spans="1:2">
      <c r="A33949" s="223" t="s">
        <v>1</v>
      </c>
      <c r="B33949" s="223" t="s">
        <v>37459</v>
      </c>
    </row>
    <row r="33950" spans="1:2">
      <c r="A33950" s="223" t="s">
        <v>0</v>
      </c>
      <c r="B33950" s="223" t="s">
        <v>37460</v>
      </c>
    </row>
    <row r="33951" spans="1:2">
      <c r="A33951" s="223" t="s">
        <v>0</v>
      </c>
      <c r="B33951" s="223" t="s">
        <v>37461</v>
      </c>
    </row>
    <row r="33952" spans="1:2">
      <c r="A33952" s="223" t="s">
        <v>40607</v>
      </c>
      <c r="B33952" s="223" t="s">
        <v>37462</v>
      </c>
    </row>
    <row r="33953" spans="1:2">
      <c r="A33953" s="223" t="s">
        <v>3179</v>
      </c>
      <c r="B33953" s="223" t="s">
        <v>37463</v>
      </c>
    </row>
    <row r="33954" spans="1:2">
      <c r="A33954" s="223" t="s">
        <v>1</v>
      </c>
      <c r="B33954" s="223" t="s">
        <v>37464</v>
      </c>
    </row>
    <row r="33955" spans="1:2">
      <c r="A33955" s="223" t="s">
        <v>40605</v>
      </c>
      <c r="B33955" s="223" t="s">
        <v>37465</v>
      </c>
    </row>
    <row r="33956" spans="1:2">
      <c r="A33956" s="223" t="s">
        <v>0</v>
      </c>
      <c r="B33956" s="223" t="s">
        <v>37466</v>
      </c>
    </row>
    <row r="33957" spans="1:2">
      <c r="A33957" s="223" t="s">
        <v>40607</v>
      </c>
      <c r="B33957" s="223" t="s">
        <v>37467</v>
      </c>
    </row>
    <row r="33958" spans="1:2">
      <c r="A33958" s="223" t="s">
        <v>1</v>
      </c>
      <c r="B33958" s="223" t="s">
        <v>37468</v>
      </c>
    </row>
    <row r="33959" spans="1:2">
      <c r="A33959" s="223" t="s">
        <v>1</v>
      </c>
      <c r="B33959" s="223" t="s">
        <v>37469</v>
      </c>
    </row>
    <row r="33960" spans="1:2">
      <c r="A33960" s="223" t="s">
        <v>0</v>
      </c>
      <c r="B33960" s="223" t="s">
        <v>37470</v>
      </c>
    </row>
    <row r="33961" spans="1:2">
      <c r="A33961" s="223" t="s">
        <v>40607</v>
      </c>
      <c r="B33961" s="223" t="s">
        <v>37471</v>
      </c>
    </row>
    <row r="33962" spans="1:2">
      <c r="A33962" s="223" t="s">
        <v>1</v>
      </c>
      <c r="B33962" s="223" t="s">
        <v>37472</v>
      </c>
    </row>
    <row r="33963" spans="1:2">
      <c r="A33963" s="223" t="s">
        <v>0</v>
      </c>
      <c r="B33963" s="223" t="s">
        <v>37473</v>
      </c>
    </row>
    <row r="33964" spans="1:2">
      <c r="A33964" s="223" t="s">
        <v>40607</v>
      </c>
      <c r="B33964" s="223" t="s">
        <v>37474</v>
      </c>
    </row>
    <row r="33965" spans="1:2">
      <c r="A33965" s="223" t="s">
        <v>0</v>
      </c>
      <c r="B33965" s="223" t="s">
        <v>37475</v>
      </c>
    </row>
    <row r="33966" spans="1:2">
      <c r="A33966" s="223" t="s">
        <v>0</v>
      </c>
      <c r="B33966" s="223" t="s">
        <v>37476</v>
      </c>
    </row>
    <row r="33967" spans="1:2">
      <c r="A33967" s="223" t="s">
        <v>0</v>
      </c>
      <c r="B33967" s="223" t="s">
        <v>37477</v>
      </c>
    </row>
    <row r="33968" spans="1:2">
      <c r="A33968" s="223" t="s">
        <v>40606</v>
      </c>
      <c r="B33968" s="223" t="s">
        <v>37478</v>
      </c>
    </row>
    <row r="33969" spans="1:2">
      <c r="A33969" s="223" t="s">
        <v>1</v>
      </c>
      <c r="B33969" s="223" t="s">
        <v>37479</v>
      </c>
    </row>
    <row r="33970" spans="1:2">
      <c r="A33970" s="223" t="s">
        <v>1</v>
      </c>
      <c r="B33970" s="223" t="s">
        <v>37480</v>
      </c>
    </row>
    <row r="33971" spans="1:2">
      <c r="A33971" s="223" t="s">
        <v>40605</v>
      </c>
      <c r="B33971" s="223" t="s">
        <v>37481</v>
      </c>
    </row>
    <row r="33972" spans="1:2">
      <c r="A33972" s="223" t="s">
        <v>1</v>
      </c>
      <c r="B33972" s="223" t="s">
        <v>37482</v>
      </c>
    </row>
    <row r="33973" spans="1:2">
      <c r="A33973" s="223" t="s">
        <v>0</v>
      </c>
      <c r="B33973" s="223" t="s">
        <v>37483</v>
      </c>
    </row>
    <row r="33974" spans="1:2">
      <c r="A33974" s="223" t="s">
        <v>0</v>
      </c>
      <c r="B33974" s="223" t="s">
        <v>37484</v>
      </c>
    </row>
    <row r="33975" spans="1:2">
      <c r="A33975" s="223" t="s">
        <v>1</v>
      </c>
      <c r="B33975" s="223" t="s">
        <v>37485</v>
      </c>
    </row>
    <row r="33976" spans="1:2">
      <c r="A33976" s="223" t="s">
        <v>1</v>
      </c>
      <c r="B33976" s="223" t="s">
        <v>37486</v>
      </c>
    </row>
    <row r="33977" spans="1:2">
      <c r="A33977" s="223" t="s">
        <v>1</v>
      </c>
      <c r="B33977" s="223" t="s">
        <v>37487</v>
      </c>
    </row>
    <row r="33978" spans="1:2">
      <c r="A33978" s="223" t="s">
        <v>3179</v>
      </c>
      <c r="B33978" s="223" t="s">
        <v>37488</v>
      </c>
    </row>
    <row r="33979" spans="1:2">
      <c r="A33979" s="223" t="s">
        <v>40606</v>
      </c>
      <c r="B33979" s="223" t="s">
        <v>37489</v>
      </c>
    </row>
    <row r="33980" spans="1:2">
      <c r="A33980" s="223" t="s">
        <v>0</v>
      </c>
      <c r="B33980" s="223" t="s">
        <v>37490</v>
      </c>
    </row>
    <row r="33981" spans="1:2">
      <c r="A33981" s="223" t="s">
        <v>1</v>
      </c>
      <c r="B33981" s="223" t="s">
        <v>37491</v>
      </c>
    </row>
    <row r="33982" spans="1:2">
      <c r="A33982" s="223" t="s">
        <v>1</v>
      </c>
      <c r="B33982" s="223" t="s">
        <v>37492</v>
      </c>
    </row>
    <row r="33983" spans="1:2">
      <c r="A33983" s="223" t="s">
        <v>40606</v>
      </c>
      <c r="B33983" s="223" t="s">
        <v>37493</v>
      </c>
    </row>
    <row r="33984" spans="1:2">
      <c r="A33984" s="223" t="s">
        <v>0</v>
      </c>
      <c r="B33984" s="223" t="s">
        <v>37494</v>
      </c>
    </row>
    <row r="33985" spans="1:2">
      <c r="A33985" s="223" t="s">
        <v>40605</v>
      </c>
      <c r="B33985" s="223" t="s">
        <v>37495</v>
      </c>
    </row>
    <row r="33986" spans="1:2">
      <c r="A33986" s="223" t="s">
        <v>1</v>
      </c>
      <c r="B33986" s="223" t="s">
        <v>37496</v>
      </c>
    </row>
    <row r="33987" spans="1:2">
      <c r="A33987" s="223" t="s">
        <v>40607</v>
      </c>
      <c r="B33987" s="223" t="s">
        <v>37497</v>
      </c>
    </row>
    <row r="33988" spans="1:2">
      <c r="A33988" s="223" t="s">
        <v>0</v>
      </c>
      <c r="B33988" s="223" t="s">
        <v>37498</v>
      </c>
    </row>
    <row r="33989" spans="1:2">
      <c r="A33989" s="223" t="s">
        <v>40606</v>
      </c>
      <c r="B33989" s="223" t="s">
        <v>37499</v>
      </c>
    </row>
    <row r="33990" spans="1:2">
      <c r="A33990" s="223" t="s">
        <v>0</v>
      </c>
      <c r="B33990" s="223" t="s">
        <v>37500</v>
      </c>
    </row>
    <row r="33991" spans="1:2">
      <c r="A33991" s="223" t="s">
        <v>1</v>
      </c>
      <c r="B33991" s="223" t="s">
        <v>37501</v>
      </c>
    </row>
    <row r="33992" spans="1:2">
      <c r="A33992" s="223" t="s">
        <v>1</v>
      </c>
      <c r="B33992" s="223" t="s">
        <v>37502</v>
      </c>
    </row>
    <row r="33993" spans="1:2">
      <c r="A33993" s="223" t="s">
        <v>40607</v>
      </c>
      <c r="B33993" s="223" t="s">
        <v>37503</v>
      </c>
    </row>
    <row r="33994" spans="1:2">
      <c r="A33994" s="223" t="s">
        <v>40608</v>
      </c>
      <c r="B33994" s="223" t="s">
        <v>37504</v>
      </c>
    </row>
    <row r="33995" spans="1:2">
      <c r="A33995" s="223" t="s">
        <v>1</v>
      </c>
      <c r="B33995" s="223" t="s">
        <v>37505</v>
      </c>
    </row>
    <row r="33996" spans="1:2">
      <c r="A33996" s="223" t="s">
        <v>1</v>
      </c>
      <c r="B33996" s="223" t="s">
        <v>37506</v>
      </c>
    </row>
    <row r="33997" spans="1:2">
      <c r="A33997" s="223" t="s">
        <v>1</v>
      </c>
      <c r="B33997" s="223" t="s">
        <v>37507</v>
      </c>
    </row>
    <row r="33998" spans="1:2">
      <c r="A33998" s="223" t="s">
        <v>1</v>
      </c>
      <c r="B33998" s="223" t="s">
        <v>37508</v>
      </c>
    </row>
    <row r="33999" spans="1:2">
      <c r="A33999" s="223" t="s">
        <v>40607</v>
      </c>
      <c r="B33999" s="223" t="s">
        <v>37509</v>
      </c>
    </row>
    <row r="34000" spans="1:2">
      <c r="A34000" s="223" t="s">
        <v>3179</v>
      </c>
      <c r="B34000" s="223" t="s">
        <v>37510</v>
      </c>
    </row>
    <row r="34001" spans="1:2">
      <c r="A34001" s="223" t="s">
        <v>0</v>
      </c>
      <c r="B34001" s="223" t="s">
        <v>37511</v>
      </c>
    </row>
    <row r="34002" spans="1:2">
      <c r="A34002" s="223" t="s">
        <v>1</v>
      </c>
      <c r="B34002" s="223" t="s">
        <v>37512</v>
      </c>
    </row>
    <row r="34003" spans="1:2">
      <c r="A34003" s="223" t="s">
        <v>3179</v>
      </c>
      <c r="B34003" s="223" t="s">
        <v>37513</v>
      </c>
    </row>
    <row r="34004" spans="1:2">
      <c r="A34004" s="223" t="s">
        <v>0</v>
      </c>
      <c r="B34004" s="223" t="s">
        <v>37514</v>
      </c>
    </row>
    <row r="34005" spans="1:2">
      <c r="A34005" s="223" t="s">
        <v>3179</v>
      </c>
      <c r="B34005" s="223" t="s">
        <v>37515</v>
      </c>
    </row>
    <row r="34006" spans="1:2">
      <c r="A34006" s="223" t="s">
        <v>0</v>
      </c>
      <c r="B34006" s="223" t="s">
        <v>37516</v>
      </c>
    </row>
    <row r="34007" spans="1:2">
      <c r="A34007" s="223" t="s">
        <v>0</v>
      </c>
      <c r="B34007" s="223" t="s">
        <v>37517</v>
      </c>
    </row>
    <row r="34008" spans="1:2">
      <c r="A34008" s="223" t="s">
        <v>40607</v>
      </c>
      <c r="B34008" s="223" t="s">
        <v>37518</v>
      </c>
    </row>
    <row r="34009" spans="1:2">
      <c r="A34009" s="223" t="s">
        <v>40605</v>
      </c>
      <c r="B34009" s="223" t="s">
        <v>37519</v>
      </c>
    </row>
    <row r="34010" spans="1:2">
      <c r="A34010" s="223" t="s">
        <v>1</v>
      </c>
      <c r="B34010" s="223" t="s">
        <v>37520</v>
      </c>
    </row>
    <row r="34011" spans="1:2">
      <c r="A34011" s="223" t="s">
        <v>0</v>
      </c>
      <c r="B34011" s="223" t="s">
        <v>37521</v>
      </c>
    </row>
    <row r="34012" spans="1:2">
      <c r="A34012" s="223" t="s">
        <v>3179</v>
      </c>
      <c r="B34012" s="223" t="s">
        <v>37522</v>
      </c>
    </row>
    <row r="34013" spans="1:2">
      <c r="A34013" s="223" t="s">
        <v>40605</v>
      </c>
      <c r="B34013" s="223" t="s">
        <v>37523</v>
      </c>
    </row>
    <row r="34014" spans="1:2">
      <c r="A34014" s="223" t="s">
        <v>40606</v>
      </c>
      <c r="B34014" s="223" t="s">
        <v>37524</v>
      </c>
    </row>
    <row r="34015" spans="1:2">
      <c r="A34015" s="223" t="s">
        <v>1</v>
      </c>
      <c r="B34015" s="223" t="s">
        <v>37525</v>
      </c>
    </row>
    <row r="34016" spans="1:2">
      <c r="A34016" s="223" t="s">
        <v>1</v>
      </c>
      <c r="B34016" s="223" t="s">
        <v>37526</v>
      </c>
    </row>
    <row r="34017" spans="1:2">
      <c r="A34017" s="223" t="s">
        <v>3179</v>
      </c>
      <c r="B34017" s="223" t="s">
        <v>37527</v>
      </c>
    </row>
    <row r="34018" spans="1:2">
      <c r="A34018" s="223" t="s">
        <v>40608</v>
      </c>
      <c r="B34018" s="223" t="s">
        <v>37528</v>
      </c>
    </row>
    <row r="34019" spans="1:2">
      <c r="A34019" s="223" t="s">
        <v>1</v>
      </c>
      <c r="B34019" s="223" t="s">
        <v>37529</v>
      </c>
    </row>
    <row r="34020" spans="1:2">
      <c r="A34020" s="223" t="s">
        <v>40607</v>
      </c>
      <c r="B34020" s="223" t="s">
        <v>37530</v>
      </c>
    </row>
    <row r="34021" spans="1:2">
      <c r="A34021" s="223" t="s">
        <v>0</v>
      </c>
      <c r="B34021" s="223" t="s">
        <v>37531</v>
      </c>
    </row>
    <row r="34022" spans="1:2">
      <c r="A34022" s="223" t="s">
        <v>0</v>
      </c>
      <c r="B34022" s="223" t="s">
        <v>37532</v>
      </c>
    </row>
    <row r="34023" spans="1:2">
      <c r="A34023" s="223" t="s">
        <v>1</v>
      </c>
      <c r="B34023" s="223" t="s">
        <v>37533</v>
      </c>
    </row>
    <row r="34024" spans="1:2">
      <c r="A34024" s="223" t="s">
        <v>1</v>
      </c>
      <c r="B34024" s="223" t="s">
        <v>37534</v>
      </c>
    </row>
    <row r="34025" spans="1:2">
      <c r="A34025" s="223" t="s">
        <v>0</v>
      </c>
      <c r="B34025" s="223" t="s">
        <v>37535</v>
      </c>
    </row>
    <row r="34026" spans="1:2">
      <c r="A34026" s="223" t="s">
        <v>1</v>
      </c>
      <c r="B34026" s="223" t="s">
        <v>37536</v>
      </c>
    </row>
    <row r="34027" spans="1:2">
      <c r="A34027" s="223" t="s">
        <v>0</v>
      </c>
      <c r="B34027" s="223" t="s">
        <v>37537</v>
      </c>
    </row>
    <row r="34028" spans="1:2">
      <c r="A34028" s="223" t="s">
        <v>40607</v>
      </c>
      <c r="B34028" s="223" t="s">
        <v>37538</v>
      </c>
    </row>
    <row r="34029" spans="1:2">
      <c r="A34029" s="223" t="s">
        <v>0</v>
      </c>
      <c r="B34029" s="223" t="s">
        <v>37539</v>
      </c>
    </row>
    <row r="34030" spans="1:2">
      <c r="A34030" s="223" t="s">
        <v>40607</v>
      </c>
      <c r="B34030" s="223" t="s">
        <v>37540</v>
      </c>
    </row>
    <row r="34031" spans="1:2">
      <c r="A34031" s="223" t="s">
        <v>0</v>
      </c>
      <c r="B34031" s="223" t="s">
        <v>37541</v>
      </c>
    </row>
    <row r="34032" spans="1:2">
      <c r="A34032" s="223" t="s">
        <v>1</v>
      </c>
      <c r="B34032" s="223" t="s">
        <v>37542</v>
      </c>
    </row>
    <row r="34033" spans="1:2">
      <c r="A34033" s="223" t="s">
        <v>1</v>
      </c>
      <c r="B34033" s="223" t="s">
        <v>37543</v>
      </c>
    </row>
    <row r="34034" spans="1:2">
      <c r="A34034" s="223" t="s">
        <v>0</v>
      </c>
      <c r="B34034" s="223" t="s">
        <v>37544</v>
      </c>
    </row>
    <row r="34035" spans="1:2">
      <c r="A34035" s="223" t="s">
        <v>40607</v>
      </c>
      <c r="B34035" s="223" t="s">
        <v>37545</v>
      </c>
    </row>
    <row r="34036" spans="1:2">
      <c r="A34036" s="223" t="s">
        <v>0</v>
      </c>
      <c r="B34036" s="223" t="s">
        <v>37546</v>
      </c>
    </row>
    <row r="34037" spans="1:2">
      <c r="A34037" s="223" t="s">
        <v>40608</v>
      </c>
      <c r="B34037" s="223" t="s">
        <v>37547</v>
      </c>
    </row>
    <row r="34038" spans="1:2">
      <c r="A34038" s="223" t="s">
        <v>1</v>
      </c>
      <c r="B34038" s="223" t="s">
        <v>37548</v>
      </c>
    </row>
    <row r="34039" spans="1:2">
      <c r="A34039" s="223" t="s">
        <v>1</v>
      </c>
      <c r="B34039" s="223" t="s">
        <v>37549</v>
      </c>
    </row>
    <row r="34040" spans="1:2">
      <c r="A34040" s="223" t="s">
        <v>1</v>
      </c>
      <c r="B34040" s="223" t="s">
        <v>37550</v>
      </c>
    </row>
    <row r="34041" spans="1:2">
      <c r="A34041" s="223" t="s">
        <v>1</v>
      </c>
      <c r="B34041" s="223" t="s">
        <v>37551</v>
      </c>
    </row>
    <row r="34042" spans="1:2">
      <c r="A34042" s="223" t="s">
        <v>3179</v>
      </c>
      <c r="B34042" s="223" t="s">
        <v>37552</v>
      </c>
    </row>
    <row r="34043" spans="1:2">
      <c r="A34043" s="223" t="s">
        <v>40607</v>
      </c>
      <c r="B34043" s="223" t="s">
        <v>37553</v>
      </c>
    </row>
    <row r="34044" spans="1:2">
      <c r="A34044" s="223" t="s">
        <v>40608</v>
      </c>
      <c r="B34044" s="223" t="s">
        <v>37554</v>
      </c>
    </row>
    <row r="34045" spans="1:2">
      <c r="A34045" s="223" t="s">
        <v>0</v>
      </c>
      <c r="B34045" s="223" t="s">
        <v>37555</v>
      </c>
    </row>
    <row r="34046" spans="1:2">
      <c r="A34046" s="223" t="s">
        <v>40608</v>
      </c>
      <c r="B34046" s="223" t="s">
        <v>37556</v>
      </c>
    </row>
    <row r="34047" spans="1:2">
      <c r="A34047" s="223" t="s">
        <v>40607</v>
      </c>
      <c r="B34047" s="223" t="s">
        <v>37557</v>
      </c>
    </row>
    <row r="34048" spans="1:2">
      <c r="A34048" s="223" t="s">
        <v>40607</v>
      </c>
      <c r="B34048" s="223" t="s">
        <v>37558</v>
      </c>
    </row>
    <row r="34049" spans="1:2">
      <c r="A34049" s="223" t="s">
        <v>40607</v>
      </c>
      <c r="B34049" s="223" t="s">
        <v>37559</v>
      </c>
    </row>
    <row r="34050" spans="1:2">
      <c r="A34050" s="223" t="s">
        <v>1</v>
      </c>
      <c r="B34050" s="223" t="s">
        <v>37560</v>
      </c>
    </row>
    <row r="34051" spans="1:2">
      <c r="A34051" s="223" t="s">
        <v>1</v>
      </c>
      <c r="B34051" s="223" t="s">
        <v>37561</v>
      </c>
    </row>
    <row r="34052" spans="1:2">
      <c r="A34052" s="223" t="s">
        <v>40607</v>
      </c>
      <c r="B34052" s="223" t="s">
        <v>37562</v>
      </c>
    </row>
    <row r="34053" spans="1:2">
      <c r="A34053" s="223" t="s">
        <v>3179</v>
      </c>
      <c r="B34053" s="223" t="s">
        <v>37563</v>
      </c>
    </row>
    <row r="34054" spans="1:2">
      <c r="A34054" s="223" t="s">
        <v>40607</v>
      </c>
      <c r="B34054" s="223" t="s">
        <v>37564</v>
      </c>
    </row>
    <row r="34055" spans="1:2">
      <c r="A34055" s="223" t="s">
        <v>40607</v>
      </c>
      <c r="B34055" s="223" t="s">
        <v>37565</v>
      </c>
    </row>
    <row r="34056" spans="1:2">
      <c r="A34056" s="223" t="s">
        <v>0</v>
      </c>
      <c r="B34056" s="223" t="s">
        <v>37566</v>
      </c>
    </row>
    <row r="34057" spans="1:2">
      <c r="A34057" s="223" t="s">
        <v>1</v>
      </c>
      <c r="B34057" s="223" t="s">
        <v>37567</v>
      </c>
    </row>
    <row r="34058" spans="1:2">
      <c r="A34058" s="223" t="s">
        <v>3179</v>
      </c>
      <c r="B34058" s="223" t="s">
        <v>37568</v>
      </c>
    </row>
    <row r="34059" spans="1:2">
      <c r="A34059" s="223" t="s">
        <v>1</v>
      </c>
      <c r="B34059" s="223" t="s">
        <v>37569</v>
      </c>
    </row>
    <row r="34060" spans="1:2">
      <c r="A34060" s="223" t="s">
        <v>0</v>
      </c>
      <c r="B34060" s="223" t="s">
        <v>37570</v>
      </c>
    </row>
    <row r="34061" spans="1:2">
      <c r="A34061" s="223" t="s">
        <v>1</v>
      </c>
      <c r="B34061" s="223" t="s">
        <v>37571</v>
      </c>
    </row>
    <row r="34062" spans="1:2">
      <c r="A34062" s="223" t="s">
        <v>0</v>
      </c>
      <c r="B34062" s="223" t="s">
        <v>37572</v>
      </c>
    </row>
    <row r="34063" spans="1:2">
      <c r="A34063" s="223" t="s">
        <v>40605</v>
      </c>
      <c r="B34063" s="223" t="s">
        <v>37573</v>
      </c>
    </row>
    <row r="34064" spans="1:2">
      <c r="A34064" s="223" t="s">
        <v>40608</v>
      </c>
      <c r="B34064" s="223" t="s">
        <v>37574</v>
      </c>
    </row>
    <row r="34065" spans="1:2">
      <c r="A34065" s="223" t="s">
        <v>40607</v>
      </c>
      <c r="B34065" s="223" t="s">
        <v>37575</v>
      </c>
    </row>
    <row r="34066" spans="1:2">
      <c r="A34066" s="223" t="s">
        <v>40607</v>
      </c>
      <c r="B34066" s="223" t="s">
        <v>37576</v>
      </c>
    </row>
    <row r="34067" spans="1:2">
      <c r="A34067" s="223" t="s">
        <v>0</v>
      </c>
      <c r="B34067" s="223" t="s">
        <v>37577</v>
      </c>
    </row>
    <row r="34068" spans="1:2">
      <c r="A34068" s="223" t="s">
        <v>1</v>
      </c>
      <c r="B34068" s="223" t="s">
        <v>37578</v>
      </c>
    </row>
    <row r="34069" spans="1:2">
      <c r="A34069" s="223" t="s">
        <v>40607</v>
      </c>
      <c r="B34069" s="223" t="s">
        <v>37579</v>
      </c>
    </row>
    <row r="34070" spans="1:2">
      <c r="A34070" s="223" t="s">
        <v>40607</v>
      </c>
      <c r="B34070" s="223" t="s">
        <v>37580</v>
      </c>
    </row>
    <row r="34071" spans="1:2">
      <c r="A34071" s="223" t="s">
        <v>40605</v>
      </c>
      <c r="B34071" s="223" t="s">
        <v>37581</v>
      </c>
    </row>
    <row r="34072" spans="1:2">
      <c r="A34072" s="223" t="s">
        <v>0</v>
      </c>
      <c r="B34072" s="223" t="s">
        <v>37582</v>
      </c>
    </row>
    <row r="34073" spans="1:2">
      <c r="A34073" s="223" t="s">
        <v>40607</v>
      </c>
      <c r="B34073" s="223" t="s">
        <v>37583</v>
      </c>
    </row>
    <row r="34074" spans="1:2">
      <c r="A34074" s="223" t="s">
        <v>40605</v>
      </c>
      <c r="B34074" s="223" t="s">
        <v>37584</v>
      </c>
    </row>
    <row r="34075" spans="1:2">
      <c r="A34075" s="223" t="s">
        <v>1</v>
      </c>
      <c r="B34075" s="223" t="s">
        <v>37585</v>
      </c>
    </row>
    <row r="34076" spans="1:2">
      <c r="A34076" s="223" t="s">
        <v>1</v>
      </c>
      <c r="B34076" s="223" t="s">
        <v>37586</v>
      </c>
    </row>
    <row r="34077" spans="1:2">
      <c r="A34077" s="223" t="s">
        <v>1</v>
      </c>
      <c r="B34077" s="223" t="s">
        <v>37587</v>
      </c>
    </row>
    <row r="34078" spans="1:2">
      <c r="A34078" s="223" t="s">
        <v>0</v>
      </c>
      <c r="B34078" s="223" t="s">
        <v>37588</v>
      </c>
    </row>
    <row r="34079" spans="1:2">
      <c r="A34079" s="223" t="s">
        <v>1</v>
      </c>
      <c r="B34079" s="223" t="s">
        <v>37589</v>
      </c>
    </row>
    <row r="34080" spans="1:2">
      <c r="A34080" s="223" t="s">
        <v>1</v>
      </c>
      <c r="B34080" s="223" t="s">
        <v>37590</v>
      </c>
    </row>
    <row r="34081" spans="1:2">
      <c r="A34081" s="223" t="s">
        <v>40607</v>
      </c>
      <c r="B34081" s="223" t="s">
        <v>37591</v>
      </c>
    </row>
    <row r="34082" spans="1:2">
      <c r="A34082" s="223" t="s">
        <v>40606</v>
      </c>
      <c r="B34082" s="223" t="s">
        <v>37592</v>
      </c>
    </row>
    <row r="34083" spans="1:2">
      <c r="A34083" s="223" t="s">
        <v>1</v>
      </c>
      <c r="B34083" s="223" t="s">
        <v>37593</v>
      </c>
    </row>
    <row r="34084" spans="1:2">
      <c r="A34084" s="223" t="s">
        <v>1</v>
      </c>
      <c r="B34084" s="223" t="s">
        <v>37594</v>
      </c>
    </row>
    <row r="34085" spans="1:2">
      <c r="A34085" s="223" t="s">
        <v>40606</v>
      </c>
      <c r="B34085" s="223" t="s">
        <v>37595</v>
      </c>
    </row>
    <row r="34086" spans="1:2">
      <c r="A34086" s="223" t="s">
        <v>0</v>
      </c>
      <c r="B34086" s="223" t="s">
        <v>37596</v>
      </c>
    </row>
    <row r="34087" spans="1:2">
      <c r="A34087" s="223" t="s">
        <v>40606</v>
      </c>
      <c r="B34087" s="223" t="s">
        <v>37597</v>
      </c>
    </row>
    <row r="34088" spans="1:2">
      <c r="A34088" s="223" t="s">
        <v>1</v>
      </c>
      <c r="B34088" s="223" t="s">
        <v>37598</v>
      </c>
    </row>
    <row r="34089" spans="1:2">
      <c r="A34089" s="223" t="s">
        <v>3179</v>
      </c>
      <c r="B34089" s="223" t="s">
        <v>37599</v>
      </c>
    </row>
    <row r="34090" spans="1:2">
      <c r="A34090" s="223" t="s">
        <v>0</v>
      </c>
      <c r="B34090" s="223" t="s">
        <v>37600</v>
      </c>
    </row>
    <row r="34091" spans="1:2">
      <c r="A34091" s="223" t="s">
        <v>1</v>
      </c>
      <c r="B34091" s="223" t="s">
        <v>37601</v>
      </c>
    </row>
    <row r="34092" spans="1:2">
      <c r="A34092" s="223" t="s">
        <v>0</v>
      </c>
      <c r="B34092" s="223" t="s">
        <v>37602</v>
      </c>
    </row>
    <row r="34093" spans="1:2">
      <c r="A34093" s="223" t="s">
        <v>40605</v>
      </c>
      <c r="B34093" s="223" t="s">
        <v>37603</v>
      </c>
    </row>
    <row r="34094" spans="1:2">
      <c r="A34094" s="223" t="s">
        <v>40607</v>
      </c>
      <c r="B34094" s="223" t="s">
        <v>37604</v>
      </c>
    </row>
    <row r="34095" spans="1:2">
      <c r="A34095" s="223" t="s">
        <v>0</v>
      </c>
      <c r="B34095" s="223" t="s">
        <v>37605</v>
      </c>
    </row>
    <row r="34096" spans="1:2">
      <c r="A34096" s="223" t="s">
        <v>40607</v>
      </c>
      <c r="B34096" s="223" t="s">
        <v>37606</v>
      </c>
    </row>
    <row r="34097" spans="1:2">
      <c r="A34097" s="223" t="s">
        <v>40606</v>
      </c>
      <c r="B34097" s="223" t="s">
        <v>37607</v>
      </c>
    </row>
    <row r="34098" spans="1:2">
      <c r="A34098" s="223" t="s">
        <v>40607</v>
      </c>
      <c r="B34098" s="223" t="s">
        <v>37608</v>
      </c>
    </row>
    <row r="34099" spans="1:2">
      <c r="A34099" s="223" t="s">
        <v>1</v>
      </c>
      <c r="B34099" s="223" t="s">
        <v>37609</v>
      </c>
    </row>
    <row r="34100" spans="1:2">
      <c r="A34100" s="223" t="s">
        <v>0</v>
      </c>
      <c r="B34100" s="223" t="s">
        <v>37610</v>
      </c>
    </row>
    <row r="34101" spans="1:2">
      <c r="A34101" s="223" t="s">
        <v>40605</v>
      </c>
      <c r="B34101" s="223" t="s">
        <v>37611</v>
      </c>
    </row>
    <row r="34102" spans="1:2">
      <c r="A34102" s="223" t="s">
        <v>1</v>
      </c>
      <c r="B34102" s="223" t="s">
        <v>37612</v>
      </c>
    </row>
    <row r="34103" spans="1:2">
      <c r="A34103" s="223" t="s">
        <v>0</v>
      </c>
      <c r="B34103" s="223" t="s">
        <v>37613</v>
      </c>
    </row>
    <row r="34104" spans="1:2">
      <c r="A34104" s="223" t="s">
        <v>1</v>
      </c>
      <c r="B34104" s="223" t="s">
        <v>37614</v>
      </c>
    </row>
    <row r="34105" spans="1:2">
      <c r="A34105" s="223" t="s">
        <v>0</v>
      </c>
      <c r="B34105" s="223" t="s">
        <v>37615</v>
      </c>
    </row>
    <row r="34106" spans="1:2">
      <c r="A34106" s="223" t="s">
        <v>40607</v>
      </c>
      <c r="B34106" s="223" t="s">
        <v>37616</v>
      </c>
    </row>
    <row r="34107" spans="1:2">
      <c r="A34107" s="223" t="s">
        <v>0</v>
      </c>
      <c r="B34107" s="223" t="s">
        <v>37617</v>
      </c>
    </row>
    <row r="34108" spans="1:2">
      <c r="A34108" s="223" t="s">
        <v>40607</v>
      </c>
      <c r="B34108" s="223" t="s">
        <v>37618</v>
      </c>
    </row>
    <row r="34109" spans="1:2">
      <c r="A34109" s="223" t="s">
        <v>3179</v>
      </c>
      <c r="B34109" s="223" t="s">
        <v>37619</v>
      </c>
    </row>
    <row r="34110" spans="1:2">
      <c r="A34110" s="223" t="s">
        <v>40605</v>
      </c>
      <c r="B34110" s="223" t="s">
        <v>37620</v>
      </c>
    </row>
    <row r="34111" spans="1:2">
      <c r="A34111" s="223" t="s">
        <v>1</v>
      </c>
      <c r="B34111" s="223" t="s">
        <v>37621</v>
      </c>
    </row>
    <row r="34112" spans="1:2">
      <c r="A34112" s="223" t="s">
        <v>40607</v>
      </c>
      <c r="B34112" s="223" t="s">
        <v>37622</v>
      </c>
    </row>
    <row r="34113" spans="1:2">
      <c r="A34113" s="223" t="s">
        <v>0</v>
      </c>
      <c r="B34113" s="223" t="s">
        <v>37623</v>
      </c>
    </row>
    <row r="34114" spans="1:2">
      <c r="A34114" s="223" t="s">
        <v>40605</v>
      </c>
      <c r="B34114" s="223" t="s">
        <v>37624</v>
      </c>
    </row>
    <row r="34115" spans="1:2">
      <c r="A34115" s="223" t="s">
        <v>3179</v>
      </c>
      <c r="B34115" s="223" t="s">
        <v>37625</v>
      </c>
    </row>
    <row r="34116" spans="1:2">
      <c r="A34116" s="223" t="s">
        <v>0</v>
      </c>
      <c r="B34116" s="223" t="s">
        <v>37626</v>
      </c>
    </row>
    <row r="34117" spans="1:2">
      <c r="A34117" s="223" t="s">
        <v>1</v>
      </c>
      <c r="B34117" s="223" t="s">
        <v>37627</v>
      </c>
    </row>
    <row r="34118" spans="1:2">
      <c r="A34118" s="223" t="s">
        <v>1</v>
      </c>
      <c r="B34118" s="223" t="s">
        <v>37628</v>
      </c>
    </row>
    <row r="34119" spans="1:2">
      <c r="A34119" s="223" t="s">
        <v>40608</v>
      </c>
      <c r="B34119" s="223" t="s">
        <v>37629</v>
      </c>
    </row>
    <row r="34120" spans="1:2">
      <c r="A34120" s="223" t="s">
        <v>0</v>
      </c>
      <c r="B34120" s="223" t="s">
        <v>37630</v>
      </c>
    </row>
    <row r="34121" spans="1:2">
      <c r="A34121" s="223" t="s">
        <v>40608</v>
      </c>
      <c r="B34121" s="223" t="s">
        <v>37631</v>
      </c>
    </row>
    <row r="34122" spans="1:2">
      <c r="A34122" s="223" t="s">
        <v>40606</v>
      </c>
      <c r="B34122" s="223" t="s">
        <v>37632</v>
      </c>
    </row>
    <row r="34123" spans="1:2">
      <c r="A34123" s="223" t="s">
        <v>0</v>
      </c>
      <c r="B34123" s="223" t="s">
        <v>37633</v>
      </c>
    </row>
    <row r="34124" spans="1:2">
      <c r="A34124" s="223" t="s">
        <v>0</v>
      </c>
      <c r="B34124" s="223" t="s">
        <v>37634</v>
      </c>
    </row>
    <row r="34125" spans="1:2">
      <c r="A34125" s="223" t="s">
        <v>0</v>
      </c>
      <c r="B34125" s="223" t="s">
        <v>37635</v>
      </c>
    </row>
    <row r="34126" spans="1:2">
      <c r="A34126" s="223" t="s">
        <v>3179</v>
      </c>
      <c r="B34126" s="223" t="s">
        <v>37636</v>
      </c>
    </row>
    <row r="34127" spans="1:2">
      <c r="A34127" s="223" t="s">
        <v>1</v>
      </c>
      <c r="B34127" s="223" t="s">
        <v>37637</v>
      </c>
    </row>
    <row r="34128" spans="1:2">
      <c r="A34128" s="223" t="s">
        <v>0</v>
      </c>
      <c r="B34128" s="223" t="s">
        <v>37638</v>
      </c>
    </row>
    <row r="34129" spans="1:2">
      <c r="A34129" s="223" t="s">
        <v>0</v>
      </c>
      <c r="B34129" s="223" t="s">
        <v>37639</v>
      </c>
    </row>
    <row r="34130" spans="1:2">
      <c r="A34130" s="223" t="s">
        <v>1</v>
      </c>
      <c r="B34130" s="223" t="s">
        <v>37640</v>
      </c>
    </row>
    <row r="34131" spans="1:2">
      <c r="A34131" s="223" t="s">
        <v>1</v>
      </c>
      <c r="B34131" s="223" t="s">
        <v>37641</v>
      </c>
    </row>
    <row r="34132" spans="1:2">
      <c r="A34132" s="223" t="s">
        <v>1</v>
      </c>
      <c r="B34132" s="223" t="s">
        <v>37642</v>
      </c>
    </row>
    <row r="34133" spans="1:2">
      <c r="A34133" s="223" t="s">
        <v>40605</v>
      </c>
      <c r="B34133" s="223" t="s">
        <v>37643</v>
      </c>
    </row>
    <row r="34134" spans="1:2">
      <c r="A34134" s="223" t="s">
        <v>1</v>
      </c>
      <c r="B34134" s="223" t="s">
        <v>37644</v>
      </c>
    </row>
    <row r="34135" spans="1:2">
      <c r="A34135" s="223" t="s">
        <v>3179</v>
      </c>
      <c r="B34135" s="223" t="s">
        <v>37645</v>
      </c>
    </row>
    <row r="34136" spans="1:2">
      <c r="A34136" s="223" t="s">
        <v>40607</v>
      </c>
      <c r="B34136" s="223" t="s">
        <v>37646</v>
      </c>
    </row>
    <row r="34137" spans="1:2">
      <c r="A34137" s="223" t="s">
        <v>3179</v>
      </c>
      <c r="B34137" s="223" t="s">
        <v>37647</v>
      </c>
    </row>
    <row r="34138" spans="1:2">
      <c r="A34138" s="223" t="s">
        <v>1</v>
      </c>
      <c r="B34138" s="223" t="s">
        <v>37648</v>
      </c>
    </row>
    <row r="34139" spans="1:2">
      <c r="A34139" s="223" t="s">
        <v>40608</v>
      </c>
      <c r="B34139" s="223" t="s">
        <v>37649</v>
      </c>
    </row>
    <row r="34140" spans="1:2">
      <c r="A34140" s="223" t="s">
        <v>0</v>
      </c>
      <c r="B34140" s="223" t="s">
        <v>37650</v>
      </c>
    </row>
    <row r="34141" spans="1:2">
      <c r="A34141" s="223" t="s">
        <v>0</v>
      </c>
      <c r="B34141" s="223" t="s">
        <v>37651</v>
      </c>
    </row>
    <row r="34142" spans="1:2">
      <c r="A34142" s="223" t="s">
        <v>40607</v>
      </c>
      <c r="B34142" s="223" t="s">
        <v>37652</v>
      </c>
    </row>
    <row r="34143" spans="1:2">
      <c r="A34143" s="223" t="s">
        <v>1</v>
      </c>
      <c r="B34143" s="223" t="s">
        <v>37653</v>
      </c>
    </row>
    <row r="34144" spans="1:2">
      <c r="A34144" s="223" t="s">
        <v>40607</v>
      </c>
      <c r="B34144" s="223" t="s">
        <v>37654</v>
      </c>
    </row>
    <row r="34145" spans="1:2">
      <c r="A34145" s="223" t="s">
        <v>1</v>
      </c>
      <c r="B34145" s="223" t="s">
        <v>37655</v>
      </c>
    </row>
    <row r="34146" spans="1:2">
      <c r="A34146" s="223" t="s">
        <v>40607</v>
      </c>
      <c r="B34146" s="223" t="s">
        <v>37656</v>
      </c>
    </row>
    <row r="34147" spans="1:2">
      <c r="A34147" s="223" t="s">
        <v>40608</v>
      </c>
      <c r="B34147" s="223" t="s">
        <v>37657</v>
      </c>
    </row>
    <row r="34148" spans="1:2">
      <c r="A34148" s="223" t="s">
        <v>40607</v>
      </c>
      <c r="B34148" s="223" t="s">
        <v>37658</v>
      </c>
    </row>
    <row r="34149" spans="1:2">
      <c r="A34149" s="223" t="s">
        <v>40607</v>
      </c>
      <c r="B34149" s="223" t="s">
        <v>37659</v>
      </c>
    </row>
    <row r="34150" spans="1:2">
      <c r="A34150" s="223" t="s">
        <v>40608</v>
      </c>
      <c r="B34150" s="223" t="s">
        <v>37660</v>
      </c>
    </row>
    <row r="34151" spans="1:2">
      <c r="A34151" s="223" t="s">
        <v>1</v>
      </c>
      <c r="B34151" s="223" t="s">
        <v>37661</v>
      </c>
    </row>
    <row r="34152" spans="1:2">
      <c r="A34152" s="223" t="s">
        <v>0</v>
      </c>
      <c r="B34152" s="223" t="s">
        <v>37662</v>
      </c>
    </row>
    <row r="34153" spans="1:2">
      <c r="A34153" s="223" t="s">
        <v>1</v>
      </c>
      <c r="B34153" s="223" t="s">
        <v>37663</v>
      </c>
    </row>
    <row r="34154" spans="1:2">
      <c r="A34154" s="223" t="s">
        <v>40607</v>
      </c>
      <c r="B34154" s="223" t="s">
        <v>37664</v>
      </c>
    </row>
    <row r="34155" spans="1:2">
      <c r="A34155" s="223" t="s">
        <v>0</v>
      </c>
      <c r="B34155" s="223" t="s">
        <v>37665</v>
      </c>
    </row>
    <row r="34156" spans="1:2">
      <c r="A34156" s="223" t="s">
        <v>40605</v>
      </c>
      <c r="B34156" s="223" t="s">
        <v>37666</v>
      </c>
    </row>
    <row r="34157" spans="1:2">
      <c r="A34157" s="223" t="s">
        <v>0</v>
      </c>
      <c r="B34157" s="223" t="s">
        <v>37667</v>
      </c>
    </row>
    <row r="34158" spans="1:2">
      <c r="A34158" s="223" t="s">
        <v>0</v>
      </c>
      <c r="B34158" s="223" t="s">
        <v>37668</v>
      </c>
    </row>
    <row r="34159" spans="1:2">
      <c r="A34159" s="223" t="s">
        <v>1</v>
      </c>
      <c r="B34159" s="223" t="s">
        <v>37669</v>
      </c>
    </row>
    <row r="34160" spans="1:2">
      <c r="A34160" s="223" t="s">
        <v>0</v>
      </c>
      <c r="B34160" s="223" t="s">
        <v>37670</v>
      </c>
    </row>
    <row r="34161" spans="1:2">
      <c r="A34161" s="223" t="s">
        <v>3179</v>
      </c>
      <c r="B34161" s="223" t="s">
        <v>37671</v>
      </c>
    </row>
    <row r="34162" spans="1:2">
      <c r="A34162" s="223" t="s">
        <v>40607</v>
      </c>
      <c r="B34162" s="223" t="s">
        <v>37672</v>
      </c>
    </row>
    <row r="34163" spans="1:2">
      <c r="A34163" s="223" t="s">
        <v>0</v>
      </c>
      <c r="B34163" s="223" t="s">
        <v>37673</v>
      </c>
    </row>
    <row r="34164" spans="1:2">
      <c r="A34164" s="223" t="s">
        <v>3179</v>
      </c>
      <c r="B34164" s="223" t="s">
        <v>37674</v>
      </c>
    </row>
    <row r="34165" spans="1:2">
      <c r="A34165" s="223" t="s">
        <v>40607</v>
      </c>
      <c r="B34165" s="223" t="s">
        <v>37675</v>
      </c>
    </row>
    <row r="34166" spans="1:2">
      <c r="A34166" s="223" t="s">
        <v>1</v>
      </c>
      <c r="B34166" s="223" t="s">
        <v>37676</v>
      </c>
    </row>
    <row r="34167" spans="1:2">
      <c r="A34167" s="223" t="s">
        <v>1</v>
      </c>
      <c r="B34167" s="223" t="s">
        <v>37677</v>
      </c>
    </row>
    <row r="34168" spans="1:2">
      <c r="A34168" s="223" t="s">
        <v>40608</v>
      </c>
      <c r="B34168" s="223" t="s">
        <v>37678</v>
      </c>
    </row>
    <row r="34169" spans="1:2">
      <c r="A34169" s="223" t="s">
        <v>1</v>
      </c>
      <c r="B34169" s="223" t="s">
        <v>37679</v>
      </c>
    </row>
    <row r="34170" spans="1:2">
      <c r="A34170" s="223" t="s">
        <v>0</v>
      </c>
      <c r="B34170" s="223" t="s">
        <v>37680</v>
      </c>
    </row>
    <row r="34171" spans="1:2">
      <c r="A34171" s="223" t="s">
        <v>1</v>
      </c>
      <c r="B34171" s="223" t="s">
        <v>37681</v>
      </c>
    </row>
    <row r="34172" spans="1:2">
      <c r="A34172" s="223" t="s">
        <v>0</v>
      </c>
      <c r="B34172" s="223" t="s">
        <v>37682</v>
      </c>
    </row>
    <row r="34173" spans="1:2">
      <c r="A34173" s="223" t="s">
        <v>1</v>
      </c>
      <c r="B34173" s="223" t="e">
        <f>-methionine sulfoxide oxidase MICAL3</f>
        <v>#NAME?</v>
      </c>
    </row>
    <row r="34174" spans="1:2">
      <c r="A34174" s="223" t="s">
        <v>1</v>
      </c>
      <c r="B34174" s="223" t="s">
        <v>37683</v>
      </c>
    </row>
    <row r="34175" spans="1:2">
      <c r="A34175" s="223" t="s">
        <v>40608</v>
      </c>
      <c r="B34175" s="223" t="e">
        <f>-methionine sulfoxide oxidase MICAL2</f>
        <v>#NAME?</v>
      </c>
    </row>
    <row r="34176" spans="1:2">
      <c r="A34176" s="223" t="s">
        <v>0</v>
      </c>
      <c r="B34176" s="223" t="s">
        <v>37684</v>
      </c>
    </row>
    <row r="34177" spans="1:2">
      <c r="A34177" s="223" t="s">
        <v>40605</v>
      </c>
      <c r="B34177" s="223" t="s">
        <v>37685</v>
      </c>
    </row>
    <row r="34178" spans="1:2">
      <c r="A34178" s="223" t="s">
        <v>0</v>
      </c>
      <c r="B34178" s="223" t="s">
        <v>37686</v>
      </c>
    </row>
    <row r="34179" spans="1:2">
      <c r="A34179" s="223" t="s">
        <v>40606</v>
      </c>
      <c r="B34179" s="223" t="s">
        <v>37687</v>
      </c>
    </row>
    <row r="34180" spans="1:2">
      <c r="A34180" s="223" t="s">
        <v>40608</v>
      </c>
      <c r="B34180" s="223" t="s">
        <v>37688</v>
      </c>
    </row>
    <row r="34181" spans="1:2">
      <c r="A34181" s="223" t="s">
        <v>0</v>
      </c>
      <c r="B34181" s="223" t="s">
        <v>37689</v>
      </c>
    </row>
    <row r="34182" spans="1:2">
      <c r="A34182" s="223" t="s">
        <v>40606</v>
      </c>
      <c r="B34182" s="223" t="s">
        <v>37690</v>
      </c>
    </row>
    <row r="34183" spans="1:2">
      <c r="A34183" s="223" t="s">
        <v>40607</v>
      </c>
      <c r="B34183" s="223" t="s">
        <v>37691</v>
      </c>
    </row>
    <row r="34184" spans="1:2">
      <c r="A34184" s="223" t="s">
        <v>3179</v>
      </c>
      <c r="B34184" s="223" t="s">
        <v>37692</v>
      </c>
    </row>
    <row r="34185" spans="1:2">
      <c r="A34185" s="223" t="s">
        <v>40607</v>
      </c>
      <c r="B34185" s="223" t="s">
        <v>37693</v>
      </c>
    </row>
    <row r="34186" spans="1:2">
      <c r="A34186" s="223" t="s">
        <v>40606</v>
      </c>
      <c r="B34186" s="223" t="s">
        <v>37694</v>
      </c>
    </row>
    <row r="34187" spans="1:2">
      <c r="A34187" s="223" t="s">
        <v>1</v>
      </c>
      <c r="B34187" s="223" t="s">
        <v>37695</v>
      </c>
    </row>
    <row r="34188" spans="1:2">
      <c r="A34188" s="223" t="s">
        <v>3179</v>
      </c>
      <c r="B34188" s="223" t="s">
        <v>37696</v>
      </c>
    </row>
    <row r="34189" spans="1:2">
      <c r="A34189" s="223" t="s">
        <v>0</v>
      </c>
      <c r="B34189" s="223" t="s">
        <v>37697</v>
      </c>
    </row>
    <row r="34190" spans="1:2">
      <c r="A34190" s="223" t="s">
        <v>0</v>
      </c>
      <c r="B34190" s="223" t="s">
        <v>37698</v>
      </c>
    </row>
    <row r="34191" spans="1:2">
      <c r="A34191" s="223" t="s">
        <v>0</v>
      </c>
      <c r="B34191" s="223" t="s">
        <v>37699</v>
      </c>
    </row>
    <row r="34192" spans="1:2">
      <c r="A34192" s="223" t="s">
        <v>0</v>
      </c>
      <c r="B34192" s="223" t="s">
        <v>37700</v>
      </c>
    </row>
    <row r="34193" spans="1:2">
      <c r="A34193" s="223" t="s">
        <v>40607</v>
      </c>
      <c r="B34193" s="223" t="s">
        <v>37701</v>
      </c>
    </row>
    <row r="34194" spans="1:2">
      <c r="A34194" s="223" t="s">
        <v>1</v>
      </c>
      <c r="B34194" s="223" t="s">
        <v>37702</v>
      </c>
    </row>
    <row r="34195" spans="1:2">
      <c r="A34195" s="223" t="s">
        <v>40607</v>
      </c>
      <c r="B34195" s="223" t="s">
        <v>37703</v>
      </c>
    </row>
    <row r="34196" spans="1:2">
      <c r="A34196" s="223" t="s">
        <v>40607</v>
      </c>
      <c r="B34196" s="223" t="s">
        <v>37704</v>
      </c>
    </row>
    <row r="34197" spans="1:2">
      <c r="A34197" s="223" t="s">
        <v>0</v>
      </c>
      <c r="B34197" s="223" t="s">
        <v>37705</v>
      </c>
    </row>
    <row r="34198" spans="1:2">
      <c r="A34198" s="223" t="s">
        <v>40607</v>
      </c>
      <c r="B34198" s="223" t="s">
        <v>37706</v>
      </c>
    </row>
    <row r="34199" spans="1:2">
      <c r="A34199" s="223" t="s">
        <v>3179</v>
      </c>
      <c r="B34199" s="223" t="s">
        <v>37707</v>
      </c>
    </row>
    <row r="34200" spans="1:2">
      <c r="A34200" s="223" t="s">
        <v>40607</v>
      </c>
      <c r="B34200" s="223" t="s">
        <v>37708</v>
      </c>
    </row>
    <row r="34201" spans="1:2">
      <c r="A34201" s="223" t="s">
        <v>1</v>
      </c>
      <c r="B34201" s="223" t="s">
        <v>37709</v>
      </c>
    </row>
    <row r="34202" spans="1:2">
      <c r="A34202" s="223" t="s">
        <v>3179</v>
      </c>
      <c r="B34202" s="223" t="s">
        <v>37710</v>
      </c>
    </row>
    <row r="34203" spans="1:2">
      <c r="A34203" s="223" t="s">
        <v>0</v>
      </c>
      <c r="B34203" s="223" t="s">
        <v>37711</v>
      </c>
    </row>
    <row r="34204" spans="1:2">
      <c r="A34204" s="223" t="s">
        <v>1</v>
      </c>
      <c r="B34204" s="223" t="s">
        <v>37712</v>
      </c>
    </row>
    <row r="34205" spans="1:2">
      <c r="A34205" s="223" t="s">
        <v>3179</v>
      </c>
      <c r="B34205" s="223" t="s">
        <v>37713</v>
      </c>
    </row>
    <row r="34206" spans="1:2">
      <c r="A34206" s="223" t="s">
        <v>1</v>
      </c>
      <c r="B34206" s="223" t="s">
        <v>37714</v>
      </c>
    </row>
    <row r="34207" spans="1:2">
      <c r="A34207" s="223" t="s">
        <v>0</v>
      </c>
      <c r="B34207" s="223" t="s">
        <v>37715</v>
      </c>
    </row>
    <row r="34208" spans="1:2">
      <c r="A34208" s="223" t="s">
        <v>40607</v>
      </c>
      <c r="B34208" s="223" t="s">
        <v>37716</v>
      </c>
    </row>
    <row r="34209" spans="1:2">
      <c r="A34209" s="223" t="s">
        <v>1</v>
      </c>
      <c r="B34209" s="223" t="s">
        <v>37717</v>
      </c>
    </row>
    <row r="34210" spans="1:2">
      <c r="A34210" s="223" t="s">
        <v>0</v>
      </c>
      <c r="B34210" s="223" t="s">
        <v>37718</v>
      </c>
    </row>
    <row r="34211" spans="1:2">
      <c r="A34211" s="223" t="s">
        <v>40606</v>
      </c>
      <c r="B34211" s="223" t="s">
        <v>37719</v>
      </c>
    </row>
    <row r="34212" spans="1:2">
      <c r="A34212" s="223" t="s">
        <v>40607</v>
      </c>
      <c r="B34212" s="223" t="s">
        <v>37720</v>
      </c>
    </row>
    <row r="34213" spans="1:2">
      <c r="A34213" s="223" t="s">
        <v>0</v>
      </c>
      <c r="B34213" s="223" t="s">
        <v>37721</v>
      </c>
    </row>
    <row r="34214" spans="1:2">
      <c r="A34214" s="223" t="s">
        <v>1</v>
      </c>
      <c r="B34214" s="223" t="s">
        <v>37722</v>
      </c>
    </row>
    <row r="34215" spans="1:2">
      <c r="A34215" s="223" t="s">
        <v>1</v>
      </c>
      <c r="B34215" s="223" t="s">
        <v>37723</v>
      </c>
    </row>
    <row r="34216" spans="1:2">
      <c r="A34216" s="223" t="s">
        <v>40607</v>
      </c>
      <c r="B34216" s="223" t="s">
        <v>37724</v>
      </c>
    </row>
    <row r="34217" spans="1:2">
      <c r="A34217" s="223" t="s">
        <v>1</v>
      </c>
      <c r="B34217" s="223" t="s">
        <v>37725</v>
      </c>
    </row>
    <row r="34218" spans="1:2">
      <c r="A34218" s="223" t="s">
        <v>1</v>
      </c>
      <c r="B34218" s="223" t="s">
        <v>37726</v>
      </c>
    </row>
    <row r="34219" spans="1:2">
      <c r="A34219" s="223" t="s">
        <v>1</v>
      </c>
      <c r="B34219" s="223" t="s">
        <v>37727</v>
      </c>
    </row>
    <row r="34220" spans="1:2">
      <c r="A34220" s="223" t="s">
        <v>1</v>
      </c>
      <c r="B34220" s="223" t="s">
        <v>37728</v>
      </c>
    </row>
    <row r="34221" spans="1:2">
      <c r="A34221" s="223" t="s">
        <v>1</v>
      </c>
      <c r="B34221" s="223" t="s">
        <v>37729</v>
      </c>
    </row>
    <row r="34222" spans="1:2">
      <c r="A34222" s="223" t="s">
        <v>1</v>
      </c>
      <c r="B34222" s="223" t="s">
        <v>37730</v>
      </c>
    </row>
    <row r="34223" spans="1:2">
      <c r="A34223" s="223" t="s">
        <v>40605</v>
      </c>
      <c r="B34223" s="223" t="s">
        <v>37731</v>
      </c>
    </row>
    <row r="34224" spans="1:2">
      <c r="A34224" s="223" t="s">
        <v>40608</v>
      </c>
      <c r="B34224" s="223" t="s">
        <v>37732</v>
      </c>
    </row>
    <row r="34225" spans="1:2">
      <c r="A34225" s="223" t="s">
        <v>40605</v>
      </c>
      <c r="B34225" s="223" t="s">
        <v>37733</v>
      </c>
    </row>
    <row r="34226" spans="1:2">
      <c r="A34226" s="223" t="s">
        <v>1</v>
      </c>
      <c r="B34226" s="223" t="s">
        <v>37734</v>
      </c>
    </row>
    <row r="34227" spans="1:2">
      <c r="A34227" s="223" t="s">
        <v>1</v>
      </c>
      <c r="B34227" s="223" t="s">
        <v>37735</v>
      </c>
    </row>
    <row r="34228" spans="1:2">
      <c r="A34228" s="223" t="s">
        <v>3179</v>
      </c>
      <c r="B34228" s="223" t="s">
        <v>37736</v>
      </c>
    </row>
    <row r="34229" spans="1:2">
      <c r="A34229" s="223" t="s">
        <v>40606</v>
      </c>
      <c r="B34229" s="223" t="s">
        <v>37737</v>
      </c>
    </row>
    <row r="34230" spans="1:2">
      <c r="A34230" s="223" t="s">
        <v>1</v>
      </c>
      <c r="B34230" s="223" t="s">
        <v>37738</v>
      </c>
    </row>
    <row r="34231" spans="1:2">
      <c r="A34231" s="223" t="s">
        <v>1</v>
      </c>
      <c r="B34231" s="223" t="s">
        <v>37739</v>
      </c>
    </row>
    <row r="34232" spans="1:2">
      <c r="A34232" s="223" t="s">
        <v>0</v>
      </c>
      <c r="B34232" s="223" t="s">
        <v>37740</v>
      </c>
    </row>
    <row r="34233" spans="1:2">
      <c r="A34233" s="223" t="s">
        <v>0</v>
      </c>
      <c r="B34233" s="223" t="s">
        <v>37741</v>
      </c>
    </row>
    <row r="34234" spans="1:2">
      <c r="A34234" s="223" t="s">
        <v>1</v>
      </c>
      <c r="B34234" s="223" t="s">
        <v>37742</v>
      </c>
    </row>
    <row r="34235" spans="1:2">
      <c r="A34235" s="223" t="s">
        <v>3179</v>
      </c>
      <c r="B34235" s="223" t="s">
        <v>37743</v>
      </c>
    </row>
    <row r="34236" spans="1:2">
      <c r="A34236" s="223" t="s">
        <v>0</v>
      </c>
      <c r="B34236" s="223" t="s">
        <v>37744</v>
      </c>
    </row>
    <row r="34237" spans="1:2">
      <c r="A34237" s="223" t="s">
        <v>3179</v>
      </c>
      <c r="B34237" s="223" t="s">
        <v>37745</v>
      </c>
    </row>
    <row r="34238" spans="1:2">
      <c r="A34238" s="223" t="s">
        <v>1</v>
      </c>
      <c r="B34238" s="223" t="s">
        <v>37746</v>
      </c>
    </row>
    <row r="34239" spans="1:2">
      <c r="A34239" s="223" t="s">
        <v>0</v>
      </c>
      <c r="B34239" s="223" t="s">
        <v>37747</v>
      </c>
    </row>
    <row r="34240" spans="1:2">
      <c r="A34240" s="223" t="s">
        <v>0</v>
      </c>
      <c r="B34240" s="223" t="s">
        <v>37748</v>
      </c>
    </row>
    <row r="34241" spans="1:2">
      <c r="A34241" s="223" t="s">
        <v>1</v>
      </c>
      <c r="B34241" s="223" t="s">
        <v>37749</v>
      </c>
    </row>
    <row r="34242" spans="1:2">
      <c r="A34242" s="223" t="s">
        <v>0</v>
      </c>
      <c r="B34242" s="223" t="s">
        <v>37750</v>
      </c>
    </row>
    <row r="34243" spans="1:2">
      <c r="A34243" s="223" t="s">
        <v>40607</v>
      </c>
      <c r="B34243" s="223" t="s">
        <v>37751</v>
      </c>
    </row>
    <row r="34244" spans="1:2">
      <c r="A34244" s="223" t="s">
        <v>0</v>
      </c>
      <c r="B34244" s="223" t="s">
        <v>37752</v>
      </c>
    </row>
    <row r="34245" spans="1:2">
      <c r="A34245" s="223" t="s">
        <v>0</v>
      </c>
      <c r="B34245" s="223" t="s">
        <v>37753</v>
      </c>
    </row>
    <row r="34246" spans="1:2">
      <c r="A34246" s="223" t="s">
        <v>1</v>
      </c>
      <c r="B34246" s="223" t="s">
        <v>37754</v>
      </c>
    </row>
    <row r="34247" spans="1:2">
      <c r="A34247" s="223" t="s">
        <v>0</v>
      </c>
      <c r="B34247" s="223" t="s">
        <v>37755</v>
      </c>
    </row>
    <row r="34248" spans="1:2">
      <c r="A34248" s="223" t="s">
        <v>1</v>
      </c>
      <c r="B34248" s="223" t="s">
        <v>37756</v>
      </c>
    </row>
    <row r="34249" spans="1:2">
      <c r="A34249" s="223" t="s">
        <v>40607</v>
      </c>
      <c r="B34249" s="223" t="s">
        <v>37757</v>
      </c>
    </row>
    <row r="34250" spans="1:2">
      <c r="A34250" s="223" t="s">
        <v>1</v>
      </c>
      <c r="B34250" s="223" t="s">
        <v>37758</v>
      </c>
    </row>
    <row r="34251" spans="1:2">
      <c r="A34251" s="223" t="s">
        <v>1</v>
      </c>
      <c r="B34251" s="223" t="s">
        <v>37759</v>
      </c>
    </row>
    <row r="34252" spans="1:2">
      <c r="A34252" s="223" t="s">
        <v>40607</v>
      </c>
      <c r="B34252" s="223" t="s">
        <v>37760</v>
      </c>
    </row>
    <row r="34253" spans="1:2">
      <c r="A34253" s="223" t="s">
        <v>40607</v>
      </c>
      <c r="B34253" s="223" t="s">
        <v>37761</v>
      </c>
    </row>
    <row r="34254" spans="1:2">
      <c r="A34254" s="223" t="s">
        <v>40605</v>
      </c>
      <c r="B34254" s="223" t="s">
        <v>37762</v>
      </c>
    </row>
    <row r="34255" spans="1:2">
      <c r="A34255" s="223" t="s">
        <v>0</v>
      </c>
      <c r="B34255" s="223" t="s">
        <v>37763</v>
      </c>
    </row>
    <row r="34256" spans="1:2">
      <c r="A34256" s="223" t="s">
        <v>40607</v>
      </c>
      <c r="B34256" s="223" t="s">
        <v>37764</v>
      </c>
    </row>
    <row r="34257" spans="1:2">
      <c r="A34257" s="223" t="s">
        <v>1</v>
      </c>
      <c r="B34257" s="223" t="s">
        <v>37765</v>
      </c>
    </row>
    <row r="34258" spans="1:2">
      <c r="A34258" s="223" t="s">
        <v>1</v>
      </c>
      <c r="B34258" s="223" t="s">
        <v>37766</v>
      </c>
    </row>
    <row r="34259" spans="1:2">
      <c r="A34259" s="223" t="s">
        <v>1</v>
      </c>
      <c r="B34259" s="223" t="s">
        <v>37767</v>
      </c>
    </row>
    <row r="34260" spans="1:2">
      <c r="A34260" s="223" t="s">
        <v>40608</v>
      </c>
      <c r="B34260" s="223" t="s">
        <v>37768</v>
      </c>
    </row>
    <row r="34261" spans="1:2">
      <c r="A34261" s="223" t="s">
        <v>0</v>
      </c>
      <c r="B34261" s="223" t="s">
        <v>37769</v>
      </c>
    </row>
    <row r="34262" spans="1:2">
      <c r="A34262" s="223" t="s">
        <v>1</v>
      </c>
      <c r="B34262" s="223" t="s">
        <v>37770</v>
      </c>
    </row>
    <row r="34263" spans="1:2">
      <c r="A34263" s="223" t="s">
        <v>40605</v>
      </c>
      <c r="B34263" s="223" t="s">
        <v>37771</v>
      </c>
    </row>
    <row r="34264" spans="1:2">
      <c r="A34264" s="223" t="s">
        <v>40606</v>
      </c>
      <c r="B34264" s="223" t="s">
        <v>37772</v>
      </c>
    </row>
    <row r="34265" spans="1:2">
      <c r="A34265" s="223" t="s">
        <v>1</v>
      </c>
      <c r="B34265" s="223" t="s">
        <v>37773</v>
      </c>
    </row>
    <row r="34266" spans="1:2">
      <c r="A34266" s="223" t="s">
        <v>40606</v>
      </c>
      <c r="B34266" s="223" t="s">
        <v>37774</v>
      </c>
    </row>
    <row r="34267" spans="1:2">
      <c r="A34267" s="223" t="s">
        <v>40605</v>
      </c>
      <c r="B34267" s="223" t="s">
        <v>37775</v>
      </c>
    </row>
    <row r="34268" spans="1:2">
      <c r="A34268" s="223" t="s">
        <v>3179</v>
      </c>
      <c r="B34268" s="223" t="s">
        <v>37776</v>
      </c>
    </row>
    <row r="34269" spans="1:2">
      <c r="A34269" s="223" t="s">
        <v>0</v>
      </c>
      <c r="B34269" s="223" t="s">
        <v>37777</v>
      </c>
    </row>
    <row r="34270" spans="1:2">
      <c r="A34270" s="223" t="s">
        <v>0</v>
      </c>
      <c r="B34270" s="223" t="s">
        <v>37778</v>
      </c>
    </row>
    <row r="34271" spans="1:2">
      <c r="A34271" s="223" t="s">
        <v>1</v>
      </c>
      <c r="B34271" s="223" t="s">
        <v>37779</v>
      </c>
    </row>
    <row r="34272" spans="1:2">
      <c r="A34272" s="223" t="s">
        <v>0</v>
      </c>
      <c r="B34272" s="223" t="s">
        <v>37780</v>
      </c>
    </row>
    <row r="34273" spans="1:2">
      <c r="A34273" s="223" t="s">
        <v>0</v>
      </c>
      <c r="B34273" s="223" t="s">
        <v>37781</v>
      </c>
    </row>
    <row r="34274" spans="1:2">
      <c r="A34274" s="223" t="s">
        <v>1</v>
      </c>
      <c r="B34274" s="223" t="s">
        <v>37782</v>
      </c>
    </row>
    <row r="34275" spans="1:2">
      <c r="A34275" s="223" t="s">
        <v>1</v>
      </c>
      <c r="B34275" s="223" t="s">
        <v>37783</v>
      </c>
    </row>
    <row r="34276" spans="1:2">
      <c r="A34276" s="223" t="s">
        <v>3179</v>
      </c>
      <c r="B34276" s="223" t="s">
        <v>37784</v>
      </c>
    </row>
    <row r="34277" spans="1:2">
      <c r="A34277" s="223" t="s">
        <v>0</v>
      </c>
      <c r="B34277" s="223" t="s">
        <v>37785</v>
      </c>
    </row>
    <row r="34278" spans="1:2">
      <c r="A34278" s="223" t="s">
        <v>40607</v>
      </c>
      <c r="B34278" s="223" t="s">
        <v>37786</v>
      </c>
    </row>
    <row r="34279" spans="1:2">
      <c r="A34279" s="223" t="s">
        <v>40607</v>
      </c>
      <c r="B34279" s="223" t="s">
        <v>37787</v>
      </c>
    </row>
    <row r="34280" spans="1:2">
      <c r="A34280" s="223" t="s">
        <v>1</v>
      </c>
      <c r="B34280" s="223" t="s">
        <v>37788</v>
      </c>
    </row>
    <row r="34281" spans="1:2">
      <c r="A34281" s="223" t="s">
        <v>40608</v>
      </c>
      <c r="B34281" s="223" t="s">
        <v>37789</v>
      </c>
    </row>
    <row r="34282" spans="1:2">
      <c r="A34282" s="223" t="s">
        <v>1</v>
      </c>
      <c r="B34282" s="223" t="s">
        <v>37790</v>
      </c>
    </row>
    <row r="34283" spans="1:2">
      <c r="A34283" s="223" t="s">
        <v>40607</v>
      </c>
      <c r="B34283" s="223" t="s">
        <v>37791</v>
      </c>
    </row>
    <row r="34284" spans="1:2">
      <c r="A34284" s="223" t="s">
        <v>0</v>
      </c>
      <c r="B34284" s="223" t="s">
        <v>37792</v>
      </c>
    </row>
    <row r="34285" spans="1:2">
      <c r="A34285" s="223" t="s">
        <v>1</v>
      </c>
      <c r="B34285" s="223" t="s">
        <v>37793</v>
      </c>
    </row>
    <row r="34286" spans="1:2">
      <c r="A34286" s="223" t="s">
        <v>40605</v>
      </c>
      <c r="B34286" s="223" t="s">
        <v>37794</v>
      </c>
    </row>
    <row r="34287" spans="1:2">
      <c r="A34287" s="223" t="s">
        <v>40607</v>
      </c>
      <c r="B34287" s="223" t="s">
        <v>37795</v>
      </c>
    </row>
    <row r="34288" spans="1:2">
      <c r="A34288" s="223" t="s">
        <v>1</v>
      </c>
      <c r="B34288" s="223" t="s">
        <v>37796</v>
      </c>
    </row>
    <row r="34289" spans="1:2">
      <c r="A34289" s="223" t="s">
        <v>40605</v>
      </c>
      <c r="B34289" s="223" t="s">
        <v>37797</v>
      </c>
    </row>
    <row r="34290" spans="1:2">
      <c r="A34290" s="223" t="s">
        <v>0</v>
      </c>
      <c r="B34290" s="223" t="s">
        <v>37798</v>
      </c>
    </row>
    <row r="34291" spans="1:2">
      <c r="A34291" s="223" t="s">
        <v>1</v>
      </c>
      <c r="B34291" s="223" t="s">
        <v>37799</v>
      </c>
    </row>
    <row r="34292" spans="1:2">
      <c r="A34292" s="223" t="s">
        <v>0</v>
      </c>
      <c r="B34292" s="223" t="s">
        <v>37800</v>
      </c>
    </row>
    <row r="34293" spans="1:2">
      <c r="A34293" s="223" t="s">
        <v>1</v>
      </c>
      <c r="B34293" s="223" t="s">
        <v>37801</v>
      </c>
    </row>
    <row r="34294" spans="1:2">
      <c r="A34294" s="223" t="s">
        <v>1</v>
      </c>
      <c r="B34294" s="223" t="s">
        <v>37802</v>
      </c>
    </row>
    <row r="34295" spans="1:2">
      <c r="A34295" s="223" t="s">
        <v>40607</v>
      </c>
      <c r="B34295" s="223" t="s">
        <v>37803</v>
      </c>
    </row>
    <row r="34296" spans="1:2">
      <c r="A34296" s="223" t="s">
        <v>40607</v>
      </c>
      <c r="B34296" s="223" t="s">
        <v>37804</v>
      </c>
    </row>
    <row r="34297" spans="1:2">
      <c r="A34297" s="223" t="s">
        <v>1</v>
      </c>
      <c r="B34297" s="223" t="s">
        <v>37805</v>
      </c>
    </row>
    <row r="34298" spans="1:2">
      <c r="A34298" s="223" t="s">
        <v>0</v>
      </c>
      <c r="B34298" s="223" t="s">
        <v>37806</v>
      </c>
    </row>
    <row r="34299" spans="1:2">
      <c r="A34299" s="223" t="s">
        <v>1</v>
      </c>
      <c r="B34299" s="223" t="s">
        <v>37807</v>
      </c>
    </row>
    <row r="34300" spans="1:2">
      <c r="A34300" s="223" t="s">
        <v>40606</v>
      </c>
      <c r="B34300" s="223" t="s">
        <v>37808</v>
      </c>
    </row>
    <row r="34301" spans="1:2">
      <c r="A34301" s="223" t="s">
        <v>1</v>
      </c>
      <c r="B34301" s="223" t="s">
        <v>37809</v>
      </c>
    </row>
    <row r="34302" spans="1:2">
      <c r="A34302" s="223" t="s">
        <v>1</v>
      </c>
      <c r="B34302" s="223" t="s">
        <v>37810</v>
      </c>
    </row>
    <row r="34303" spans="1:2">
      <c r="A34303" s="223" t="s">
        <v>40608</v>
      </c>
      <c r="B34303" s="223" t="s">
        <v>37811</v>
      </c>
    </row>
    <row r="34304" spans="1:2">
      <c r="A34304" s="223" t="s">
        <v>3179</v>
      </c>
      <c r="B34304" s="223" t="s">
        <v>37812</v>
      </c>
    </row>
    <row r="34305" spans="1:2">
      <c r="A34305" s="223" t="s">
        <v>1</v>
      </c>
      <c r="B34305" s="223" t="s">
        <v>37813</v>
      </c>
    </row>
    <row r="34306" spans="1:2">
      <c r="A34306" s="223" t="s">
        <v>40605</v>
      </c>
      <c r="B34306" s="223" t="s">
        <v>37814</v>
      </c>
    </row>
    <row r="34307" spans="1:2">
      <c r="A34307" s="223" t="s">
        <v>0</v>
      </c>
      <c r="B34307" s="223" t="s">
        <v>37815</v>
      </c>
    </row>
    <row r="34308" spans="1:2">
      <c r="A34308" s="223" t="s">
        <v>40607</v>
      </c>
      <c r="B34308" s="223" t="s">
        <v>37816</v>
      </c>
    </row>
    <row r="34309" spans="1:2">
      <c r="A34309" s="223" t="s">
        <v>0</v>
      </c>
      <c r="B34309" s="223" t="s">
        <v>37817</v>
      </c>
    </row>
    <row r="34310" spans="1:2">
      <c r="A34310" s="223" t="s">
        <v>1</v>
      </c>
      <c r="B34310" s="223" t="s">
        <v>37818</v>
      </c>
    </row>
    <row r="34311" spans="1:2">
      <c r="A34311" s="223" t="s">
        <v>1</v>
      </c>
      <c r="B34311" s="223" t="s">
        <v>37819</v>
      </c>
    </row>
    <row r="34312" spans="1:2">
      <c r="A34312" s="223" t="s">
        <v>40605</v>
      </c>
      <c r="B34312" s="223" t="s">
        <v>37820</v>
      </c>
    </row>
    <row r="34313" spans="1:2">
      <c r="A34313" s="223" t="s">
        <v>40607</v>
      </c>
      <c r="B34313" s="223" t="s">
        <v>37821</v>
      </c>
    </row>
    <row r="34314" spans="1:2">
      <c r="A34314" s="223" t="s">
        <v>0</v>
      </c>
      <c r="B34314" s="223" t="s">
        <v>37822</v>
      </c>
    </row>
    <row r="34315" spans="1:2">
      <c r="A34315" s="223" t="s">
        <v>1</v>
      </c>
      <c r="B34315" s="223" t="s">
        <v>37823</v>
      </c>
    </row>
    <row r="34316" spans="1:2">
      <c r="A34316" s="223" t="s">
        <v>40605</v>
      </c>
      <c r="B34316" s="223" t="s">
        <v>37824</v>
      </c>
    </row>
    <row r="34317" spans="1:2">
      <c r="A34317" s="223" t="s">
        <v>1</v>
      </c>
      <c r="B34317" s="223" t="s">
        <v>37825</v>
      </c>
    </row>
    <row r="34318" spans="1:2">
      <c r="A34318" s="223" t="s">
        <v>40608</v>
      </c>
      <c r="B34318" s="223" t="s">
        <v>37826</v>
      </c>
    </row>
    <row r="34319" spans="1:2">
      <c r="A34319" s="223" t="s">
        <v>40607</v>
      </c>
      <c r="B34319" s="223" t="s">
        <v>37827</v>
      </c>
    </row>
    <row r="34320" spans="1:2">
      <c r="A34320" s="223" t="s">
        <v>0</v>
      </c>
      <c r="B34320" s="223" t="s">
        <v>37828</v>
      </c>
    </row>
    <row r="34321" spans="1:2">
      <c r="A34321" s="223" t="s">
        <v>40607</v>
      </c>
      <c r="B34321" s="223" t="s">
        <v>37829</v>
      </c>
    </row>
    <row r="34322" spans="1:2">
      <c r="A34322" s="223" t="s">
        <v>3179</v>
      </c>
      <c r="B34322" s="223" t="s">
        <v>37830</v>
      </c>
    </row>
    <row r="34323" spans="1:2">
      <c r="A34323" s="223" t="s">
        <v>40605</v>
      </c>
      <c r="B34323" s="223" t="s">
        <v>37831</v>
      </c>
    </row>
    <row r="34324" spans="1:2">
      <c r="A34324" s="223" t="s">
        <v>0</v>
      </c>
      <c r="B34324" s="223" t="s">
        <v>37832</v>
      </c>
    </row>
    <row r="34325" spans="1:2">
      <c r="A34325" s="223" t="s">
        <v>1</v>
      </c>
      <c r="B34325" s="223" t="s">
        <v>37833</v>
      </c>
    </row>
    <row r="34326" spans="1:2">
      <c r="A34326" s="223" t="s">
        <v>1</v>
      </c>
      <c r="B34326" s="223" t="s">
        <v>37834</v>
      </c>
    </row>
    <row r="34327" spans="1:2">
      <c r="A34327" s="223" t="s">
        <v>1</v>
      </c>
      <c r="B34327" s="223" t="s">
        <v>37835</v>
      </c>
    </row>
    <row r="34328" spans="1:2">
      <c r="A34328" s="223" t="s">
        <v>1</v>
      </c>
      <c r="B34328" s="223" t="s">
        <v>37836</v>
      </c>
    </row>
    <row r="34329" spans="1:2">
      <c r="A34329" s="223" t="s">
        <v>40607</v>
      </c>
      <c r="B34329" s="223" t="s">
        <v>37837</v>
      </c>
    </row>
    <row r="34330" spans="1:2">
      <c r="A34330" s="223" t="s">
        <v>0</v>
      </c>
      <c r="B34330" s="223" t="s">
        <v>37838</v>
      </c>
    </row>
    <row r="34331" spans="1:2">
      <c r="A34331" s="223" t="s">
        <v>0</v>
      </c>
      <c r="B34331" s="223" t="s">
        <v>37839</v>
      </c>
    </row>
    <row r="34332" spans="1:2">
      <c r="A34332" s="223" t="s">
        <v>3179</v>
      </c>
      <c r="B34332" s="223" t="s">
        <v>37840</v>
      </c>
    </row>
    <row r="34333" spans="1:2">
      <c r="A34333" s="223" t="s">
        <v>1</v>
      </c>
      <c r="B34333" s="223" t="s">
        <v>37841</v>
      </c>
    </row>
    <row r="34334" spans="1:2">
      <c r="A34334" s="223" t="s">
        <v>1</v>
      </c>
      <c r="B34334" s="223" t="s">
        <v>37842</v>
      </c>
    </row>
    <row r="34335" spans="1:2">
      <c r="A34335" s="223" t="s">
        <v>40607</v>
      </c>
      <c r="B34335" s="223" t="s">
        <v>37843</v>
      </c>
    </row>
    <row r="34336" spans="1:2">
      <c r="A34336" s="223" t="s">
        <v>1</v>
      </c>
      <c r="B34336" s="223" t="s">
        <v>37844</v>
      </c>
    </row>
    <row r="34337" spans="1:2">
      <c r="A34337" s="223" t="s">
        <v>1</v>
      </c>
      <c r="B34337" s="223" t="s">
        <v>37845</v>
      </c>
    </row>
    <row r="34338" spans="1:2">
      <c r="A34338" s="223" t="s">
        <v>1</v>
      </c>
      <c r="B34338" s="223" t="s">
        <v>37846</v>
      </c>
    </row>
    <row r="34339" spans="1:2">
      <c r="A34339" s="223" t="s">
        <v>0</v>
      </c>
      <c r="B34339" s="223" t="s">
        <v>37847</v>
      </c>
    </row>
    <row r="34340" spans="1:2">
      <c r="A34340" s="223" t="s">
        <v>1</v>
      </c>
      <c r="B34340" s="223" t="s">
        <v>37848</v>
      </c>
    </row>
    <row r="34341" spans="1:2">
      <c r="A34341" s="223" t="s">
        <v>1</v>
      </c>
      <c r="B34341" s="223" t="s">
        <v>37849</v>
      </c>
    </row>
    <row r="34342" spans="1:2">
      <c r="A34342" s="223" t="s">
        <v>3179</v>
      </c>
      <c r="B34342" s="223" t="s">
        <v>37850</v>
      </c>
    </row>
    <row r="34343" spans="1:2">
      <c r="A34343" s="223" t="s">
        <v>40606</v>
      </c>
      <c r="B34343" s="223" t="s">
        <v>37851</v>
      </c>
    </row>
    <row r="34344" spans="1:2">
      <c r="A34344" s="223" t="s">
        <v>0</v>
      </c>
      <c r="B34344" s="223" t="s">
        <v>37852</v>
      </c>
    </row>
    <row r="34345" spans="1:2">
      <c r="A34345" s="223" t="s">
        <v>40608</v>
      </c>
      <c r="B34345" s="223" t="s">
        <v>37853</v>
      </c>
    </row>
    <row r="34346" spans="1:2">
      <c r="A34346" s="223" t="s">
        <v>40606</v>
      </c>
      <c r="B34346" s="223" t="s">
        <v>37854</v>
      </c>
    </row>
    <row r="34347" spans="1:2">
      <c r="A34347" s="223" t="s">
        <v>40607</v>
      </c>
      <c r="B34347" s="223" t="s">
        <v>37855</v>
      </c>
    </row>
    <row r="34348" spans="1:2">
      <c r="A34348" s="223" t="s">
        <v>0</v>
      </c>
      <c r="B34348" s="223" t="s">
        <v>37856</v>
      </c>
    </row>
    <row r="34349" spans="1:2">
      <c r="A34349" s="223" t="s">
        <v>1</v>
      </c>
      <c r="B34349" s="223" t="s">
        <v>37857</v>
      </c>
    </row>
    <row r="34350" spans="1:2">
      <c r="A34350" s="223" t="s">
        <v>1</v>
      </c>
      <c r="B34350" s="223" t="s">
        <v>37858</v>
      </c>
    </row>
    <row r="34351" spans="1:2">
      <c r="A34351" s="223" t="s">
        <v>1</v>
      </c>
      <c r="B34351" s="223" t="s">
        <v>37859</v>
      </c>
    </row>
    <row r="34352" spans="1:2">
      <c r="A34352" s="223" t="s">
        <v>1</v>
      </c>
      <c r="B34352" s="223" t="s">
        <v>37860</v>
      </c>
    </row>
    <row r="34353" spans="1:2">
      <c r="A34353" s="223" t="s">
        <v>0</v>
      </c>
      <c r="B34353" s="223" t="s">
        <v>37861</v>
      </c>
    </row>
    <row r="34354" spans="1:2">
      <c r="A34354" s="223" t="s">
        <v>0</v>
      </c>
      <c r="B34354" s="223" t="s">
        <v>37862</v>
      </c>
    </row>
    <row r="34355" spans="1:2">
      <c r="A34355" s="223" t="s">
        <v>3179</v>
      </c>
      <c r="B34355" s="223" t="s">
        <v>37863</v>
      </c>
    </row>
    <row r="34356" spans="1:2">
      <c r="A34356" s="223" t="s">
        <v>0</v>
      </c>
      <c r="B34356" s="223" t="s">
        <v>37864</v>
      </c>
    </row>
    <row r="34357" spans="1:2">
      <c r="A34357" s="223" t="s">
        <v>1</v>
      </c>
      <c r="B34357" s="223" t="s">
        <v>37865</v>
      </c>
    </row>
    <row r="34358" spans="1:2">
      <c r="A34358" s="223" t="s">
        <v>1</v>
      </c>
      <c r="B34358" s="223" t="s">
        <v>37866</v>
      </c>
    </row>
    <row r="34359" spans="1:2">
      <c r="A34359" s="223" t="s">
        <v>1</v>
      </c>
      <c r="B34359" s="223" t="s">
        <v>37867</v>
      </c>
    </row>
    <row r="34360" spans="1:2">
      <c r="A34360" s="223" t="s">
        <v>1</v>
      </c>
      <c r="B34360" s="223" t="s">
        <v>37868</v>
      </c>
    </row>
    <row r="34361" spans="1:2">
      <c r="A34361" s="223" t="s">
        <v>40608</v>
      </c>
      <c r="B34361" s="223" t="s">
        <v>37869</v>
      </c>
    </row>
    <row r="34362" spans="1:2">
      <c r="A34362" s="223" t="s">
        <v>40605</v>
      </c>
      <c r="B34362" s="223" t="s">
        <v>37870</v>
      </c>
    </row>
    <row r="34363" spans="1:2">
      <c r="A34363" s="223" t="s">
        <v>40608</v>
      </c>
      <c r="B34363" s="223" t="s">
        <v>37871</v>
      </c>
    </row>
    <row r="34364" spans="1:2">
      <c r="A34364" s="223" t="s">
        <v>0</v>
      </c>
      <c r="B34364" s="223" t="s">
        <v>37872</v>
      </c>
    </row>
    <row r="34365" spans="1:2">
      <c r="A34365" s="223" t="s">
        <v>1</v>
      </c>
      <c r="B34365" s="223" t="s">
        <v>37873</v>
      </c>
    </row>
    <row r="34366" spans="1:2">
      <c r="A34366" s="223" t="s">
        <v>40606</v>
      </c>
      <c r="B34366" s="223" t="s">
        <v>37874</v>
      </c>
    </row>
    <row r="34367" spans="1:2">
      <c r="A34367" s="223" t="s">
        <v>0</v>
      </c>
      <c r="B34367" s="223" t="s">
        <v>37875</v>
      </c>
    </row>
    <row r="34368" spans="1:2">
      <c r="A34368" s="223" t="s">
        <v>0</v>
      </c>
      <c r="B34368" s="223" t="s">
        <v>37876</v>
      </c>
    </row>
    <row r="34369" spans="1:2">
      <c r="A34369" s="223" t="s">
        <v>40607</v>
      </c>
      <c r="B34369" s="223" t="s">
        <v>37877</v>
      </c>
    </row>
    <row r="34370" spans="1:2">
      <c r="A34370" s="223" t="s">
        <v>40606</v>
      </c>
      <c r="B34370" s="223" t="s">
        <v>37878</v>
      </c>
    </row>
    <row r="34371" spans="1:2">
      <c r="A34371" s="223" t="s">
        <v>3179</v>
      </c>
      <c r="B34371" s="223" t="s">
        <v>37879</v>
      </c>
    </row>
    <row r="34372" spans="1:2">
      <c r="A34372" s="223" t="s">
        <v>0</v>
      </c>
      <c r="B34372" s="223" t="s">
        <v>37880</v>
      </c>
    </row>
    <row r="34373" spans="1:2">
      <c r="A34373" s="223" t="s">
        <v>40607</v>
      </c>
      <c r="B34373" s="223" t="s">
        <v>37881</v>
      </c>
    </row>
    <row r="34374" spans="1:2">
      <c r="A34374" s="223" t="s">
        <v>1</v>
      </c>
      <c r="B34374" s="223" t="s">
        <v>37882</v>
      </c>
    </row>
    <row r="34375" spans="1:2">
      <c r="A34375" s="223" t="s">
        <v>40608</v>
      </c>
      <c r="B34375" s="223" t="s">
        <v>37883</v>
      </c>
    </row>
    <row r="34376" spans="1:2">
      <c r="A34376" s="223" t="s">
        <v>3179</v>
      </c>
      <c r="B34376" s="223" t="s">
        <v>37884</v>
      </c>
    </row>
    <row r="34377" spans="1:2">
      <c r="A34377" s="223" t="s">
        <v>1</v>
      </c>
      <c r="B34377" s="223" t="s">
        <v>37885</v>
      </c>
    </row>
    <row r="34378" spans="1:2">
      <c r="A34378" s="223" t="s">
        <v>1</v>
      </c>
      <c r="B34378" s="223" t="s">
        <v>37886</v>
      </c>
    </row>
    <row r="34379" spans="1:2">
      <c r="A34379" s="223" t="s">
        <v>40607</v>
      </c>
      <c r="B34379" s="223" t="s">
        <v>37887</v>
      </c>
    </row>
    <row r="34380" spans="1:2">
      <c r="A34380" s="223" t="s">
        <v>1</v>
      </c>
      <c r="B34380" s="223" t="s">
        <v>37888</v>
      </c>
    </row>
    <row r="34381" spans="1:2">
      <c r="A34381" s="223" t="s">
        <v>3179</v>
      </c>
      <c r="B34381" s="223" t="s">
        <v>37889</v>
      </c>
    </row>
    <row r="34382" spans="1:2">
      <c r="A34382" s="223" t="s">
        <v>0</v>
      </c>
      <c r="B34382" s="223" t="s">
        <v>37890</v>
      </c>
    </row>
    <row r="34383" spans="1:2">
      <c r="A34383" s="223" t="s">
        <v>40607</v>
      </c>
      <c r="B34383" s="223" t="s">
        <v>37891</v>
      </c>
    </row>
    <row r="34384" spans="1:2">
      <c r="A34384" s="223" t="s">
        <v>40606</v>
      </c>
      <c r="B34384" s="223" t="s">
        <v>37892</v>
      </c>
    </row>
    <row r="34385" spans="1:2">
      <c r="A34385" s="223" t="s">
        <v>1</v>
      </c>
      <c r="B34385" s="223" t="s">
        <v>37893</v>
      </c>
    </row>
    <row r="34386" spans="1:2">
      <c r="A34386" s="223" t="s">
        <v>0</v>
      </c>
      <c r="B34386" s="223" t="s">
        <v>37894</v>
      </c>
    </row>
    <row r="34387" spans="1:2">
      <c r="A34387" s="223" t="s">
        <v>40607</v>
      </c>
      <c r="B34387" s="223" t="s">
        <v>37895</v>
      </c>
    </row>
    <row r="34388" spans="1:2">
      <c r="A34388" s="223" t="s">
        <v>40607</v>
      </c>
      <c r="B34388" s="223" t="s">
        <v>37896</v>
      </c>
    </row>
    <row r="34389" spans="1:2">
      <c r="A34389" s="223" t="s">
        <v>0</v>
      </c>
      <c r="B34389" s="223" t="s">
        <v>37897</v>
      </c>
    </row>
    <row r="34390" spans="1:2">
      <c r="A34390" s="223" t="s">
        <v>0</v>
      </c>
      <c r="B34390" s="223" t="s">
        <v>37898</v>
      </c>
    </row>
    <row r="34391" spans="1:2">
      <c r="A34391" s="223" t="s">
        <v>40608</v>
      </c>
      <c r="B34391" s="223" t="s">
        <v>37899</v>
      </c>
    </row>
    <row r="34392" spans="1:2">
      <c r="A34392" s="223" t="s">
        <v>1</v>
      </c>
      <c r="B34392" s="223" t="s">
        <v>37900</v>
      </c>
    </row>
    <row r="34393" spans="1:2">
      <c r="A34393" s="223" t="s">
        <v>3179</v>
      </c>
      <c r="B34393" s="223" t="s">
        <v>37901</v>
      </c>
    </row>
    <row r="34394" spans="1:2">
      <c r="A34394" s="223" t="s">
        <v>3179</v>
      </c>
      <c r="B34394" s="223" t="s">
        <v>37902</v>
      </c>
    </row>
    <row r="34395" spans="1:2">
      <c r="A34395" s="223" t="s">
        <v>3179</v>
      </c>
      <c r="B34395" s="223" t="s">
        <v>37903</v>
      </c>
    </row>
    <row r="34396" spans="1:2">
      <c r="A34396" s="223" t="s">
        <v>40605</v>
      </c>
      <c r="B34396" s="223" t="s">
        <v>37904</v>
      </c>
    </row>
    <row r="34397" spans="1:2">
      <c r="A34397" s="223" t="s">
        <v>0</v>
      </c>
      <c r="B34397" s="223" t="s">
        <v>37905</v>
      </c>
    </row>
    <row r="34398" spans="1:2">
      <c r="A34398" s="223" t="s">
        <v>1</v>
      </c>
      <c r="B34398" s="223" t="s">
        <v>37906</v>
      </c>
    </row>
    <row r="34399" spans="1:2">
      <c r="A34399" s="223" t="s">
        <v>1</v>
      </c>
      <c r="B34399" s="223" t="s">
        <v>37907</v>
      </c>
    </row>
    <row r="34400" spans="1:2">
      <c r="A34400" s="223" t="s">
        <v>40607</v>
      </c>
      <c r="B34400" s="223" t="s">
        <v>37908</v>
      </c>
    </row>
    <row r="34401" spans="1:2">
      <c r="A34401" s="223" t="s">
        <v>40608</v>
      </c>
      <c r="B34401" s="223" t="s">
        <v>37909</v>
      </c>
    </row>
    <row r="34402" spans="1:2">
      <c r="A34402" s="223" t="s">
        <v>0</v>
      </c>
      <c r="B34402" s="223" t="s">
        <v>37910</v>
      </c>
    </row>
    <row r="34403" spans="1:2">
      <c r="A34403" s="223" t="s">
        <v>0</v>
      </c>
      <c r="B34403" s="223" t="s">
        <v>37911</v>
      </c>
    </row>
    <row r="34404" spans="1:2">
      <c r="A34404" s="223" t="s">
        <v>40605</v>
      </c>
      <c r="B34404" s="223" t="s">
        <v>37912</v>
      </c>
    </row>
    <row r="34405" spans="1:2">
      <c r="A34405" s="223" t="s">
        <v>3179</v>
      </c>
      <c r="B34405" s="223" t="s">
        <v>37913</v>
      </c>
    </row>
    <row r="34406" spans="1:2">
      <c r="A34406" s="223" t="s">
        <v>40608</v>
      </c>
      <c r="B34406" s="223" t="s">
        <v>37914</v>
      </c>
    </row>
    <row r="34407" spans="1:2">
      <c r="A34407" s="223" t="s">
        <v>3179</v>
      </c>
      <c r="B34407" s="223" t="s">
        <v>37915</v>
      </c>
    </row>
    <row r="34408" spans="1:2">
      <c r="A34408" s="223" t="s">
        <v>0</v>
      </c>
      <c r="B34408" s="223" t="s">
        <v>37916</v>
      </c>
    </row>
    <row r="34409" spans="1:2">
      <c r="A34409" s="223" t="s">
        <v>3179</v>
      </c>
      <c r="B34409" s="223" t="s">
        <v>37917</v>
      </c>
    </row>
    <row r="34410" spans="1:2">
      <c r="A34410" s="223" t="s">
        <v>1</v>
      </c>
      <c r="B34410" s="223" t="s">
        <v>37918</v>
      </c>
    </row>
    <row r="34411" spans="1:2">
      <c r="A34411" s="223" t="s">
        <v>40605</v>
      </c>
      <c r="B34411" s="223" t="s">
        <v>37919</v>
      </c>
    </row>
    <row r="34412" spans="1:2">
      <c r="A34412" s="223" t="s">
        <v>40606</v>
      </c>
      <c r="B34412" s="223" t="s">
        <v>37920</v>
      </c>
    </row>
    <row r="34413" spans="1:2">
      <c r="A34413" s="223" t="s">
        <v>0</v>
      </c>
      <c r="B34413" s="223" t="s">
        <v>37921</v>
      </c>
    </row>
    <row r="34414" spans="1:2">
      <c r="A34414" s="223" t="s">
        <v>40607</v>
      </c>
      <c r="B34414" s="223" t="s">
        <v>37922</v>
      </c>
    </row>
    <row r="34415" spans="1:2">
      <c r="A34415" s="223" t="s">
        <v>40607</v>
      </c>
      <c r="B34415" s="223" t="s">
        <v>37923</v>
      </c>
    </row>
    <row r="34416" spans="1:2">
      <c r="A34416" s="223" t="s">
        <v>1</v>
      </c>
      <c r="B34416" s="223" t="s">
        <v>37924</v>
      </c>
    </row>
    <row r="34417" spans="1:2">
      <c r="A34417" s="223" t="s">
        <v>1</v>
      </c>
      <c r="B34417" s="223" t="s">
        <v>37925</v>
      </c>
    </row>
    <row r="34418" spans="1:2">
      <c r="A34418" s="223" t="s">
        <v>40608</v>
      </c>
      <c r="B34418" s="223" t="s">
        <v>37926</v>
      </c>
    </row>
    <row r="34419" spans="1:2">
      <c r="A34419" s="223" t="s">
        <v>0</v>
      </c>
      <c r="B34419" s="223" t="s">
        <v>37927</v>
      </c>
    </row>
    <row r="34420" spans="1:2">
      <c r="A34420" s="223" t="s">
        <v>0</v>
      </c>
      <c r="B34420" s="223" t="s">
        <v>37928</v>
      </c>
    </row>
    <row r="34421" spans="1:2">
      <c r="A34421" s="223" t="s">
        <v>40607</v>
      </c>
      <c r="B34421" s="223" t="s">
        <v>37929</v>
      </c>
    </row>
    <row r="34422" spans="1:2">
      <c r="A34422" s="223" t="s">
        <v>40608</v>
      </c>
      <c r="B34422" s="223" t="s">
        <v>37930</v>
      </c>
    </row>
    <row r="34423" spans="1:2">
      <c r="A34423" s="223" t="s">
        <v>40607</v>
      </c>
      <c r="B34423" s="223" t="s">
        <v>37931</v>
      </c>
    </row>
    <row r="34424" spans="1:2">
      <c r="A34424" s="223" t="s">
        <v>40607</v>
      </c>
      <c r="B34424" s="223" t="s">
        <v>37932</v>
      </c>
    </row>
    <row r="34425" spans="1:2">
      <c r="A34425" s="223" t="s">
        <v>3179</v>
      </c>
      <c r="B34425" s="223" t="s">
        <v>37933</v>
      </c>
    </row>
    <row r="34426" spans="1:2">
      <c r="A34426" s="223" t="s">
        <v>1</v>
      </c>
      <c r="B34426" s="223" t="s">
        <v>37934</v>
      </c>
    </row>
    <row r="34427" spans="1:2">
      <c r="A34427" s="223" t="s">
        <v>40607</v>
      </c>
      <c r="B34427" s="223" t="s">
        <v>37935</v>
      </c>
    </row>
    <row r="34428" spans="1:2">
      <c r="A34428" s="223" t="s">
        <v>0</v>
      </c>
      <c r="B34428" s="223" t="s">
        <v>37936</v>
      </c>
    </row>
    <row r="34429" spans="1:2">
      <c r="A34429" s="223" t="s">
        <v>0</v>
      </c>
      <c r="B34429" s="223" t="s">
        <v>37937</v>
      </c>
    </row>
    <row r="34430" spans="1:2">
      <c r="A34430" s="223" t="s">
        <v>40606</v>
      </c>
      <c r="B34430" s="223" t="s">
        <v>37938</v>
      </c>
    </row>
    <row r="34431" spans="1:2">
      <c r="A34431" s="223" t="s">
        <v>3179</v>
      </c>
      <c r="B34431" s="223" t="s">
        <v>37939</v>
      </c>
    </row>
    <row r="34432" spans="1:2">
      <c r="A34432" s="223" t="s">
        <v>40607</v>
      </c>
      <c r="B34432" s="223" t="s">
        <v>37940</v>
      </c>
    </row>
    <row r="34433" spans="1:2">
      <c r="A34433" s="223" t="s">
        <v>40607</v>
      </c>
      <c r="B34433" s="223" t="s">
        <v>37941</v>
      </c>
    </row>
    <row r="34434" spans="1:2">
      <c r="A34434" s="223" t="s">
        <v>40607</v>
      </c>
      <c r="B34434" s="223" t="s">
        <v>37942</v>
      </c>
    </row>
    <row r="34435" spans="1:2">
      <c r="A34435" s="223" t="s">
        <v>1</v>
      </c>
      <c r="B34435" s="223" t="s">
        <v>37943</v>
      </c>
    </row>
    <row r="34436" spans="1:2">
      <c r="A34436" s="223" t="s">
        <v>40605</v>
      </c>
      <c r="B34436" s="223" t="s">
        <v>37944</v>
      </c>
    </row>
    <row r="34437" spans="1:2">
      <c r="A34437" s="223" t="s">
        <v>3179</v>
      </c>
      <c r="B34437" s="223" t="s">
        <v>37945</v>
      </c>
    </row>
    <row r="34438" spans="1:2">
      <c r="A34438" s="223" t="s">
        <v>3179</v>
      </c>
      <c r="B34438" s="223" t="s">
        <v>37946</v>
      </c>
    </row>
    <row r="34439" spans="1:2">
      <c r="A34439" s="223" t="s">
        <v>1</v>
      </c>
      <c r="B34439" s="223" t="s">
        <v>37947</v>
      </c>
    </row>
    <row r="34440" spans="1:2">
      <c r="A34440" s="223" t="s">
        <v>40607</v>
      </c>
      <c r="B34440" s="223" t="s">
        <v>37948</v>
      </c>
    </row>
    <row r="34441" spans="1:2">
      <c r="A34441" s="223" t="s">
        <v>1</v>
      </c>
      <c r="B34441" s="223" t="s">
        <v>37949</v>
      </c>
    </row>
    <row r="34442" spans="1:2">
      <c r="A34442" s="223" t="s">
        <v>40605</v>
      </c>
      <c r="B34442" s="223" t="s">
        <v>37950</v>
      </c>
    </row>
    <row r="34443" spans="1:2">
      <c r="A34443" s="223" t="s">
        <v>40605</v>
      </c>
      <c r="B34443" s="223" t="s">
        <v>37951</v>
      </c>
    </row>
    <row r="34444" spans="1:2">
      <c r="A34444" s="223" t="s">
        <v>3179</v>
      </c>
      <c r="B34444" s="223" t="s">
        <v>37952</v>
      </c>
    </row>
    <row r="34445" spans="1:2">
      <c r="A34445" s="223" t="s">
        <v>1</v>
      </c>
      <c r="B34445" s="223" t="s">
        <v>37953</v>
      </c>
    </row>
    <row r="34446" spans="1:2">
      <c r="A34446" s="223" t="s">
        <v>3179</v>
      </c>
      <c r="B34446" s="223" t="s">
        <v>37954</v>
      </c>
    </row>
    <row r="34447" spans="1:2">
      <c r="A34447" s="223" t="s">
        <v>1</v>
      </c>
      <c r="B34447" s="223" t="s">
        <v>37955</v>
      </c>
    </row>
    <row r="34448" spans="1:2">
      <c r="A34448" s="223" t="s">
        <v>0</v>
      </c>
      <c r="B34448" s="223" t="s">
        <v>37956</v>
      </c>
    </row>
    <row r="34449" spans="1:2">
      <c r="A34449" s="223" t="s">
        <v>1</v>
      </c>
      <c r="B34449" s="223" t="s">
        <v>37957</v>
      </c>
    </row>
    <row r="34450" spans="1:2">
      <c r="A34450" s="223" t="s">
        <v>0</v>
      </c>
      <c r="B34450" s="223" t="s">
        <v>37958</v>
      </c>
    </row>
    <row r="34451" spans="1:2">
      <c r="A34451" s="223" t="s">
        <v>3179</v>
      </c>
      <c r="B34451" s="223" t="s">
        <v>37959</v>
      </c>
    </row>
    <row r="34452" spans="1:2">
      <c r="A34452" s="223" t="s">
        <v>40605</v>
      </c>
      <c r="B34452" s="223" t="s">
        <v>37960</v>
      </c>
    </row>
    <row r="34453" spans="1:2">
      <c r="A34453" s="223" t="s">
        <v>1</v>
      </c>
      <c r="B34453" s="223" t="s">
        <v>37961</v>
      </c>
    </row>
    <row r="34454" spans="1:2">
      <c r="A34454" s="223" t="s">
        <v>1</v>
      </c>
      <c r="B34454" s="223" t="s">
        <v>37962</v>
      </c>
    </row>
    <row r="34455" spans="1:2">
      <c r="A34455" s="223" t="s">
        <v>40605</v>
      </c>
      <c r="B34455" s="223" t="s">
        <v>37963</v>
      </c>
    </row>
    <row r="34456" spans="1:2">
      <c r="A34456" s="223" t="s">
        <v>40608</v>
      </c>
      <c r="B34456" s="223" t="s">
        <v>37964</v>
      </c>
    </row>
    <row r="34457" spans="1:2">
      <c r="A34457" s="223" t="s">
        <v>1</v>
      </c>
      <c r="B34457" s="223" t="s">
        <v>37965</v>
      </c>
    </row>
    <row r="34458" spans="1:2">
      <c r="A34458" s="223" t="s">
        <v>40607</v>
      </c>
      <c r="B34458" s="223" t="s">
        <v>37966</v>
      </c>
    </row>
    <row r="34459" spans="1:2">
      <c r="A34459" s="223" t="s">
        <v>40607</v>
      </c>
      <c r="B34459" s="223" t="s">
        <v>37967</v>
      </c>
    </row>
    <row r="34460" spans="1:2">
      <c r="A34460" s="223" t="s">
        <v>0</v>
      </c>
      <c r="B34460" s="223" t="s">
        <v>37968</v>
      </c>
    </row>
    <row r="34461" spans="1:2">
      <c r="A34461" s="223" t="s">
        <v>0</v>
      </c>
      <c r="B34461" s="223" t="s">
        <v>37969</v>
      </c>
    </row>
    <row r="34462" spans="1:2">
      <c r="A34462" s="223" t="s">
        <v>40607</v>
      </c>
      <c r="B34462" s="223" t="s">
        <v>37970</v>
      </c>
    </row>
    <row r="34463" spans="1:2">
      <c r="A34463" s="223" t="s">
        <v>40607</v>
      </c>
      <c r="B34463" s="223" t="s">
        <v>37971</v>
      </c>
    </row>
    <row r="34464" spans="1:2">
      <c r="A34464" s="223" t="s">
        <v>1</v>
      </c>
      <c r="B34464" s="223" t="s">
        <v>37972</v>
      </c>
    </row>
    <row r="34465" spans="1:2">
      <c r="A34465" s="223" t="s">
        <v>3179</v>
      </c>
      <c r="B34465" s="223" t="s">
        <v>37973</v>
      </c>
    </row>
    <row r="34466" spans="1:2">
      <c r="A34466" s="223" t="s">
        <v>1</v>
      </c>
      <c r="B34466" s="223" t="s">
        <v>37974</v>
      </c>
    </row>
    <row r="34467" spans="1:2">
      <c r="A34467" s="223" t="s">
        <v>0</v>
      </c>
      <c r="B34467" s="223" t="s">
        <v>37975</v>
      </c>
    </row>
    <row r="34468" spans="1:2">
      <c r="A34468" s="223" t="s">
        <v>1</v>
      </c>
      <c r="B34468" s="223" t="s">
        <v>37976</v>
      </c>
    </row>
    <row r="34469" spans="1:2">
      <c r="A34469" s="223" t="s">
        <v>1</v>
      </c>
      <c r="B34469" s="223" t="s">
        <v>37977</v>
      </c>
    </row>
    <row r="34470" spans="1:2">
      <c r="A34470" s="223" t="s">
        <v>1</v>
      </c>
      <c r="B34470" s="223" t="s">
        <v>37978</v>
      </c>
    </row>
    <row r="34471" spans="1:2">
      <c r="A34471" s="223" t="s">
        <v>0</v>
      </c>
      <c r="B34471" s="223" t="s">
        <v>37979</v>
      </c>
    </row>
    <row r="34472" spans="1:2">
      <c r="A34472" s="223" t="s">
        <v>1</v>
      </c>
      <c r="B34472" s="223" t="s">
        <v>37980</v>
      </c>
    </row>
    <row r="34473" spans="1:2">
      <c r="A34473" s="223" t="s">
        <v>40607</v>
      </c>
      <c r="B34473" s="223" t="s">
        <v>37981</v>
      </c>
    </row>
    <row r="34474" spans="1:2">
      <c r="A34474" s="223" t="s">
        <v>40605</v>
      </c>
      <c r="B34474" s="223" t="s">
        <v>37982</v>
      </c>
    </row>
    <row r="34475" spans="1:2">
      <c r="A34475" s="223" t="s">
        <v>0</v>
      </c>
      <c r="B34475" s="223" t="s">
        <v>37983</v>
      </c>
    </row>
    <row r="34476" spans="1:2">
      <c r="A34476" s="223" t="s">
        <v>40606</v>
      </c>
      <c r="B34476" s="223" t="s">
        <v>37984</v>
      </c>
    </row>
    <row r="34477" spans="1:2">
      <c r="A34477" s="223" t="s">
        <v>3179</v>
      </c>
      <c r="B34477" s="223" t="s">
        <v>37985</v>
      </c>
    </row>
    <row r="34478" spans="1:2">
      <c r="A34478" s="223" t="s">
        <v>1</v>
      </c>
      <c r="B34478" s="223" t="s">
        <v>37986</v>
      </c>
    </row>
    <row r="34479" spans="1:2">
      <c r="A34479" s="223" t="s">
        <v>0</v>
      </c>
      <c r="B34479" s="223" t="s">
        <v>37987</v>
      </c>
    </row>
    <row r="34480" spans="1:2">
      <c r="A34480" s="223" t="s">
        <v>1</v>
      </c>
      <c r="B34480" s="223" t="s">
        <v>37988</v>
      </c>
    </row>
    <row r="34481" spans="1:2">
      <c r="A34481" s="223" t="s">
        <v>0</v>
      </c>
      <c r="B34481" s="223" t="s">
        <v>37989</v>
      </c>
    </row>
    <row r="34482" spans="1:2">
      <c r="A34482" s="223" t="s">
        <v>40605</v>
      </c>
      <c r="B34482" s="223" t="s">
        <v>37990</v>
      </c>
    </row>
    <row r="34483" spans="1:2">
      <c r="A34483" s="223" t="s">
        <v>40607</v>
      </c>
      <c r="B34483" s="223" t="s">
        <v>37991</v>
      </c>
    </row>
    <row r="34484" spans="1:2">
      <c r="A34484" s="223" t="s">
        <v>1</v>
      </c>
      <c r="B34484" s="223" t="s">
        <v>37992</v>
      </c>
    </row>
    <row r="34485" spans="1:2">
      <c r="A34485" s="223" t="s">
        <v>0</v>
      </c>
      <c r="B34485" s="223" t="s">
        <v>37993</v>
      </c>
    </row>
    <row r="34486" spans="1:2">
      <c r="A34486" s="223" t="s">
        <v>40608</v>
      </c>
      <c r="B34486" s="223" t="s">
        <v>37994</v>
      </c>
    </row>
    <row r="34487" spans="1:2">
      <c r="A34487" s="223" t="s">
        <v>0</v>
      </c>
      <c r="B34487" s="223" t="s">
        <v>37995</v>
      </c>
    </row>
    <row r="34488" spans="1:2">
      <c r="A34488" s="223" t="s">
        <v>40605</v>
      </c>
      <c r="B34488" s="223" t="s">
        <v>37996</v>
      </c>
    </row>
    <row r="34489" spans="1:2">
      <c r="A34489" s="223" t="s">
        <v>40607</v>
      </c>
      <c r="B34489" s="223" t="s">
        <v>37997</v>
      </c>
    </row>
    <row r="34490" spans="1:2">
      <c r="A34490" s="223" t="s">
        <v>0</v>
      </c>
      <c r="B34490" s="223" t="s">
        <v>37998</v>
      </c>
    </row>
    <row r="34491" spans="1:2">
      <c r="A34491" s="223" t="s">
        <v>40607</v>
      </c>
      <c r="B34491" s="223" t="s">
        <v>37999</v>
      </c>
    </row>
    <row r="34492" spans="1:2">
      <c r="A34492" s="223" t="s">
        <v>0</v>
      </c>
      <c r="B34492" s="223" t="s">
        <v>38000</v>
      </c>
    </row>
    <row r="34493" spans="1:2">
      <c r="A34493" s="223" t="s">
        <v>1</v>
      </c>
      <c r="B34493" s="223" t="s">
        <v>38001</v>
      </c>
    </row>
    <row r="34494" spans="1:2">
      <c r="A34494" s="223" t="s">
        <v>0</v>
      </c>
      <c r="B34494" s="223" t="s">
        <v>38002</v>
      </c>
    </row>
    <row r="34495" spans="1:2">
      <c r="A34495" s="223" t="s">
        <v>0</v>
      </c>
      <c r="B34495" s="223" t="s">
        <v>38003</v>
      </c>
    </row>
    <row r="34496" spans="1:2">
      <c r="A34496" s="223" t="s">
        <v>40606</v>
      </c>
      <c r="B34496" s="223" t="s">
        <v>38004</v>
      </c>
    </row>
    <row r="34497" spans="1:2">
      <c r="A34497" s="223" t="s">
        <v>3179</v>
      </c>
      <c r="B34497" s="223" t="s">
        <v>38005</v>
      </c>
    </row>
    <row r="34498" spans="1:2">
      <c r="A34498" s="223" t="s">
        <v>40607</v>
      </c>
      <c r="B34498" s="223" t="s">
        <v>38006</v>
      </c>
    </row>
    <row r="34499" spans="1:2">
      <c r="A34499" s="223" t="s">
        <v>3179</v>
      </c>
      <c r="B34499" s="223" t="s">
        <v>38007</v>
      </c>
    </row>
    <row r="34500" spans="1:2">
      <c r="A34500" s="223" t="s">
        <v>0</v>
      </c>
      <c r="B34500" s="223" t="s">
        <v>38008</v>
      </c>
    </row>
    <row r="34501" spans="1:2">
      <c r="A34501" s="223" t="s">
        <v>3179</v>
      </c>
      <c r="B34501" s="223" t="s">
        <v>38009</v>
      </c>
    </row>
    <row r="34502" spans="1:2">
      <c r="A34502" s="223" t="s">
        <v>40607</v>
      </c>
      <c r="B34502" s="223" t="s">
        <v>38010</v>
      </c>
    </row>
    <row r="34503" spans="1:2">
      <c r="A34503" s="223" t="s">
        <v>40607</v>
      </c>
      <c r="B34503" s="223" t="s">
        <v>38011</v>
      </c>
    </row>
    <row r="34504" spans="1:2">
      <c r="A34504" s="223" t="s">
        <v>40605</v>
      </c>
      <c r="B34504" s="223" t="s">
        <v>38012</v>
      </c>
    </row>
    <row r="34505" spans="1:2">
      <c r="A34505" s="223" t="s">
        <v>3179</v>
      </c>
      <c r="B34505" s="223" t="s">
        <v>38013</v>
      </c>
    </row>
    <row r="34506" spans="1:2">
      <c r="A34506" s="223" t="s">
        <v>0</v>
      </c>
      <c r="B34506" s="223" t="s">
        <v>38014</v>
      </c>
    </row>
    <row r="34507" spans="1:2">
      <c r="A34507" s="223" t="s">
        <v>1</v>
      </c>
      <c r="B34507" s="223" t="s">
        <v>38015</v>
      </c>
    </row>
    <row r="34508" spans="1:2">
      <c r="A34508" s="223" t="s">
        <v>40608</v>
      </c>
      <c r="B34508" s="223" t="s">
        <v>38016</v>
      </c>
    </row>
    <row r="34509" spans="1:2">
      <c r="A34509" s="223" t="s">
        <v>40605</v>
      </c>
      <c r="B34509" s="223" t="s">
        <v>38017</v>
      </c>
    </row>
    <row r="34510" spans="1:2">
      <c r="A34510" s="223" t="s">
        <v>40608</v>
      </c>
      <c r="B34510" s="223" t="s">
        <v>38018</v>
      </c>
    </row>
    <row r="34511" spans="1:2">
      <c r="A34511" s="223" t="s">
        <v>0</v>
      </c>
      <c r="B34511" s="223" t="s">
        <v>38019</v>
      </c>
    </row>
    <row r="34512" spans="1:2">
      <c r="A34512" s="223" t="s">
        <v>0</v>
      </c>
      <c r="B34512" s="223" t="s">
        <v>38020</v>
      </c>
    </row>
    <row r="34513" spans="1:2">
      <c r="A34513" s="223" t="s">
        <v>3179</v>
      </c>
      <c r="B34513" s="223" t="s">
        <v>38021</v>
      </c>
    </row>
    <row r="34514" spans="1:2">
      <c r="A34514" s="223" t="s">
        <v>40607</v>
      </c>
      <c r="B34514" s="223" t="s">
        <v>38022</v>
      </c>
    </row>
    <row r="34515" spans="1:2">
      <c r="A34515" s="223" t="s">
        <v>1</v>
      </c>
      <c r="B34515" s="223" t="s">
        <v>38023</v>
      </c>
    </row>
    <row r="34516" spans="1:2">
      <c r="A34516" s="223" t="s">
        <v>40607</v>
      </c>
      <c r="B34516" s="223" t="s">
        <v>38024</v>
      </c>
    </row>
    <row r="34517" spans="1:2">
      <c r="A34517" s="223" t="s">
        <v>3179</v>
      </c>
      <c r="B34517" s="223" t="s">
        <v>38025</v>
      </c>
    </row>
    <row r="34518" spans="1:2">
      <c r="A34518" s="223" t="s">
        <v>0</v>
      </c>
      <c r="B34518" s="223" t="s">
        <v>38026</v>
      </c>
    </row>
    <row r="34519" spans="1:2">
      <c r="A34519" s="223" t="s">
        <v>1</v>
      </c>
      <c r="B34519" s="223" t="s">
        <v>38027</v>
      </c>
    </row>
    <row r="34520" spans="1:2">
      <c r="A34520" s="223" t="s">
        <v>1</v>
      </c>
      <c r="B34520" s="223" t="s">
        <v>38028</v>
      </c>
    </row>
    <row r="34521" spans="1:2">
      <c r="A34521" s="223" t="s">
        <v>1</v>
      </c>
      <c r="B34521" s="223" t="s">
        <v>38029</v>
      </c>
    </row>
    <row r="34522" spans="1:2">
      <c r="A34522" s="223" t="s">
        <v>0</v>
      </c>
      <c r="B34522" s="223" t="s">
        <v>38030</v>
      </c>
    </row>
    <row r="34523" spans="1:2">
      <c r="A34523" s="223" t="s">
        <v>3179</v>
      </c>
      <c r="B34523" s="223" t="s">
        <v>38031</v>
      </c>
    </row>
    <row r="34524" spans="1:2">
      <c r="A34524" s="223" t="s">
        <v>1</v>
      </c>
      <c r="B34524" s="223" t="s">
        <v>38032</v>
      </c>
    </row>
    <row r="34525" spans="1:2">
      <c r="A34525" s="223" t="s">
        <v>1</v>
      </c>
      <c r="B34525" s="223" t="s">
        <v>38033</v>
      </c>
    </row>
    <row r="34526" spans="1:2">
      <c r="A34526" s="223" t="s">
        <v>3179</v>
      </c>
      <c r="B34526" s="223" t="s">
        <v>38034</v>
      </c>
    </row>
    <row r="34527" spans="1:2">
      <c r="A34527" s="223" t="s">
        <v>40607</v>
      </c>
      <c r="B34527" s="223" t="s">
        <v>38035</v>
      </c>
    </row>
    <row r="34528" spans="1:2">
      <c r="A34528" s="223" t="s">
        <v>1</v>
      </c>
      <c r="B34528" s="223" t="s">
        <v>38036</v>
      </c>
    </row>
    <row r="34529" spans="1:2">
      <c r="A34529" s="223" t="s">
        <v>1</v>
      </c>
      <c r="B34529" s="223" t="s">
        <v>38037</v>
      </c>
    </row>
    <row r="34530" spans="1:2">
      <c r="A34530" s="223" t="s">
        <v>1</v>
      </c>
      <c r="B34530" s="223" t="s">
        <v>38038</v>
      </c>
    </row>
    <row r="34531" spans="1:2">
      <c r="A34531" s="223" t="s">
        <v>0</v>
      </c>
      <c r="B34531" s="223" t="s">
        <v>38039</v>
      </c>
    </row>
    <row r="34532" spans="1:2">
      <c r="A34532" s="223" t="s">
        <v>1</v>
      </c>
      <c r="B34532" s="223" t="s">
        <v>38040</v>
      </c>
    </row>
    <row r="34533" spans="1:2">
      <c r="A34533" s="223" t="s">
        <v>1</v>
      </c>
      <c r="B34533" s="223" t="s">
        <v>38041</v>
      </c>
    </row>
    <row r="34534" spans="1:2">
      <c r="A34534" s="223" t="s">
        <v>0</v>
      </c>
      <c r="B34534" s="223" t="s">
        <v>38042</v>
      </c>
    </row>
    <row r="34535" spans="1:2">
      <c r="A34535" s="223" t="s">
        <v>1</v>
      </c>
      <c r="B34535" s="223" t="s">
        <v>38043</v>
      </c>
    </row>
    <row r="34536" spans="1:2">
      <c r="A34536" s="223" t="s">
        <v>1</v>
      </c>
      <c r="B34536" s="223" t="s">
        <v>38044</v>
      </c>
    </row>
    <row r="34537" spans="1:2">
      <c r="A34537" s="223" t="s">
        <v>1</v>
      </c>
      <c r="B34537" s="223" t="s">
        <v>38045</v>
      </c>
    </row>
    <row r="34538" spans="1:2">
      <c r="A34538" s="223" t="s">
        <v>40606</v>
      </c>
      <c r="B34538" s="223" t="s">
        <v>38046</v>
      </c>
    </row>
    <row r="34539" spans="1:2">
      <c r="A34539" s="223" t="s">
        <v>0</v>
      </c>
      <c r="B34539" s="223" t="s">
        <v>38047</v>
      </c>
    </row>
    <row r="34540" spans="1:2">
      <c r="A34540" s="223" t="s">
        <v>0</v>
      </c>
      <c r="B34540" s="223" t="s">
        <v>38048</v>
      </c>
    </row>
    <row r="34541" spans="1:2">
      <c r="A34541" s="223" t="s">
        <v>40607</v>
      </c>
      <c r="B34541" s="223" t="s">
        <v>38049</v>
      </c>
    </row>
    <row r="34542" spans="1:2">
      <c r="A34542" s="223" t="s">
        <v>1</v>
      </c>
      <c r="B34542" s="223" t="s">
        <v>38050</v>
      </c>
    </row>
    <row r="34543" spans="1:2">
      <c r="A34543" s="223" t="s">
        <v>3179</v>
      </c>
      <c r="B34543" s="223" t="s">
        <v>38051</v>
      </c>
    </row>
    <row r="34544" spans="1:2">
      <c r="A34544" s="223" t="s">
        <v>0</v>
      </c>
      <c r="B34544" s="223" t="s">
        <v>38052</v>
      </c>
    </row>
    <row r="34545" spans="1:2">
      <c r="A34545" s="223" t="s">
        <v>1</v>
      </c>
      <c r="B34545" s="223" t="s">
        <v>38053</v>
      </c>
    </row>
    <row r="34546" spans="1:2">
      <c r="A34546" s="223" t="s">
        <v>1</v>
      </c>
      <c r="B34546" s="223" t="s">
        <v>38054</v>
      </c>
    </row>
    <row r="34547" spans="1:2">
      <c r="A34547" s="223" t="s">
        <v>1</v>
      </c>
      <c r="B34547" s="223" t="s">
        <v>38055</v>
      </c>
    </row>
    <row r="34548" spans="1:2">
      <c r="A34548" s="223" t="s">
        <v>1</v>
      </c>
      <c r="B34548" s="223" t="s">
        <v>38056</v>
      </c>
    </row>
    <row r="34549" spans="1:2">
      <c r="A34549" s="223" t="s">
        <v>3179</v>
      </c>
      <c r="B34549" s="223" t="s">
        <v>38057</v>
      </c>
    </row>
    <row r="34550" spans="1:2">
      <c r="A34550" s="223" t="s">
        <v>3179</v>
      </c>
      <c r="B34550" s="223" t="s">
        <v>38058</v>
      </c>
    </row>
    <row r="34551" spans="1:2">
      <c r="A34551" s="223" t="s">
        <v>3179</v>
      </c>
      <c r="B34551" s="223" t="s">
        <v>38059</v>
      </c>
    </row>
    <row r="34552" spans="1:2">
      <c r="A34552" s="223" t="s">
        <v>0</v>
      </c>
      <c r="B34552" s="223" t="s">
        <v>38060</v>
      </c>
    </row>
    <row r="34553" spans="1:2">
      <c r="A34553" s="223" t="s">
        <v>0</v>
      </c>
      <c r="B34553" s="223" t="s">
        <v>38061</v>
      </c>
    </row>
    <row r="34554" spans="1:2">
      <c r="A34554" s="223" t="s">
        <v>40607</v>
      </c>
      <c r="B34554" s="223" t="s">
        <v>38062</v>
      </c>
    </row>
    <row r="34555" spans="1:2">
      <c r="A34555" s="223" t="s">
        <v>40606</v>
      </c>
      <c r="B34555" s="223" t="s">
        <v>38063</v>
      </c>
    </row>
    <row r="34556" spans="1:2">
      <c r="A34556" s="223" t="s">
        <v>3179</v>
      </c>
      <c r="B34556" s="223" t="s">
        <v>38064</v>
      </c>
    </row>
    <row r="34557" spans="1:2">
      <c r="A34557" s="223" t="s">
        <v>1</v>
      </c>
      <c r="B34557" s="223" t="s">
        <v>38065</v>
      </c>
    </row>
    <row r="34558" spans="1:2">
      <c r="A34558" s="223" t="s">
        <v>1</v>
      </c>
      <c r="B34558" s="223" t="s">
        <v>38066</v>
      </c>
    </row>
    <row r="34559" spans="1:2">
      <c r="A34559" s="223" t="s">
        <v>3179</v>
      </c>
      <c r="B34559" s="223" t="s">
        <v>38067</v>
      </c>
    </row>
    <row r="34560" spans="1:2">
      <c r="A34560" s="223" t="s">
        <v>3179</v>
      </c>
      <c r="B34560" s="223" t="s">
        <v>38068</v>
      </c>
    </row>
    <row r="34561" spans="1:2">
      <c r="A34561" s="223" t="s">
        <v>1</v>
      </c>
      <c r="B34561" s="223" t="s">
        <v>38069</v>
      </c>
    </row>
    <row r="34562" spans="1:2">
      <c r="A34562" s="223" t="s">
        <v>1</v>
      </c>
      <c r="B34562" s="223" t="s">
        <v>38070</v>
      </c>
    </row>
    <row r="34563" spans="1:2">
      <c r="A34563" s="223" t="s">
        <v>3179</v>
      </c>
      <c r="B34563" s="223" t="s">
        <v>38071</v>
      </c>
    </row>
    <row r="34564" spans="1:2">
      <c r="A34564" s="223" t="s">
        <v>1</v>
      </c>
      <c r="B34564" s="223" t="s">
        <v>38072</v>
      </c>
    </row>
    <row r="34565" spans="1:2">
      <c r="A34565" s="223" t="s">
        <v>1</v>
      </c>
      <c r="B34565" s="223" t="s">
        <v>38073</v>
      </c>
    </row>
    <row r="34566" spans="1:2">
      <c r="A34566" s="223" t="s">
        <v>1</v>
      </c>
      <c r="B34566" s="223" t="s">
        <v>38074</v>
      </c>
    </row>
    <row r="34567" spans="1:2">
      <c r="A34567" s="223" t="s">
        <v>3179</v>
      </c>
      <c r="B34567" s="223" t="s">
        <v>38075</v>
      </c>
    </row>
    <row r="34568" spans="1:2">
      <c r="A34568" s="223" t="s">
        <v>40607</v>
      </c>
      <c r="B34568" s="223" t="s">
        <v>38076</v>
      </c>
    </row>
    <row r="34569" spans="1:2">
      <c r="A34569" s="223" t="s">
        <v>0</v>
      </c>
      <c r="B34569" s="223" t="s">
        <v>38077</v>
      </c>
    </row>
    <row r="34570" spans="1:2">
      <c r="A34570" s="223" t="s">
        <v>0</v>
      </c>
      <c r="B34570" s="223" t="s">
        <v>38078</v>
      </c>
    </row>
    <row r="34571" spans="1:2">
      <c r="A34571" s="223" t="s">
        <v>1</v>
      </c>
      <c r="B34571" s="223" t="s">
        <v>38079</v>
      </c>
    </row>
    <row r="34572" spans="1:2">
      <c r="A34572" s="223" t="s">
        <v>40605</v>
      </c>
      <c r="B34572" s="223" t="s">
        <v>38080</v>
      </c>
    </row>
    <row r="34573" spans="1:2">
      <c r="A34573" s="223" t="s">
        <v>40607</v>
      </c>
      <c r="B34573" s="223" t="s">
        <v>38081</v>
      </c>
    </row>
    <row r="34574" spans="1:2">
      <c r="A34574" s="223" t="s">
        <v>3179</v>
      </c>
      <c r="B34574" s="223" t="s">
        <v>38082</v>
      </c>
    </row>
    <row r="34575" spans="1:2">
      <c r="A34575" s="223" t="s">
        <v>1</v>
      </c>
      <c r="B34575" s="223" t="s">
        <v>38083</v>
      </c>
    </row>
    <row r="34576" spans="1:2">
      <c r="A34576" s="223" t="s">
        <v>1</v>
      </c>
      <c r="B34576" s="223" t="s">
        <v>38084</v>
      </c>
    </row>
    <row r="34577" spans="1:2">
      <c r="A34577" s="223" t="s">
        <v>0</v>
      </c>
      <c r="B34577" s="223" t="s">
        <v>38085</v>
      </c>
    </row>
    <row r="34578" spans="1:2">
      <c r="A34578" s="223" t="s">
        <v>1</v>
      </c>
      <c r="B34578" s="223" t="s">
        <v>38086</v>
      </c>
    </row>
    <row r="34579" spans="1:2">
      <c r="A34579" s="223" t="s">
        <v>0</v>
      </c>
      <c r="B34579" s="223" t="s">
        <v>38087</v>
      </c>
    </row>
    <row r="34580" spans="1:2">
      <c r="A34580" s="223" t="s">
        <v>1</v>
      </c>
      <c r="B34580" s="223" t="s">
        <v>38088</v>
      </c>
    </row>
    <row r="34581" spans="1:2">
      <c r="A34581" s="223" t="s">
        <v>40605</v>
      </c>
      <c r="B34581" s="223" t="s">
        <v>38089</v>
      </c>
    </row>
    <row r="34582" spans="1:2">
      <c r="A34582" s="223" t="s">
        <v>1</v>
      </c>
      <c r="B34582" s="223" t="s">
        <v>38090</v>
      </c>
    </row>
    <row r="34583" spans="1:2">
      <c r="A34583" s="223" t="s">
        <v>1</v>
      </c>
      <c r="B34583" s="223" t="s">
        <v>38091</v>
      </c>
    </row>
    <row r="34584" spans="1:2">
      <c r="A34584" s="223" t="s">
        <v>3179</v>
      </c>
      <c r="B34584" s="223" t="s">
        <v>38092</v>
      </c>
    </row>
    <row r="34585" spans="1:2">
      <c r="A34585" s="223" t="s">
        <v>40606</v>
      </c>
      <c r="B34585" s="223" t="s">
        <v>38093</v>
      </c>
    </row>
    <row r="34586" spans="1:2">
      <c r="A34586" s="223" t="s">
        <v>1</v>
      </c>
      <c r="B34586" s="223" t="s">
        <v>38094</v>
      </c>
    </row>
    <row r="34587" spans="1:2">
      <c r="A34587" s="223" t="s">
        <v>0</v>
      </c>
      <c r="B34587" s="223" t="s">
        <v>38095</v>
      </c>
    </row>
    <row r="34588" spans="1:2">
      <c r="A34588" s="223" t="s">
        <v>0</v>
      </c>
      <c r="B34588" s="223" t="s">
        <v>38096</v>
      </c>
    </row>
    <row r="34589" spans="1:2">
      <c r="A34589" s="223" t="s">
        <v>0</v>
      </c>
      <c r="B34589" s="223" t="s">
        <v>38097</v>
      </c>
    </row>
    <row r="34590" spans="1:2">
      <c r="A34590" s="223" t="s">
        <v>40606</v>
      </c>
      <c r="B34590" s="223" t="s">
        <v>38098</v>
      </c>
    </row>
    <row r="34591" spans="1:2">
      <c r="A34591" s="223" t="s">
        <v>40607</v>
      </c>
      <c r="B34591" s="223" t="s">
        <v>38099</v>
      </c>
    </row>
    <row r="34592" spans="1:2">
      <c r="A34592" s="223" t="s">
        <v>1</v>
      </c>
      <c r="B34592" s="223" t="s">
        <v>38100</v>
      </c>
    </row>
    <row r="34593" spans="1:2">
      <c r="A34593" s="223" t="s">
        <v>40605</v>
      </c>
      <c r="B34593" s="223" t="s">
        <v>38101</v>
      </c>
    </row>
    <row r="34594" spans="1:2">
      <c r="A34594" s="223" t="s">
        <v>3179</v>
      </c>
      <c r="B34594" s="223" t="s">
        <v>38102</v>
      </c>
    </row>
    <row r="34595" spans="1:2">
      <c r="A34595" s="223" t="s">
        <v>1</v>
      </c>
      <c r="B34595" s="223" t="s">
        <v>38103</v>
      </c>
    </row>
    <row r="34596" spans="1:2">
      <c r="A34596" s="223" t="s">
        <v>1</v>
      </c>
      <c r="B34596" s="223" t="s">
        <v>38104</v>
      </c>
    </row>
    <row r="34597" spans="1:2">
      <c r="A34597" s="223" t="s">
        <v>40608</v>
      </c>
      <c r="B34597" s="223" t="s">
        <v>38105</v>
      </c>
    </row>
    <row r="34598" spans="1:2">
      <c r="A34598" s="223" t="s">
        <v>0</v>
      </c>
      <c r="B34598" s="223" t="s">
        <v>38106</v>
      </c>
    </row>
    <row r="34599" spans="1:2">
      <c r="A34599" s="223" t="s">
        <v>0</v>
      </c>
      <c r="B34599" s="223" t="s">
        <v>38107</v>
      </c>
    </row>
    <row r="34600" spans="1:2">
      <c r="A34600" s="223" t="s">
        <v>1</v>
      </c>
      <c r="B34600" s="223" t="s">
        <v>38108</v>
      </c>
    </row>
    <row r="34601" spans="1:2">
      <c r="A34601" s="223" t="s">
        <v>40607</v>
      </c>
      <c r="B34601" s="223" t="s">
        <v>38109</v>
      </c>
    </row>
    <row r="34602" spans="1:2">
      <c r="A34602" s="223" t="s">
        <v>40607</v>
      </c>
      <c r="B34602" s="223" t="s">
        <v>38110</v>
      </c>
    </row>
    <row r="34603" spans="1:2">
      <c r="A34603" s="223" t="s">
        <v>40606</v>
      </c>
      <c r="B34603" s="223" t="s">
        <v>38111</v>
      </c>
    </row>
    <row r="34604" spans="1:2">
      <c r="A34604" s="223" t="s">
        <v>1</v>
      </c>
      <c r="B34604" s="223" t="s">
        <v>38112</v>
      </c>
    </row>
    <row r="34605" spans="1:2">
      <c r="A34605" s="223" t="s">
        <v>1</v>
      </c>
      <c r="B34605" s="223" t="s">
        <v>38113</v>
      </c>
    </row>
    <row r="34606" spans="1:2">
      <c r="A34606" s="223" t="s">
        <v>40607</v>
      </c>
      <c r="B34606" s="223" t="s">
        <v>38114</v>
      </c>
    </row>
    <row r="34607" spans="1:2">
      <c r="A34607" s="223" t="s">
        <v>1</v>
      </c>
      <c r="B34607" s="223" t="s">
        <v>38115</v>
      </c>
    </row>
    <row r="34608" spans="1:2">
      <c r="A34608" s="223" t="s">
        <v>1</v>
      </c>
      <c r="B34608" s="223" t="s">
        <v>38116</v>
      </c>
    </row>
    <row r="34609" spans="1:2">
      <c r="A34609" s="223" t="s">
        <v>1</v>
      </c>
      <c r="B34609" s="223" t="s">
        <v>38117</v>
      </c>
    </row>
    <row r="34610" spans="1:2">
      <c r="A34610" s="223" t="s">
        <v>3179</v>
      </c>
      <c r="B34610" s="223" t="s">
        <v>38118</v>
      </c>
    </row>
    <row r="34611" spans="1:2">
      <c r="A34611" s="223" t="s">
        <v>1</v>
      </c>
      <c r="B34611" s="223" t="s">
        <v>38119</v>
      </c>
    </row>
    <row r="34612" spans="1:2">
      <c r="A34612" s="223" t="s">
        <v>3179</v>
      </c>
      <c r="B34612" s="223" t="s">
        <v>38120</v>
      </c>
    </row>
    <row r="34613" spans="1:2">
      <c r="A34613" s="223" t="s">
        <v>0</v>
      </c>
      <c r="B34613" s="223" t="s">
        <v>38121</v>
      </c>
    </row>
    <row r="34614" spans="1:2">
      <c r="A34614" s="223" t="s">
        <v>1</v>
      </c>
      <c r="B34614" s="223" t="s">
        <v>38122</v>
      </c>
    </row>
    <row r="34615" spans="1:2">
      <c r="A34615" s="223" t="s">
        <v>3179</v>
      </c>
      <c r="B34615" s="223" t="s">
        <v>38123</v>
      </c>
    </row>
    <row r="34616" spans="1:2">
      <c r="A34616" s="223" t="s">
        <v>40605</v>
      </c>
      <c r="B34616" s="223" t="s">
        <v>38124</v>
      </c>
    </row>
    <row r="34617" spans="1:2">
      <c r="A34617" s="223" t="s">
        <v>40607</v>
      </c>
      <c r="B34617" s="223" t="s">
        <v>38125</v>
      </c>
    </row>
    <row r="34618" spans="1:2">
      <c r="A34618" s="223" t="s">
        <v>3179</v>
      </c>
      <c r="B34618" s="223" t="s">
        <v>38126</v>
      </c>
    </row>
    <row r="34619" spans="1:2">
      <c r="A34619" s="223" t="s">
        <v>40607</v>
      </c>
      <c r="B34619" s="223" t="s">
        <v>38127</v>
      </c>
    </row>
    <row r="34620" spans="1:2">
      <c r="A34620" s="223" t="s">
        <v>1</v>
      </c>
      <c r="B34620" s="223" t="s">
        <v>38128</v>
      </c>
    </row>
    <row r="34621" spans="1:2">
      <c r="A34621" s="223" t="s">
        <v>0</v>
      </c>
      <c r="B34621" s="223" t="s">
        <v>38129</v>
      </c>
    </row>
    <row r="34622" spans="1:2">
      <c r="A34622" s="223" t="s">
        <v>1</v>
      </c>
      <c r="B34622" s="223" t="s">
        <v>38130</v>
      </c>
    </row>
    <row r="34623" spans="1:2">
      <c r="A34623" s="223" t="s">
        <v>40605</v>
      </c>
      <c r="B34623" s="223" t="s">
        <v>38131</v>
      </c>
    </row>
    <row r="34624" spans="1:2">
      <c r="A34624" s="223" t="s">
        <v>1</v>
      </c>
      <c r="B34624" s="223" t="s">
        <v>38132</v>
      </c>
    </row>
    <row r="34625" spans="1:2">
      <c r="A34625" s="223" t="s">
        <v>40608</v>
      </c>
      <c r="B34625" s="223" t="s">
        <v>38133</v>
      </c>
    </row>
    <row r="34626" spans="1:2">
      <c r="A34626" s="223" t="s">
        <v>1</v>
      </c>
      <c r="B34626" s="223" t="s">
        <v>38134</v>
      </c>
    </row>
    <row r="34627" spans="1:2">
      <c r="A34627" s="223" t="s">
        <v>1</v>
      </c>
      <c r="B34627" s="223" t="s">
        <v>38135</v>
      </c>
    </row>
    <row r="34628" spans="1:2">
      <c r="A34628" s="223" t="s">
        <v>1</v>
      </c>
      <c r="B34628" s="223" t="s">
        <v>38136</v>
      </c>
    </row>
    <row r="34629" spans="1:2">
      <c r="A34629" s="223" t="s">
        <v>40607</v>
      </c>
      <c r="B34629" s="223" t="s">
        <v>38137</v>
      </c>
    </row>
    <row r="34630" spans="1:2">
      <c r="A34630" s="223" t="s">
        <v>1</v>
      </c>
      <c r="B34630" s="223" t="s">
        <v>38138</v>
      </c>
    </row>
    <row r="34631" spans="1:2">
      <c r="A34631" s="223" t="s">
        <v>0</v>
      </c>
      <c r="B34631" s="223" t="s">
        <v>38139</v>
      </c>
    </row>
    <row r="34632" spans="1:2">
      <c r="A34632" s="223" t="s">
        <v>40608</v>
      </c>
      <c r="B34632" s="223" t="s">
        <v>38140</v>
      </c>
    </row>
    <row r="34633" spans="1:2">
      <c r="A34633" s="223" t="s">
        <v>40608</v>
      </c>
      <c r="B34633" s="223" t="s">
        <v>38141</v>
      </c>
    </row>
    <row r="34634" spans="1:2">
      <c r="A34634" s="223" t="s">
        <v>40607</v>
      </c>
      <c r="B34634" s="223" t="s">
        <v>38142</v>
      </c>
    </row>
    <row r="34635" spans="1:2">
      <c r="A34635" s="223" t="s">
        <v>0</v>
      </c>
      <c r="B34635" s="223" t="s">
        <v>38143</v>
      </c>
    </row>
    <row r="34636" spans="1:2">
      <c r="A34636" s="223" t="s">
        <v>40605</v>
      </c>
      <c r="B34636" s="223" t="s">
        <v>38144</v>
      </c>
    </row>
    <row r="34637" spans="1:2">
      <c r="A34637" s="223" t="s">
        <v>40606</v>
      </c>
      <c r="B34637" s="223" t="s">
        <v>38145</v>
      </c>
    </row>
    <row r="34638" spans="1:2">
      <c r="A34638" s="223" t="s">
        <v>40606</v>
      </c>
      <c r="B34638" s="223" t="s">
        <v>38146</v>
      </c>
    </row>
    <row r="34639" spans="1:2">
      <c r="A34639" s="223" t="s">
        <v>3179</v>
      </c>
      <c r="B34639" s="223" t="s">
        <v>38147</v>
      </c>
    </row>
    <row r="34640" spans="1:2">
      <c r="A34640" s="223" t="s">
        <v>1</v>
      </c>
      <c r="B34640" s="223" t="s">
        <v>38148</v>
      </c>
    </row>
    <row r="34641" spans="1:2">
      <c r="A34641" s="223" t="s">
        <v>3179</v>
      </c>
      <c r="B34641" s="223" t="s">
        <v>38149</v>
      </c>
    </row>
    <row r="34642" spans="1:2">
      <c r="A34642" s="223" t="s">
        <v>40607</v>
      </c>
      <c r="B34642" s="223" t="s">
        <v>38150</v>
      </c>
    </row>
    <row r="34643" spans="1:2">
      <c r="A34643" s="223" t="s">
        <v>3179</v>
      </c>
      <c r="B34643" s="223" t="s">
        <v>38151</v>
      </c>
    </row>
    <row r="34644" spans="1:2">
      <c r="A34644" s="223" t="s">
        <v>40608</v>
      </c>
      <c r="B34644" s="223" t="s">
        <v>38152</v>
      </c>
    </row>
    <row r="34645" spans="1:2">
      <c r="A34645" s="223" t="s">
        <v>40608</v>
      </c>
      <c r="B34645" s="223" t="s">
        <v>38153</v>
      </c>
    </row>
    <row r="34646" spans="1:2">
      <c r="A34646" s="223" t="s">
        <v>0</v>
      </c>
      <c r="B34646" s="223" t="s">
        <v>38154</v>
      </c>
    </row>
    <row r="34647" spans="1:2">
      <c r="A34647" s="223" t="s">
        <v>0</v>
      </c>
      <c r="B34647" s="223" t="s">
        <v>38155</v>
      </c>
    </row>
    <row r="34648" spans="1:2">
      <c r="A34648" s="223" t="s">
        <v>3179</v>
      </c>
      <c r="B34648" s="223" t="s">
        <v>38156</v>
      </c>
    </row>
    <row r="34649" spans="1:2">
      <c r="A34649" s="223" t="s">
        <v>0</v>
      </c>
      <c r="B34649" s="223" t="s">
        <v>38157</v>
      </c>
    </row>
    <row r="34650" spans="1:2">
      <c r="A34650" s="223" t="s">
        <v>1</v>
      </c>
      <c r="B34650" s="223" t="s">
        <v>38158</v>
      </c>
    </row>
    <row r="34651" spans="1:2">
      <c r="A34651" s="223" t="s">
        <v>0</v>
      </c>
      <c r="B34651" s="223" t="s">
        <v>38159</v>
      </c>
    </row>
    <row r="34652" spans="1:2">
      <c r="A34652" s="223" t="s">
        <v>40605</v>
      </c>
      <c r="B34652" s="223" t="s">
        <v>38160</v>
      </c>
    </row>
    <row r="34653" spans="1:2">
      <c r="A34653" s="223" t="s">
        <v>40606</v>
      </c>
      <c r="B34653" s="223" t="s">
        <v>38161</v>
      </c>
    </row>
    <row r="34654" spans="1:2">
      <c r="A34654" s="223" t="s">
        <v>0</v>
      </c>
      <c r="B34654" s="223" t="s">
        <v>38162</v>
      </c>
    </row>
    <row r="34655" spans="1:2">
      <c r="A34655" s="223" t="s">
        <v>1</v>
      </c>
      <c r="B34655" s="223" t="s">
        <v>38163</v>
      </c>
    </row>
    <row r="34656" spans="1:2">
      <c r="A34656" s="223" t="s">
        <v>40607</v>
      </c>
      <c r="B34656" s="223" t="s">
        <v>38164</v>
      </c>
    </row>
    <row r="34657" spans="1:2">
      <c r="A34657" s="223" t="s">
        <v>0</v>
      </c>
      <c r="B34657" s="223" t="s">
        <v>38165</v>
      </c>
    </row>
    <row r="34658" spans="1:2">
      <c r="A34658" s="223" t="s">
        <v>0</v>
      </c>
      <c r="B34658" s="223" t="s">
        <v>38166</v>
      </c>
    </row>
    <row r="34659" spans="1:2">
      <c r="A34659" s="223" t="s">
        <v>40605</v>
      </c>
      <c r="B34659" s="223" t="s">
        <v>38167</v>
      </c>
    </row>
    <row r="34660" spans="1:2">
      <c r="A34660" s="223" t="s">
        <v>40606</v>
      </c>
      <c r="B34660" s="223" t="s">
        <v>38168</v>
      </c>
    </row>
    <row r="34661" spans="1:2">
      <c r="A34661" s="223" t="s">
        <v>3179</v>
      </c>
      <c r="B34661" s="223" t="s">
        <v>38169</v>
      </c>
    </row>
    <row r="34662" spans="1:2">
      <c r="A34662" s="223" t="s">
        <v>40607</v>
      </c>
      <c r="B34662" s="223" t="s">
        <v>38170</v>
      </c>
    </row>
    <row r="34663" spans="1:2">
      <c r="A34663" s="223" t="s">
        <v>40607</v>
      </c>
      <c r="B34663" s="223" t="s">
        <v>38171</v>
      </c>
    </row>
    <row r="34664" spans="1:2">
      <c r="A34664" s="223" t="s">
        <v>1</v>
      </c>
      <c r="B34664" s="223" t="s">
        <v>38172</v>
      </c>
    </row>
    <row r="34665" spans="1:2">
      <c r="A34665" s="223" t="s">
        <v>1</v>
      </c>
      <c r="B34665" s="223" t="s">
        <v>38173</v>
      </c>
    </row>
    <row r="34666" spans="1:2">
      <c r="A34666" s="223" t="s">
        <v>1</v>
      </c>
      <c r="B34666" s="223" t="s">
        <v>38174</v>
      </c>
    </row>
    <row r="34667" spans="1:2">
      <c r="A34667" s="223" t="s">
        <v>1</v>
      </c>
      <c r="B34667" s="223" t="s">
        <v>38175</v>
      </c>
    </row>
    <row r="34668" spans="1:2">
      <c r="A34668" s="223" t="s">
        <v>1</v>
      </c>
      <c r="B34668" s="223" t="s">
        <v>38176</v>
      </c>
    </row>
    <row r="34669" spans="1:2">
      <c r="A34669" s="223" t="s">
        <v>0</v>
      </c>
      <c r="B34669" s="223" t="s">
        <v>38177</v>
      </c>
    </row>
    <row r="34670" spans="1:2">
      <c r="A34670" s="223" t="s">
        <v>0</v>
      </c>
      <c r="B34670" s="223" t="s">
        <v>38178</v>
      </c>
    </row>
    <row r="34671" spans="1:2">
      <c r="A34671" s="223" t="s">
        <v>40607</v>
      </c>
      <c r="B34671" s="223" t="s">
        <v>38179</v>
      </c>
    </row>
    <row r="34672" spans="1:2">
      <c r="A34672" s="223" t="s">
        <v>40606</v>
      </c>
      <c r="B34672" s="223" t="s">
        <v>38180</v>
      </c>
    </row>
    <row r="34673" spans="1:2">
      <c r="A34673" s="223" t="s">
        <v>1</v>
      </c>
      <c r="B34673" s="223" t="s">
        <v>38181</v>
      </c>
    </row>
    <row r="34674" spans="1:2">
      <c r="A34674" s="223" t="s">
        <v>1</v>
      </c>
      <c r="B34674" s="223" t="s">
        <v>38182</v>
      </c>
    </row>
    <row r="34675" spans="1:2">
      <c r="A34675" s="223" t="s">
        <v>3179</v>
      </c>
      <c r="B34675" s="223" t="s">
        <v>38183</v>
      </c>
    </row>
    <row r="34676" spans="1:2">
      <c r="A34676" s="223" t="s">
        <v>40607</v>
      </c>
      <c r="B34676" s="223" t="s">
        <v>38184</v>
      </c>
    </row>
    <row r="34677" spans="1:2">
      <c r="A34677" s="223" t="s">
        <v>40605</v>
      </c>
      <c r="B34677" s="223" t="s">
        <v>38185</v>
      </c>
    </row>
    <row r="34678" spans="1:2">
      <c r="A34678" s="223" t="s">
        <v>40606</v>
      </c>
      <c r="B34678" s="223" t="s">
        <v>38186</v>
      </c>
    </row>
    <row r="34679" spans="1:2">
      <c r="A34679" s="223" t="s">
        <v>40606</v>
      </c>
      <c r="B34679" s="223" t="s">
        <v>38187</v>
      </c>
    </row>
    <row r="34680" spans="1:2">
      <c r="A34680" s="223" t="s">
        <v>3179</v>
      </c>
      <c r="B34680" s="223" t="s">
        <v>38188</v>
      </c>
    </row>
    <row r="34681" spans="1:2">
      <c r="A34681" s="223" t="s">
        <v>1</v>
      </c>
      <c r="B34681" s="223" t="s">
        <v>38189</v>
      </c>
    </row>
    <row r="34682" spans="1:2">
      <c r="A34682" s="223" t="s">
        <v>1</v>
      </c>
      <c r="B34682" s="223" t="s">
        <v>38190</v>
      </c>
    </row>
    <row r="34683" spans="1:2">
      <c r="A34683" s="223" t="s">
        <v>3179</v>
      </c>
      <c r="B34683" s="223" t="s">
        <v>38191</v>
      </c>
    </row>
    <row r="34684" spans="1:2">
      <c r="A34684" s="223" t="s">
        <v>0</v>
      </c>
      <c r="B34684" s="223" t="s">
        <v>38192</v>
      </c>
    </row>
    <row r="34685" spans="1:2">
      <c r="A34685" s="223" t="s">
        <v>1</v>
      </c>
      <c r="B34685" s="223" t="s">
        <v>38193</v>
      </c>
    </row>
    <row r="34686" spans="1:2">
      <c r="A34686" s="223" t="s">
        <v>3179</v>
      </c>
      <c r="B34686" s="223" t="s">
        <v>38194</v>
      </c>
    </row>
    <row r="34687" spans="1:2">
      <c r="A34687" s="223" t="s">
        <v>40607</v>
      </c>
      <c r="B34687" s="223" t="s">
        <v>38195</v>
      </c>
    </row>
    <row r="34688" spans="1:2">
      <c r="A34688" s="223" t="s">
        <v>3179</v>
      </c>
      <c r="B34688" s="223" t="s">
        <v>38196</v>
      </c>
    </row>
    <row r="34689" spans="1:2">
      <c r="A34689" s="223" t="s">
        <v>1</v>
      </c>
      <c r="B34689" s="223" t="s">
        <v>38197</v>
      </c>
    </row>
    <row r="34690" spans="1:2">
      <c r="A34690" s="223" t="s">
        <v>0</v>
      </c>
      <c r="B34690" s="223" t="s">
        <v>38198</v>
      </c>
    </row>
    <row r="34691" spans="1:2">
      <c r="A34691" s="223" t="s">
        <v>40607</v>
      </c>
      <c r="B34691" s="223" t="s">
        <v>38199</v>
      </c>
    </row>
    <row r="34692" spans="1:2">
      <c r="A34692" s="223" t="s">
        <v>40608</v>
      </c>
      <c r="B34692" s="223" t="s">
        <v>38200</v>
      </c>
    </row>
    <row r="34693" spans="1:2">
      <c r="A34693" s="223" t="s">
        <v>3179</v>
      </c>
      <c r="B34693" s="223" t="s">
        <v>38201</v>
      </c>
    </row>
    <row r="34694" spans="1:2">
      <c r="A34694" s="223" t="s">
        <v>1</v>
      </c>
      <c r="B34694" s="223" t="s">
        <v>38202</v>
      </c>
    </row>
    <row r="34695" spans="1:2">
      <c r="A34695" s="223" t="s">
        <v>1</v>
      </c>
      <c r="B34695" s="223" t="s">
        <v>38203</v>
      </c>
    </row>
    <row r="34696" spans="1:2">
      <c r="A34696" s="223" t="s">
        <v>1</v>
      </c>
      <c r="B34696" s="223" t="s">
        <v>38204</v>
      </c>
    </row>
    <row r="34697" spans="1:2">
      <c r="A34697" s="223" t="s">
        <v>0</v>
      </c>
      <c r="B34697" s="223" t="s">
        <v>38205</v>
      </c>
    </row>
    <row r="34698" spans="1:2">
      <c r="A34698" s="223" t="s">
        <v>1</v>
      </c>
      <c r="B34698" s="223" t="s">
        <v>38206</v>
      </c>
    </row>
    <row r="34699" spans="1:2">
      <c r="A34699" s="223" t="s">
        <v>40606</v>
      </c>
      <c r="B34699" s="223" t="s">
        <v>38207</v>
      </c>
    </row>
    <row r="34700" spans="1:2">
      <c r="A34700" s="223" t="s">
        <v>0</v>
      </c>
      <c r="B34700" s="223" t="s">
        <v>38208</v>
      </c>
    </row>
    <row r="34701" spans="1:2">
      <c r="A34701" s="223" t="s">
        <v>0</v>
      </c>
      <c r="B34701" s="223" t="s">
        <v>38209</v>
      </c>
    </row>
    <row r="34702" spans="1:2">
      <c r="A34702" s="223" t="s">
        <v>1</v>
      </c>
      <c r="B34702" s="223" t="s">
        <v>38210</v>
      </c>
    </row>
    <row r="34703" spans="1:2">
      <c r="A34703" s="223" t="s">
        <v>0</v>
      </c>
      <c r="B34703" s="223" t="s">
        <v>38211</v>
      </c>
    </row>
    <row r="34704" spans="1:2">
      <c r="A34704" s="223" t="s">
        <v>40608</v>
      </c>
      <c r="B34704" s="223" t="s">
        <v>38212</v>
      </c>
    </row>
    <row r="34705" spans="1:2">
      <c r="A34705" s="223" t="s">
        <v>0</v>
      </c>
      <c r="B34705" s="223" t="s">
        <v>38213</v>
      </c>
    </row>
    <row r="34706" spans="1:2">
      <c r="A34706" s="223" t="s">
        <v>40606</v>
      </c>
      <c r="B34706" s="223" t="s">
        <v>38214</v>
      </c>
    </row>
    <row r="34707" spans="1:2">
      <c r="A34707" s="223" t="s">
        <v>0</v>
      </c>
      <c r="B34707" s="223" t="s">
        <v>38215</v>
      </c>
    </row>
    <row r="34708" spans="1:2">
      <c r="A34708" s="223" t="s">
        <v>1</v>
      </c>
      <c r="B34708" s="223" t="s">
        <v>38216</v>
      </c>
    </row>
    <row r="34709" spans="1:2">
      <c r="A34709" s="223" t="s">
        <v>1</v>
      </c>
      <c r="B34709" s="223" t="s">
        <v>38217</v>
      </c>
    </row>
    <row r="34710" spans="1:2">
      <c r="A34710" s="223" t="s">
        <v>3179</v>
      </c>
      <c r="B34710" s="223" t="s">
        <v>38218</v>
      </c>
    </row>
    <row r="34711" spans="1:2">
      <c r="A34711" s="223" t="s">
        <v>40607</v>
      </c>
      <c r="B34711" s="223" t="s">
        <v>38219</v>
      </c>
    </row>
    <row r="34712" spans="1:2">
      <c r="A34712" s="223" t="s">
        <v>3179</v>
      </c>
      <c r="B34712" s="223" t="s">
        <v>38220</v>
      </c>
    </row>
    <row r="34713" spans="1:2">
      <c r="A34713" s="223" t="s">
        <v>0</v>
      </c>
      <c r="B34713" s="223" t="s">
        <v>38221</v>
      </c>
    </row>
    <row r="34714" spans="1:2">
      <c r="A34714" s="223" t="s">
        <v>1</v>
      </c>
      <c r="B34714" s="223" t="s">
        <v>38222</v>
      </c>
    </row>
    <row r="34715" spans="1:2">
      <c r="A34715" s="223" t="s">
        <v>3179</v>
      </c>
      <c r="B34715" s="223" t="s">
        <v>38223</v>
      </c>
    </row>
    <row r="34716" spans="1:2">
      <c r="A34716" s="223" t="s">
        <v>3179</v>
      </c>
      <c r="B34716" s="223" t="s">
        <v>38224</v>
      </c>
    </row>
    <row r="34717" spans="1:2">
      <c r="A34717" s="223" t="s">
        <v>40607</v>
      </c>
      <c r="B34717" s="223" t="s">
        <v>38225</v>
      </c>
    </row>
    <row r="34718" spans="1:2">
      <c r="A34718" s="223" t="s">
        <v>3179</v>
      </c>
      <c r="B34718" s="223" t="s">
        <v>38226</v>
      </c>
    </row>
    <row r="34719" spans="1:2">
      <c r="A34719" s="223" t="s">
        <v>1</v>
      </c>
      <c r="B34719" s="223" t="s">
        <v>38227</v>
      </c>
    </row>
    <row r="34720" spans="1:2">
      <c r="A34720" s="223" t="s">
        <v>1</v>
      </c>
      <c r="B34720" s="223" t="s">
        <v>38228</v>
      </c>
    </row>
    <row r="34721" spans="1:2">
      <c r="A34721" s="223" t="s">
        <v>0</v>
      </c>
      <c r="B34721" s="223" t="s">
        <v>38229</v>
      </c>
    </row>
    <row r="34722" spans="1:2">
      <c r="A34722" s="223" t="s">
        <v>40608</v>
      </c>
      <c r="B34722" s="223" t="s">
        <v>38230</v>
      </c>
    </row>
    <row r="34723" spans="1:2">
      <c r="A34723" s="223" t="s">
        <v>40607</v>
      </c>
      <c r="B34723" s="223" t="s">
        <v>38231</v>
      </c>
    </row>
    <row r="34724" spans="1:2">
      <c r="A34724" s="223" t="s">
        <v>1</v>
      </c>
      <c r="B34724" s="223" t="s">
        <v>38232</v>
      </c>
    </row>
    <row r="34725" spans="1:2">
      <c r="A34725" s="223" t="s">
        <v>0</v>
      </c>
      <c r="B34725" s="223" t="s">
        <v>38233</v>
      </c>
    </row>
    <row r="34726" spans="1:2">
      <c r="A34726" s="223" t="s">
        <v>3179</v>
      </c>
      <c r="B34726" s="223" t="s">
        <v>38234</v>
      </c>
    </row>
    <row r="34727" spans="1:2">
      <c r="A34727" s="223" t="s">
        <v>1</v>
      </c>
      <c r="B34727" s="223" t="s">
        <v>38235</v>
      </c>
    </row>
    <row r="34728" spans="1:2">
      <c r="A34728" s="223" t="s">
        <v>3179</v>
      </c>
      <c r="B34728" s="223" t="s">
        <v>38236</v>
      </c>
    </row>
    <row r="34729" spans="1:2">
      <c r="A34729" s="223" t="s">
        <v>40608</v>
      </c>
      <c r="B34729" s="223" t="s">
        <v>38237</v>
      </c>
    </row>
    <row r="34730" spans="1:2">
      <c r="A34730" s="223" t="s">
        <v>0</v>
      </c>
      <c r="B34730" s="223" t="s">
        <v>38238</v>
      </c>
    </row>
    <row r="34731" spans="1:2">
      <c r="A34731" s="223" t="s">
        <v>40607</v>
      </c>
      <c r="B34731" s="223" t="s">
        <v>38239</v>
      </c>
    </row>
    <row r="34732" spans="1:2">
      <c r="A34732" s="223" t="s">
        <v>40607</v>
      </c>
      <c r="B34732" s="223" t="s">
        <v>38240</v>
      </c>
    </row>
    <row r="34733" spans="1:2">
      <c r="A34733" s="223" t="s">
        <v>0</v>
      </c>
      <c r="B34733" s="223" t="s">
        <v>38241</v>
      </c>
    </row>
    <row r="34734" spans="1:2">
      <c r="A34734" s="223" t="s">
        <v>40607</v>
      </c>
      <c r="B34734" s="223" t="s">
        <v>38242</v>
      </c>
    </row>
    <row r="34735" spans="1:2">
      <c r="A34735" s="223" t="s">
        <v>3179</v>
      </c>
      <c r="B34735" s="223" t="s">
        <v>38243</v>
      </c>
    </row>
    <row r="34736" spans="1:2">
      <c r="A34736" s="223" t="s">
        <v>0</v>
      </c>
      <c r="B34736" s="223" t="s">
        <v>38244</v>
      </c>
    </row>
    <row r="34737" spans="1:2">
      <c r="A34737" s="223" t="s">
        <v>40607</v>
      </c>
      <c r="B34737" s="223" t="s">
        <v>38245</v>
      </c>
    </row>
    <row r="34738" spans="1:2">
      <c r="A34738" s="223" t="s">
        <v>0</v>
      </c>
      <c r="B34738" s="223" t="s">
        <v>38246</v>
      </c>
    </row>
    <row r="34739" spans="1:2">
      <c r="A34739" s="223" t="s">
        <v>40607</v>
      </c>
      <c r="B34739" s="223" t="s">
        <v>38247</v>
      </c>
    </row>
    <row r="34740" spans="1:2">
      <c r="A34740" s="223" t="s">
        <v>1</v>
      </c>
      <c r="B34740" s="223" t="s">
        <v>38248</v>
      </c>
    </row>
    <row r="34741" spans="1:2">
      <c r="A34741" s="223" t="s">
        <v>40605</v>
      </c>
      <c r="B34741" s="223" t="s">
        <v>38249</v>
      </c>
    </row>
    <row r="34742" spans="1:2">
      <c r="A34742" s="223" t="s">
        <v>40607</v>
      </c>
      <c r="B34742" s="223" t="s">
        <v>38250</v>
      </c>
    </row>
    <row r="34743" spans="1:2">
      <c r="A34743" s="223" t="s">
        <v>0</v>
      </c>
      <c r="B34743" s="223" t="s">
        <v>38251</v>
      </c>
    </row>
    <row r="34744" spans="1:2">
      <c r="A34744" s="223" t="s">
        <v>40607</v>
      </c>
      <c r="B34744" s="223" t="s">
        <v>38252</v>
      </c>
    </row>
    <row r="34745" spans="1:2">
      <c r="A34745" s="223" t="s">
        <v>0</v>
      </c>
      <c r="B34745" s="223" t="s">
        <v>38253</v>
      </c>
    </row>
    <row r="34746" spans="1:2">
      <c r="A34746" s="223" t="s">
        <v>40607</v>
      </c>
      <c r="B34746" s="223" t="s">
        <v>38254</v>
      </c>
    </row>
    <row r="34747" spans="1:2">
      <c r="A34747" s="223" t="s">
        <v>3179</v>
      </c>
      <c r="B34747" s="223" t="s">
        <v>38255</v>
      </c>
    </row>
    <row r="34748" spans="1:2">
      <c r="A34748" s="223" t="s">
        <v>3179</v>
      </c>
      <c r="B34748" s="223" t="s">
        <v>38256</v>
      </c>
    </row>
    <row r="34749" spans="1:2">
      <c r="A34749" s="223" t="s">
        <v>1</v>
      </c>
      <c r="B34749" s="223" t="s">
        <v>38257</v>
      </c>
    </row>
    <row r="34750" spans="1:2">
      <c r="A34750" s="223" t="s">
        <v>1</v>
      </c>
      <c r="B34750" s="223" t="s">
        <v>38258</v>
      </c>
    </row>
    <row r="34751" spans="1:2">
      <c r="A34751" s="223" t="s">
        <v>3179</v>
      </c>
      <c r="B34751" s="223" t="s">
        <v>38259</v>
      </c>
    </row>
    <row r="34752" spans="1:2">
      <c r="A34752" s="223" t="s">
        <v>40607</v>
      </c>
      <c r="B34752" s="223" t="s">
        <v>38260</v>
      </c>
    </row>
    <row r="34753" spans="1:2">
      <c r="A34753" s="223" t="s">
        <v>40607</v>
      </c>
      <c r="B34753" s="223" t="s">
        <v>38261</v>
      </c>
    </row>
    <row r="34754" spans="1:2">
      <c r="A34754" s="223" t="s">
        <v>0</v>
      </c>
      <c r="B34754" s="223" t="s">
        <v>38262</v>
      </c>
    </row>
    <row r="34755" spans="1:2">
      <c r="A34755" s="223" t="s">
        <v>40606</v>
      </c>
      <c r="B34755" s="223" t="s">
        <v>38263</v>
      </c>
    </row>
    <row r="34756" spans="1:2">
      <c r="A34756" s="223" t="s">
        <v>0</v>
      </c>
      <c r="B34756" s="223" t="s">
        <v>38264</v>
      </c>
    </row>
    <row r="34757" spans="1:2">
      <c r="A34757" s="223" t="s">
        <v>1</v>
      </c>
      <c r="B34757" s="223" t="s">
        <v>38265</v>
      </c>
    </row>
    <row r="34758" spans="1:2">
      <c r="A34758" s="223" t="s">
        <v>0</v>
      </c>
      <c r="B34758" s="223" t="s">
        <v>38266</v>
      </c>
    </row>
    <row r="34759" spans="1:2">
      <c r="A34759" s="223" t="s">
        <v>40607</v>
      </c>
      <c r="B34759" s="223" t="s">
        <v>38267</v>
      </c>
    </row>
    <row r="34760" spans="1:2">
      <c r="A34760" s="223" t="s">
        <v>0</v>
      </c>
      <c r="B34760" s="223" t="s">
        <v>38268</v>
      </c>
    </row>
    <row r="34761" spans="1:2">
      <c r="A34761" s="223" t="s">
        <v>1</v>
      </c>
      <c r="B34761" s="223" t="s">
        <v>38269</v>
      </c>
    </row>
    <row r="34762" spans="1:2">
      <c r="A34762" s="223" t="s">
        <v>1</v>
      </c>
      <c r="B34762" s="223" t="s">
        <v>38270</v>
      </c>
    </row>
    <row r="34763" spans="1:2">
      <c r="A34763" s="223" t="s">
        <v>3179</v>
      </c>
      <c r="B34763" s="223" t="s">
        <v>38271</v>
      </c>
    </row>
    <row r="34764" spans="1:2">
      <c r="A34764" s="223" t="s">
        <v>40607</v>
      </c>
      <c r="B34764" s="223" t="s">
        <v>38272</v>
      </c>
    </row>
    <row r="34765" spans="1:2">
      <c r="A34765" s="223" t="s">
        <v>1</v>
      </c>
      <c r="B34765" s="223" t="s">
        <v>38273</v>
      </c>
    </row>
    <row r="34766" spans="1:2">
      <c r="A34766" s="223" t="s">
        <v>40607</v>
      </c>
      <c r="B34766" s="223" t="s">
        <v>38274</v>
      </c>
    </row>
    <row r="34767" spans="1:2">
      <c r="A34767" s="223" t="s">
        <v>1</v>
      </c>
      <c r="B34767" s="223" t="s">
        <v>38275</v>
      </c>
    </row>
    <row r="34768" spans="1:2">
      <c r="A34768" s="223" t="s">
        <v>1</v>
      </c>
      <c r="B34768" s="223" t="s">
        <v>38276</v>
      </c>
    </row>
    <row r="34769" spans="1:2">
      <c r="A34769" s="223" t="s">
        <v>40608</v>
      </c>
      <c r="B34769" s="223" t="s">
        <v>38277</v>
      </c>
    </row>
    <row r="34770" spans="1:2">
      <c r="A34770" s="223" t="s">
        <v>0</v>
      </c>
      <c r="B34770" s="223" t="s">
        <v>38278</v>
      </c>
    </row>
    <row r="34771" spans="1:2">
      <c r="A34771" s="223" t="s">
        <v>1</v>
      </c>
      <c r="B34771" s="223" t="s">
        <v>38279</v>
      </c>
    </row>
    <row r="34772" spans="1:2">
      <c r="A34772" s="223" t="s">
        <v>40607</v>
      </c>
      <c r="B34772" s="223" t="s">
        <v>38280</v>
      </c>
    </row>
    <row r="34773" spans="1:2">
      <c r="A34773" s="223" t="s">
        <v>1</v>
      </c>
      <c r="B34773" s="223" t="s">
        <v>38281</v>
      </c>
    </row>
    <row r="34774" spans="1:2">
      <c r="A34774" s="223" t="s">
        <v>1</v>
      </c>
      <c r="B34774" s="223" t="s">
        <v>38282</v>
      </c>
    </row>
    <row r="34775" spans="1:2">
      <c r="A34775" s="223" t="s">
        <v>3179</v>
      </c>
      <c r="B34775" s="223" t="s">
        <v>38283</v>
      </c>
    </row>
    <row r="34776" spans="1:2">
      <c r="A34776" s="223" t="s">
        <v>1</v>
      </c>
      <c r="B34776" s="223" t="s">
        <v>38284</v>
      </c>
    </row>
    <row r="34777" spans="1:2">
      <c r="A34777" s="223" t="s">
        <v>1</v>
      </c>
      <c r="B34777" s="223" t="s">
        <v>38285</v>
      </c>
    </row>
    <row r="34778" spans="1:2">
      <c r="A34778" s="223" t="s">
        <v>1</v>
      </c>
      <c r="B34778" s="223" t="s">
        <v>38286</v>
      </c>
    </row>
    <row r="34779" spans="1:2">
      <c r="A34779" s="223" t="s">
        <v>40606</v>
      </c>
      <c r="B34779" s="223" t="s">
        <v>38287</v>
      </c>
    </row>
    <row r="34780" spans="1:2">
      <c r="A34780" s="223" t="s">
        <v>0</v>
      </c>
      <c r="B34780" s="223" t="s">
        <v>38288</v>
      </c>
    </row>
    <row r="34781" spans="1:2">
      <c r="A34781" s="223" t="s">
        <v>0</v>
      </c>
      <c r="B34781" s="223" t="s">
        <v>38289</v>
      </c>
    </row>
    <row r="34782" spans="1:2">
      <c r="A34782" s="223" t="s">
        <v>3179</v>
      </c>
      <c r="B34782" s="223" t="s">
        <v>38290</v>
      </c>
    </row>
    <row r="34783" spans="1:2">
      <c r="A34783" s="223" t="s">
        <v>40606</v>
      </c>
      <c r="B34783" s="223" t="s">
        <v>38291</v>
      </c>
    </row>
    <row r="34784" spans="1:2">
      <c r="A34784" s="223" t="s">
        <v>40605</v>
      </c>
      <c r="B34784" s="223" t="s">
        <v>38292</v>
      </c>
    </row>
    <row r="34785" spans="1:2">
      <c r="A34785" s="223" t="s">
        <v>0</v>
      </c>
      <c r="B34785" s="223" t="s">
        <v>38293</v>
      </c>
    </row>
    <row r="34786" spans="1:2">
      <c r="A34786" s="223" t="s">
        <v>0</v>
      </c>
      <c r="B34786" s="223" t="s">
        <v>38294</v>
      </c>
    </row>
    <row r="34787" spans="1:2">
      <c r="A34787" s="223" t="s">
        <v>40606</v>
      </c>
      <c r="B34787" s="223" t="s">
        <v>38295</v>
      </c>
    </row>
    <row r="34788" spans="1:2">
      <c r="A34788" s="223" t="s">
        <v>0</v>
      </c>
      <c r="B34788" s="223" t="s">
        <v>38296</v>
      </c>
    </row>
    <row r="34789" spans="1:2">
      <c r="A34789" s="223" t="s">
        <v>40607</v>
      </c>
      <c r="B34789" s="223" t="s">
        <v>38297</v>
      </c>
    </row>
    <row r="34790" spans="1:2">
      <c r="A34790" s="223" t="s">
        <v>40607</v>
      </c>
      <c r="B34790" s="223" t="s">
        <v>38298</v>
      </c>
    </row>
    <row r="34791" spans="1:2">
      <c r="A34791" s="223" t="s">
        <v>40608</v>
      </c>
      <c r="B34791" s="223" t="s">
        <v>38299</v>
      </c>
    </row>
    <row r="34792" spans="1:2">
      <c r="A34792" s="223" t="s">
        <v>40607</v>
      </c>
      <c r="B34792" s="223" t="s">
        <v>38300</v>
      </c>
    </row>
    <row r="34793" spans="1:2">
      <c r="A34793" s="223" t="s">
        <v>1</v>
      </c>
      <c r="B34793" s="223" t="s">
        <v>38301</v>
      </c>
    </row>
    <row r="34794" spans="1:2">
      <c r="A34794" s="223" t="s">
        <v>1</v>
      </c>
      <c r="B34794" s="223" t="s">
        <v>38302</v>
      </c>
    </row>
    <row r="34795" spans="1:2">
      <c r="A34795" s="223" t="s">
        <v>1</v>
      </c>
      <c r="B34795" s="223" t="s">
        <v>38303</v>
      </c>
    </row>
    <row r="34796" spans="1:2">
      <c r="A34796" s="223" t="s">
        <v>40606</v>
      </c>
      <c r="B34796" s="223" t="s">
        <v>38304</v>
      </c>
    </row>
    <row r="34797" spans="1:2">
      <c r="A34797" s="223" t="s">
        <v>0</v>
      </c>
      <c r="B34797" s="223" t="s">
        <v>38305</v>
      </c>
    </row>
    <row r="34798" spans="1:2">
      <c r="A34798" s="223" t="s">
        <v>40607</v>
      </c>
      <c r="B34798" s="223" t="s">
        <v>38306</v>
      </c>
    </row>
    <row r="34799" spans="1:2">
      <c r="A34799" s="223" t="s">
        <v>1</v>
      </c>
      <c r="B34799" s="223" t="s">
        <v>38307</v>
      </c>
    </row>
    <row r="34800" spans="1:2">
      <c r="A34800" s="223" t="s">
        <v>40607</v>
      </c>
      <c r="B34800" s="223" t="s">
        <v>38308</v>
      </c>
    </row>
    <row r="34801" spans="1:2">
      <c r="A34801" s="223" t="s">
        <v>1</v>
      </c>
      <c r="B34801" s="223" t="s">
        <v>38309</v>
      </c>
    </row>
    <row r="34802" spans="1:2">
      <c r="A34802" s="223" t="s">
        <v>1</v>
      </c>
      <c r="B34802" s="223" t="s">
        <v>38310</v>
      </c>
    </row>
    <row r="34803" spans="1:2">
      <c r="A34803" s="223" t="s">
        <v>1</v>
      </c>
      <c r="B34803" s="223" t="s">
        <v>38311</v>
      </c>
    </row>
    <row r="34804" spans="1:2">
      <c r="A34804" s="223" t="s">
        <v>1</v>
      </c>
      <c r="B34804" s="223" t="s">
        <v>38312</v>
      </c>
    </row>
    <row r="34805" spans="1:2">
      <c r="A34805" s="223" t="s">
        <v>1</v>
      </c>
      <c r="B34805" s="223" t="s">
        <v>38313</v>
      </c>
    </row>
    <row r="34806" spans="1:2">
      <c r="A34806" s="223" t="s">
        <v>1</v>
      </c>
      <c r="B34806" s="223" t="s">
        <v>38314</v>
      </c>
    </row>
    <row r="34807" spans="1:2">
      <c r="A34807" s="223" t="s">
        <v>0</v>
      </c>
      <c r="B34807" s="223" t="s">
        <v>38315</v>
      </c>
    </row>
    <row r="34808" spans="1:2">
      <c r="A34808" s="223" t="s">
        <v>0</v>
      </c>
      <c r="B34808" s="223" t="s">
        <v>38316</v>
      </c>
    </row>
    <row r="34809" spans="1:2">
      <c r="A34809" s="223" t="s">
        <v>0</v>
      </c>
      <c r="B34809" s="223" t="s">
        <v>38317</v>
      </c>
    </row>
    <row r="34810" spans="1:2">
      <c r="A34810" s="223" t="s">
        <v>3179</v>
      </c>
      <c r="B34810" s="223" t="s">
        <v>38318</v>
      </c>
    </row>
    <row r="34811" spans="1:2">
      <c r="A34811" s="223" t="s">
        <v>0</v>
      </c>
      <c r="B34811" s="223" t="s">
        <v>38319</v>
      </c>
    </row>
    <row r="34812" spans="1:2">
      <c r="A34812" s="223" t="s">
        <v>0</v>
      </c>
      <c r="B34812" s="223" t="s">
        <v>38320</v>
      </c>
    </row>
    <row r="34813" spans="1:2">
      <c r="A34813" s="223" t="s">
        <v>3179</v>
      </c>
      <c r="B34813" s="223" t="s">
        <v>38321</v>
      </c>
    </row>
    <row r="34814" spans="1:2">
      <c r="A34814" s="223" t="s">
        <v>1</v>
      </c>
      <c r="B34814" s="223" t="s">
        <v>38322</v>
      </c>
    </row>
    <row r="34815" spans="1:2">
      <c r="A34815" s="223" t="s">
        <v>40606</v>
      </c>
      <c r="B34815" s="223" t="s">
        <v>38323</v>
      </c>
    </row>
    <row r="34816" spans="1:2">
      <c r="A34816" s="223" t="s">
        <v>40607</v>
      </c>
      <c r="B34816" s="223" t="s">
        <v>38324</v>
      </c>
    </row>
    <row r="34817" spans="1:2">
      <c r="A34817" s="223" t="s">
        <v>0</v>
      </c>
      <c r="B34817" s="223" t="s">
        <v>38325</v>
      </c>
    </row>
    <row r="34818" spans="1:2">
      <c r="A34818" s="223" t="s">
        <v>40607</v>
      </c>
      <c r="B34818" s="223" t="s">
        <v>38326</v>
      </c>
    </row>
    <row r="34819" spans="1:2">
      <c r="A34819" s="223" t="s">
        <v>40606</v>
      </c>
      <c r="B34819" s="223" t="s">
        <v>38327</v>
      </c>
    </row>
    <row r="34820" spans="1:2">
      <c r="A34820" s="223" t="s">
        <v>0</v>
      </c>
      <c r="B34820" s="223" t="s">
        <v>38328</v>
      </c>
    </row>
    <row r="34821" spans="1:2">
      <c r="A34821" s="223" t="s">
        <v>40607</v>
      </c>
      <c r="B34821" s="223" t="s">
        <v>38329</v>
      </c>
    </row>
    <row r="34822" spans="1:2">
      <c r="A34822" s="223" t="s">
        <v>0</v>
      </c>
      <c r="B34822" s="223" t="s">
        <v>38330</v>
      </c>
    </row>
    <row r="34823" spans="1:2">
      <c r="A34823" s="223" t="s">
        <v>0</v>
      </c>
      <c r="B34823" s="223" t="s">
        <v>38331</v>
      </c>
    </row>
    <row r="34824" spans="1:2">
      <c r="A34824" s="223" t="s">
        <v>1</v>
      </c>
      <c r="B34824" s="223" t="s">
        <v>38332</v>
      </c>
    </row>
    <row r="34825" spans="1:2">
      <c r="A34825" s="223" t="s">
        <v>0</v>
      </c>
      <c r="B34825" s="223" t="s">
        <v>38333</v>
      </c>
    </row>
    <row r="34826" spans="1:2">
      <c r="A34826" s="223" t="s">
        <v>3179</v>
      </c>
      <c r="B34826" s="223" t="s">
        <v>38334</v>
      </c>
    </row>
    <row r="34827" spans="1:2">
      <c r="A34827" s="223" t="s">
        <v>0</v>
      </c>
      <c r="B34827" s="223" t="s">
        <v>38335</v>
      </c>
    </row>
    <row r="34828" spans="1:2">
      <c r="A34828" s="223" t="s">
        <v>1</v>
      </c>
      <c r="B34828" s="223" t="s">
        <v>38336</v>
      </c>
    </row>
    <row r="34829" spans="1:2">
      <c r="A34829" s="223" t="s">
        <v>40607</v>
      </c>
      <c r="B34829" s="223" t="s">
        <v>38337</v>
      </c>
    </row>
    <row r="34830" spans="1:2">
      <c r="A34830" s="223" t="s">
        <v>3179</v>
      </c>
      <c r="B34830" s="223" t="s">
        <v>38338</v>
      </c>
    </row>
    <row r="34831" spans="1:2">
      <c r="A34831" s="223" t="s">
        <v>1</v>
      </c>
      <c r="B34831" s="223" t="s">
        <v>38339</v>
      </c>
    </row>
    <row r="34832" spans="1:2">
      <c r="A34832" s="223" t="s">
        <v>40607</v>
      </c>
      <c r="B34832" s="223" t="s">
        <v>38340</v>
      </c>
    </row>
    <row r="34833" spans="1:2">
      <c r="A34833" s="223" t="s">
        <v>40607</v>
      </c>
      <c r="B34833" s="223" t="s">
        <v>38341</v>
      </c>
    </row>
    <row r="34834" spans="1:2">
      <c r="A34834" s="223" t="s">
        <v>1</v>
      </c>
      <c r="B34834" s="223" t="s">
        <v>38342</v>
      </c>
    </row>
    <row r="34835" spans="1:2">
      <c r="A34835" s="223" t="s">
        <v>0</v>
      </c>
      <c r="B34835" s="223" t="s">
        <v>38343</v>
      </c>
    </row>
    <row r="34836" spans="1:2">
      <c r="A34836" s="223" t="s">
        <v>3179</v>
      </c>
      <c r="B34836" s="223" t="s">
        <v>38344</v>
      </c>
    </row>
    <row r="34837" spans="1:2">
      <c r="A34837" s="223" t="s">
        <v>40606</v>
      </c>
      <c r="B34837" s="223" t="s">
        <v>38345</v>
      </c>
    </row>
    <row r="34838" spans="1:2">
      <c r="A34838" s="223" t="s">
        <v>0</v>
      </c>
      <c r="B34838" s="223" t="s">
        <v>38346</v>
      </c>
    </row>
    <row r="34839" spans="1:2">
      <c r="A34839" s="223" t="s">
        <v>40607</v>
      </c>
      <c r="B34839" s="223" t="s">
        <v>38347</v>
      </c>
    </row>
    <row r="34840" spans="1:2">
      <c r="A34840" s="223" t="s">
        <v>0</v>
      </c>
      <c r="B34840" s="223" t="s">
        <v>38348</v>
      </c>
    </row>
    <row r="34841" spans="1:2">
      <c r="A34841" s="223" t="s">
        <v>1</v>
      </c>
      <c r="B34841" s="223" t="s">
        <v>38349</v>
      </c>
    </row>
    <row r="34842" spans="1:2">
      <c r="A34842" s="223" t="s">
        <v>1</v>
      </c>
      <c r="B34842" s="223" t="s">
        <v>38350</v>
      </c>
    </row>
    <row r="34843" spans="1:2">
      <c r="A34843" s="223" t="s">
        <v>1</v>
      </c>
      <c r="B34843" s="223" t="s">
        <v>38351</v>
      </c>
    </row>
    <row r="34844" spans="1:2">
      <c r="A34844" s="223" t="s">
        <v>0</v>
      </c>
      <c r="B34844" s="223" t="s">
        <v>38352</v>
      </c>
    </row>
    <row r="34845" spans="1:2">
      <c r="A34845" s="223" t="s">
        <v>1</v>
      </c>
      <c r="B34845" s="223" t="s">
        <v>38353</v>
      </c>
    </row>
    <row r="34846" spans="1:2">
      <c r="A34846" s="223" t="s">
        <v>3179</v>
      </c>
      <c r="B34846" s="223" t="s">
        <v>38354</v>
      </c>
    </row>
    <row r="34847" spans="1:2">
      <c r="A34847" s="223" t="s">
        <v>3179</v>
      </c>
      <c r="B34847" s="223" t="s">
        <v>38355</v>
      </c>
    </row>
    <row r="34848" spans="1:2">
      <c r="A34848" s="223" t="s">
        <v>1</v>
      </c>
      <c r="B34848" s="223" t="s">
        <v>38356</v>
      </c>
    </row>
    <row r="34849" spans="1:2">
      <c r="A34849" s="223" t="s">
        <v>3179</v>
      </c>
      <c r="B34849" s="223" t="s">
        <v>38357</v>
      </c>
    </row>
    <row r="34850" spans="1:2">
      <c r="A34850" s="223" t="s">
        <v>40605</v>
      </c>
      <c r="B34850" s="223" t="s">
        <v>38358</v>
      </c>
    </row>
    <row r="34851" spans="1:2">
      <c r="A34851" s="223" t="s">
        <v>0</v>
      </c>
      <c r="B34851" s="223" t="s">
        <v>38359</v>
      </c>
    </row>
    <row r="34852" spans="1:2">
      <c r="A34852" s="223" t="s">
        <v>3179</v>
      </c>
      <c r="B34852" s="223" t="s">
        <v>38360</v>
      </c>
    </row>
    <row r="34853" spans="1:2">
      <c r="A34853" s="223" t="s">
        <v>40605</v>
      </c>
      <c r="B34853" s="223" t="s">
        <v>38361</v>
      </c>
    </row>
    <row r="34854" spans="1:2">
      <c r="A34854" s="223" t="s">
        <v>3179</v>
      </c>
      <c r="B34854" s="223" t="s">
        <v>38362</v>
      </c>
    </row>
    <row r="34855" spans="1:2">
      <c r="A34855" s="223" t="s">
        <v>40606</v>
      </c>
      <c r="B34855" s="223" t="s">
        <v>38363</v>
      </c>
    </row>
    <row r="34856" spans="1:2">
      <c r="A34856" s="223" t="s">
        <v>0</v>
      </c>
      <c r="B34856" s="223" t="s">
        <v>38364</v>
      </c>
    </row>
    <row r="34857" spans="1:2">
      <c r="A34857" s="223" t="s">
        <v>0</v>
      </c>
      <c r="B34857" s="223" t="s">
        <v>38365</v>
      </c>
    </row>
    <row r="34858" spans="1:2">
      <c r="A34858" s="223" t="s">
        <v>0</v>
      </c>
      <c r="B34858" s="223" t="s">
        <v>38366</v>
      </c>
    </row>
    <row r="34859" spans="1:2">
      <c r="A34859" s="223" t="s">
        <v>3179</v>
      </c>
      <c r="B34859" s="223" t="s">
        <v>38367</v>
      </c>
    </row>
    <row r="34860" spans="1:2">
      <c r="A34860" s="223" t="s">
        <v>40606</v>
      </c>
      <c r="B34860" s="223" t="s">
        <v>38368</v>
      </c>
    </row>
    <row r="34861" spans="1:2">
      <c r="A34861" s="223" t="s">
        <v>1</v>
      </c>
      <c r="B34861" s="223" t="s">
        <v>38369</v>
      </c>
    </row>
    <row r="34862" spans="1:2">
      <c r="A34862" s="223" t="s">
        <v>3179</v>
      </c>
      <c r="B34862" s="223" t="s">
        <v>38370</v>
      </c>
    </row>
    <row r="34863" spans="1:2">
      <c r="A34863" s="223" t="s">
        <v>40607</v>
      </c>
      <c r="B34863" s="223" t="s">
        <v>38371</v>
      </c>
    </row>
    <row r="34864" spans="1:2">
      <c r="A34864" s="223" t="s">
        <v>0</v>
      </c>
      <c r="B34864" s="223" t="s">
        <v>38372</v>
      </c>
    </row>
    <row r="34865" spans="1:2">
      <c r="A34865" s="223" t="s">
        <v>40606</v>
      </c>
      <c r="B34865" s="223" t="s">
        <v>38373</v>
      </c>
    </row>
    <row r="34866" spans="1:2">
      <c r="A34866" s="223" t="s">
        <v>0</v>
      </c>
      <c r="B34866" s="223" t="s">
        <v>38374</v>
      </c>
    </row>
    <row r="34867" spans="1:2">
      <c r="A34867" s="223" t="s">
        <v>1</v>
      </c>
      <c r="B34867" s="223" t="s">
        <v>38375</v>
      </c>
    </row>
    <row r="34868" spans="1:2">
      <c r="A34868" s="223" t="s">
        <v>40607</v>
      </c>
      <c r="B34868" s="223" t="s">
        <v>38376</v>
      </c>
    </row>
    <row r="34869" spans="1:2">
      <c r="A34869" s="223" t="s">
        <v>40607</v>
      </c>
      <c r="B34869" s="223" t="s">
        <v>38377</v>
      </c>
    </row>
    <row r="34870" spans="1:2">
      <c r="A34870" s="223" t="s">
        <v>40607</v>
      </c>
      <c r="B34870" s="223" t="s">
        <v>38378</v>
      </c>
    </row>
    <row r="34871" spans="1:2">
      <c r="A34871" s="223" t="s">
        <v>40608</v>
      </c>
      <c r="B34871" s="223" t="s">
        <v>38379</v>
      </c>
    </row>
    <row r="34872" spans="1:2">
      <c r="A34872" s="223" t="s">
        <v>40607</v>
      </c>
      <c r="B34872" s="223" t="s">
        <v>38380</v>
      </c>
    </row>
    <row r="34873" spans="1:2">
      <c r="A34873" s="223" t="s">
        <v>1</v>
      </c>
      <c r="B34873" s="223" t="s">
        <v>38381</v>
      </c>
    </row>
    <row r="34874" spans="1:2">
      <c r="A34874" s="223" t="s">
        <v>40607</v>
      </c>
      <c r="B34874" s="223" t="s">
        <v>38382</v>
      </c>
    </row>
    <row r="34875" spans="1:2">
      <c r="A34875" s="223" t="s">
        <v>40607</v>
      </c>
      <c r="B34875" s="223" t="s">
        <v>38383</v>
      </c>
    </row>
    <row r="34876" spans="1:2">
      <c r="A34876" s="223" t="s">
        <v>1</v>
      </c>
      <c r="B34876" s="223" t="s">
        <v>38384</v>
      </c>
    </row>
    <row r="34877" spans="1:2">
      <c r="A34877" s="223" t="s">
        <v>40607</v>
      </c>
      <c r="B34877" s="223" t="s">
        <v>38385</v>
      </c>
    </row>
    <row r="34878" spans="1:2">
      <c r="A34878" s="223" t="s">
        <v>3179</v>
      </c>
      <c r="B34878" s="223" t="s">
        <v>38386</v>
      </c>
    </row>
    <row r="34879" spans="1:2">
      <c r="A34879" s="223" t="s">
        <v>1</v>
      </c>
      <c r="B34879" s="223" t="s">
        <v>38387</v>
      </c>
    </row>
    <row r="34880" spans="1:2">
      <c r="A34880" s="223" t="s">
        <v>0</v>
      </c>
      <c r="B34880" s="223" t="s">
        <v>38388</v>
      </c>
    </row>
    <row r="34881" spans="1:2">
      <c r="A34881" s="223" t="s">
        <v>1</v>
      </c>
      <c r="B34881" s="223" t="s">
        <v>38389</v>
      </c>
    </row>
    <row r="34882" spans="1:2">
      <c r="A34882" s="223" t="s">
        <v>1</v>
      </c>
      <c r="B34882" s="223" t="s">
        <v>38390</v>
      </c>
    </row>
    <row r="34883" spans="1:2">
      <c r="A34883" s="223" t="s">
        <v>1</v>
      </c>
      <c r="B34883" s="223" t="s">
        <v>38391</v>
      </c>
    </row>
    <row r="34884" spans="1:2">
      <c r="A34884" s="223" t="s">
        <v>1</v>
      </c>
      <c r="B34884" s="223" t="s">
        <v>38392</v>
      </c>
    </row>
    <row r="34885" spans="1:2">
      <c r="A34885" s="223" t="s">
        <v>3179</v>
      </c>
      <c r="B34885" s="223" t="s">
        <v>38393</v>
      </c>
    </row>
    <row r="34886" spans="1:2">
      <c r="A34886" s="223" t="s">
        <v>0</v>
      </c>
      <c r="B34886" s="223" t="s">
        <v>38394</v>
      </c>
    </row>
    <row r="34887" spans="1:2">
      <c r="A34887" s="223" t="s">
        <v>1</v>
      </c>
      <c r="B34887" s="223" t="s">
        <v>38395</v>
      </c>
    </row>
    <row r="34888" spans="1:2">
      <c r="A34888" s="223" t="s">
        <v>1</v>
      </c>
      <c r="B34888" s="223" t="s">
        <v>38396</v>
      </c>
    </row>
    <row r="34889" spans="1:2">
      <c r="A34889" s="223" t="s">
        <v>3179</v>
      </c>
      <c r="B34889" s="223" t="s">
        <v>38397</v>
      </c>
    </row>
    <row r="34890" spans="1:2">
      <c r="A34890" s="223" t="s">
        <v>1</v>
      </c>
      <c r="B34890" s="223" t="s">
        <v>38398</v>
      </c>
    </row>
    <row r="34891" spans="1:2">
      <c r="A34891" s="223" t="s">
        <v>1</v>
      </c>
      <c r="B34891" s="223" t="s">
        <v>38399</v>
      </c>
    </row>
    <row r="34892" spans="1:2">
      <c r="A34892" s="223" t="s">
        <v>1</v>
      </c>
      <c r="B34892" s="223" t="s">
        <v>38400</v>
      </c>
    </row>
    <row r="34893" spans="1:2">
      <c r="A34893" s="223" t="s">
        <v>40607</v>
      </c>
      <c r="B34893" s="223" t="s">
        <v>38401</v>
      </c>
    </row>
    <row r="34894" spans="1:2">
      <c r="A34894" s="223" t="s">
        <v>40607</v>
      </c>
      <c r="B34894" s="223" t="s">
        <v>38402</v>
      </c>
    </row>
    <row r="34895" spans="1:2">
      <c r="A34895" s="223" t="s">
        <v>1</v>
      </c>
      <c r="B34895" s="223" t="s">
        <v>38403</v>
      </c>
    </row>
    <row r="34896" spans="1:2">
      <c r="A34896" s="223" t="s">
        <v>3179</v>
      </c>
      <c r="B34896" s="223" t="s">
        <v>38404</v>
      </c>
    </row>
    <row r="34897" spans="1:2">
      <c r="A34897" s="223" t="s">
        <v>40607</v>
      </c>
      <c r="B34897" s="223" t="s">
        <v>38405</v>
      </c>
    </row>
    <row r="34898" spans="1:2">
      <c r="A34898" s="223" t="s">
        <v>1</v>
      </c>
      <c r="B34898" s="223" t="s">
        <v>38406</v>
      </c>
    </row>
    <row r="34899" spans="1:2">
      <c r="A34899" s="223" t="s">
        <v>40608</v>
      </c>
      <c r="B34899" s="223" t="s">
        <v>38407</v>
      </c>
    </row>
    <row r="34900" spans="1:2">
      <c r="A34900" s="223" t="s">
        <v>0</v>
      </c>
      <c r="B34900" s="223" t="s">
        <v>38408</v>
      </c>
    </row>
    <row r="34901" spans="1:2">
      <c r="A34901" s="223" t="s">
        <v>0</v>
      </c>
      <c r="B34901" s="223" t="s">
        <v>38409</v>
      </c>
    </row>
    <row r="34902" spans="1:2">
      <c r="A34902" s="223" t="s">
        <v>0</v>
      </c>
      <c r="B34902" s="223" t="s">
        <v>38410</v>
      </c>
    </row>
    <row r="34903" spans="1:2">
      <c r="A34903" s="223" t="s">
        <v>0</v>
      </c>
      <c r="B34903" s="223" t="s">
        <v>38411</v>
      </c>
    </row>
    <row r="34904" spans="1:2">
      <c r="A34904" s="223" t="s">
        <v>1</v>
      </c>
      <c r="B34904" s="223" t="s">
        <v>38412</v>
      </c>
    </row>
    <row r="34905" spans="1:2">
      <c r="A34905" s="223" t="s">
        <v>3179</v>
      </c>
      <c r="B34905" s="223" t="s">
        <v>38413</v>
      </c>
    </row>
    <row r="34906" spans="1:2">
      <c r="A34906" s="223" t="s">
        <v>40607</v>
      </c>
      <c r="B34906" s="223" t="s">
        <v>38414</v>
      </c>
    </row>
    <row r="34907" spans="1:2">
      <c r="A34907" s="223" t="s">
        <v>40608</v>
      </c>
      <c r="B34907" s="223" t="s">
        <v>38415</v>
      </c>
    </row>
    <row r="34908" spans="1:2">
      <c r="A34908" s="223" t="s">
        <v>1</v>
      </c>
      <c r="B34908" s="223" t="s">
        <v>38416</v>
      </c>
    </row>
    <row r="34909" spans="1:2">
      <c r="A34909" s="223" t="s">
        <v>1</v>
      </c>
      <c r="B34909" s="223" t="s">
        <v>38417</v>
      </c>
    </row>
    <row r="34910" spans="1:2">
      <c r="A34910" s="223" t="s">
        <v>40608</v>
      </c>
      <c r="B34910" s="223" t="s">
        <v>38418</v>
      </c>
    </row>
    <row r="34911" spans="1:2">
      <c r="A34911" s="223" t="s">
        <v>40606</v>
      </c>
      <c r="B34911" s="223" t="s">
        <v>38419</v>
      </c>
    </row>
    <row r="34912" spans="1:2">
      <c r="A34912" s="223" t="s">
        <v>1</v>
      </c>
      <c r="B34912" s="223" t="s">
        <v>38420</v>
      </c>
    </row>
    <row r="34913" spans="1:2">
      <c r="A34913" s="223" t="s">
        <v>40605</v>
      </c>
      <c r="B34913" s="223" t="s">
        <v>38421</v>
      </c>
    </row>
    <row r="34914" spans="1:2">
      <c r="A34914" s="223" t="s">
        <v>40606</v>
      </c>
      <c r="B34914" s="223" t="s">
        <v>38422</v>
      </c>
    </row>
    <row r="34915" spans="1:2">
      <c r="A34915" s="223" t="s">
        <v>40606</v>
      </c>
      <c r="B34915" s="223" t="s">
        <v>38423</v>
      </c>
    </row>
    <row r="34916" spans="1:2">
      <c r="A34916" s="223" t="s">
        <v>1</v>
      </c>
      <c r="B34916" s="223" t="s">
        <v>38424</v>
      </c>
    </row>
    <row r="34917" spans="1:2">
      <c r="A34917" s="223" t="s">
        <v>40606</v>
      </c>
      <c r="B34917" s="223" t="s">
        <v>38425</v>
      </c>
    </row>
    <row r="34918" spans="1:2">
      <c r="A34918" s="223" t="s">
        <v>0</v>
      </c>
      <c r="B34918" s="223" t="s">
        <v>38426</v>
      </c>
    </row>
    <row r="34919" spans="1:2">
      <c r="A34919" s="223" t="s">
        <v>3179</v>
      </c>
      <c r="B34919" s="223" t="s">
        <v>38427</v>
      </c>
    </row>
    <row r="34920" spans="1:2">
      <c r="A34920" s="223" t="s">
        <v>3179</v>
      </c>
      <c r="B34920" s="223" t="s">
        <v>38428</v>
      </c>
    </row>
    <row r="34921" spans="1:2">
      <c r="A34921" s="223" t="s">
        <v>40607</v>
      </c>
      <c r="B34921" s="223" t="s">
        <v>38429</v>
      </c>
    </row>
    <row r="34922" spans="1:2">
      <c r="A34922" s="223" t="s">
        <v>1</v>
      </c>
      <c r="B34922" s="223" t="s">
        <v>38430</v>
      </c>
    </row>
    <row r="34923" spans="1:2">
      <c r="A34923" s="223" t="s">
        <v>0</v>
      </c>
      <c r="B34923" s="223" t="s">
        <v>38431</v>
      </c>
    </row>
    <row r="34924" spans="1:2">
      <c r="A34924" s="223" t="s">
        <v>40607</v>
      </c>
      <c r="B34924" s="223" t="s">
        <v>38432</v>
      </c>
    </row>
    <row r="34925" spans="1:2">
      <c r="A34925" s="223" t="s">
        <v>3179</v>
      </c>
      <c r="B34925" s="223" t="s">
        <v>38433</v>
      </c>
    </row>
    <row r="34926" spans="1:2">
      <c r="A34926" s="223" t="s">
        <v>40607</v>
      </c>
      <c r="B34926" s="223" t="s">
        <v>38434</v>
      </c>
    </row>
    <row r="34927" spans="1:2">
      <c r="A34927" s="223" t="s">
        <v>0</v>
      </c>
      <c r="B34927" s="223" t="s">
        <v>38435</v>
      </c>
    </row>
    <row r="34928" spans="1:2">
      <c r="A34928" s="223" t="s">
        <v>0</v>
      </c>
      <c r="B34928" s="223" t="s">
        <v>38436</v>
      </c>
    </row>
    <row r="34929" spans="1:2">
      <c r="A34929" s="223" t="s">
        <v>40607</v>
      </c>
      <c r="B34929" s="223" t="s">
        <v>38437</v>
      </c>
    </row>
    <row r="34930" spans="1:2">
      <c r="A34930" s="223" t="s">
        <v>40605</v>
      </c>
      <c r="B34930" s="223" t="s">
        <v>38438</v>
      </c>
    </row>
    <row r="34931" spans="1:2">
      <c r="A34931" s="223" t="s">
        <v>40606</v>
      </c>
      <c r="B34931" s="223" t="s">
        <v>38439</v>
      </c>
    </row>
    <row r="34932" spans="1:2">
      <c r="A34932" s="223" t="s">
        <v>40607</v>
      </c>
      <c r="B34932" s="223" t="s">
        <v>38440</v>
      </c>
    </row>
    <row r="34933" spans="1:2">
      <c r="A34933" s="223" t="s">
        <v>0</v>
      </c>
      <c r="B34933" s="223" t="s">
        <v>38441</v>
      </c>
    </row>
    <row r="34934" spans="1:2">
      <c r="A34934" s="223" t="s">
        <v>40607</v>
      </c>
      <c r="B34934" s="223" t="s">
        <v>38442</v>
      </c>
    </row>
    <row r="34935" spans="1:2">
      <c r="A34935" s="223" t="s">
        <v>40607</v>
      </c>
      <c r="B34935" s="223" t="s">
        <v>38443</v>
      </c>
    </row>
    <row r="34936" spans="1:2">
      <c r="A34936" s="223" t="s">
        <v>40608</v>
      </c>
      <c r="B34936" s="223" t="s">
        <v>38444</v>
      </c>
    </row>
    <row r="34937" spans="1:2">
      <c r="A34937" s="223" t="s">
        <v>3179</v>
      </c>
      <c r="B34937" s="223" t="s">
        <v>38445</v>
      </c>
    </row>
    <row r="34938" spans="1:2">
      <c r="A34938" s="223" t="s">
        <v>0</v>
      </c>
      <c r="B34938" s="223" t="s">
        <v>38446</v>
      </c>
    </row>
    <row r="34939" spans="1:2">
      <c r="A34939" s="223" t="s">
        <v>40608</v>
      </c>
      <c r="B34939" s="223" t="s">
        <v>38447</v>
      </c>
    </row>
    <row r="34940" spans="1:2">
      <c r="A34940" s="223" t="s">
        <v>1</v>
      </c>
      <c r="B34940" s="223" t="s">
        <v>38448</v>
      </c>
    </row>
    <row r="34941" spans="1:2">
      <c r="A34941" s="223" t="s">
        <v>40605</v>
      </c>
      <c r="B34941" s="223" t="s">
        <v>38449</v>
      </c>
    </row>
    <row r="34942" spans="1:2">
      <c r="A34942" s="223" t="s">
        <v>1</v>
      </c>
      <c r="B34942" s="223" t="s">
        <v>38450</v>
      </c>
    </row>
    <row r="34943" spans="1:2">
      <c r="A34943" s="223" t="s">
        <v>1</v>
      </c>
      <c r="B34943" s="223" t="s">
        <v>38451</v>
      </c>
    </row>
    <row r="34944" spans="1:2">
      <c r="A34944" s="223" t="s">
        <v>1</v>
      </c>
      <c r="B34944" s="223" t="s">
        <v>38452</v>
      </c>
    </row>
    <row r="34945" spans="1:2">
      <c r="A34945" s="223" t="s">
        <v>40607</v>
      </c>
      <c r="B34945" s="223" t="s">
        <v>38453</v>
      </c>
    </row>
    <row r="34946" spans="1:2">
      <c r="A34946" s="223" t="s">
        <v>1</v>
      </c>
      <c r="B34946" s="223" t="s">
        <v>38454</v>
      </c>
    </row>
    <row r="34947" spans="1:2">
      <c r="A34947" s="223" t="s">
        <v>0</v>
      </c>
      <c r="B34947" s="223" t="s">
        <v>38455</v>
      </c>
    </row>
    <row r="34948" spans="1:2">
      <c r="A34948" s="223" t="s">
        <v>1</v>
      </c>
      <c r="B34948" s="223" t="s">
        <v>38456</v>
      </c>
    </row>
    <row r="34949" spans="1:2">
      <c r="A34949" s="223" t="s">
        <v>40606</v>
      </c>
      <c r="B34949" s="223" t="s">
        <v>38457</v>
      </c>
    </row>
    <row r="34950" spans="1:2">
      <c r="A34950" s="223" t="s">
        <v>40605</v>
      </c>
      <c r="B34950" s="223" t="s">
        <v>38458</v>
      </c>
    </row>
    <row r="34951" spans="1:2">
      <c r="A34951" s="223" t="s">
        <v>1</v>
      </c>
      <c r="B34951" s="223" t="s">
        <v>38459</v>
      </c>
    </row>
    <row r="34952" spans="1:2">
      <c r="A34952" s="223" t="s">
        <v>1</v>
      </c>
      <c r="B34952" s="223" t="s">
        <v>38460</v>
      </c>
    </row>
    <row r="34953" spans="1:2">
      <c r="A34953" s="223" t="s">
        <v>40605</v>
      </c>
      <c r="B34953" s="223" t="s">
        <v>38461</v>
      </c>
    </row>
    <row r="34954" spans="1:2">
      <c r="A34954" s="223" t="s">
        <v>40606</v>
      </c>
      <c r="B34954" s="223" t="s">
        <v>38462</v>
      </c>
    </row>
    <row r="34955" spans="1:2">
      <c r="A34955" s="223" t="s">
        <v>1</v>
      </c>
      <c r="B34955" s="223" t="s">
        <v>38463</v>
      </c>
    </row>
    <row r="34956" spans="1:2">
      <c r="A34956" s="223" t="s">
        <v>1</v>
      </c>
      <c r="B34956" s="223" t="s">
        <v>38464</v>
      </c>
    </row>
    <row r="34957" spans="1:2">
      <c r="A34957" s="223" t="s">
        <v>40606</v>
      </c>
      <c r="B34957" s="223" t="s">
        <v>38465</v>
      </c>
    </row>
    <row r="34958" spans="1:2">
      <c r="A34958" s="223" t="s">
        <v>40607</v>
      </c>
      <c r="B34958" s="223" t="s">
        <v>38466</v>
      </c>
    </row>
    <row r="34959" spans="1:2">
      <c r="A34959" s="223" t="s">
        <v>40606</v>
      </c>
      <c r="B34959" s="223" t="s">
        <v>38467</v>
      </c>
    </row>
    <row r="34960" spans="1:2">
      <c r="A34960" s="223" t="s">
        <v>1</v>
      </c>
      <c r="B34960" s="223" t="s">
        <v>38468</v>
      </c>
    </row>
    <row r="34961" spans="1:2">
      <c r="A34961" s="223" t="s">
        <v>1</v>
      </c>
      <c r="B34961" s="223" t="s">
        <v>38469</v>
      </c>
    </row>
    <row r="34962" spans="1:2">
      <c r="A34962" s="223" t="s">
        <v>1</v>
      </c>
      <c r="B34962" s="223" t="s">
        <v>38470</v>
      </c>
    </row>
    <row r="34963" spans="1:2">
      <c r="A34963" s="223" t="s">
        <v>3179</v>
      </c>
      <c r="B34963" s="223" t="s">
        <v>38471</v>
      </c>
    </row>
    <row r="34964" spans="1:2">
      <c r="A34964" s="223" t="s">
        <v>40606</v>
      </c>
      <c r="B34964" s="223" t="s">
        <v>38472</v>
      </c>
    </row>
    <row r="34965" spans="1:2">
      <c r="A34965" s="223" t="s">
        <v>1</v>
      </c>
      <c r="B34965" s="223" t="s">
        <v>38473</v>
      </c>
    </row>
    <row r="34966" spans="1:2">
      <c r="A34966" s="223" t="s">
        <v>40607</v>
      </c>
      <c r="B34966" s="223" t="s">
        <v>38474</v>
      </c>
    </row>
    <row r="34967" spans="1:2">
      <c r="A34967" s="223" t="s">
        <v>3179</v>
      </c>
      <c r="B34967" s="223" t="s">
        <v>38475</v>
      </c>
    </row>
    <row r="34968" spans="1:2">
      <c r="A34968" s="223" t="s">
        <v>40607</v>
      </c>
      <c r="B34968" s="223" t="s">
        <v>38476</v>
      </c>
    </row>
    <row r="34969" spans="1:2">
      <c r="A34969" s="223" t="s">
        <v>3179</v>
      </c>
      <c r="B34969" s="223" t="s">
        <v>38477</v>
      </c>
    </row>
    <row r="34970" spans="1:2">
      <c r="A34970" s="223" t="s">
        <v>0</v>
      </c>
      <c r="B34970" s="223" t="s">
        <v>38478</v>
      </c>
    </row>
    <row r="34971" spans="1:2">
      <c r="A34971" s="223" t="s">
        <v>0</v>
      </c>
      <c r="B34971" s="223" t="s">
        <v>38479</v>
      </c>
    </row>
    <row r="34972" spans="1:2">
      <c r="A34972" s="223" t="s">
        <v>40607</v>
      </c>
      <c r="B34972" s="223" t="s">
        <v>38480</v>
      </c>
    </row>
    <row r="34973" spans="1:2">
      <c r="A34973" s="223" t="s">
        <v>40606</v>
      </c>
      <c r="B34973" s="223" t="s">
        <v>38481</v>
      </c>
    </row>
    <row r="34974" spans="1:2">
      <c r="A34974" s="223" t="s">
        <v>40607</v>
      </c>
      <c r="B34974" s="223" t="s">
        <v>38482</v>
      </c>
    </row>
    <row r="34975" spans="1:2">
      <c r="A34975" s="223" t="s">
        <v>0</v>
      </c>
      <c r="B34975" s="223" t="s">
        <v>38483</v>
      </c>
    </row>
    <row r="34976" spans="1:2">
      <c r="A34976" s="223" t="s">
        <v>3179</v>
      </c>
      <c r="B34976" s="223" t="s">
        <v>38484</v>
      </c>
    </row>
    <row r="34977" spans="1:2">
      <c r="A34977" s="223" t="s">
        <v>1</v>
      </c>
      <c r="B34977" s="223" t="s">
        <v>38485</v>
      </c>
    </row>
    <row r="34978" spans="1:2">
      <c r="A34978" s="223" t="s">
        <v>1</v>
      </c>
      <c r="B34978" s="223" t="s">
        <v>38486</v>
      </c>
    </row>
    <row r="34979" spans="1:2">
      <c r="A34979" s="223" t="s">
        <v>1</v>
      </c>
      <c r="B34979" s="223" t="s">
        <v>38487</v>
      </c>
    </row>
    <row r="34980" spans="1:2">
      <c r="A34980" s="223" t="s">
        <v>40607</v>
      </c>
      <c r="B34980" s="223" t="s">
        <v>38488</v>
      </c>
    </row>
    <row r="34981" spans="1:2">
      <c r="A34981" s="223" t="s">
        <v>40605</v>
      </c>
      <c r="B34981" s="223" t="s">
        <v>38489</v>
      </c>
    </row>
    <row r="34982" spans="1:2">
      <c r="A34982" s="223" t="s">
        <v>1</v>
      </c>
      <c r="B34982" s="223" t="s">
        <v>38490</v>
      </c>
    </row>
    <row r="34983" spans="1:2">
      <c r="A34983" s="223" t="s">
        <v>1</v>
      </c>
      <c r="B34983" s="223" t="s">
        <v>38491</v>
      </c>
    </row>
    <row r="34984" spans="1:2">
      <c r="A34984" s="223" t="s">
        <v>3179</v>
      </c>
      <c r="B34984" s="223" t="s">
        <v>38492</v>
      </c>
    </row>
    <row r="34985" spans="1:2">
      <c r="A34985" s="223" t="s">
        <v>3179</v>
      </c>
      <c r="B34985" s="223" t="s">
        <v>38493</v>
      </c>
    </row>
    <row r="34986" spans="1:2">
      <c r="A34986" s="223" t="s">
        <v>40606</v>
      </c>
      <c r="B34986" s="223" t="s">
        <v>38494</v>
      </c>
    </row>
    <row r="34987" spans="1:2">
      <c r="A34987" s="223" t="s">
        <v>40607</v>
      </c>
      <c r="B34987" s="223" t="s">
        <v>38495</v>
      </c>
    </row>
    <row r="34988" spans="1:2">
      <c r="A34988" s="223" t="s">
        <v>0</v>
      </c>
      <c r="B34988" s="223" t="s">
        <v>38496</v>
      </c>
    </row>
    <row r="34989" spans="1:2">
      <c r="A34989" s="223" t="s">
        <v>40607</v>
      </c>
      <c r="B34989" s="223" t="s">
        <v>38497</v>
      </c>
    </row>
    <row r="34990" spans="1:2">
      <c r="A34990" s="223" t="s">
        <v>1</v>
      </c>
      <c r="B34990" s="223" t="s">
        <v>38498</v>
      </c>
    </row>
    <row r="34991" spans="1:2">
      <c r="A34991" s="223" t="s">
        <v>40605</v>
      </c>
      <c r="B34991" s="223" t="s">
        <v>38499</v>
      </c>
    </row>
    <row r="34992" spans="1:2">
      <c r="A34992" s="223" t="s">
        <v>40606</v>
      </c>
      <c r="B34992" s="223" t="s">
        <v>38500</v>
      </c>
    </row>
    <row r="34993" spans="1:2">
      <c r="A34993" s="223" t="s">
        <v>40607</v>
      </c>
      <c r="B34993" s="223" t="s">
        <v>38501</v>
      </c>
    </row>
    <row r="34994" spans="1:2">
      <c r="A34994" s="223" t="s">
        <v>1</v>
      </c>
      <c r="B34994" s="223" t="s">
        <v>38502</v>
      </c>
    </row>
    <row r="34995" spans="1:2">
      <c r="A34995" s="223" t="s">
        <v>0</v>
      </c>
      <c r="B34995" s="223" t="s">
        <v>38503</v>
      </c>
    </row>
    <row r="34996" spans="1:2">
      <c r="A34996" s="223" t="s">
        <v>40607</v>
      </c>
      <c r="B34996" s="223" t="s">
        <v>38504</v>
      </c>
    </row>
    <row r="34997" spans="1:2">
      <c r="A34997" s="223" t="s">
        <v>40607</v>
      </c>
      <c r="B34997" s="223" t="s">
        <v>38505</v>
      </c>
    </row>
    <row r="34998" spans="1:2">
      <c r="A34998" s="223" t="s">
        <v>3179</v>
      </c>
      <c r="B34998" s="223" t="s">
        <v>38506</v>
      </c>
    </row>
    <row r="34999" spans="1:2">
      <c r="A34999" s="223" t="s">
        <v>1</v>
      </c>
      <c r="B34999" s="223" t="s">
        <v>38507</v>
      </c>
    </row>
    <row r="35000" spans="1:2">
      <c r="A35000" s="223" t="s">
        <v>1</v>
      </c>
      <c r="B35000" s="223" t="s">
        <v>38508</v>
      </c>
    </row>
    <row r="35001" spans="1:2">
      <c r="A35001" s="223" t="s">
        <v>40608</v>
      </c>
      <c r="B35001" s="223" t="s">
        <v>38509</v>
      </c>
    </row>
    <row r="35002" spans="1:2">
      <c r="A35002" s="223" t="s">
        <v>0</v>
      </c>
      <c r="B35002" s="223" t="s">
        <v>38510</v>
      </c>
    </row>
    <row r="35003" spans="1:2">
      <c r="A35003" s="223" t="s">
        <v>1</v>
      </c>
      <c r="B35003" s="223" t="s">
        <v>38511</v>
      </c>
    </row>
    <row r="35004" spans="1:2">
      <c r="A35004" s="223" t="s">
        <v>40607</v>
      </c>
      <c r="B35004" s="223" t="s">
        <v>38512</v>
      </c>
    </row>
    <row r="35005" spans="1:2">
      <c r="A35005" s="223" t="s">
        <v>40607</v>
      </c>
      <c r="B35005" s="223" t="s">
        <v>38513</v>
      </c>
    </row>
    <row r="35006" spans="1:2">
      <c r="A35006" s="223" t="s">
        <v>40607</v>
      </c>
      <c r="B35006" s="223" t="s">
        <v>38514</v>
      </c>
    </row>
    <row r="35007" spans="1:2">
      <c r="A35007" s="223" t="s">
        <v>0</v>
      </c>
      <c r="B35007" s="223" t="s">
        <v>38515</v>
      </c>
    </row>
    <row r="35008" spans="1:2">
      <c r="A35008" s="223" t="s">
        <v>1</v>
      </c>
      <c r="B35008" s="223" t="s">
        <v>38516</v>
      </c>
    </row>
    <row r="35009" spans="1:2">
      <c r="A35009" s="223" t="s">
        <v>40606</v>
      </c>
      <c r="B35009" s="223" t="s">
        <v>38517</v>
      </c>
    </row>
    <row r="35010" spans="1:2">
      <c r="A35010" s="223" t="s">
        <v>40607</v>
      </c>
      <c r="B35010" s="223" t="s">
        <v>38518</v>
      </c>
    </row>
    <row r="35011" spans="1:2">
      <c r="A35011" s="223" t="s">
        <v>1</v>
      </c>
      <c r="B35011" s="223" t="s">
        <v>38519</v>
      </c>
    </row>
    <row r="35012" spans="1:2">
      <c r="A35012" s="223" t="s">
        <v>1</v>
      </c>
      <c r="B35012" s="223" t="s">
        <v>38520</v>
      </c>
    </row>
    <row r="35013" spans="1:2">
      <c r="A35013" s="223" t="s">
        <v>1</v>
      </c>
      <c r="B35013" s="223" t="s">
        <v>38521</v>
      </c>
    </row>
    <row r="35014" spans="1:2">
      <c r="A35014" s="223" t="s">
        <v>40608</v>
      </c>
      <c r="B35014" s="223" t="s">
        <v>38522</v>
      </c>
    </row>
    <row r="35015" spans="1:2">
      <c r="A35015" s="223" t="s">
        <v>0</v>
      </c>
      <c r="B35015" s="223" t="s">
        <v>38523</v>
      </c>
    </row>
    <row r="35016" spans="1:2">
      <c r="A35016" s="223" t="s">
        <v>1</v>
      </c>
      <c r="B35016" s="223" t="s">
        <v>38524</v>
      </c>
    </row>
    <row r="35017" spans="1:2">
      <c r="A35017" s="223" t="s">
        <v>0</v>
      </c>
      <c r="B35017" s="223" t="s">
        <v>38525</v>
      </c>
    </row>
    <row r="35018" spans="1:2">
      <c r="A35018" s="223" t="s">
        <v>1</v>
      </c>
      <c r="B35018" s="223" t="s">
        <v>38526</v>
      </c>
    </row>
    <row r="35019" spans="1:2">
      <c r="A35019" s="223" t="s">
        <v>1</v>
      </c>
      <c r="B35019" s="223" t="s">
        <v>38527</v>
      </c>
    </row>
    <row r="35020" spans="1:2">
      <c r="A35020" s="223" t="s">
        <v>40607</v>
      </c>
      <c r="B35020" s="223" t="s">
        <v>38528</v>
      </c>
    </row>
    <row r="35021" spans="1:2">
      <c r="A35021" s="223" t="s">
        <v>40607</v>
      </c>
      <c r="B35021" s="223" t="s">
        <v>38529</v>
      </c>
    </row>
    <row r="35022" spans="1:2">
      <c r="A35022" s="223" t="s">
        <v>40607</v>
      </c>
      <c r="B35022" s="223" t="s">
        <v>38530</v>
      </c>
    </row>
    <row r="35023" spans="1:2">
      <c r="A35023" s="223" t="s">
        <v>1</v>
      </c>
      <c r="B35023" s="223" t="s">
        <v>38531</v>
      </c>
    </row>
    <row r="35024" spans="1:2">
      <c r="A35024" s="223" t="s">
        <v>1</v>
      </c>
      <c r="B35024" s="223" t="s">
        <v>38532</v>
      </c>
    </row>
    <row r="35025" spans="1:2">
      <c r="A35025" s="223" t="s">
        <v>0</v>
      </c>
      <c r="B35025" s="223" t="s">
        <v>38533</v>
      </c>
    </row>
    <row r="35026" spans="1:2">
      <c r="A35026" s="223" t="s">
        <v>40607</v>
      </c>
      <c r="B35026" s="223" t="s">
        <v>38534</v>
      </c>
    </row>
    <row r="35027" spans="1:2">
      <c r="A35027" s="223" t="s">
        <v>40607</v>
      </c>
      <c r="B35027" s="223" t="s">
        <v>38535</v>
      </c>
    </row>
    <row r="35028" spans="1:2">
      <c r="A35028" s="223" t="s">
        <v>3179</v>
      </c>
      <c r="B35028" s="223" t="s">
        <v>38536</v>
      </c>
    </row>
    <row r="35029" spans="1:2">
      <c r="A35029" s="223" t="s">
        <v>40605</v>
      </c>
      <c r="B35029" s="223" t="s">
        <v>38537</v>
      </c>
    </row>
    <row r="35030" spans="1:2">
      <c r="A35030" s="223" t="s">
        <v>40607</v>
      </c>
      <c r="B35030" s="223" t="s">
        <v>38538</v>
      </c>
    </row>
    <row r="35031" spans="1:2">
      <c r="A35031" s="223" t="s">
        <v>40607</v>
      </c>
      <c r="B35031" s="223" t="s">
        <v>38539</v>
      </c>
    </row>
    <row r="35032" spans="1:2">
      <c r="A35032" s="223" t="s">
        <v>40605</v>
      </c>
      <c r="B35032" s="223" t="s">
        <v>38540</v>
      </c>
    </row>
    <row r="35033" spans="1:2">
      <c r="A35033" s="223" t="s">
        <v>40608</v>
      </c>
      <c r="B35033" s="223" t="s">
        <v>38541</v>
      </c>
    </row>
    <row r="35034" spans="1:2">
      <c r="A35034" s="223" t="s">
        <v>40607</v>
      </c>
      <c r="B35034" s="223" t="s">
        <v>38542</v>
      </c>
    </row>
    <row r="35035" spans="1:2">
      <c r="A35035" s="223" t="s">
        <v>40605</v>
      </c>
      <c r="B35035" s="223" t="s">
        <v>38543</v>
      </c>
    </row>
    <row r="35036" spans="1:2">
      <c r="A35036" s="223" t="s">
        <v>40607</v>
      </c>
      <c r="B35036" s="223" t="s">
        <v>38544</v>
      </c>
    </row>
    <row r="35037" spans="1:2">
      <c r="A35037" s="223" t="s">
        <v>40607</v>
      </c>
      <c r="B35037" s="223" t="s">
        <v>38545</v>
      </c>
    </row>
    <row r="35038" spans="1:2">
      <c r="A35038" s="223" t="s">
        <v>1</v>
      </c>
      <c r="B35038" s="223" t="s">
        <v>38546</v>
      </c>
    </row>
    <row r="35039" spans="1:2">
      <c r="A35039" s="223" t="s">
        <v>40607</v>
      </c>
      <c r="B35039" s="223" t="s">
        <v>38547</v>
      </c>
    </row>
    <row r="35040" spans="1:2">
      <c r="A35040" s="223" t="s">
        <v>40606</v>
      </c>
      <c r="B35040" s="223" t="s">
        <v>38548</v>
      </c>
    </row>
    <row r="35041" spans="1:2">
      <c r="A35041" s="223" t="s">
        <v>1</v>
      </c>
      <c r="B35041" s="223" t="s">
        <v>38549</v>
      </c>
    </row>
    <row r="35042" spans="1:2">
      <c r="A35042" s="223" t="s">
        <v>0</v>
      </c>
      <c r="B35042" s="223" t="s">
        <v>38550</v>
      </c>
    </row>
    <row r="35043" spans="1:2">
      <c r="A35043" s="223" t="s">
        <v>0</v>
      </c>
      <c r="B35043" s="223" t="s">
        <v>38551</v>
      </c>
    </row>
    <row r="35044" spans="1:2">
      <c r="A35044" s="223" t="s">
        <v>40607</v>
      </c>
      <c r="B35044" s="223" t="s">
        <v>38552</v>
      </c>
    </row>
    <row r="35045" spans="1:2">
      <c r="A35045" s="223" t="s">
        <v>40607</v>
      </c>
      <c r="B35045" s="223" t="s">
        <v>38553</v>
      </c>
    </row>
    <row r="35046" spans="1:2">
      <c r="A35046" s="223" t="s">
        <v>0</v>
      </c>
      <c r="B35046" s="223" t="s">
        <v>38554</v>
      </c>
    </row>
    <row r="35047" spans="1:2">
      <c r="A35047" s="223" t="s">
        <v>1</v>
      </c>
      <c r="B35047" s="223" t="s">
        <v>38555</v>
      </c>
    </row>
    <row r="35048" spans="1:2">
      <c r="A35048" s="223" t="s">
        <v>0</v>
      </c>
      <c r="B35048" s="223" t="s">
        <v>38556</v>
      </c>
    </row>
    <row r="35049" spans="1:2">
      <c r="A35049" s="223" t="s">
        <v>1</v>
      </c>
      <c r="B35049" s="223" t="s">
        <v>38557</v>
      </c>
    </row>
    <row r="35050" spans="1:2">
      <c r="A35050" s="223" t="s">
        <v>0</v>
      </c>
      <c r="B35050" s="223" t="s">
        <v>38558</v>
      </c>
    </row>
    <row r="35051" spans="1:2">
      <c r="A35051" s="223" t="s">
        <v>0</v>
      </c>
      <c r="B35051" s="223" t="s">
        <v>38559</v>
      </c>
    </row>
    <row r="35052" spans="1:2">
      <c r="A35052" s="223" t="s">
        <v>40607</v>
      </c>
      <c r="B35052" s="223" t="s">
        <v>38560</v>
      </c>
    </row>
    <row r="35053" spans="1:2">
      <c r="A35053" s="223" t="s">
        <v>40607</v>
      </c>
      <c r="B35053" s="223" t="s">
        <v>38561</v>
      </c>
    </row>
    <row r="35054" spans="1:2">
      <c r="A35054" s="223" t="s">
        <v>3179</v>
      </c>
      <c r="B35054" s="223" t="s">
        <v>38562</v>
      </c>
    </row>
    <row r="35055" spans="1:2">
      <c r="A35055" s="223" t="s">
        <v>40605</v>
      </c>
      <c r="B35055" s="223" t="s">
        <v>38563</v>
      </c>
    </row>
    <row r="35056" spans="1:2">
      <c r="A35056" s="223" t="s">
        <v>0</v>
      </c>
      <c r="B35056" s="223" t="s">
        <v>38564</v>
      </c>
    </row>
    <row r="35057" spans="1:2">
      <c r="A35057" s="223" t="s">
        <v>40607</v>
      </c>
      <c r="B35057" s="223" t="s">
        <v>38565</v>
      </c>
    </row>
    <row r="35058" spans="1:2">
      <c r="A35058" s="223" t="s">
        <v>40606</v>
      </c>
      <c r="B35058" s="223" t="s">
        <v>38566</v>
      </c>
    </row>
    <row r="35059" spans="1:2">
      <c r="A35059" s="223" t="s">
        <v>1</v>
      </c>
      <c r="B35059" s="223" t="s">
        <v>38567</v>
      </c>
    </row>
    <row r="35060" spans="1:2">
      <c r="A35060" s="223" t="s">
        <v>1</v>
      </c>
      <c r="B35060" s="223" t="s">
        <v>38568</v>
      </c>
    </row>
    <row r="35061" spans="1:2">
      <c r="A35061" s="223" t="s">
        <v>40607</v>
      </c>
      <c r="B35061" s="223" t="s">
        <v>38569</v>
      </c>
    </row>
    <row r="35062" spans="1:2">
      <c r="A35062" s="223" t="s">
        <v>1</v>
      </c>
      <c r="B35062" s="223" t="s">
        <v>38570</v>
      </c>
    </row>
    <row r="35063" spans="1:2">
      <c r="A35063" s="223" t="s">
        <v>1</v>
      </c>
      <c r="B35063" s="223" t="s">
        <v>38571</v>
      </c>
    </row>
    <row r="35064" spans="1:2">
      <c r="A35064" s="223" t="s">
        <v>1</v>
      </c>
      <c r="B35064" s="223" t="s">
        <v>38572</v>
      </c>
    </row>
    <row r="35065" spans="1:2">
      <c r="A35065" s="223" t="s">
        <v>1</v>
      </c>
      <c r="B35065" s="223" t="s">
        <v>38573</v>
      </c>
    </row>
    <row r="35066" spans="1:2">
      <c r="A35066" s="223" t="s">
        <v>0</v>
      </c>
      <c r="B35066" s="223" t="s">
        <v>38574</v>
      </c>
    </row>
    <row r="35067" spans="1:2">
      <c r="A35067" s="223" t="s">
        <v>1</v>
      </c>
      <c r="B35067" s="223" t="s">
        <v>38575</v>
      </c>
    </row>
    <row r="35068" spans="1:2">
      <c r="A35068" s="223" t="s">
        <v>40607</v>
      </c>
      <c r="B35068" s="223" t="s">
        <v>38576</v>
      </c>
    </row>
    <row r="35069" spans="1:2">
      <c r="A35069" s="223" t="s">
        <v>0</v>
      </c>
      <c r="B35069" s="223" t="s">
        <v>38577</v>
      </c>
    </row>
    <row r="35070" spans="1:2">
      <c r="A35070" s="223" t="s">
        <v>0</v>
      </c>
      <c r="B35070" s="223" t="s">
        <v>38578</v>
      </c>
    </row>
    <row r="35071" spans="1:2">
      <c r="A35071" s="223" t="s">
        <v>1</v>
      </c>
      <c r="B35071" s="223" t="s">
        <v>38579</v>
      </c>
    </row>
    <row r="35072" spans="1:2">
      <c r="A35072" s="223" t="s">
        <v>40605</v>
      </c>
      <c r="B35072" s="223" t="s">
        <v>38580</v>
      </c>
    </row>
    <row r="35073" spans="1:2">
      <c r="A35073" s="223" t="s">
        <v>40608</v>
      </c>
      <c r="B35073" s="223" t="s">
        <v>38581</v>
      </c>
    </row>
    <row r="35074" spans="1:2">
      <c r="A35074" s="223" t="s">
        <v>40608</v>
      </c>
      <c r="B35074" s="223" t="s">
        <v>38582</v>
      </c>
    </row>
    <row r="35075" spans="1:2">
      <c r="A35075" s="223" t="s">
        <v>0</v>
      </c>
      <c r="B35075" s="223" t="s">
        <v>38583</v>
      </c>
    </row>
    <row r="35076" spans="1:2">
      <c r="A35076" s="223" t="s">
        <v>0</v>
      </c>
      <c r="B35076" s="223" t="s">
        <v>38584</v>
      </c>
    </row>
    <row r="35077" spans="1:2">
      <c r="A35077" s="223" t="s">
        <v>40605</v>
      </c>
      <c r="B35077" s="223" t="s">
        <v>38585</v>
      </c>
    </row>
    <row r="35078" spans="1:2">
      <c r="A35078" s="223" t="s">
        <v>0</v>
      </c>
      <c r="B35078" s="223" t="s">
        <v>38586</v>
      </c>
    </row>
    <row r="35079" spans="1:2">
      <c r="A35079" s="223" t="s">
        <v>0</v>
      </c>
      <c r="B35079" s="223" t="s">
        <v>38587</v>
      </c>
    </row>
    <row r="35080" spans="1:2">
      <c r="A35080" s="223" t="s">
        <v>1</v>
      </c>
      <c r="B35080" s="223" t="s">
        <v>38588</v>
      </c>
    </row>
    <row r="35081" spans="1:2">
      <c r="A35081" s="223" t="s">
        <v>40606</v>
      </c>
      <c r="B35081" s="223" t="s">
        <v>38589</v>
      </c>
    </row>
    <row r="35082" spans="1:2">
      <c r="A35082" s="223" t="s">
        <v>40607</v>
      </c>
      <c r="B35082" s="223" t="s">
        <v>38590</v>
      </c>
    </row>
    <row r="35083" spans="1:2">
      <c r="A35083" s="223" t="s">
        <v>1</v>
      </c>
      <c r="B35083" s="223" t="s">
        <v>38591</v>
      </c>
    </row>
    <row r="35084" spans="1:2">
      <c r="A35084" s="223" t="s">
        <v>1</v>
      </c>
      <c r="B35084" s="223" t="s">
        <v>38592</v>
      </c>
    </row>
    <row r="35085" spans="1:2">
      <c r="A35085" s="223" t="s">
        <v>40607</v>
      </c>
      <c r="B35085" s="223" t="s">
        <v>38593</v>
      </c>
    </row>
    <row r="35086" spans="1:2">
      <c r="A35086" s="223" t="s">
        <v>0</v>
      </c>
      <c r="B35086" s="223" t="s">
        <v>38594</v>
      </c>
    </row>
    <row r="35087" spans="1:2">
      <c r="A35087" s="223" t="s">
        <v>1</v>
      </c>
      <c r="B35087" s="223" t="s">
        <v>38595</v>
      </c>
    </row>
    <row r="35088" spans="1:2">
      <c r="A35088" s="223" t="s">
        <v>1</v>
      </c>
      <c r="B35088" s="223" t="s">
        <v>38596</v>
      </c>
    </row>
    <row r="35089" spans="1:2">
      <c r="A35089" s="223" t="s">
        <v>40607</v>
      </c>
      <c r="B35089" s="223" t="s">
        <v>38597</v>
      </c>
    </row>
    <row r="35090" spans="1:2">
      <c r="A35090" s="223" t="s">
        <v>1</v>
      </c>
      <c r="B35090" s="223" t="s">
        <v>38598</v>
      </c>
    </row>
    <row r="35091" spans="1:2">
      <c r="A35091" s="223" t="s">
        <v>40606</v>
      </c>
      <c r="B35091" s="223" t="s">
        <v>38599</v>
      </c>
    </row>
    <row r="35092" spans="1:2">
      <c r="A35092" s="223" t="s">
        <v>0</v>
      </c>
      <c r="B35092" s="223" t="s">
        <v>38600</v>
      </c>
    </row>
    <row r="35093" spans="1:2">
      <c r="A35093" s="223" t="s">
        <v>0</v>
      </c>
      <c r="B35093" s="223" t="s">
        <v>38601</v>
      </c>
    </row>
    <row r="35094" spans="1:2">
      <c r="A35094" s="223" t="s">
        <v>1</v>
      </c>
      <c r="B35094" s="223" t="s">
        <v>38602</v>
      </c>
    </row>
    <row r="35095" spans="1:2">
      <c r="A35095" s="223" t="s">
        <v>1</v>
      </c>
      <c r="B35095" s="223" t="s">
        <v>38603</v>
      </c>
    </row>
    <row r="35096" spans="1:2">
      <c r="A35096" s="223" t="s">
        <v>40607</v>
      </c>
      <c r="B35096" s="223" t="s">
        <v>38604</v>
      </c>
    </row>
    <row r="35097" spans="1:2">
      <c r="A35097" s="223" t="s">
        <v>40607</v>
      </c>
      <c r="B35097" s="223" t="s">
        <v>38605</v>
      </c>
    </row>
    <row r="35098" spans="1:2">
      <c r="A35098" s="223" t="s">
        <v>1</v>
      </c>
      <c r="B35098" s="223" t="s">
        <v>38606</v>
      </c>
    </row>
    <row r="35099" spans="1:2">
      <c r="A35099" s="223" t="s">
        <v>1</v>
      </c>
      <c r="B35099" s="223" t="s">
        <v>38607</v>
      </c>
    </row>
    <row r="35100" spans="1:2">
      <c r="A35100" s="223" t="s">
        <v>1</v>
      </c>
      <c r="B35100" s="223" t="s">
        <v>38608</v>
      </c>
    </row>
    <row r="35101" spans="1:2">
      <c r="A35101" s="223" t="s">
        <v>0</v>
      </c>
      <c r="B35101" s="223" t="s">
        <v>38609</v>
      </c>
    </row>
    <row r="35102" spans="1:2">
      <c r="A35102" s="223" t="s">
        <v>3179</v>
      </c>
      <c r="B35102" s="223" t="s">
        <v>38610</v>
      </c>
    </row>
    <row r="35103" spans="1:2">
      <c r="A35103" s="223" t="s">
        <v>1</v>
      </c>
      <c r="B35103" s="223" t="s">
        <v>38611</v>
      </c>
    </row>
    <row r="35104" spans="1:2">
      <c r="A35104" s="223" t="s">
        <v>0</v>
      </c>
      <c r="B35104" s="223" t="s">
        <v>38612</v>
      </c>
    </row>
    <row r="35105" spans="1:2">
      <c r="A35105" s="223" t="s">
        <v>1</v>
      </c>
      <c r="B35105" s="223" t="s">
        <v>38613</v>
      </c>
    </row>
    <row r="35106" spans="1:2">
      <c r="A35106" s="223" t="s">
        <v>3179</v>
      </c>
      <c r="B35106" s="223" t="s">
        <v>38614</v>
      </c>
    </row>
    <row r="35107" spans="1:2">
      <c r="A35107" s="223" t="s">
        <v>0</v>
      </c>
      <c r="B35107" s="223" t="s">
        <v>38615</v>
      </c>
    </row>
    <row r="35108" spans="1:2">
      <c r="A35108" s="223" t="s">
        <v>1</v>
      </c>
      <c r="B35108" s="223" t="s">
        <v>38616</v>
      </c>
    </row>
    <row r="35109" spans="1:2">
      <c r="A35109" s="223" t="s">
        <v>0</v>
      </c>
      <c r="B35109" s="223" t="s">
        <v>38617</v>
      </c>
    </row>
    <row r="35110" spans="1:2">
      <c r="A35110" s="223" t="s">
        <v>0</v>
      </c>
      <c r="B35110" s="223" t="s">
        <v>38618</v>
      </c>
    </row>
    <row r="35111" spans="1:2">
      <c r="A35111" s="223" t="s">
        <v>0</v>
      </c>
      <c r="B35111" s="223" t="s">
        <v>38619</v>
      </c>
    </row>
    <row r="35112" spans="1:2">
      <c r="A35112" s="223" t="s">
        <v>1</v>
      </c>
      <c r="B35112" s="223" t="s">
        <v>38620</v>
      </c>
    </row>
    <row r="35113" spans="1:2">
      <c r="A35113" s="223" t="s">
        <v>40605</v>
      </c>
      <c r="B35113" s="223" t="s">
        <v>38621</v>
      </c>
    </row>
    <row r="35114" spans="1:2">
      <c r="A35114" s="223" t="s">
        <v>40607</v>
      </c>
      <c r="B35114" s="223" t="s">
        <v>38622</v>
      </c>
    </row>
    <row r="35115" spans="1:2">
      <c r="A35115" s="223" t="s">
        <v>1</v>
      </c>
      <c r="B35115" s="223" t="s">
        <v>38623</v>
      </c>
    </row>
    <row r="35116" spans="1:2">
      <c r="A35116" s="223" t="s">
        <v>40605</v>
      </c>
      <c r="B35116" s="223" t="s">
        <v>38624</v>
      </c>
    </row>
    <row r="35117" spans="1:2">
      <c r="A35117" s="223" t="s">
        <v>3179</v>
      </c>
      <c r="B35117" s="223" t="s">
        <v>38625</v>
      </c>
    </row>
    <row r="35118" spans="1:2">
      <c r="A35118" s="223" t="s">
        <v>1</v>
      </c>
      <c r="B35118" s="223" t="s">
        <v>38626</v>
      </c>
    </row>
    <row r="35119" spans="1:2">
      <c r="A35119" s="223" t="s">
        <v>40607</v>
      </c>
      <c r="B35119" s="223" t="s">
        <v>38627</v>
      </c>
    </row>
    <row r="35120" spans="1:2">
      <c r="A35120" s="223" t="s">
        <v>0</v>
      </c>
      <c r="B35120" s="223" t="s">
        <v>38628</v>
      </c>
    </row>
    <row r="35121" spans="1:2">
      <c r="A35121" s="223" t="s">
        <v>3179</v>
      </c>
      <c r="B35121" s="223" t="s">
        <v>38629</v>
      </c>
    </row>
    <row r="35122" spans="1:2">
      <c r="A35122" s="223" t="s">
        <v>3179</v>
      </c>
      <c r="B35122" s="223" t="s">
        <v>38630</v>
      </c>
    </row>
    <row r="35123" spans="1:2">
      <c r="A35123" s="223" t="s">
        <v>0</v>
      </c>
      <c r="B35123" s="223" t="s">
        <v>38631</v>
      </c>
    </row>
    <row r="35124" spans="1:2">
      <c r="A35124" s="223" t="s">
        <v>40607</v>
      </c>
      <c r="B35124" s="223" t="s">
        <v>38632</v>
      </c>
    </row>
    <row r="35125" spans="1:2">
      <c r="A35125" s="223" t="s">
        <v>40606</v>
      </c>
      <c r="B35125" s="223" t="s">
        <v>38633</v>
      </c>
    </row>
    <row r="35126" spans="1:2">
      <c r="A35126" s="223" t="s">
        <v>40605</v>
      </c>
      <c r="B35126" s="223" t="s">
        <v>38634</v>
      </c>
    </row>
    <row r="35127" spans="1:2">
      <c r="A35127" s="223" t="s">
        <v>40607</v>
      </c>
      <c r="B35127" s="223" t="s">
        <v>38635</v>
      </c>
    </row>
    <row r="35128" spans="1:2">
      <c r="A35128" s="223" t="s">
        <v>40608</v>
      </c>
      <c r="B35128" s="223" t="s">
        <v>38636</v>
      </c>
    </row>
    <row r="35129" spans="1:2">
      <c r="A35129" s="223" t="s">
        <v>3179</v>
      </c>
      <c r="B35129" s="223" t="s">
        <v>38637</v>
      </c>
    </row>
    <row r="35130" spans="1:2">
      <c r="A35130" s="223" t="s">
        <v>1</v>
      </c>
      <c r="B35130" s="223" t="s">
        <v>38638</v>
      </c>
    </row>
    <row r="35131" spans="1:2">
      <c r="A35131" s="223" t="s">
        <v>40608</v>
      </c>
      <c r="B35131" s="223" t="s">
        <v>38639</v>
      </c>
    </row>
    <row r="35132" spans="1:2">
      <c r="A35132" s="223" t="s">
        <v>40607</v>
      </c>
      <c r="B35132" s="223" t="s">
        <v>38640</v>
      </c>
    </row>
    <row r="35133" spans="1:2">
      <c r="A35133" s="223" t="s">
        <v>40607</v>
      </c>
      <c r="B35133" s="223" t="s">
        <v>38641</v>
      </c>
    </row>
    <row r="35134" spans="1:2">
      <c r="A35134" s="223" t="s">
        <v>40607</v>
      </c>
      <c r="B35134" s="223" t="s">
        <v>38642</v>
      </c>
    </row>
    <row r="35135" spans="1:2">
      <c r="A35135" s="223" t="s">
        <v>3179</v>
      </c>
      <c r="B35135" s="223" t="s">
        <v>38643</v>
      </c>
    </row>
    <row r="35136" spans="1:2">
      <c r="A35136" s="223" t="s">
        <v>40608</v>
      </c>
      <c r="B35136" s="223" t="s">
        <v>38644</v>
      </c>
    </row>
    <row r="35137" spans="1:2">
      <c r="A35137" s="223" t="s">
        <v>40608</v>
      </c>
      <c r="B35137" s="223" t="s">
        <v>38645</v>
      </c>
    </row>
    <row r="35138" spans="1:2">
      <c r="A35138" s="223" t="s">
        <v>40607</v>
      </c>
      <c r="B35138" s="223" t="s">
        <v>38646</v>
      </c>
    </row>
    <row r="35139" spans="1:2">
      <c r="A35139" s="223" t="s">
        <v>0</v>
      </c>
      <c r="B35139" s="223" t="s">
        <v>38647</v>
      </c>
    </row>
    <row r="35140" spans="1:2">
      <c r="A35140" s="223" t="s">
        <v>1</v>
      </c>
      <c r="B35140" s="223" t="s">
        <v>38648</v>
      </c>
    </row>
    <row r="35141" spans="1:2">
      <c r="A35141" s="223" t="s">
        <v>0</v>
      </c>
      <c r="B35141" s="223" t="s">
        <v>38649</v>
      </c>
    </row>
    <row r="35142" spans="1:2">
      <c r="A35142" s="223" t="s">
        <v>40606</v>
      </c>
      <c r="B35142" s="223" t="s">
        <v>38650</v>
      </c>
    </row>
    <row r="35143" spans="1:2">
      <c r="A35143" s="223" t="s">
        <v>40607</v>
      </c>
      <c r="B35143" s="223" t="s">
        <v>38651</v>
      </c>
    </row>
    <row r="35144" spans="1:2">
      <c r="A35144" s="223" t="s">
        <v>40605</v>
      </c>
      <c r="B35144" s="223" t="s">
        <v>38652</v>
      </c>
    </row>
    <row r="35145" spans="1:2">
      <c r="A35145" s="223" t="s">
        <v>3179</v>
      </c>
      <c r="B35145" s="223" t="s">
        <v>38653</v>
      </c>
    </row>
    <row r="35146" spans="1:2">
      <c r="A35146" s="223" t="s">
        <v>1</v>
      </c>
      <c r="B35146" s="223" t="s">
        <v>38654</v>
      </c>
    </row>
    <row r="35147" spans="1:2">
      <c r="A35147" s="223" t="s">
        <v>1</v>
      </c>
      <c r="B35147" s="223" t="s">
        <v>38655</v>
      </c>
    </row>
    <row r="35148" spans="1:2">
      <c r="A35148" s="223" t="s">
        <v>40607</v>
      </c>
      <c r="B35148" s="223" t="s">
        <v>38656</v>
      </c>
    </row>
    <row r="35149" spans="1:2">
      <c r="A35149" s="223" t="s">
        <v>0</v>
      </c>
      <c r="B35149" s="223" t="s">
        <v>38657</v>
      </c>
    </row>
    <row r="35150" spans="1:2">
      <c r="A35150" s="223" t="s">
        <v>1</v>
      </c>
      <c r="B35150" s="223" t="s">
        <v>38658</v>
      </c>
    </row>
    <row r="35151" spans="1:2">
      <c r="A35151" s="223" t="s">
        <v>0</v>
      </c>
      <c r="B35151" s="223" t="s">
        <v>38659</v>
      </c>
    </row>
    <row r="35152" spans="1:2">
      <c r="A35152" s="223" t="s">
        <v>0</v>
      </c>
      <c r="B35152" s="223" t="s">
        <v>38660</v>
      </c>
    </row>
    <row r="35153" spans="1:2">
      <c r="A35153" s="223" t="s">
        <v>1</v>
      </c>
      <c r="B35153" s="223" t="s">
        <v>38661</v>
      </c>
    </row>
    <row r="35154" spans="1:2">
      <c r="A35154" s="223" t="s">
        <v>40606</v>
      </c>
      <c r="B35154" s="223" t="s">
        <v>38662</v>
      </c>
    </row>
    <row r="35155" spans="1:2">
      <c r="A35155" s="223" t="s">
        <v>0</v>
      </c>
      <c r="B35155" s="223" t="s">
        <v>38663</v>
      </c>
    </row>
    <row r="35156" spans="1:2">
      <c r="A35156" s="223" t="s">
        <v>1</v>
      </c>
      <c r="B35156" s="223" t="s">
        <v>38664</v>
      </c>
    </row>
    <row r="35157" spans="1:2">
      <c r="A35157" s="223" t="s">
        <v>1</v>
      </c>
      <c r="B35157" s="223" t="s">
        <v>38665</v>
      </c>
    </row>
    <row r="35158" spans="1:2">
      <c r="A35158" s="223" t="s">
        <v>1</v>
      </c>
      <c r="B35158" s="223" t="s">
        <v>38666</v>
      </c>
    </row>
    <row r="35159" spans="1:2">
      <c r="A35159" s="223" t="s">
        <v>1</v>
      </c>
      <c r="B35159" s="223" t="s">
        <v>38667</v>
      </c>
    </row>
    <row r="35160" spans="1:2">
      <c r="A35160" s="223" t="s">
        <v>1</v>
      </c>
      <c r="B35160" s="223" t="s">
        <v>38668</v>
      </c>
    </row>
    <row r="35161" spans="1:2">
      <c r="A35161" s="223" t="s">
        <v>40605</v>
      </c>
      <c r="B35161" s="223" t="s">
        <v>38669</v>
      </c>
    </row>
    <row r="35162" spans="1:2">
      <c r="A35162" s="223" t="s">
        <v>1</v>
      </c>
      <c r="B35162" s="223" t="s">
        <v>38670</v>
      </c>
    </row>
    <row r="35163" spans="1:2">
      <c r="A35163" s="223" t="s">
        <v>40607</v>
      </c>
      <c r="B35163" s="223" t="s">
        <v>38671</v>
      </c>
    </row>
    <row r="35164" spans="1:2">
      <c r="A35164" s="223" t="s">
        <v>0</v>
      </c>
      <c r="B35164" s="223" t="s">
        <v>38672</v>
      </c>
    </row>
    <row r="35165" spans="1:2">
      <c r="A35165" s="223" t="s">
        <v>1</v>
      </c>
      <c r="B35165" s="223" t="s">
        <v>38673</v>
      </c>
    </row>
    <row r="35166" spans="1:2">
      <c r="A35166" s="223" t="s">
        <v>1</v>
      </c>
      <c r="B35166" s="223" t="s">
        <v>38674</v>
      </c>
    </row>
    <row r="35167" spans="1:2">
      <c r="A35167" s="223" t="s">
        <v>40607</v>
      </c>
      <c r="B35167" s="223" t="s">
        <v>38675</v>
      </c>
    </row>
    <row r="35168" spans="1:2">
      <c r="A35168" s="223" t="s">
        <v>1</v>
      </c>
      <c r="B35168" s="223" t="s">
        <v>38676</v>
      </c>
    </row>
    <row r="35169" spans="1:2">
      <c r="A35169" s="223" t="s">
        <v>40607</v>
      </c>
      <c r="B35169" s="223" t="s">
        <v>38677</v>
      </c>
    </row>
    <row r="35170" spans="1:2">
      <c r="A35170" s="223" t="s">
        <v>1</v>
      </c>
      <c r="B35170" s="223" t="s">
        <v>38678</v>
      </c>
    </row>
    <row r="35171" spans="1:2">
      <c r="A35171" s="223" t="s">
        <v>40607</v>
      </c>
      <c r="B35171" s="223" t="s">
        <v>38679</v>
      </c>
    </row>
    <row r="35172" spans="1:2">
      <c r="A35172" s="223" t="s">
        <v>1</v>
      </c>
      <c r="B35172" s="223" t="s">
        <v>38680</v>
      </c>
    </row>
    <row r="35173" spans="1:2">
      <c r="A35173" s="223" t="s">
        <v>40606</v>
      </c>
      <c r="B35173" s="223" t="s">
        <v>38681</v>
      </c>
    </row>
    <row r="35174" spans="1:2">
      <c r="A35174" s="223" t="s">
        <v>1</v>
      </c>
      <c r="B35174" s="223" t="s">
        <v>38682</v>
      </c>
    </row>
    <row r="35175" spans="1:2">
      <c r="A35175" s="223" t="s">
        <v>1</v>
      </c>
      <c r="B35175" s="223" t="s">
        <v>38683</v>
      </c>
    </row>
    <row r="35176" spans="1:2">
      <c r="A35176" s="223" t="s">
        <v>1</v>
      </c>
      <c r="B35176" s="223" t="s">
        <v>38684</v>
      </c>
    </row>
    <row r="35177" spans="1:2">
      <c r="A35177" s="223" t="s">
        <v>1</v>
      </c>
      <c r="B35177" s="223" t="s">
        <v>38685</v>
      </c>
    </row>
    <row r="35178" spans="1:2">
      <c r="A35178" s="223" t="s">
        <v>40607</v>
      </c>
      <c r="B35178" s="223" t="s">
        <v>38686</v>
      </c>
    </row>
    <row r="35179" spans="1:2">
      <c r="A35179" s="223" t="s">
        <v>0</v>
      </c>
      <c r="B35179" s="223" t="s">
        <v>38687</v>
      </c>
    </row>
    <row r="35180" spans="1:2">
      <c r="A35180" s="223" t="s">
        <v>40606</v>
      </c>
      <c r="B35180" s="223" t="s">
        <v>38688</v>
      </c>
    </row>
    <row r="35181" spans="1:2">
      <c r="A35181" s="223" t="s">
        <v>40608</v>
      </c>
      <c r="B35181" s="223" t="s">
        <v>38689</v>
      </c>
    </row>
    <row r="35182" spans="1:2">
      <c r="A35182" s="223" t="s">
        <v>1</v>
      </c>
      <c r="B35182" s="223" t="s">
        <v>38690</v>
      </c>
    </row>
    <row r="35183" spans="1:2">
      <c r="A35183" s="223" t="s">
        <v>0</v>
      </c>
      <c r="B35183" s="223" t="s">
        <v>38691</v>
      </c>
    </row>
    <row r="35184" spans="1:2">
      <c r="A35184" s="223" t="s">
        <v>1</v>
      </c>
      <c r="B35184" s="223" t="s">
        <v>38692</v>
      </c>
    </row>
    <row r="35185" spans="1:2">
      <c r="A35185" s="223" t="s">
        <v>1</v>
      </c>
      <c r="B35185" s="223" t="s">
        <v>38693</v>
      </c>
    </row>
    <row r="35186" spans="1:2">
      <c r="A35186" s="223" t="s">
        <v>0</v>
      </c>
      <c r="B35186" s="223" t="s">
        <v>38694</v>
      </c>
    </row>
    <row r="35187" spans="1:2">
      <c r="A35187" s="223" t="s">
        <v>40605</v>
      </c>
      <c r="B35187" s="223" t="s">
        <v>38695</v>
      </c>
    </row>
    <row r="35188" spans="1:2">
      <c r="A35188" s="223" t="s">
        <v>40607</v>
      </c>
      <c r="B35188" s="223" t="s">
        <v>38696</v>
      </c>
    </row>
    <row r="35189" spans="1:2">
      <c r="A35189" s="223" t="s">
        <v>40605</v>
      </c>
      <c r="B35189" s="223" t="s">
        <v>38697</v>
      </c>
    </row>
    <row r="35190" spans="1:2">
      <c r="A35190" s="223" t="s">
        <v>1</v>
      </c>
      <c r="B35190" s="223" t="s">
        <v>38698</v>
      </c>
    </row>
    <row r="35191" spans="1:2">
      <c r="A35191" s="223" t="s">
        <v>1</v>
      </c>
      <c r="B35191" s="223" t="s">
        <v>38699</v>
      </c>
    </row>
    <row r="35192" spans="1:2">
      <c r="A35192" s="223" t="s">
        <v>40605</v>
      </c>
      <c r="B35192" s="223" t="s">
        <v>38700</v>
      </c>
    </row>
    <row r="35193" spans="1:2">
      <c r="A35193" s="223" t="s">
        <v>40607</v>
      </c>
      <c r="B35193" s="223" t="s">
        <v>38701</v>
      </c>
    </row>
    <row r="35194" spans="1:2">
      <c r="A35194" s="223" t="s">
        <v>3179</v>
      </c>
      <c r="B35194" s="223" t="s">
        <v>38702</v>
      </c>
    </row>
    <row r="35195" spans="1:2">
      <c r="A35195" s="223" t="s">
        <v>0</v>
      </c>
      <c r="B35195" s="223" t="s">
        <v>38703</v>
      </c>
    </row>
    <row r="35196" spans="1:2">
      <c r="A35196" s="223" t="s">
        <v>0</v>
      </c>
      <c r="B35196" s="223" t="s">
        <v>38704</v>
      </c>
    </row>
    <row r="35197" spans="1:2">
      <c r="A35197" s="223" t="s">
        <v>0</v>
      </c>
      <c r="B35197" s="223" t="s">
        <v>38705</v>
      </c>
    </row>
    <row r="35198" spans="1:2">
      <c r="A35198" s="223" t="s">
        <v>3179</v>
      </c>
      <c r="B35198" s="223" t="s">
        <v>38706</v>
      </c>
    </row>
    <row r="35199" spans="1:2">
      <c r="A35199" s="223" t="s">
        <v>40607</v>
      </c>
      <c r="B35199" s="223" t="s">
        <v>38707</v>
      </c>
    </row>
    <row r="35200" spans="1:2">
      <c r="A35200" s="223" t="s">
        <v>0</v>
      </c>
      <c r="B35200" s="223" t="s">
        <v>38708</v>
      </c>
    </row>
    <row r="35201" spans="1:2">
      <c r="A35201" s="223" t="s">
        <v>0</v>
      </c>
      <c r="B35201" s="223" t="s">
        <v>38709</v>
      </c>
    </row>
    <row r="35202" spans="1:2">
      <c r="A35202" s="223" t="s">
        <v>0</v>
      </c>
      <c r="B35202" s="223" t="s">
        <v>38710</v>
      </c>
    </row>
    <row r="35203" spans="1:2">
      <c r="A35203" s="223" t="s">
        <v>3179</v>
      </c>
      <c r="B35203" s="223" t="s">
        <v>38711</v>
      </c>
    </row>
    <row r="35204" spans="1:2">
      <c r="A35204" s="223" t="s">
        <v>40606</v>
      </c>
      <c r="B35204" s="223" t="s">
        <v>38712</v>
      </c>
    </row>
    <row r="35205" spans="1:2">
      <c r="A35205" s="223" t="s">
        <v>1</v>
      </c>
      <c r="B35205" s="223" t="s">
        <v>38713</v>
      </c>
    </row>
    <row r="35206" spans="1:2">
      <c r="A35206" s="223" t="s">
        <v>1</v>
      </c>
      <c r="B35206" s="223" t="s">
        <v>38714</v>
      </c>
    </row>
    <row r="35207" spans="1:2">
      <c r="A35207" s="223" t="s">
        <v>40608</v>
      </c>
      <c r="B35207" s="223" t="s">
        <v>38715</v>
      </c>
    </row>
    <row r="35208" spans="1:2">
      <c r="A35208" s="223" t="s">
        <v>1</v>
      </c>
      <c r="B35208" s="223" t="s">
        <v>38716</v>
      </c>
    </row>
    <row r="35209" spans="1:2">
      <c r="A35209" s="223" t="s">
        <v>1</v>
      </c>
      <c r="B35209" s="223" t="s">
        <v>38717</v>
      </c>
    </row>
    <row r="35210" spans="1:2">
      <c r="A35210" s="223" t="s">
        <v>3179</v>
      </c>
      <c r="B35210" s="223" t="s">
        <v>38718</v>
      </c>
    </row>
    <row r="35211" spans="1:2">
      <c r="A35211" s="223" t="s">
        <v>1</v>
      </c>
      <c r="B35211" s="223" t="s">
        <v>38719</v>
      </c>
    </row>
    <row r="35212" spans="1:2">
      <c r="A35212" s="223" t="s">
        <v>1</v>
      </c>
      <c r="B35212" s="223" t="s">
        <v>38720</v>
      </c>
    </row>
    <row r="35213" spans="1:2">
      <c r="A35213" s="223" t="s">
        <v>3179</v>
      </c>
      <c r="B35213" s="223" t="s">
        <v>38721</v>
      </c>
    </row>
    <row r="35214" spans="1:2">
      <c r="A35214" s="223" t="s">
        <v>1</v>
      </c>
      <c r="B35214" s="223" t="s">
        <v>38722</v>
      </c>
    </row>
    <row r="35215" spans="1:2">
      <c r="A35215" s="223" t="s">
        <v>0</v>
      </c>
      <c r="B35215" s="223" t="s">
        <v>38723</v>
      </c>
    </row>
    <row r="35216" spans="1:2">
      <c r="A35216" s="223" t="s">
        <v>40607</v>
      </c>
      <c r="B35216" s="223" t="s">
        <v>38724</v>
      </c>
    </row>
    <row r="35217" spans="1:2">
      <c r="A35217" s="223" t="s">
        <v>1</v>
      </c>
      <c r="B35217" s="223" t="s">
        <v>38725</v>
      </c>
    </row>
    <row r="35218" spans="1:2">
      <c r="A35218" s="223" t="s">
        <v>3179</v>
      </c>
      <c r="B35218" s="223" t="s">
        <v>38726</v>
      </c>
    </row>
    <row r="35219" spans="1:2">
      <c r="A35219" s="223" t="s">
        <v>40607</v>
      </c>
      <c r="B35219" s="223" t="s">
        <v>38727</v>
      </c>
    </row>
    <row r="35220" spans="1:2">
      <c r="A35220" s="223" t="s">
        <v>40607</v>
      </c>
      <c r="B35220" s="223" t="s">
        <v>38728</v>
      </c>
    </row>
    <row r="35221" spans="1:2">
      <c r="A35221" s="223" t="s">
        <v>40605</v>
      </c>
      <c r="B35221" s="223" t="s">
        <v>38729</v>
      </c>
    </row>
    <row r="35222" spans="1:2">
      <c r="A35222" s="223" t="s">
        <v>0</v>
      </c>
      <c r="B35222" s="223" t="s">
        <v>38730</v>
      </c>
    </row>
    <row r="35223" spans="1:2">
      <c r="A35223" s="223" t="s">
        <v>40605</v>
      </c>
      <c r="B35223" s="223" t="s">
        <v>38731</v>
      </c>
    </row>
    <row r="35224" spans="1:2">
      <c r="A35224" s="223" t="s">
        <v>40606</v>
      </c>
      <c r="B35224" s="223" t="s">
        <v>38732</v>
      </c>
    </row>
    <row r="35225" spans="1:2">
      <c r="A35225" s="223" t="s">
        <v>40605</v>
      </c>
      <c r="B35225" s="223" t="s">
        <v>38733</v>
      </c>
    </row>
    <row r="35226" spans="1:2">
      <c r="A35226" s="223" t="s">
        <v>40607</v>
      </c>
      <c r="B35226" s="223" t="s">
        <v>38734</v>
      </c>
    </row>
    <row r="35227" spans="1:2">
      <c r="A35227" s="223" t="s">
        <v>40606</v>
      </c>
      <c r="B35227" s="223" t="s">
        <v>38735</v>
      </c>
    </row>
    <row r="35228" spans="1:2">
      <c r="A35228" s="223" t="s">
        <v>1</v>
      </c>
      <c r="B35228" s="223" t="s">
        <v>38736</v>
      </c>
    </row>
    <row r="35229" spans="1:2">
      <c r="A35229" s="223" t="s">
        <v>40607</v>
      </c>
      <c r="B35229" s="223" t="s">
        <v>38737</v>
      </c>
    </row>
    <row r="35230" spans="1:2">
      <c r="A35230" s="223" t="s">
        <v>40607</v>
      </c>
      <c r="B35230" s="223" t="s">
        <v>38738</v>
      </c>
    </row>
    <row r="35231" spans="1:2">
      <c r="A35231" s="223" t="s">
        <v>40605</v>
      </c>
      <c r="B35231" s="223" t="s">
        <v>38739</v>
      </c>
    </row>
    <row r="35232" spans="1:2">
      <c r="A35232" s="223" t="s">
        <v>1</v>
      </c>
      <c r="B35232" s="223" t="s">
        <v>38740</v>
      </c>
    </row>
    <row r="35233" spans="1:2">
      <c r="A35233" s="223" t="s">
        <v>1</v>
      </c>
      <c r="B35233" s="223" t="s">
        <v>38741</v>
      </c>
    </row>
    <row r="35234" spans="1:2">
      <c r="A35234" s="223" t="s">
        <v>1</v>
      </c>
      <c r="B35234" s="223" t="s">
        <v>38742</v>
      </c>
    </row>
    <row r="35235" spans="1:2">
      <c r="A35235" s="223" t="s">
        <v>3179</v>
      </c>
      <c r="B35235" s="223" t="s">
        <v>38743</v>
      </c>
    </row>
    <row r="35236" spans="1:2">
      <c r="A35236" s="223" t="s">
        <v>40607</v>
      </c>
      <c r="B35236" s="223" t="s">
        <v>38744</v>
      </c>
    </row>
    <row r="35237" spans="1:2">
      <c r="A35237" s="223" t="s">
        <v>40607</v>
      </c>
      <c r="B35237" s="223" t="s">
        <v>38745</v>
      </c>
    </row>
    <row r="35238" spans="1:2">
      <c r="A35238" s="223" t="s">
        <v>1</v>
      </c>
      <c r="B35238" s="223" t="s">
        <v>38746</v>
      </c>
    </row>
    <row r="35239" spans="1:2">
      <c r="A35239" s="223" t="s">
        <v>1</v>
      </c>
      <c r="B35239" s="223" t="s">
        <v>38747</v>
      </c>
    </row>
    <row r="35240" spans="1:2">
      <c r="A35240" s="223" t="s">
        <v>1</v>
      </c>
      <c r="B35240" s="223" t="s">
        <v>38748</v>
      </c>
    </row>
    <row r="35241" spans="1:2">
      <c r="A35241" s="223" t="s">
        <v>0</v>
      </c>
      <c r="B35241" s="223" t="s">
        <v>38749</v>
      </c>
    </row>
    <row r="35242" spans="1:2">
      <c r="A35242" s="223" t="s">
        <v>0</v>
      </c>
      <c r="B35242" s="223" t="s">
        <v>38750</v>
      </c>
    </row>
    <row r="35243" spans="1:2">
      <c r="A35243" s="223" t="s">
        <v>3179</v>
      </c>
      <c r="B35243" s="223" t="s">
        <v>38751</v>
      </c>
    </row>
    <row r="35244" spans="1:2">
      <c r="A35244" s="223" t="s">
        <v>3179</v>
      </c>
      <c r="B35244" s="223" t="s">
        <v>38752</v>
      </c>
    </row>
    <row r="35245" spans="1:2">
      <c r="A35245" s="223" t="s">
        <v>0</v>
      </c>
      <c r="B35245" s="223" t="s">
        <v>38753</v>
      </c>
    </row>
    <row r="35246" spans="1:2">
      <c r="A35246" s="223" t="s">
        <v>3179</v>
      </c>
      <c r="B35246" s="223" t="s">
        <v>38754</v>
      </c>
    </row>
    <row r="35247" spans="1:2">
      <c r="A35247" s="223" t="s">
        <v>1</v>
      </c>
      <c r="B35247" s="223" t="s">
        <v>38755</v>
      </c>
    </row>
    <row r="35248" spans="1:2">
      <c r="A35248" s="223" t="s">
        <v>0</v>
      </c>
      <c r="B35248" s="223" t="s">
        <v>38756</v>
      </c>
    </row>
    <row r="35249" spans="1:2">
      <c r="A35249" s="223" t="s">
        <v>1</v>
      </c>
      <c r="B35249" s="223" t="s">
        <v>38757</v>
      </c>
    </row>
    <row r="35250" spans="1:2">
      <c r="A35250" s="223" t="s">
        <v>40606</v>
      </c>
      <c r="B35250" s="223" t="s">
        <v>38758</v>
      </c>
    </row>
    <row r="35251" spans="1:2">
      <c r="A35251" s="223" t="s">
        <v>3179</v>
      </c>
      <c r="B35251" s="223" t="s">
        <v>38759</v>
      </c>
    </row>
    <row r="35252" spans="1:2">
      <c r="A35252" s="223" t="s">
        <v>40607</v>
      </c>
      <c r="B35252" s="223" t="s">
        <v>38760</v>
      </c>
    </row>
    <row r="35253" spans="1:2">
      <c r="A35253" s="223" t="s">
        <v>40605</v>
      </c>
      <c r="B35253" s="223" t="s">
        <v>38761</v>
      </c>
    </row>
    <row r="35254" spans="1:2">
      <c r="A35254" s="223" t="s">
        <v>1</v>
      </c>
      <c r="B35254" s="223" t="s">
        <v>38762</v>
      </c>
    </row>
    <row r="35255" spans="1:2">
      <c r="A35255" s="223" t="s">
        <v>40607</v>
      </c>
      <c r="B35255" s="223" t="s">
        <v>38763</v>
      </c>
    </row>
    <row r="35256" spans="1:2">
      <c r="A35256" s="223" t="s">
        <v>40607</v>
      </c>
      <c r="B35256" s="223" t="s">
        <v>38764</v>
      </c>
    </row>
    <row r="35257" spans="1:2">
      <c r="A35257" s="223" t="s">
        <v>1</v>
      </c>
      <c r="B35257" s="223" t="s">
        <v>38765</v>
      </c>
    </row>
    <row r="35258" spans="1:2">
      <c r="A35258" s="223" t="s">
        <v>3179</v>
      </c>
      <c r="B35258" s="223" t="s">
        <v>38766</v>
      </c>
    </row>
    <row r="35259" spans="1:2">
      <c r="A35259" s="223" t="s">
        <v>1</v>
      </c>
      <c r="B35259" s="223" t="s">
        <v>38767</v>
      </c>
    </row>
    <row r="35260" spans="1:2">
      <c r="A35260" s="223" t="s">
        <v>1</v>
      </c>
      <c r="B35260" s="223" t="s">
        <v>38768</v>
      </c>
    </row>
    <row r="35261" spans="1:2">
      <c r="A35261" s="223" t="s">
        <v>1</v>
      </c>
      <c r="B35261" s="223" t="s">
        <v>38769</v>
      </c>
    </row>
    <row r="35262" spans="1:2">
      <c r="A35262" s="223" t="s">
        <v>40607</v>
      </c>
      <c r="B35262" s="223" t="s">
        <v>38770</v>
      </c>
    </row>
    <row r="35263" spans="1:2">
      <c r="A35263" s="223" t="s">
        <v>1</v>
      </c>
      <c r="B35263" s="223" t="s">
        <v>38771</v>
      </c>
    </row>
    <row r="35264" spans="1:2">
      <c r="A35264" s="223" t="s">
        <v>40607</v>
      </c>
      <c r="B35264" s="223" t="s">
        <v>38772</v>
      </c>
    </row>
    <row r="35265" spans="1:2">
      <c r="A35265" s="223" t="s">
        <v>3179</v>
      </c>
      <c r="B35265" s="223" t="s">
        <v>38773</v>
      </c>
    </row>
    <row r="35266" spans="1:2">
      <c r="A35266" s="223" t="s">
        <v>40607</v>
      </c>
      <c r="B35266" s="223" t="s">
        <v>38774</v>
      </c>
    </row>
    <row r="35267" spans="1:2">
      <c r="A35267" s="223" t="s">
        <v>40607</v>
      </c>
      <c r="B35267" s="223" t="s">
        <v>38775</v>
      </c>
    </row>
    <row r="35268" spans="1:2">
      <c r="A35268" s="223" t="s">
        <v>0</v>
      </c>
      <c r="B35268" s="223" t="s">
        <v>38776</v>
      </c>
    </row>
    <row r="35269" spans="1:2">
      <c r="A35269" s="223" t="s">
        <v>1</v>
      </c>
      <c r="B35269" s="223" t="s">
        <v>38777</v>
      </c>
    </row>
    <row r="35270" spans="1:2">
      <c r="A35270" s="223" t="s">
        <v>1</v>
      </c>
      <c r="B35270" s="223" t="s">
        <v>38778</v>
      </c>
    </row>
    <row r="35271" spans="1:2">
      <c r="A35271" s="223" t="s">
        <v>40606</v>
      </c>
      <c r="B35271" s="223" t="s">
        <v>38779</v>
      </c>
    </row>
    <row r="35272" spans="1:2">
      <c r="A35272" s="223" t="s">
        <v>1</v>
      </c>
      <c r="B35272" s="223" t="s">
        <v>38780</v>
      </c>
    </row>
    <row r="35273" spans="1:2">
      <c r="A35273" s="223" t="s">
        <v>40605</v>
      </c>
      <c r="B35273" s="223" t="s">
        <v>38781</v>
      </c>
    </row>
    <row r="35274" spans="1:2">
      <c r="A35274" s="223" t="s">
        <v>0</v>
      </c>
      <c r="B35274" s="223" t="s">
        <v>38782</v>
      </c>
    </row>
    <row r="35275" spans="1:2">
      <c r="A35275" s="223" t="s">
        <v>3179</v>
      </c>
      <c r="B35275" s="223" t="s">
        <v>38783</v>
      </c>
    </row>
    <row r="35276" spans="1:2">
      <c r="A35276" s="223" t="s">
        <v>1</v>
      </c>
      <c r="B35276" s="223" t="s">
        <v>38784</v>
      </c>
    </row>
    <row r="35277" spans="1:2">
      <c r="A35277" s="223" t="s">
        <v>1</v>
      </c>
      <c r="B35277" s="223" t="s">
        <v>38785</v>
      </c>
    </row>
    <row r="35278" spans="1:2">
      <c r="A35278" s="223" t="s">
        <v>40607</v>
      </c>
      <c r="B35278" s="223" t="s">
        <v>38786</v>
      </c>
    </row>
    <row r="35279" spans="1:2">
      <c r="A35279" s="223" t="s">
        <v>1</v>
      </c>
      <c r="B35279" s="223" t="s">
        <v>38787</v>
      </c>
    </row>
    <row r="35280" spans="1:2">
      <c r="A35280" s="223" t="s">
        <v>40607</v>
      </c>
      <c r="B35280" s="223" t="s">
        <v>38788</v>
      </c>
    </row>
    <row r="35281" spans="1:2">
      <c r="A35281" s="223" t="s">
        <v>1</v>
      </c>
      <c r="B35281" s="223" t="s">
        <v>38789</v>
      </c>
    </row>
    <row r="35282" spans="1:2">
      <c r="A35282" s="223" t="s">
        <v>0</v>
      </c>
      <c r="B35282" s="223" t="s">
        <v>38790</v>
      </c>
    </row>
    <row r="35283" spans="1:2">
      <c r="A35283" s="223" t="s">
        <v>40607</v>
      </c>
      <c r="B35283" s="223" t="s">
        <v>38791</v>
      </c>
    </row>
    <row r="35284" spans="1:2">
      <c r="A35284" s="223" t="s">
        <v>40607</v>
      </c>
      <c r="B35284" s="223" t="s">
        <v>38792</v>
      </c>
    </row>
    <row r="35285" spans="1:2">
      <c r="A35285" s="223" t="s">
        <v>3179</v>
      </c>
      <c r="B35285" s="223" t="s">
        <v>38793</v>
      </c>
    </row>
    <row r="35286" spans="1:2">
      <c r="A35286" s="223" t="s">
        <v>0</v>
      </c>
      <c r="B35286" s="223" t="s">
        <v>38794</v>
      </c>
    </row>
    <row r="35287" spans="1:2">
      <c r="A35287" s="223" t="s">
        <v>40608</v>
      </c>
      <c r="B35287" s="223" t="s">
        <v>38795</v>
      </c>
    </row>
    <row r="35288" spans="1:2">
      <c r="A35288" s="223" t="s">
        <v>0</v>
      </c>
      <c r="B35288" s="223" t="s">
        <v>38796</v>
      </c>
    </row>
    <row r="35289" spans="1:2">
      <c r="A35289" s="223" t="s">
        <v>1</v>
      </c>
      <c r="B35289" s="223" t="s">
        <v>38797</v>
      </c>
    </row>
    <row r="35290" spans="1:2">
      <c r="A35290" s="223" t="s">
        <v>40607</v>
      </c>
      <c r="B35290" s="223" t="s">
        <v>38798</v>
      </c>
    </row>
    <row r="35291" spans="1:2">
      <c r="A35291" s="223" t="s">
        <v>40606</v>
      </c>
      <c r="B35291" s="223" t="s">
        <v>38799</v>
      </c>
    </row>
    <row r="35292" spans="1:2">
      <c r="A35292" s="223" t="s">
        <v>0</v>
      </c>
      <c r="B35292" s="223" t="s">
        <v>38800</v>
      </c>
    </row>
    <row r="35293" spans="1:2">
      <c r="A35293" s="223" t="s">
        <v>1</v>
      </c>
      <c r="B35293" s="223" t="s">
        <v>38801</v>
      </c>
    </row>
    <row r="35294" spans="1:2">
      <c r="A35294" s="223" t="s">
        <v>40605</v>
      </c>
      <c r="B35294" s="223" t="s">
        <v>38802</v>
      </c>
    </row>
    <row r="35295" spans="1:2">
      <c r="A35295" s="223" t="s">
        <v>3179</v>
      </c>
      <c r="B35295" s="223" t="s">
        <v>38803</v>
      </c>
    </row>
    <row r="35296" spans="1:2">
      <c r="A35296" s="223" t="s">
        <v>0</v>
      </c>
      <c r="B35296" s="223" t="s">
        <v>38804</v>
      </c>
    </row>
    <row r="35297" spans="1:2">
      <c r="A35297" s="223" t="s">
        <v>40607</v>
      </c>
      <c r="B35297" s="223" t="s">
        <v>38805</v>
      </c>
    </row>
    <row r="35298" spans="1:2">
      <c r="A35298" s="223" t="s">
        <v>1</v>
      </c>
      <c r="B35298" s="223" t="s">
        <v>38806</v>
      </c>
    </row>
    <row r="35299" spans="1:2">
      <c r="A35299" s="223" t="s">
        <v>3179</v>
      </c>
      <c r="B35299" s="223" t="s">
        <v>38807</v>
      </c>
    </row>
    <row r="35300" spans="1:2">
      <c r="A35300" s="223" t="s">
        <v>3179</v>
      </c>
      <c r="B35300" s="223" t="s">
        <v>38808</v>
      </c>
    </row>
    <row r="35301" spans="1:2">
      <c r="A35301" s="223" t="s">
        <v>0</v>
      </c>
      <c r="B35301" s="223" t="s">
        <v>38809</v>
      </c>
    </row>
    <row r="35302" spans="1:2">
      <c r="A35302" s="223" t="s">
        <v>0</v>
      </c>
      <c r="B35302" s="223" t="s">
        <v>38810</v>
      </c>
    </row>
    <row r="35303" spans="1:2">
      <c r="A35303" s="223" t="s">
        <v>0</v>
      </c>
      <c r="B35303" s="223" t="s">
        <v>38811</v>
      </c>
    </row>
    <row r="35304" spans="1:2">
      <c r="A35304" s="223" t="s">
        <v>3179</v>
      </c>
      <c r="B35304" s="223" t="s">
        <v>38812</v>
      </c>
    </row>
    <row r="35305" spans="1:2">
      <c r="A35305" s="223" t="s">
        <v>3179</v>
      </c>
      <c r="B35305" s="223" t="s">
        <v>38813</v>
      </c>
    </row>
    <row r="35306" spans="1:2">
      <c r="A35306" s="223" t="s">
        <v>1</v>
      </c>
      <c r="B35306" s="223" t="s">
        <v>38814</v>
      </c>
    </row>
    <row r="35307" spans="1:2">
      <c r="A35307" s="223" t="s">
        <v>0</v>
      </c>
      <c r="B35307" s="223" t="s">
        <v>38815</v>
      </c>
    </row>
    <row r="35308" spans="1:2">
      <c r="A35308" s="223" t="s">
        <v>1</v>
      </c>
      <c r="B35308" s="223" t="s">
        <v>38816</v>
      </c>
    </row>
    <row r="35309" spans="1:2">
      <c r="A35309" s="223" t="s">
        <v>0</v>
      </c>
      <c r="B35309" s="223" t="s">
        <v>38817</v>
      </c>
    </row>
    <row r="35310" spans="1:2">
      <c r="A35310" s="223" t="s">
        <v>0</v>
      </c>
      <c r="B35310" s="223" t="s">
        <v>38818</v>
      </c>
    </row>
    <row r="35311" spans="1:2">
      <c r="A35311" s="223" t="s">
        <v>1</v>
      </c>
      <c r="B35311" s="223" t="s">
        <v>38819</v>
      </c>
    </row>
    <row r="35312" spans="1:2">
      <c r="A35312" s="223" t="s">
        <v>1</v>
      </c>
      <c r="B35312" s="223" t="s">
        <v>38820</v>
      </c>
    </row>
    <row r="35313" spans="1:2">
      <c r="A35313" s="223" t="s">
        <v>3179</v>
      </c>
      <c r="B35313" s="223" t="s">
        <v>38821</v>
      </c>
    </row>
    <row r="35314" spans="1:2">
      <c r="A35314" s="223" t="s">
        <v>40606</v>
      </c>
      <c r="B35314" s="223" t="s">
        <v>38822</v>
      </c>
    </row>
    <row r="35315" spans="1:2">
      <c r="A35315" s="223" t="s">
        <v>0</v>
      </c>
      <c r="B35315" s="223" t="s">
        <v>38823</v>
      </c>
    </row>
    <row r="35316" spans="1:2">
      <c r="A35316" s="223" t="s">
        <v>40608</v>
      </c>
      <c r="B35316" s="223" t="s">
        <v>38824</v>
      </c>
    </row>
    <row r="35317" spans="1:2">
      <c r="A35317" s="223" t="s">
        <v>0</v>
      </c>
      <c r="B35317" s="223" t="s">
        <v>38825</v>
      </c>
    </row>
    <row r="35318" spans="1:2">
      <c r="A35318" s="223" t="s">
        <v>40608</v>
      </c>
      <c r="B35318" s="223" t="s">
        <v>38826</v>
      </c>
    </row>
    <row r="35319" spans="1:2">
      <c r="A35319" s="223" t="s">
        <v>3179</v>
      </c>
      <c r="B35319" s="223" t="s">
        <v>38827</v>
      </c>
    </row>
    <row r="35320" spans="1:2">
      <c r="A35320" s="223" t="s">
        <v>0</v>
      </c>
      <c r="B35320" s="223" t="s">
        <v>38828</v>
      </c>
    </row>
    <row r="35321" spans="1:2">
      <c r="A35321" s="223" t="s">
        <v>3179</v>
      </c>
      <c r="B35321" s="223" t="s">
        <v>38829</v>
      </c>
    </row>
    <row r="35322" spans="1:2">
      <c r="A35322" s="223" t="s">
        <v>0</v>
      </c>
      <c r="B35322" s="223" t="s">
        <v>38830</v>
      </c>
    </row>
    <row r="35323" spans="1:2">
      <c r="A35323" s="223" t="s">
        <v>40606</v>
      </c>
      <c r="B35323" s="223" t="s">
        <v>38831</v>
      </c>
    </row>
    <row r="35324" spans="1:2">
      <c r="A35324" s="223" t="s">
        <v>0</v>
      </c>
      <c r="B35324" s="223" t="s">
        <v>38832</v>
      </c>
    </row>
    <row r="35325" spans="1:2">
      <c r="A35325" s="223" t="s">
        <v>3179</v>
      </c>
      <c r="B35325" s="223" t="s">
        <v>38833</v>
      </c>
    </row>
    <row r="35326" spans="1:2">
      <c r="A35326" s="223" t="s">
        <v>40606</v>
      </c>
      <c r="B35326" s="223" t="s">
        <v>38834</v>
      </c>
    </row>
    <row r="35327" spans="1:2">
      <c r="A35327" s="223" t="s">
        <v>3179</v>
      </c>
      <c r="B35327" s="223" t="s">
        <v>38835</v>
      </c>
    </row>
    <row r="35328" spans="1:2">
      <c r="A35328" s="223" t="s">
        <v>1</v>
      </c>
      <c r="B35328" s="223" t="s">
        <v>38836</v>
      </c>
    </row>
    <row r="35329" spans="1:2">
      <c r="A35329" s="223" t="s">
        <v>40607</v>
      </c>
      <c r="B35329" s="223" t="s">
        <v>38837</v>
      </c>
    </row>
    <row r="35330" spans="1:2">
      <c r="A35330" s="223" t="s">
        <v>3179</v>
      </c>
      <c r="B35330" s="223" t="s">
        <v>38838</v>
      </c>
    </row>
    <row r="35331" spans="1:2">
      <c r="A35331" s="223" t="s">
        <v>1</v>
      </c>
      <c r="B35331" s="223" t="s">
        <v>38839</v>
      </c>
    </row>
    <row r="35332" spans="1:2">
      <c r="A35332" s="223" t="s">
        <v>3179</v>
      </c>
      <c r="B35332" s="223" t="s">
        <v>38840</v>
      </c>
    </row>
    <row r="35333" spans="1:2">
      <c r="A35333" s="223" t="s">
        <v>40607</v>
      </c>
      <c r="B35333" s="223" t="s">
        <v>38841</v>
      </c>
    </row>
    <row r="35334" spans="1:2">
      <c r="A35334" s="223" t="s">
        <v>0</v>
      </c>
      <c r="B35334" s="223" t="s">
        <v>38842</v>
      </c>
    </row>
    <row r="35335" spans="1:2">
      <c r="A35335" s="223" t="s">
        <v>1</v>
      </c>
      <c r="B35335" s="223" t="s">
        <v>38843</v>
      </c>
    </row>
    <row r="35336" spans="1:2">
      <c r="A35336" s="223" t="s">
        <v>1</v>
      </c>
      <c r="B35336" s="223" t="s">
        <v>38844</v>
      </c>
    </row>
    <row r="35337" spans="1:2">
      <c r="A35337" s="223" t="s">
        <v>0</v>
      </c>
      <c r="B35337" s="223" t="s">
        <v>38845</v>
      </c>
    </row>
    <row r="35338" spans="1:2">
      <c r="A35338" s="223" t="s">
        <v>3179</v>
      </c>
      <c r="B35338" s="223" t="s">
        <v>38846</v>
      </c>
    </row>
    <row r="35339" spans="1:2">
      <c r="A35339" s="223" t="s">
        <v>1</v>
      </c>
      <c r="B35339" s="223" t="s">
        <v>38847</v>
      </c>
    </row>
    <row r="35340" spans="1:2">
      <c r="A35340" s="223" t="s">
        <v>0</v>
      </c>
      <c r="B35340" s="223" t="s">
        <v>38848</v>
      </c>
    </row>
    <row r="35341" spans="1:2">
      <c r="A35341" s="223" t="s">
        <v>0</v>
      </c>
      <c r="B35341" s="223" t="s">
        <v>38849</v>
      </c>
    </row>
    <row r="35342" spans="1:2">
      <c r="A35342" s="223" t="s">
        <v>40607</v>
      </c>
      <c r="B35342" s="223" t="s">
        <v>38850</v>
      </c>
    </row>
    <row r="35343" spans="1:2">
      <c r="A35343" s="223" t="s">
        <v>1</v>
      </c>
      <c r="B35343" s="223" t="s">
        <v>38851</v>
      </c>
    </row>
    <row r="35344" spans="1:2">
      <c r="A35344" s="223" t="s">
        <v>0</v>
      </c>
      <c r="B35344" s="223" t="s">
        <v>38852</v>
      </c>
    </row>
    <row r="35345" spans="1:2">
      <c r="A35345" s="223" t="s">
        <v>0</v>
      </c>
      <c r="B35345" s="223" t="s">
        <v>38853</v>
      </c>
    </row>
    <row r="35346" spans="1:2">
      <c r="A35346" s="223" t="s">
        <v>40607</v>
      </c>
      <c r="B35346" s="223" t="s">
        <v>38854</v>
      </c>
    </row>
    <row r="35347" spans="1:2">
      <c r="A35347" s="223" t="s">
        <v>40606</v>
      </c>
      <c r="B35347" s="223" t="s">
        <v>38855</v>
      </c>
    </row>
    <row r="35348" spans="1:2">
      <c r="A35348" s="223" t="s">
        <v>1</v>
      </c>
      <c r="B35348" s="223" t="s">
        <v>38856</v>
      </c>
    </row>
    <row r="35349" spans="1:2">
      <c r="A35349" s="223" t="s">
        <v>0</v>
      </c>
      <c r="B35349" s="223" t="s">
        <v>38857</v>
      </c>
    </row>
    <row r="35350" spans="1:2">
      <c r="A35350" s="223" t="s">
        <v>0</v>
      </c>
      <c r="B35350" s="223" t="s">
        <v>38858</v>
      </c>
    </row>
    <row r="35351" spans="1:2">
      <c r="A35351" s="223" t="s">
        <v>1</v>
      </c>
      <c r="B35351" s="223" t="s">
        <v>38859</v>
      </c>
    </row>
    <row r="35352" spans="1:2">
      <c r="A35352" s="223" t="s">
        <v>1</v>
      </c>
      <c r="B35352" s="223" t="s">
        <v>38860</v>
      </c>
    </row>
    <row r="35353" spans="1:2">
      <c r="A35353" s="223" t="s">
        <v>40608</v>
      </c>
      <c r="B35353" s="223" t="s">
        <v>38861</v>
      </c>
    </row>
    <row r="35354" spans="1:2">
      <c r="A35354" s="223" t="s">
        <v>0</v>
      </c>
      <c r="B35354" s="223" t="s">
        <v>38862</v>
      </c>
    </row>
    <row r="35355" spans="1:2">
      <c r="A35355" s="223" t="s">
        <v>1</v>
      </c>
      <c r="B35355" s="223" t="s">
        <v>38863</v>
      </c>
    </row>
    <row r="35356" spans="1:2">
      <c r="A35356" s="223" t="s">
        <v>3179</v>
      </c>
      <c r="B35356" s="223" t="s">
        <v>38864</v>
      </c>
    </row>
    <row r="35357" spans="1:2">
      <c r="A35357" s="223" t="s">
        <v>3179</v>
      </c>
      <c r="B35357" s="223" t="s">
        <v>38865</v>
      </c>
    </row>
    <row r="35358" spans="1:2">
      <c r="A35358" s="223" t="s">
        <v>1</v>
      </c>
      <c r="B35358" s="223" t="s">
        <v>38866</v>
      </c>
    </row>
    <row r="35359" spans="1:2">
      <c r="A35359" s="223" t="s">
        <v>3179</v>
      </c>
      <c r="B35359" s="223" t="s">
        <v>38867</v>
      </c>
    </row>
    <row r="35360" spans="1:2">
      <c r="A35360" s="223" t="s">
        <v>40606</v>
      </c>
      <c r="B35360" s="223" t="s">
        <v>38868</v>
      </c>
    </row>
    <row r="35361" spans="1:2">
      <c r="A35361" s="223" t="s">
        <v>1</v>
      </c>
      <c r="B35361" s="223" t="s">
        <v>38869</v>
      </c>
    </row>
    <row r="35362" spans="1:2">
      <c r="A35362" s="223" t="s">
        <v>0</v>
      </c>
      <c r="B35362" s="223" t="s">
        <v>38870</v>
      </c>
    </row>
    <row r="35363" spans="1:2">
      <c r="A35363" s="223" t="s">
        <v>40607</v>
      </c>
      <c r="B35363" s="223" t="s">
        <v>38871</v>
      </c>
    </row>
    <row r="35364" spans="1:2">
      <c r="A35364" s="223" t="s">
        <v>3179</v>
      </c>
      <c r="B35364" s="223" t="s">
        <v>38872</v>
      </c>
    </row>
    <row r="35365" spans="1:2">
      <c r="A35365" s="223" t="s">
        <v>0</v>
      </c>
      <c r="B35365" s="223" t="s">
        <v>38873</v>
      </c>
    </row>
    <row r="35366" spans="1:2">
      <c r="A35366" s="223" t="s">
        <v>1</v>
      </c>
      <c r="B35366" s="223" t="s">
        <v>38874</v>
      </c>
    </row>
    <row r="35367" spans="1:2">
      <c r="A35367" s="223" t="s">
        <v>1</v>
      </c>
      <c r="B35367" s="223" t="s">
        <v>38875</v>
      </c>
    </row>
    <row r="35368" spans="1:2">
      <c r="A35368" s="223" t="s">
        <v>40607</v>
      </c>
      <c r="B35368" s="223" t="s">
        <v>38876</v>
      </c>
    </row>
    <row r="35369" spans="1:2">
      <c r="A35369" s="223" t="s">
        <v>3179</v>
      </c>
      <c r="B35369" s="223" t="s">
        <v>38877</v>
      </c>
    </row>
    <row r="35370" spans="1:2">
      <c r="A35370" s="223" t="s">
        <v>3179</v>
      </c>
      <c r="B35370" s="223" t="s">
        <v>38878</v>
      </c>
    </row>
    <row r="35371" spans="1:2">
      <c r="A35371" s="223" t="s">
        <v>1</v>
      </c>
      <c r="B35371" s="223" t="s">
        <v>38879</v>
      </c>
    </row>
    <row r="35372" spans="1:2">
      <c r="A35372" s="223" t="s">
        <v>1</v>
      </c>
      <c r="B35372" s="223" t="s">
        <v>38880</v>
      </c>
    </row>
    <row r="35373" spans="1:2">
      <c r="A35373" s="223" t="s">
        <v>1</v>
      </c>
      <c r="B35373" s="223" t="s">
        <v>38881</v>
      </c>
    </row>
    <row r="35374" spans="1:2">
      <c r="A35374" s="223" t="s">
        <v>0</v>
      </c>
      <c r="B35374" s="223" t="s">
        <v>38882</v>
      </c>
    </row>
    <row r="35375" spans="1:2">
      <c r="A35375" s="223" t="s">
        <v>3179</v>
      </c>
      <c r="B35375" s="223" t="s">
        <v>38883</v>
      </c>
    </row>
    <row r="35376" spans="1:2">
      <c r="A35376" s="223" t="s">
        <v>0</v>
      </c>
      <c r="B35376" s="223" t="s">
        <v>38884</v>
      </c>
    </row>
    <row r="35377" spans="1:2">
      <c r="A35377" s="223" t="s">
        <v>3179</v>
      </c>
      <c r="B35377" s="223" t="s">
        <v>38885</v>
      </c>
    </row>
    <row r="35378" spans="1:2">
      <c r="A35378" s="223" t="s">
        <v>40605</v>
      </c>
      <c r="B35378" s="223" t="s">
        <v>38886</v>
      </c>
    </row>
    <row r="35379" spans="1:2">
      <c r="A35379" s="223" t="s">
        <v>0</v>
      </c>
      <c r="B35379" s="223" t="s">
        <v>38887</v>
      </c>
    </row>
    <row r="35380" spans="1:2">
      <c r="A35380" s="223" t="s">
        <v>1</v>
      </c>
      <c r="B35380" s="223" t="s">
        <v>38888</v>
      </c>
    </row>
    <row r="35381" spans="1:2">
      <c r="A35381" s="223" t="s">
        <v>3179</v>
      </c>
      <c r="B35381" s="223" t="s">
        <v>38889</v>
      </c>
    </row>
    <row r="35382" spans="1:2">
      <c r="A35382" s="223" t="s">
        <v>0</v>
      </c>
      <c r="B35382" s="223" t="s">
        <v>38890</v>
      </c>
    </row>
    <row r="35383" spans="1:2">
      <c r="A35383" s="223" t="s">
        <v>1</v>
      </c>
      <c r="B35383" s="223" t="s">
        <v>38891</v>
      </c>
    </row>
    <row r="35384" spans="1:2">
      <c r="A35384" s="223" t="s">
        <v>40606</v>
      </c>
      <c r="B35384" s="223" t="s">
        <v>38892</v>
      </c>
    </row>
    <row r="35385" spans="1:2">
      <c r="A35385" s="223" t="s">
        <v>40607</v>
      </c>
      <c r="B35385" s="223" t="s">
        <v>38893</v>
      </c>
    </row>
    <row r="35386" spans="1:2">
      <c r="A35386" s="223" t="s">
        <v>0</v>
      </c>
      <c r="B35386" s="223" t="s">
        <v>38894</v>
      </c>
    </row>
    <row r="35387" spans="1:2">
      <c r="A35387" s="223" t="s">
        <v>1</v>
      </c>
      <c r="B35387" s="223" t="s">
        <v>38895</v>
      </c>
    </row>
    <row r="35388" spans="1:2">
      <c r="A35388" s="223" t="s">
        <v>40605</v>
      </c>
      <c r="B35388" s="223" t="s">
        <v>38896</v>
      </c>
    </row>
    <row r="35389" spans="1:2">
      <c r="A35389" s="223" t="s">
        <v>40607</v>
      </c>
      <c r="B35389" s="223" t="s">
        <v>38897</v>
      </c>
    </row>
    <row r="35390" spans="1:2">
      <c r="A35390" s="223" t="s">
        <v>40608</v>
      </c>
      <c r="B35390" s="223" t="s">
        <v>38898</v>
      </c>
    </row>
    <row r="35391" spans="1:2">
      <c r="A35391" s="223" t="s">
        <v>1</v>
      </c>
      <c r="B35391" s="223" t="s">
        <v>38899</v>
      </c>
    </row>
    <row r="35392" spans="1:2">
      <c r="A35392" s="223" t="s">
        <v>0</v>
      </c>
      <c r="B35392" s="223" t="s">
        <v>38900</v>
      </c>
    </row>
    <row r="35393" spans="1:2">
      <c r="A35393" s="223" t="s">
        <v>40606</v>
      </c>
      <c r="B35393" s="223" t="s">
        <v>38901</v>
      </c>
    </row>
    <row r="35394" spans="1:2">
      <c r="A35394" s="223" t="s">
        <v>40607</v>
      </c>
      <c r="B35394" s="223" t="s">
        <v>38902</v>
      </c>
    </row>
    <row r="35395" spans="1:2">
      <c r="A35395" s="223" t="s">
        <v>40607</v>
      </c>
      <c r="B35395" s="223" t="s">
        <v>38903</v>
      </c>
    </row>
    <row r="35396" spans="1:2">
      <c r="A35396" s="223" t="s">
        <v>1</v>
      </c>
      <c r="B35396" s="223" t="s">
        <v>38904</v>
      </c>
    </row>
    <row r="35397" spans="1:2">
      <c r="A35397" s="223" t="s">
        <v>40607</v>
      </c>
      <c r="B35397" s="223" t="s">
        <v>38905</v>
      </c>
    </row>
    <row r="35398" spans="1:2">
      <c r="A35398" s="223" t="s">
        <v>3179</v>
      </c>
      <c r="B35398" s="223" t="s">
        <v>38906</v>
      </c>
    </row>
    <row r="35399" spans="1:2">
      <c r="A35399" s="223" t="s">
        <v>1</v>
      </c>
      <c r="B35399" s="223" t="s">
        <v>38907</v>
      </c>
    </row>
    <row r="35400" spans="1:2">
      <c r="A35400" s="223" t="s">
        <v>1</v>
      </c>
      <c r="B35400" s="223" t="s">
        <v>38908</v>
      </c>
    </row>
    <row r="35401" spans="1:2">
      <c r="A35401" s="223" t="s">
        <v>40606</v>
      </c>
      <c r="B35401" s="223" t="s">
        <v>38909</v>
      </c>
    </row>
    <row r="35402" spans="1:2">
      <c r="A35402" s="223" t="s">
        <v>3179</v>
      </c>
      <c r="B35402" s="223" t="s">
        <v>38910</v>
      </c>
    </row>
    <row r="35403" spans="1:2">
      <c r="A35403" s="223" t="s">
        <v>0</v>
      </c>
      <c r="B35403" s="223" t="s">
        <v>38911</v>
      </c>
    </row>
    <row r="35404" spans="1:2">
      <c r="A35404" s="223" t="s">
        <v>3179</v>
      </c>
      <c r="B35404" s="223" t="s">
        <v>38912</v>
      </c>
    </row>
    <row r="35405" spans="1:2">
      <c r="A35405" s="223" t="s">
        <v>0</v>
      </c>
      <c r="B35405" s="223" t="s">
        <v>38913</v>
      </c>
    </row>
    <row r="35406" spans="1:2">
      <c r="A35406" s="223" t="s">
        <v>3179</v>
      </c>
      <c r="B35406" s="223" t="s">
        <v>38914</v>
      </c>
    </row>
    <row r="35407" spans="1:2">
      <c r="A35407" s="223" t="s">
        <v>1</v>
      </c>
      <c r="B35407" s="223" t="s">
        <v>38915</v>
      </c>
    </row>
    <row r="35408" spans="1:2">
      <c r="A35408" s="223" t="s">
        <v>3179</v>
      </c>
      <c r="B35408" s="223" t="s">
        <v>38916</v>
      </c>
    </row>
    <row r="35409" spans="1:2">
      <c r="A35409" s="223" t="s">
        <v>40605</v>
      </c>
      <c r="B35409" s="223" t="s">
        <v>38917</v>
      </c>
    </row>
    <row r="35410" spans="1:2">
      <c r="A35410" s="223" t="s">
        <v>1</v>
      </c>
      <c r="B35410" s="223" t="s">
        <v>38918</v>
      </c>
    </row>
    <row r="35411" spans="1:2">
      <c r="A35411" s="223" t="s">
        <v>40605</v>
      </c>
      <c r="B35411" s="223" t="s">
        <v>38919</v>
      </c>
    </row>
    <row r="35412" spans="1:2">
      <c r="A35412" s="223" t="s">
        <v>40605</v>
      </c>
      <c r="B35412" s="223" t="s">
        <v>38920</v>
      </c>
    </row>
    <row r="35413" spans="1:2">
      <c r="A35413" s="223" t="s">
        <v>40607</v>
      </c>
      <c r="B35413" s="223" t="s">
        <v>38921</v>
      </c>
    </row>
    <row r="35414" spans="1:2">
      <c r="A35414" s="223" t="s">
        <v>1</v>
      </c>
      <c r="B35414" s="223" t="s">
        <v>38922</v>
      </c>
    </row>
    <row r="35415" spans="1:2">
      <c r="A35415" s="223" t="s">
        <v>0</v>
      </c>
      <c r="B35415" s="223" t="s">
        <v>38923</v>
      </c>
    </row>
    <row r="35416" spans="1:2">
      <c r="A35416" s="223" t="s">
        <v>3179</v>
      </c>
      <c r="B35416" s="223" t="s">
        <v>38924</v>
      </c>
    </row>
    <row r="35417" spans="1:2">
      <c r="A35417" s="223" t="s">
        <v>40608</v>
      </c>
      <c r="B35417" s="223" t="s">
        <v>38925</v>
      </c>
    </row>
    <row r="35418" spans="1:2">
      <c r="A35418" s="223" t="s">
        <v>0</v>
      </c>
      <c r="B35418" s="223" t="s">
        <v>38926</v>
      </c>
    </row>
    <row r="35419" spans="1:2">
      <c r="A35419" s="223" t="s">
        <v>0</v>
      </c>
      <c r="B35419" s="223" t="s">
        <v>38927</v>
      </c>
    </row>
    <row r="35420" spans="1:2">
      <c r="A35420" s="223" t="s">
        <v>3179</v>
      </c>
      <c r="B35420" s="223" t="s">
        <v>38928</v>
      </c>
    </row>
    <row r="35421" spans="1:2">
      <c r="A35421" s="223" t="s">
        <v>0</v>
      </c>
      <c r="B35421" s="223" t="s">
        <v>38929</v>
      </c>
    </row>
    <row r="35422" spans="1:2">
      <c r="A35422" s="223" t="s">
        <v>1</v>
      </c>
      <c r="B35422" s="223" t="s">
        <v>38930</v>
      </c>
    </row>
    <row r="35423" spans="1:2">
      <c r="A35423" s="223" t="s">
        <v>40607</v>
      </c>
      <c r="B35423" s="223" t="s">
        <v>38931</v>
      </c>
    </row>
    <row r="35424" spans="1:2">
      <c r="A35424" s="223" t="s">
        <v>1</v>
      </c>
      <c r="B35424" s="223" t="s">
        <v>38932</v>
      </c>
    </row>
    <row r="35425" spans="1:2">
      <c r="A35425" s="223" t="s">
        <v>40607</v>
      </c>
      <c r="B35425" s="223" t="s">
        <v>38933</v>
      </c>
    </row>
    <row r="35426" spans="1:2">
      <c r="A35426" s="223" t="s">
        <v>40607</v>
      </c>
      <c r="B35426" s="223" t="s">
        <v>38934</v>
      </c>
    </row>
    <row r="35427" spans="1:2">
      <c r="A35427" s="223" t="s">
        <v>0</v>
      </c>
      <c r="B35427" s="223" t="s">
        <v>38935</v>
      </c>
    </row>
    <row r="35428" spans="1:2">
      <c r="A35428" s="223" t="s">
        <v>40606</v>
      </c>
      <c r="B35428" s="223" t="s">
        <v>38936</v>
      </c>
    </row>
    <row r="35429" spans="1:2">
      <c r="A35429" s="223" t="s">
        <v>40605</v>
      </c>
      <c r="B35429" s="223" t="s">
        <v>38937</v>
      </c>
    </row>
    <row r="35430" spans="1:2">
      <c r="A35430" s="223" t="s">
        <v>3179</v>
      </c>
      <c r="B35430" s="223" t="s">
        <v>38938</v>
      </c>
    </row>
    <row r="35431" spans="1:2">
      <c r="A35431" s="223" t="s">
        <v>40607</v>
      </c>
      <c r="B35431" s="223" t="s">
        <v>38939</v>
      </c>
    </row>
    <row r="35432" spans="1:2">
      <c r="A35432" s="223" t="s">
        <v>1</v>
      </c>
      <c r="B35432" s="223" t="s">
        <v>38940</v>
      </c>
    </row>
    <row r="35433" spans="1:2">
      <c r="A35433" s="223" t="s">
        <v>1</v>
      </c>
      <c r="B35433" s="223" t="s">
        <v>38941</v>
      </c>
    </row>
    <row r="35434" spans="1:2">
      <c r="A35434" s="223" t="s">
        <v>40607</v>
      </c>
      <c r="B35434" s="223" t="s">
        <v>38942</v>
      </c>
    </row>
    <row r="35435" spans="1:2">
      <c r="A35435" s="223" t="s">
        <v>40607</v>
      </c>
      <c r="B35435" s="223" t="s">
        <v>38943</v>
      </c>
    </row>
    <row r="35436" spans="1:2">
      <c r="A35436" s="223" t="s">
        <v>1</v>
      </c>
      <c r="B35436" s="223" t="s">
        <v>38944</v>
      </c>
    </row>
    <row r="35437" spans="1:2">
      <c r="A35437" s="223" t="s">
        <v>40607</v>
      </c>
      <c r="B35437" s="223" t="s">
        <v>38945</v>
      </c>
    </row>
    <row r="35438" spans="1:2">
      <c r="A35438" s="223" t="s">
        <v>40607</v>
      </c>
      <c r="B35438" s="223" t="s">
        <v>38946</v>
      </c>
    </row>
    <row r="35439" spans="1:2">
      <c r="A35439" s="223" t="s">
        <v>40606</v>
      </c>
      <c r="B35439" s="223" t="s">
        <v>38947</v>
      </c>
    </row>
    <row r="35440" spans="1:2">
      <c r="A35440" s="223" t="s">
        <v>1</v>
      </c>
      <c r="B35440" s="223" t="s">
        <v>38948</v>
      </c>
    </row>
    <row r="35441" spans="1:2">
      <c r="A35441" s="223" t="s">
        <v>40606</v>
      </c>
      <c r="B35441" s="223" t="s">
        <v>38949</v>
      </c>
    </row>
    <row r="35442" spans="1:2">
      <c r="A35442" s="223" t="s">
        <v>40606</v>
      </c>
      <c r="B35442" s="223" t="s">
        <v>38950</v>
      </c>
    </row>
    <row r="35443" spans="1:2">
      <c r="A35443" s="223" t="s">
        <v>40607</v>
      </c>
      <c r="B35443" s="223" t="s">
        <v>38951</v>
      </c>
    </row>
    <row r="35444" spans="1:2">
      <c r="A35444" s="223" t="s">
        <v>1</v>
      </c>
      <c r="B35444" s="223" t="s">
        <v>38952</v>
      </c>
    </row>
    <row r="35445" spans="1:2">
      <c r="A35445" s="223" t="s">
        <v>1</v>
      </c>
      <c r="B35445" s="223" t="s">
        <v>38953</v>
      </c>
    </row>
    <row r="35446" spans="1:2">
      <c r="A35446" s="223" t="s">
        <v>0</v>
      </c>
      <c r="B35446" s="223" t="s">
        <v>38954</v>
      </c>
    </row>
    <row r="35447" spans="1:2">
      <c r="A35447" s="223" t="s">
        <v>3179</v>
      </c>
      <c r="B35447" s="223" t="s">
        <v>38955</v>
      </c>
    </row>
    <row r="35448" spans="1:2">
      <c r="A35448" s="223" t="s">
        <v>0</v>
      </c>
      <c r="B35448" s="223" t="s">
        <v>38956</v>
      </c>
    </row>
    <row r="35449" spans="1:2">
      <c r="A35449" s="223" t="s">
        <v>0</v>
      </c>
      <c r="B35449" s="223" t="s">
        <v>38957</v>
      </c>
    </row>
    <row r="35450" spans="1:2">
      <c r="A35450" s="223" t="s">
        <v>1</v>
      </c>
      <c r="B35450" s="223" t="s">
        <v>38958</v>
      </c>
    </row>
    <row r="35451" spans="1:2">
      <c r="A35451" s="223" t="s">
        <v>1</v>
      </c>
      <c r="B35451" s="223" t="s">
        <v>38959</v>
      </c>
    </row>
    <row r="35452" spans="1:2">
      <c r="A35452" s="223" t="s">
        <v>40607</v>
      </c>
      <c r="B35452" s="223" t="s">
        <v>38960</v>
      </c>
    </row>
    <row r="35453" spans="1:2">
      <c r="A35453" s="223" t="s">
        <v>0</v>
      </c>
      <c r="B35453" s="223" t="s">
        <v>38961</v>
      </c>
    </row>
    <row r="35454" spans="1:2">
      <c r="A35454" s="223" t="s">
        <v>1</v>
      </c>
      <c r="B35454" s="223" t="s">
        <v>38962</v>
      </c>
    </row>
    <row r="35455" spans="1:2">
      <c r="A35455" s="223" t="s">
        <v>40607</v>
      </c>
      <c r="B35455" s="223" t="s">
        <v>38963</v>
      </c>
    </row>
    <row r="35456" spans="1:2">
      <c r="A35456" s="223" t="s">
        <v>1</v>
      </c>
      <c r="B35456" s="223" t="s">
        <v>38964</v>
      </c>
    </row>
    <row r="35457" spans="1:2">
      <c r="A35457" s="223" t="s">
        <v>40607</v>
      </c>
      <c r="B35457" s="223" t="s">
        <v>38965</v>
      </c>
    </row>
    <row r="35458" spans="1:2">
      <c r="A35458" s="223" t="s">
        <v>3179</v>
      </c>
      <c r="B35458" s="223" t="s">
        <v>38966</v>
      </c>
    </row>
    <row r="35459" spans="1:2">
      <c r="A35459" s="223" t="s">
        <v>1</v>
      </c>
      <c r="B35459" s="223" t="s">
        <v>38967</v>
      </c>
    </row>
    <row r="35460" spans="1:2">
      <c r="A35460" s="223" t="s">
        <v>3179</v>
      </c>
      <c r="B35460" s="223" t="s">
        <v>38968</v>
      </c>
    </row>
    <row r="35461" spans="1:2">
      <c r="A35461" s="223" t="s">
        <v>0</v>
      </c>
      <c r="B35461" s="223" t="s">
        <v>38969</v>
      </c>
    </row>
    <row r="35462" spans="1:2">
      <c r="A35462" s="223" t="s">
        <v>1</v>
      </c>
      <c r="B35462" s="223" t="s">
        <v>38970</v>
      </c>
    </row>
    <row r="35463" spans="1:2">
      <c r="A35463" s="223" t="s">
        <v>40606</v>
      </c>
      <c r="B35463" s="223" t="s">
        <v>38971</v>
      </c>
    </row>
    <row r="35464" spans="1:2">
      <c r="A35464" s="223" t="s">
        <v>1</v>
      </c>
      <c r="B35464" s="223" t="s">
        <v>38972</v>
      </c>
    </row>
    <row r="35465" spans="1:2">
      <c r="A35465" s="223" t="s">
        <v>1</v>
      </c>
      <c r="B35465" s="223" t="s">
        <v>38973</v>
      </c>
    </row>
    <row r="35466" spans="1:2">
      <c r="A35466" s="223" t="s">
        <v>40606</v>
      </c>
      <c r="B35466" s="223" t="s">
        <v>38974</v>
      </c>
    </row>
    <row r="35467" spans="1:2">
      <c r="A35467" s="223" t="s">
        <v>40606</v>
      </c>
      <c r="B35467" s="223" t="s">
        <v>38975</v>
      </c>
    </row>
    <row r="35468" spans="1:2">
      <c r="A35468" s="223" t="s">
        <v>40606</v>
      </c>
      <c r="B35468" s="223" t="s">
        <v>38976</v>
      </c>
    </row>
    <row r="35469" spans="1:2">
      <c r="A35469" s="223" t="s">
        <v>1</v>
      </c>
      <c r="B35469" s="223" t="s">
        <v>38977</v>
      </c>
    </row>
    <row r="35470" spans="1:2">
      <c r="A35470" s="223" t="s">
        <v>40608</v>
      </c>
      <c r="B35470" s="223" t="s">
        <v>38978</v>
      </c>
    </row>
    <row r="35471" spans="1:2">
      <c r="A35471" s="223" t="s">
        <v>1</v>
      </c>
      <c r="B35471" s="223" t="s">
        <v>38979</v>
      </c>
    </row>
    <row r="35472" spans="1:2">
      <c r="A35472" s="223" t="s">
        <v>3179</v>
      </c>
      <c r="B35472" s="223" t="s">
        <v>38980</v>
      </c>
    </row>
    <row r="35473" spans="1:2">
      <c r="A35473" s="223" t="s">
        <v>3179</v>
      </c>
      <c r="B35473" s="223" t="s">
        <v>38981</v>
      </c>
    </row>
    <row r="35474" spans="1:2">
      <c r="A35474" s="223" t="s">
        <v>40607</v>
      </c>
      <c r="B35474" s="223" t="s">
        <v>38982</v>
      </c>
    </row>
    <row r="35475" spans="1:2">
      <c r="A35475" s="223" t="s">
        <v>0</v>
      </c>
      <c r="B35475" s="223" t="s">
        <v>38983</v>
      </c>
    </row>
    <row r="35476" spans="1:2">
      <c r="A35476" s="223" t="s">
        <v>1</v>
      </c>
      <c r="B35476" s="223" t="s">
        <v>38984</v>
      </c>
    </row>
    <row r="35477" spans="1:2">
      <c r="A35477" s="223" t="s">
        <v>0</v>
      </c>
      <c r="B35477" s="223" t="s">
        <v>38985</v>
      </c>
    </row>
    <row r="35478" spans="1:2">
      <c r="A35478" s="223" t="s">
        <v>1</v>
      </c>
      <c r="B35478" s="223" t="s">
        <v>38986</v>
      </c>
    </row>
    <row r="35479" spans="1:2">
      <c r="A35479" s="223" t="s">
        <v>1</v>
      </c>
      <c r="B35479" s="223" t="s">
        <v>38987</v>
      </c>
    </row>
    <row r="35480" spans="1:2">
      <c r="A35480" s="223" t="s">
        <v>1</v>
      </c>
      <c r="B35480" s="223" t="s">
        <v>38988</v>
      </c>
    </row>
    <row r="35481" spans="1:2">
      <c r="A35481" s="223" t="s">
        <v>1</v>
      </c>
      <c r="B35481" s="223" t="s">
        <v>38989</v>
      </c>
    </row>
    <row r="35482" spans="1:2">
      <c r="A35482" s="223" t="s">
        <v>3179</v>
      </c>
      <c r="B35482" s="223" t="s">
        <v>38990</v>
      </c>
    </row>
    <row r="35483" spans="1:2">
      <c r="A35483" s="223" t="s">
        <v>3179</v>
      </c>
      <c r="B35483" s="223" t="s">
        <v>38991</v>
      </c>
    </row>
    <row r="35484" spans="1:2">
      <c r="A35484" s="223" t="s">
        <v>1</v>
      </c>
      <c r="B35484" s="223" t="s">
        <v>38992</v>
      </c>
    </row>
    <row r="35485" spans="1:2">
      <c r="A35485" s="223" t="s">
        <v>1</v>
      </c>
      <c r="B35485" s="223" t="s">
        <v>38993</v>
      </c>
    </row>
    <row r="35486" spans="1:2">
      <c r="A35486" s="223" t="s">
        <v>1</v>
      </c>
      <c r="B35486" s="223" t="s">
        <v>38994</v>
      </c>
    </row>
    <row r="35487" spans="1:2">
      <c r="A35487" s="223" t="s">
        <v>40605</v>
      </c>
      <c r="B35487" s="223" t="s">
        <v>38995</v>
      </c>
    </row>
    <row r="35488" spans="1:2">
      <c r="A35488" s="223" t="s">
        <v>0</v>
      </c>
      <c r="B35488" s="223" t="s">
        <v>38996</v>
      </c>
    </row>
    <row r="35489" spans="1:2">
      <c r="A35489" s="223" t="s">
        <v>1</v>
      </c>
      <c r="B35489" s="223" t="s">
        <v>38997</v>
      </c>
    </row>
    <row r="35490" spans="1:2">
      <c r="A35490" s="223" t="s">
        <v>40607</v>
      </c>
      <c r="B35490" s="223" t="s">
        <v>38998</v>
      </c>
    </row>
    <row r="35491" spans="1:2">
      <c r="A35491" s="223" t="s">
        <v>0</v>
      </c>
      <c r="B35491" s="223" t="s">
        <v>38999</v>
      </c>
    </row>
    <row r="35492" spans="1:2">
      <c r="A35492" s="223" t="s">
        <v>3179</v>
      </c>
      <c r="B35492" s="223" t="s">
        <v>39000</v>
      </c>
    </row>
    <row r="35493" spans="1:2">
      <c r="A35493" s="223" t="s">
        <v>1</v>
      </c>
      <c r="B35493" s="223" t="s">
        <v>39001</v>
      </c>
    </row>
    <row r="35494" spans="1:2">
      <c r="A35494" s="223" t="s">
        <v>40608</v>
      </c>
      <c r="B35494" s="223" t="s">
        <v>39002</v>
      </c>
    </row>
    <row r="35495" spans="1:2">
      <c r="A35495" s="223" t="s">
        <v>1</v>
      </c>
      <c r="B35495" s="223" t="s">
        <v>39003</v>
      </c>
    </row>
    <row r="35496" spans="1:2">
      <c r="A35496" s="223" t="s">
        <v>1</v>
      </c>
      <c r="B35496" s="223" t="s">
        <v>39004</v>
      </c>
    </row>
    <row r="35497" spans="1:2">
      <c r="A35497" s="223" t="s">
        <v>40607</v>
      </c>
      <c r="B35497" s="223" t="s">
        <v>39005</v>
      </c>
    </row>
    <row r="35498" spans="1:2">
      <c r="A35498" s="223" t="s">
        <v>3179</v>
      </c>
      <c r="B35498" s="223" t="s">
        <v>39006</v>
      </c>
    </row>
    <row r="35499" spans="1:2">
      <c r="A35499" s="223" t="s">
        <v>1</v>
      </c>
      <c r="B35499" s="223" t="s">
        <v>39007</v>
      </c>
    </row>
    <row r="35500" spans="1:2">
      <c r="A35500" s="223" t="s">
        <v>40608</v>
      </c>
      <c r="B35500" s="223" t="s">
        <v>39008</v>
      </c>
    </row>
    <row r="35501" spans="1:2">
      <c r="A35501" s="223" t="s">
        <v>1</v>
      </c>
      <c r="B35501" s="223" t="s">
        <v>39009</v>
      </c>
    </row>
    <row r="35502" spans="1:2">
      <c r="A35502" s="223" t="s">
        <v>0</v>
      </c>
      <c r="B35502" s="223" t="s">
        <v>39010</v>
      </c>
    </row>
    <row r="35503" spans="1:2">
      <c r="A35503" s="223" t="s">
        <v>1</v>
      </c>
      <c r="B35503" s="223" t="s">
        <v>39011</v>
      </c>
    </row>
    <row r="35504" spans="1:2">
      <c r="A35504" s="223" t="s">
        <v>3179</v>
      </c>
      <c r="B35504" s="223" t="s">
        <v>39012</v>
      </c>
    </row>
    <row r="35505" spans="1:2">
      <c r="A35505" s="223" t="s">
        <v>1</v>
      </c>
      <c r="B35505" s="223" t="s">
        <v>39013</v>
      </c>
    </row>
    <row r="35506" spans="1:2">
      <c r="A35506" s="223" t="s">
        <v>3179</v>
      </c>
      <c r="B35506" s="223" t="s">
        <v>39014</v>
      </c>
    </row>
    <row r="35507" spans="1:2">
      <c r="A35507" s="223" t="s">
        <v>40608</v>
      </c>
      <c r="B35507" s="223" t="s">
        <v>39015</v>
      </c>
    </row>
    <row r="35508" spans="1:2">
      <c r="A35508" s="223" t="s">
        <v>40608</v>
      </c>
      <c r="B35508" s="223" t="s">
        <v>39016</v>
      </c>
    </row>
    <row r="35509" spans="1:2">
      <c r="A35509" s="223" t="s">
        <v>40606</v>
      </c>
      <c r="B35509" s="223" t="s">
        <v>39017</v>
      </c>
    </row>
    <row r="35510" spans="1:2">
      <c r="A35510" s="223" t="s">
        <v>1</v>
      </c>
      <c r="B35510" s="223" t="s">
        <v>39018</v>
      </c>
    </row>
    <row r="35511" spans="1:2">
      <c r="A35511" s="223" t="s">
        <v>3179</v>
      </c>
      <c r="B35511" s="223" t="s">
        <v>39019</v>
      </c>
    </row>
    <row r="35512" spans="1:2">
      <c r="A35512" s="223" t="s">
        <v>1</v>
      </c>
      <c r="B35512" s="223" t="s">
        <v>39020</v>
      </c>
    </row>
    <row r="35513" spans="1:2">
      <c r="A35513" s="223" t="s">
        <v>1</v>
      </c>
      <c r="B35513" s="223" t="s">
        <v>39021</v>
      </c>
    </row>
    <row r="35514" spans="1:2">
      <c r="A35514" s="223" t="s">
        <v>40607</v>
      </c>
      <c r="B35514" s="223" t="s">
        <v>39022</v>
      </c>
    </row>
    <row r="35515" spans="1:2">
      <c r="A35515" s="223" t="s">
        <v>40606</v>
      </c>
      <c r="B35515" s="223" t="s">
        <v>39023</v>
      </c>
    </row>
    <row r="35516" spans="1:2">
      <c r="A35516" s="223" t="s">
        <v>1</v>
      </c>
      <c r="B35516" s="223" t="s">
        <v>39024</v>
      </c>
    </row>
    <row r="35517" spans="1:2">
      <c r="A35517" s="223" t="s">
        <v>40607</v>
      </c>
      <c r="B35517" s="223" t="s">
        <v>39025</v>
      </c>
    </row>
    <row r="35518" spans="1:2">
      <c r="A35518" s="223" t="s">
        <v>1</v>
      </c>
      <c r="B35518" s="223" t="s">
        <v>39026</v>
      </c>
    </row>
    <row r="35519" spans="1:2">
      <c r="A35519" s="223" t="s">
        <v>1</v>
      </c>
      <c r="B35519" s="223" t="s">
        <v>39027</v>
      </c>
    </row>
    <row r="35520" spans="1:2">
      <c r="A35520" s="223" t="s">
        <v>40607</v>
      </c>
      <c r="B35520" s="223" t="s">
        <v>39028</v>
      </c>
    </row>
    <row r="35521" spans="1:2">
      <c r="A35521" s="223" t="s">
        <v>1</v>
      </c>
      <c r="B35521" s="223" t="s">
        <v>39029</v>
      </c>
    </row>
    <row r="35522" spans="1:2">
      <c r="A35522" s="223" t="s">
        <v>0</v>
      </c>
      <c r="B35522" s="223" t="s">
        <v>39030</v>
      </c>
    </row>
    <row r="35523" spans="1:2">
      <c r="A35523" s="223" t="s">
        <v>1</v>
      </c>
      <c r="B35523" s="223" t="s">
        <v>39031</v>
      </c>
    </row>
    <row r="35524" spans="1:2">
      <c r="A35524" s="223" t="s">
        <v>40608</v>
      </c>
      <c r="B35524" s="223" t="s">
        <v>39032</v>
      </c>
    </row>
    <row r="35525" spans="1:2">
      <c r="A35525" s="223" t="s">
        <v>0</v>
      </c>
      <c r="B35525" s="223" t="s">
        <v>39033</v>
      </c>
    </row>
    <row r="35526" spans="1:2">
      <c r="A35526" s="223" t="s">
        <v>40606</v>
      </c>
      <c r="B35526" s="223" t="s">
        <v>39034</v>
      </c>
    </row>
    <row r="35527" spans="1:2">
      <c r="A35527" s="223" t="s">
        <v>1</v>
      </c>
      <c r="B35527" s="223" t="s">
        <v>39035</v>
      </c>
    </row>
    <row r="35528" spans="1:2">
      <c r="A35528" s="223" t="s">
        <v>40605</v>
      </c>
      <c r="B35528" s="223" t="s">
        <v>39036</v>
      </c>
    </row>
    <row r="35529" spans="1:2">
      <c r="A35529" s="223" t="s">
        <v>40606</v>
      </c>
      <c r="B35529" s="223" t="s">
        <v>39037</v>
      </c>
    </row>
    <row r="35530" spans="1:2">
      <c r="A35530" s="223" t="s">
        <v>0</v>
      </c>
      <c r="B35530" s="223" t="s">
        <v>39038</v>
      </c>
    </row>
    <row r="35531" spans="1:2">
      <c r="A35531" s="223" t="s">
        <v>0</v>
      </c>
      <c r="B35531" s="223" t="s">
        <v>39039</v>
      </c>
    </row>
    <row r="35532" spans="1:2">
      <c r="A35532" s="223" t="s">
        <v>1</v>
      </c>
      <c r="B35532" s="223" t="s">
        <v>39040</v>
      </c>
    </row>
    <row r="35533" spans="1:2">
      <c r="A35533" s="223" t="s">
        <v>1</v>
      </c>
      <c r="B35533" s="223" t="s">
        <v>39041</v>
      </c>
    </row>
    <row r="35534" spans="1:2">
      <c r="A35534" s="223" t="s">
        <v>40607</v>
      </c>
      <c r="B35534" s="223" t="s">
        <v>39042</v>
      </c>
    </row>
    <row r="35535" spans="1:2">
      <c r="A35535" s="223" t="s">
        <v>40608</v>
      </c>
      <c r="B35535" s="223" t="s">
        <v>39043</v>
      </c>
    </row>
    <row r="35536" spans="1:2">
      <c r="A35536" s="223" t="s">
        <v>40607</v>
      </c>
      <c r="B35536" s="223" t="s">
        <v>39044</v>
      </c>
    </row>
    <row r="35537" spans="1:2">
      <c r="A35537" s="223" t="s">
        <v>3179</v>
      </c>
      <c r="B35537" s="223" t="s">
        <v>39045</v>
      </c>
    </row>
    <row r="35538" spans="1:2">
      <c r="A35538" s="223" t="s">
        <v>3179</v>
      </c>
      <c r="B35538" s="223" t="s">
        <v>39046</v>
      </c>
    </row>
    <row r="35539" spans="1:2">
      <c r="A35539" s="223" t="s">
        <v>40607</v>
      </c>
      <c r="B35539" s="223" t="s">
        <v>39047</v>
      </c>
    </row>
    <row r="35540" spans="1:2">
      <c r="A35540" s="223" t="s">
        <v>40605</v>
      </c>
      <c r="B35540" s="223" t="s">
        <v>39048</v>
      </c>
    </row>
    <row r="35541" spans="1:2">
      <c r="A35541" s="223" t="s">
        <v>40606</v>
      </c>
      <c r="B35541" s="223" t="s">
        <v>39049</v>
      </c>
    </row>
    <row r="35542" spans="1:2">
      <c r="A35542" s="223" t="s">
        <v>1</v>
      </c>
      <c r="B35542" s="223" t="s">
        <v>39050</v>
      </c>
    </row>
    <row r="35543" spans="1:2">
      <c r="A35543" s="223" t="s">
        <v>40607</v>
      </c>
      <c r="B35543" s="223" t="s">
        <v>39051</v>
      </c>
    </row>
    <row r="35544" spans="1:2">
      <c r="A35544" s="223" t="s">
        <v>0</v>
      </c>
      <c r="B35544" s="223" t="s">
        <v>39052</v>
      </c>
    </row>
    <row r="35545" spans="1:2">
      <c r="A35545" s="223" t="s">
        <v>3179</v>
      </c>
      <c r="B35545" s="223" t="s">
        <v>39053</v>
      </c>
    </row>
    <row r="35546" spans="1:2">
      <c r="A35546" s="223" t="s">
        <v>1</v>
      </c>
      <c r="B35546" s="223" t="s">
        <v>39054</v>
      </c>
    </row>
    <row r="35547" spans="1:2">
      <c r="A35547" s="223" t="s">
        <v>3179</v>
      </c>
      <c r="B35547" s="223" t="s">
        <v>39055</v>
      </c>
    </row>
    <row r="35548" spans="1:2">
      <c r="A35548" s="223" t="s">
        <v>40607</v>
      </c>
      <c r="B35548" s="223" t="s">
        <v>39056</v>
      </c>
    </row>
    <row r="35549" spans="1:2">
      <c r="A35549" s="223" t="s">
        <v>0</v>
      </c>
      <c r="B35549" s="223" t="s">
        <v>39057</v>
      </c>
    </row>
    <row r="35550" spans="1:2">
      <c r="A35550" s="223" t="s">
        <v>0</v>
      </c>
      <c r="B35550" s="223" t="s">
        <v>39058</v>
      </c>
    </row>
    <row r="35551" spans="1:2">
      <c r="A35551" s="223" t="s">
        <v>0</v>
      </c>
      <c r="B35551" s="223" t="s">
        <v>39059</v>
      </c>
    </row>
    <row r="35552" spans="1:2">
      <c r="A35552" s="223" t="s">
        <v>3179</v>
      </c>
      <c r="B35552" s="223" t="s">
        <v>39060</v>
      </c>
    </row>
    <row r="35553" spans="1:2">
      <c r="A35553" s="223" t="s">
        <v>40607</v>
      </c>
      <c r="B35553" s="223" t="s">
        <v>39061</v>
      </c>
    </row>
    <row r="35554" spans="1:2">
      <c r="A35554" s="223" t="s">
        <v>0</v>
      </c>
      <c r="B35554" s="223" t="s">
        <v>39062</v>
      </c>
    </row>
    <row r="35555" spans="1:2">
      <c r="A35555" s="223" t="s">
        <v>0</v>
      </c>
      <c r="B35555" s="223" t="s">
        <v>39063</v>
      </c>
    </row>
    <row r="35556" spans="1:2">
      <c r="A35556" s="223" t="s">
        <v>1</v>
      </c>
      <c r="B35556" s="223" t="s">
        <v>39064</v>
      </c>
    </row>
    <row r="35557" spans="1:2">
      <c r="A35557" s="223" t="s">
        <v>1</v>
      </c>
      <c r="B35557" s="223" t="s">
        <v>39065</v>
      </c>
    </row>
    <row r="35558" spans="1:2">
      <c r="A35558" s="223" t="s">
        <v>3179</v>
      </c>
      <c r="B35558" s="223" t="s">
        <v>39066</v>
      </c>
    </row>
    <row r="35559" spans="1:2">
      <c r="A35559" s="223" t="s">
        <v>40608</v>
      </c>
      <c r="B35559" s="223" t="s">
        <v>39067</v>
      </c>
    </row>
    <row r="35560" spans="1:2">
      <c r="A35560" s="223" t="s">
        <v>0</v>
      </c>
      <c r="B35560" s="223" t="s">
        <v>39068</v>
      </c>
    </row>
    <row r="35561" spans="1:2">
      <c r="A35561" s="223" t="s">
        <v>1</v>
      </c>
      <c r="B35561" s="223" t="s">
        <v>39069</v>
      </c>
    </row>
    <row r="35562" spans="1:2">
      <c r="A35562" s="223" t="s">
        <v>3179</v>
      </c>
      <c r="B35562" s="223" t="s">
        <v>39070</v>
      </c>
    </row>
    <row r="35563" spans="1:2">
      <c r="A35563" s="223" t="s">
        <v>1</v>
      </c>
      <c r="B35563" s="223" t="s">
        <v>39071</v>
      </c>
    </row>
    <row r="35564" spans="1:2">
      <c r="A35564" s="223" t="s">
        <v>1</v>
      </c>
      <c r="B35564" s="223" t="s">
        <v>39072</v>
      </c>
    </row>
    <row r="35565" spans="1:2">
      <c r="A35565" s="223" t="s">
        <v>40606</v>
      </c>
      <c r="B35565" s="223" t="s">
        <v>39073</v>
      </c>
    </row>
    <row r="35566" spans="1:2">
      <c r="A35566" s="223" t="s">
        <v>3179</v>
      </c>
      <c r="B35566" s="223" t="s">
        <v>39074</v>
      </c>
    </row>
    <row r="35567" spans="1:2">
      <c r="A35567" s="223" t="s">
        <v>40607</v>
      </c>
      <c r="B35567" s="223" t="s">
        <v>39075</v>
      </c>
    </row>
    <row r="35568" spans="1:2">
      <c r="A35568" s="223" t="s">
        <v>40607</v>
      </c>
      <c r="B35568" s="223" t="s">
        <v>39076</v>
      </c>
    </row>
    <row r="35569" spans="1:2">
      <c r="A35569" s="223" t="s">
        <v>40607</v>
      </c>
      <c r="B35569" s="223" t="s">
        <v>39077</v>
      </c>
    </row>
    <row r="35570" spans="1:2">
      <c r="A35570" s="223" t="s">
        <v>3179</v>
      </c>
      <c r="B35570" s="223" t="s">
        <v>39078</v>
      </c>
    </row>
    <row r="35571" spans="1:2">
      <c r="A35571" s="223" t="s">
        <v>40607</v>
      </c>
      <c r="B35571" s="223" t="s">
        <v>39079</v>
      </c>
    </row>
    <row r="35572" spans="1:2">
      <c r="A35572" s="223" t="s">
        <v>40607</v>
      </c>
      <c r="B35572" s="223" t="s">
        <v>39080</v>
      </c>
    </row>
    <row r="35573" spans="1:2">
      <c r="A35573" s="223" t="s">
        <v>40607</v>
      </c>
      <c r="B35573" s="223" t="s">
        <v>39081</v>
      </c>
    </row>
    <row r="35574" spans="1:2">
      <c r="A35574" s="223" t="s">
        <v>40608</v>
      </c>
      <c r="B35574" s="223" t="s">
        <v>39082</v>
      </c>
    </row>
    <row r="35575" spans="1:2">
      <c r="A35575" s="223" t="s">
        <v>40607</v>
      </c>
      <c r="B35575" s="223" t="s">
        <v>39083</v>
      </c>
    </row>
    <row r="35576" spans="1:2">
      <c r="A35576" s="223" t="s">
        <v>3179</v>
      </c>
      <c r="B35576" s="223" t="s">
        <v>39084</v>
      </c>
    </row>
    <row r="35577" spans="1:2">
      <c r="A35577" s="223" t="s">
        <v>1</v>
      </c>
      <c r="B35577" s="223" t="s">
        <v>39085</v>
      </c>
    </row>
    <row r="35578" spans="1:2">
      <c r="A35578" s="223" t="s">
        <v>0</v>
      </c>
      <c r="B35578" s="223" t="s">
        <v>39086</v>
      </c>
    </row>
    <row r="35579" spans="1:2">
      <c r="A35579" s="223" t="s">
        <v>40605</v>
      </c>
      <c r="B35579" s="223" t="s">
        <v>39087</v>
      </c>
    </row>
    <row r="35580" spans="1:2">
      <c r="A35580" s="223" t="s">
        <v>0</v>
      </c>
      <c r="B35580" s="223" t="s">
        <v>39088</v>
      </c>
    </row>
    <row r="35581" spans="1:2">
      <c r="A35581" s="223" t="s">
        <v>0</v>
      </c>
      <c r="B35581" s="223" t="s">
        <v>39089</v>
      </c>
    </row>
    <row r="35582" spans="1:2">
      <c r="A35582" s="223" t="s">
        <v>1</v>
      </c>
      <c r="B35582" s="223" t="s">
        <v>39090</v>
      </c>
    </row>
    <row r="35583" spans="1:2">
      <c r="A35583" s="223" t="s">
        <v>3179</v>
      </c>
      <c r="B35583" s="223" t="s">
        <v>39091</v>
      </c>
    </row>
    <row r="35584" spans="1:2">
      <c r="A35584" s="223" t="s">
        <v>1</v>
      </c>
      <c r="B35584" s="223" t="s">
        <v>39092</v>
      </c>
    </row>
    <row r="35585" spans="1:2">
      <c r="A35585" s="223" t="s">
        <v>3179</v>
      </c>
      <c r="B35585" s="223" t="s">
        <v>39093</v>
      </c>
    </row>
    <row r="35586" spans="1:2">
      <c r="A35586" s="223" t="s">
        <v>3179</v>
      </c>
      <c r="B35586" s="223" t="s">
        <v>39094</v>
      </c>
    </row>
    <row r="35587" spans="1:2">
      <c r="A35587" s="223" t="s">
        <v>40607</v>
      </c>
      <c r="B35587" s="223" t="s">
        <v>39095</v>
      </c>
    </row>
    <row r="35588" spans="1:2">
      <c r="A35588" s="223" t="s">
        <v>0</v>
      </c>
      <c r="B35588" s="223" t="s">
        <v>39096</v>
      </c>
    </row>
    <row r="35589" spans="1:2">
      <c r="A35589" s="223" t="s">
        <v>40606</v>
      </c>
      <c r="B35589" s="223" t="s">
        <v>39097</v>
      </c>
    </row>
    <row r="35590" spans="1:2">
      <c r="A35590" s="223" t="s">
        <v>1</v>
      </c>
      <c r="B35590" s="223" t="s">
        <v>39098</v>
      </c>
    </row>
    <row r="35591" spans="1:2">
      <c r="A35591" s="223" t="s">
        <v>1</v>
      </c>
      <c r="B35591" s="223" t="s">
        <v>39099</v>
      </c>
    </row>
    <row r="35592" spans="1:2">
      <c r="A35592" s="223" t="s">
        <v>40608</v>
      </c>
      <c r="B35592" s="223" t="s">
        <v>39100</v>
      </c>
    </row>
    <row r="35593" spans="1:2">
      <c r="A35593" s="223" t="s">
        <v>40606</v>
      </c>
      <c r="B35593" s="223" t="s">
        <v>39101</v>
      </c>
    </row>
    <row r="35594" spans="1:2">
      <c r="A35594" s="223" t="s">
        <v>40607</v>
      </c>
      <c r="B35594" s="223" t="s">
        <v>39102</v>
      </c>
    </row>
    <row r="35595" spans="1:2">
      <c r="A35595" s="223" t="s">
        <v>1</v>
      </c>
      <c r="B35595" s="223" t="s">
        <v>39103</v>
      </c>
    </row>
    <row r="35596" spans="1:2">
      <c r="A35596" s="223" t="s">
        <v>40607</v>
      </c>
      <c r="B35596" s="223" t="s">
        <v>39104</v>
      </c>
    </row>
    <row r="35597" spans="1:2">
      <c r="A35597" s="223" t="s">
        <v>40607</v>
      </c>
      <c r="B35597" s="223" t="s">
        <v>39105</v>
      </c>
    </row>
    <row r="35598" spans="1:2">
      <c r="A35598" s="223" t="s">
        <v>3179</v>
      </c>
      <c r="B35598" s="223" t="s">
        <v>39106</v>
      </c>
    </row>
    <row r="35599" spans="1:2">
      <c r="A35599" s="223" t="s">
        <v>40606</v>
      </c>
      <c r="B35599" s="223" t="s">
        <v>39107</v>
      </c>
    </row>
    <row r="35600" spans="1:2">
      <c r="A35600" s="223" t="s">
        <v>3179</v>
      </c>
      <c r="B35600" s="223" t="s">
        <v>39108</v>
      </c>
    </row>
    <row r="35601" spans="1:2">
      <c r="A35601" s="223" t="s">
        <v>1</v>
      </c>
      <c r="B35601" s="223" t="s">
        <v>39109</v>
      </c>
    </row>
    <row r="35602" spans="1:2">
      <c r="A35602" s="223" t="s">
        <v>1</v>
      </c>
      <c r="B35602" s="223" t="s">
        <v>39110</v>
      </c>
    </row>
    <row r="35603" spans="1:2">
      <c r="A35603" s="223" t="s">
        <v>1</v>
      </c>
      <c r="B35603" s="223" t="s">
        <v>39111</v>
      </c>
    </row>
    <row r="35604" spans="1:2">
      <c r="A35604" s="223" t="s">
        <v>40608</v>
      </c>
      <c r="B35604" s="223" t="s">
        <v>39112</v>
      </c>
    </row>
    <row r="35605" spans="1:2">
      <c r="A35605" s="223" t="s">
        <v>3179</v>
      </c>
      <c r="B35605" s="223" t="s">
        <v>39113</v>
      </c>
    </row>
    <row r="35606" spans="1:2">
      <c r="A35606" s="223" t="s">
        <v>40605</v>
      </c>
      <c r="B35606" s="223" t="s">
        <v>39114</v>
      </c>
    </row>
    <row r="35607" spans="1:2">
      <c r="A35607" s="223" t="s">
        <v>40605</v>
      </c>
      <c r="B35607" s="223" t="s">
        <v>39115</v>
      </c>
    </row>
    <row r="35608" spans="1:2">
      <c r="A35608" s="223" t="s">
        <v>1</v>
      </c>
      <c r="B35608" s="223" t="s">
        <v>39116</v>
      </c>
    </row>
    <row r="35609" spans="1:2">
      <c r="A35609" s="223" t="s">
        <v>40608</v>
      </c>
      <c r="B35609" s="223" t="s">
        <v>39117</v>
      </c>
    </row>
    <row r="35610" spans="1:2">
      <c r="A35610" s="223" t="s">
        <v>40607</v>
      </c>
      <c r="B35610" s="223" t="s">
        <v>39118</v>
      </c>
    </row>
    <row r="35611" spans="1:2">
      <c r="A35611" s="223" t="s">
        <v>40607</v>
      </c>
      <c r="B35611" s="223" t="s">
        <v>39119</v>
      </c>
    </row>
    <row r="35612" spans="1:2">
      <c r="A35612" s="223" t="s">
        <v>0</v>
      </c>
      <c r="B35612" s="223" t="s">
        <v>39120</v>
      </c>
    </row>
    <row r="35613" spans="1:2">
      <c r="A35613" s="223" t="s">
        <v>0</v>
      </c>
      <c r="B35613" s="223" t="s">
        <v>39121</v>
      </c>
    </row>
    <row r="35614" spans="1:2">
      <c r="A35614" s="223" t="s">
        <v>1</v>
      </c>
      <c r="B35614" s="223" t="s">
        <v>39122</v>
      </c>
    </row>
    <row r="35615" spans="1:2">
      <c r="A35615" s="223" t="s">
        <v>1</v>
      </c>
      <c r="B35615" s="223" t="s">
        <v>39123</v>
      </c>
    </row>
    <row r="35616" spans="1:2">
      <c r="A35616" s="223" t="s">
        <v>0</v>
      </c>
      <c r="B35616" s="223" t="s">
        <v>39124</v>
      </c>
    </row>
    <row r="35617" spans="1:2">
      <c r="A35617" s="223" t="s">
        <v>40605</v>
      </c>
      <c r="B35617" s="223" t="s">
        <v>39125</v>
      </c>
    </row>
    <row r="35618" spans="1:2">
      <c r="A35618" s="223" t="s">
        <v>0</v>
      </c>
      <c r="B35618" s="223" t="s">
        <v>39126</v>
      </c>
    </row>
    <row r="35619" spans="1:2">
      <c r="A35619" s="223" t="s">
        <v>1</v>
      </c>
      <c r="B35619" s="223" t="s">
        <v>39127</v>
      </c>
    </row>
    <row r="35620" spans="1:2">
      <c r="A35620" s="223" t="s">
        <v>1</v>
      </c>
      <c r="B35620" s="223" t="s">
        <v>39128</v>
      </c>
    </row>
    <row r="35621" spans="1:2">
      <c r="A35621" s="223" t="s">
        <v>0</v>
      </c>
      <c r="B35621" s="223" t="s">
        <v>39129</v>
      </c>
    </row>
    <row r="35622" spans="1:2">
      <c r="A35622" s="223" t="s">
        <v>40607</v>
      </c>
      <c r="B35622" s="223" t="s">
        <v>39130</v>
      </c>
    </row>
    <row r="35623" spans="1:2">
      <c r="A35623" s="223" t="s">
        <v>1</v>
      </c>
      <c r="B35623" s="223" t="s">
        <v>39131</v>
      </c>
    </row>
    <row r="35624" spans="1:2">
      <c r="A35624" s="223" t="s">
        <v>40605</v>
      </c>
      <c r="B35624" s="223" t="s">
        <v>39132</v>
      </c>
    </row>
    <row r="35625" spans="1:2">
      <c r="A35625" s="223" t="s">
        <v>3179</v>
      </c>
      <c r="B35625" s="223" t="s">
        <v>39133</v>
      </c>
    </row>
    <row r="35626" spans="1:2">
      <c r="A35626" s="223" t="s">
        <v>0</v>
      </c>
      <c r="B35626" s="223" t="s">
        <v>39134</v>
      </c>
    </row>
    <row r="35627" spans="1:2">
      <c r="A35627" s="223" t="s">
        <v>0</v>
      </c>
      <c r="B35627" s="223" t="s">
        <v>39135</v>
      </c>
    </row>
    <row r="35628" spans="1:2">
      <c r="A35628" s="223" t="s">
        <v>0</v>
      </c>
      <c r="B35628" s="223" t="s">
        <v>39136</v>
      </c>
    </row>
    <row r="35629" spans="1:2">
      <c r="A35629" s="223" t="s">
        <v>40608</v>
      </c>
      <c r="B35629" s="223" t="s">
        <v>39137</v>
      </c>
    </row>
    <row r="35630" spans="1:2">
      <c r="A35630" s="223" t="s">
        <v>40605</v>
      </c>
      <c r="B35630" s="223" t="s">
        <v>39138</v>
      </c>
    </row>
    <row r="35631" spans="1:2">
      <c r="A35631" s="223" t="s">
        <v>40605</v>
      </c>
      <c r="B35631" s="223" t="s">
        <v>39139</v>
      </c>
    </row>
    <row r="35632" spans="1:2">
      <c r="A35632" s="223" t="s">
        <v>1</v>
      </c>
      <c r="B35632" s="223" t="s">
        <v>39140</v>
      </c>
    </row>
    <row r="35633" spans="1:2">
      <c r="A35633" s="223" t="s">
        <v>0</v>
      </c>
      <c r="B35633" s="223" t="s">
        <v>39141</v>
      </c>
    </row>
    <row r="35634" spans="1:2">
      <c r="A35634" s="223" t="s">
        <v>1</v>
      </c>
      <c r="B35634" s="223" t="s">
        <v>39142</v>
      </c>
    </row>
    <row r="35635" spans="1:2">
      <c r="A35635" s="223" t="s">
        <v>40607</v>
      </c>
      <c r="B35635" s="223" t="s">
        <v>39143</v>
      </c>
    </row>
    <row r="35636" spans="1:2">
      <c r="A35636" s="223" t="s">
        <v>40607</v>
      </c>
      <c r="B35636" s="223" t="s">
        <v>39144</v>
      </c>
    </row>
    <row r="35637" spans="1:2">
      <c r="A35637" s="223" t="s">
        <v>40608</v>
      </c>
      <c r="B35637" s="223" t="s">
        <v>39145</v>
      </c>
    </row>
    <row r="35638" spans="1:2">
      <c r="A35638" s="223" t="s">
        <v>0</v>
      </c>
      <c r="B35638" s="223" t="s">
        <v>39146</v>
      </c>
    </row>
    <row r="35639" spans="1:2">
      <c r="A35639" s="223" t="s">
        <v>40608</v>
      </c>
      <c r="B35639" s="223" t="s">
        <v>39147</v>
      </c>
    </row>
    <row r="35640" spans="1:2">
      <c r="A35640" s="223" t="s">
        <v>40607</v>
      </c>
      <c r="B35640" s="223" t="s">
        <v>39148</v>
      </c>
    </row>
    <row r="35641" spans="1:2">
      <c r="A35641" s="223" t="s">
        <v>40606</v>
      </c>
      <c r="B35641" s="223" t="s">
        <v>39149</v>
      </c>
    </row>
    <row r="35642" spans="1:2">
      <c r="A35642" s="223" t="s">
        <v>1</v>
      </c>
      <c r="B35642" s="223" t="s">
        <v>39150</v>
      </c>
    </row>
    <row r="35643" spans="1:2">
      <c r="A35643" s="223" t="s">
        <v>1</v>
      </c>
      <c r="B35643" s="223" t="s">
        <v>39151</v>
      </c>
    </row>
    <row r="35644" spans="1:2">
      <c r="A35644" s="223" t="s">
        <v>3179</v>
      </c>
      <c r="B35644" s="223" t="s">
        <v>39152</v>
      </c>
    </row>
    <row r="35645" spans="1:2">
      <c r="A35645" s="223" t="s">
        <v>0</v>
      </c>
      <c r="B35645" s="223" t="s">
        <v>39153</v>
      </c>
    </row>
    <row r="35646" spans="1:2">
      <c r="A35646" s="223" t="s">
        <v>40605</v>
      </c>
      <c r="B35646" s="223" t="s">
        <v>39154</v>
      </c>
    </row>
    <row r="35647" spans="1:2">
      <c r="A35647" s="223" t="s">
        <v>0</v>
      </c>
      <c r="B35647" s="223" t="s">
        <v>39155</v>
      </c>
    </row>
    <row r="35648" spans="1:2">
      <c r="A35648" s="223" t="s">
        <v>0</v>
      </c>
      <c r="B35648" s="223" t="s">
        <v>39156</v>
      </c>
    </row>
    <row r="35649" spans="1:2">
      <c r="A35649" s="223" t="s">
        <v>1</v>
      </c>
      <c r="B35649" s="223" t="s">
        <v>39157</v>
      </c>
    </row>
    <row r="35650" spans="1:2">
      <c r="A35650" s="223" t="s">
        <v>0</v>
      </c>
      <c r="B35650" s="223" t="s">
        <v>39158</v>
      </c>
    </row>
    <row r="35651" spans="1:2">
      <c r="A35651" s="223" t="s">
        <v>3179</v>
      </c>
      <c r="B35651" s="223" t="s">
        <v>39159</v>
      </c>
    </row>
    <row r="35652" spans="1:2">
      <c r="A35652" s="223" t="s">
        <v>3179</v>
      </c>
      <c r="B35652" s="223" t="s">
        <v>39160</v>
      </c>
    </row>
    <row r="35653" spans="1:2">
      <c r="A35653" s="223" t="s">
        <v>3179</v>
      </c>
      <c r="B35653" s="223" t="s">
        <v>39161</v>
      </c>
    </row>
    <row r="35654" spans="1:2">
      <c r="A35654" s="223" t="s">
        <v>3179</v>
      </c>
      <c r="B35654" s="223" t="s">
        <v>39162</v>
      </c>
    </row>
    <row r="35655" spans="1:2">
      <c r="A35655" s="223" t="s">
        <v>1</v>
      </c>
      <c r="B35655" s="223" t="s">
        <v>39163</v>
      </c>
    </row>
    <row r="35656" spans="1:2">
      <c r="A35656" s="223" t="s">
        <v>0</v>
      </c>
      <c r="B35656" s="223" t="s">
        <v>39164</v>
      </c>
    </row>
    <row r="35657" spans="1:2">
      <c r="A35657" s="223" t="s">
        <v>40607</v>
      </c>
      <c r="B35657" s="223" t="s">
        <v>39165</v>
      </c>
    </row>
    <row r="35658" spans="1:2">
      <c r="A35658" s="223" t="s">
        <v>40608</v>
      </c>
      <c r="B35658" s="223" t="s">
        <v>39166</v>
      </c>
    </row>
    <row r="35659" spans="1:2">
      <c r="A35659" s="223" t="s">
        <v>40608</v>
      </c>
      <c r="B35659" s="223" t="s">
        <v>39167</v>
      </c>
    </row>
    <row r="35660" spans="1:2">
      <c r="A35660" s="223" t="s">
        <v>1</v>
      </c>
      <c r="B35660" s="223" t="s">
        <v>39168</v>
      </c>
    </row>
    <row r="35661" spans="1:2">
      <c r="A35661" s="223" t="s">
        <v>40608</v>
      </c>
      <c r="B35661" s="223" t="s">
        <v>39169</v>
      </c>
    </row>
    <row r="35662" spans="1:2">
      <c r="A35662" s="223" t="s">
        <v>0</v>
      </c>
      <c r="B35662" s="223" t="s">
        <v>39170</v>
      </c>
    </row>
    <row r="35663" spans="1:2">
      <c r="A35663" s="223" t="s">
        <v>40608</v>
      </c>
      <c r="B35663" s="223" t="s">
        <v>39171</v>
      </c>
    </row>
    <row r="35664" spans="1:2">
      <c r="A35664" s="223" t="s">
        <v>40605</v>
      </c>
      <c r="B35664" s="223" t="s">
        <v>39172</v>
      </c>
    </row>
    <row r="35665" spans="1:2">
      <c r="A35665" s="223" t="s">
        <v>40605</v>
      </c>
      <c r="B35665" s="223" t="s">
        <v>39173</v>
      </c>
    </row>
    <row r="35666" spans="1:2">
      <c r="A35666" s="223" t="s">
        <v>1</v>
      </c>
      <c r="B35666" s="223" t="s">
        <v>39174</v>
      </c>
    </row>
    <row r="35667" spans="1:2">
      <c r="A35667" s="223" t="s">
        <v>40605</v>
      </c>
      <c r="B35667" s="223" t="s">
        <v>39175</v>
      </c>
    </row>
    <row r="35668" spans="1:2">
      <c r="A35668" s="223" t="s">
        <v>1</v>
      </c>
      <c r="B35668" s="223" t="s">
        <v>39176</v>
      </c>
    </row>
    <row r="35669" spans="1:2">
      <c r="A35669" s="223" t="s">
        <v>1</v>
      </c>
      <c r="B35669" s="223" t="s">
        <v>39177</v>
      </c>
    </row>
    <row r="35670" spans="1:2">
      <c r="A35670" s="223" t="s">
        <v>40607</v>
      </c>
      <c r="B35670" s="223" t="s">
        <v>39178</v>
      </c>
    </row>
    <row r="35671" spans="1:2">
      <c r="A35671" s="223" t="s">
        <v>3179</v>
      </c>
      <c r="B35671" s="223" t="s">
        <v>39179</v>
      </c>
    </row>
    <row r="35672" spans="1:2">
      <c r="A35672" s="223" t="s">
        <v>1</v>
      </c>
      <c r="B35672" s="223" t="s">
        <v>39180</v>
      </c>
    </row>
    <row r="35673" spans="1:2">
      <c r="A35673" s="223" t="s">
        <v>0</v>
      </c>
      <c r="B35673" s="223" t="s">
        <v>39181</v>
      </c>
    </row>
    <row r="35674" spans="1:2">
      <c r="A35674" s="223" t="s">
        <v>40607</v>
      </c>
      <c r="B35674" s="223" t="s">
        <v>39182</v>
      </c>
    </row>
    <row r="35675" spans="1:2">
      <c r="A35675" s="223" t="s">
        <v>1</v>
      </c>
      <c r="B35675" s="223" t="s">
        <v>39183</v>
      </c>
    </row>
    <row r="35676" spans="1:2">
      <c r="A35676" s="223" t="s">
        <v>40605</v>
      </c>
      <c r="B35676" s="223" t="s">
        <v>39184</v>
      </c>
    </row>
    <row r="35677" spans="1:2">
      <c r="A35677" s="223" t="s">
        <v>1</v>
      </c>
      <c r="B35677" s="223" t="s">
        <v>39185</v>
      </c>
    </row>
    <row r="35678" spans="1:2">
      <c r="A35678" s="223" t="s">
        <v>0</v>
      </c>
      <c r="B35678" s="223" t="s">
        <v>39186</v>
      </c>
    </row>
    <row r="35679" spans="1:2">
      <c r="A35679" s="223" t="s">
        <v>1</v>
      </c>
      <c r="B35679" s="223" t="s">
        <v>39187</v>
      </c>
    </row>
    <row r="35680" spans="1:2">
      <c r="A35680" s="223" t="s">
        <v>1</v>
      </c>
      <c r="B35680" s="223" t="s">
        <v>39188</v>
      </c>
    </row>
    <row r="35681" spans="1:2">
      <c r="A35681" s="223" t="s">
        <v>40608</v>
      </c>
      <c r="B35681" s="223" t="s">
        <v>39189</v>
      </c>
    </row>
    <row r="35682" spans="1:2">
      <c r="A35682" s="223" t="s">
        <v>40606</v>
      </c>
      <c r="B35682" s="223" t="s">
        <v>39190</v>
      </c>
    </row>
    <row r="35683" spans="1:2">
      <c r="A35683" s="223" t="s">
        <v>40606</v>
      </c>
      <c r="B35683" s="223" t="s">
        <v>39191</v>
      </c>
    </row>
    <row r="35684" spans="1:2">
      <c r="A35684" s="223" t="s">
        <v>40605</v>
      </c>
      <c r="B35684" s="223" t="s">
        <v>39192</v>
      </c>
    </row>
    <row r="35685" spans="1:2">
      <c r="A35685" s="223" t="s">
        <v>0</v>
      </c>
      <c r="B35685" s="223" t="s">
        <v>39193</v>
      </c>
    </row>
    <row r="35686" spans="1:2">
      <c r="A35686" s="223" t="s">
        <v>40608</v>
      </c>
      <c r="B35686" s="223" t="s">
        <v>39194</v>
      </c>
    </row>
    <row r="35687" spans="1:2">
      <c r="A35687" s="223" t="s">
        <v>3179</v>
      </c>
      <c r="B35687" s="223" t="s">
        <v>39195</v>
      </c>
    </row>
    <row r="35688" spans="1:2">
      <c r="A35688" s="223" t="s">
        <v>40607</v>
      </c>
      <c r="B35688" s="223" t="s">
        <v>39196</v>
      </c>
    </row>
    <row r="35689" spans="1:2">
      <c r="A35689" s="223" t="s">
        <v>1</v>
      </c>
      <c r="B35689" s="223" t="s">
        <v>39197</v>
      </c>
    </row>
    <row r="35690" spans="1:2">
      <c r="A35690" s="223" t="s">
        <v>3179</v>
      </c>
      <c r="B35690" s="223" t="s">
        <v>39198</v>
      </c>
    </row>
    <row r="35691" spans="1:2">
      <c r="A35691" s="223" t="s">
        <v>1</v>
      </c>
      <c r="B35691" s="223" t="s">
        <v>39199</v>
      </c>
    </row>
    <row r="35692" spans="1:2">
      <c r="A35692" s="223" t="s">
        <v>40608</v>
      </c>
      <c r="B35692" s="223" t="s">
        <v>39200</v>
      </c>
    </row>
    <row r="35693" spans="1:2">
      <c r="A35693" s="223" t="s">
        <v>40607</v>
      </c>
      <c r="B35693" s="223" t="s">
        <v>39201</v>
      </c>
    </row>
    <row r="35694" spans="1:2">
      <c r="A35694" s="223" t="s">
        <v>1</v>
      </c>
      <c r="B35694" s="223" t="s">
        <v>39202</v>
      </c>
    </row>
    <row r="35695" spans="1:2">
      <c r="A35695" s="223" t="s">
        <v>3179</v>
      </c>
      <c r="B35695" s="223" t="s">
        <v>39203</v>
      </c>
    </row>
    <row r="35696" spans="1:2">
      <c r="A35696" s="223" t="s">
        <v>3179</v>
      </c>
      <c r="B35696" s="223" t="s">
        <v>39204</v>
      </c>
    </row>
    <row r="35697" spans="1:2">
      <c r="A35697" s="223" t="s">
        <v>0</v>
      </c>
      <c r="B35697" s="223" t="s">
        <v>39205</v>
      </c>
    </row>
    <row r="35698" spans="1:2">
      <c r="A35698" s="223" t="s">
        <v>0</v>
      </c>
      <c r="B35698" s="223" t="s">
        <v>39206</v>
      </c>
    </row>
    <row r="35699" spans="1:2">
      <c r="A35699" s="223" t="s">
        <v>1</v>
      </c>
      <c r="B35699" s="223" t="s">
        <v>39207</v>
      </c>
    </row>
    <row r="35700" spans="1:2">
      <c r="A35700" s="223" t="s">
        <v>40607</v>
      </c>
      <c r="B35700" s="223" t="s">
        <v>39208</v>
      </c>
    </row>
    <row r="35701" spans="1:2">
      <c r="A35701" s="223" t="s">
        <v>0</v>
      </c>
      <c r="B35701" s="223" t="s">
        <v>39209</v>
      </c>
    </row>
    <row r="35702" spans="1:2">
      <c r="A35702" s="223" t="s">
        <v>40605</v>
      </c>
      <c r="B35702" s="223" t="s">
        <v>39210</v>
      </c>
    </row>
    <row r="35703" spans="1:2">
      <c r="A35703" s="223" t="s">
        <v>0</v>
      </c>
      <c r="B35703" s="223" t="s">
        <v>39211</v>
      </c>
    </row>
    <row r="35704" spans="1:2">
      <c r="A35704" s="223" t="s">
        <v>1</v>
      </c>
      <c r="B35704" s="223" t="s">
        <v>39212</v>
      </c>
    </row>
    <row r="35705" spans="1:2">
      <c r="A35705" s="223" t="s">
        <v>40607</v>
      </c>
      <c r="B35705" s="223" t="s">
        <v>39213</v>
      </c>
    </row>
    <row r="35706" spans="1:2">
      <c r="A35706" s="223" t="s">
        <v>40608</v>
      </c>
      <c r="B35706" s="223" t="s">
        <v>39214</v>
      </c>
    </row>
    <row r="35707" spans="1:2">
      <c r="A35707" s="223" t="s">
        <v>1</v>
      </c>
      <c r="B35707" s="223" t="s">
        <v>39215</v>
      </c>
    </row>
    <row r="35708" spans="1:2">
      <c r="A35708" s="223" t="s">
        <v>0</v>
      </c>
      <c r="B35708" s="223" t="s">
        <v>39216</v>
      </c>
    </row>
    <row r="35709" spans="1:2">
      <c r="A35709" s="223" t="s">
        <v>3179</v>
      </c>
      <c r="B35709" s="223" t="s">
        <v>39217</v>
      </c>
    </row>
    <row r="35710" spans="1:2">
      <c r="A35710" s="223" t="s">
        <v>1</v>
      </c>
      <c r="B35710" s="223" t="s">
        <v>39218</v>
      </c>
    </row>
    <row r="35711" spans="1:2">
      <c r="A35711" s="223" t="s">
        <v>0</v>
      </c>
      <c r="B35711" s="223" t="s">
        <v>39219</v>
      </c>
    </row>
    <row r="35712" spans="1:2">
      <c r="A35712" s="223" t="s">
        <v>1</v>
      </c>
      <c r="B35712" s="223" t="s">
        <v>39220</v>
      </c>
    </row>
    <row r="35713" spans="1:2">
      <c r="A35713" s="223" t="s">
        <v>0</v>
      </c>
      <c r="B35713" s="223" t="s">
        <v>39221</v>
      </c>
    </row>
    <row r="35714" spans="1:2">
      <c r="A35714" s="223" t="s">
        <v>1</v>
      </c>
      <c r="B35714" s="223" t="s">
        <v>39222</v>
      </c>
    </row>
    <row r="35715" spans="1:2">
      <c r="A35715" s="223" t="s">
        <v>1</v>
      </c>
      <c r="B35715" s="223" t="s">
        <v>39223</v>
      </c>
    </row>
    <row r="35716" spans="1:2">
      <c r="A35716" s="223" t="s">
        <v>40607</v>
      </c>
      <c r="B35716" s="223" t="s">
        <v>39224</v>
      </c>
    </row>
    <row r="35717" spans="1:2">
      <c r="A35717" s="223" t="s">
        <v>1</v>
      </c>
      <c r="B35717" s="223" t="s">
        <v>39225</v>
      </c>
    </row>
    <row r="35718" spans="1:2">
      <c r="A35718" s="223" t="s">
        <v>0</v>
      </c>
      <c r="B35718" s="223" t="s">
        <v>39226</v>
      </c>
    </row>
    <row r="35719" spans="1:2">
      <c r="A35719" s="223" t="s">
        <v>1</v>
      </c>
      <c r="B35719" s="223" t="s">
        <v>39227</v>
      </c>
    </row>
    <row r="35720" spans="1:2">
      <c r="A35720" s="223" t="s">
        <v>40605</v>
      </c>
      <c r="B35720" s="223" t="s">
        <v>39228</v>
      </c>
    </row>
    <row r="35721" spans="1:2">
      <c r="A35721" s="223" t="s">
        <v>3179</v>
      </c>
      <c r="B35721" s="223" t="s">
        <v>39229</v>
      </c>
    </row>
    <row r="35722" spans="1:2">
      <c r="A35722" s="223" t="s">
        <v>40607</v>
      </c>
      <c r="B35722" s="223" t="s">
        <v>39230</v>
      </c>
    </row>
    <row r="35723" spans="1:2">
      <c r="A35723" s="223" t="s">
        <v>0</v>
      </c>
      <c r="B35723" s="223" t="s">
        <v>39231</v>
      </c>
    </row>
    <row r="35724" spans="1:2">
      <c r="A35724" s="223" t="s">
        <v>0</v>
      </c>
      <c r="B35724" s="223" t="s">
        <v>39232</v>
      </c>
    </row>
    <row r="35725" spans="1:2">
      <c r="A35725" s="223" t="s">
        <v>3179</v>
      </c>
      <c r="B35725" s="223" t="s">
        <v>39233</v>
      </c>
    </row>
    <row r="35726" spans="1:2">
      <c r="A35726" s="223" t="s">
        <v>1</v>
      </c>
      <c r="B35726" s="223" t="s">
        <v>39234</v>
      </c>
    </row>
    <row r="35727" spans="1:2">
      <c r="A35727" s="223" t="s">
        <v>40607</v>
      </c>
      <c r="B35727" s="223" t="s">
        <v>39235</v>
      </c>
    </row>
    <row r="35728" spans="1:2">
      <c r="A35728" s="223" t="s">
        <v>0</v>
      </c>
      <c r="B35728" s="223" t="s">
        <v>39236</v>
      </c>
    </row>
    <row r="35729" spans="1:2">
      <c r="A35729" s="223" t="s">
        <v>1</v>
      </c>
      <c r="B35729" s="223" t="s">
        <v>39237</v>
      </c>
    </row>
    <row r="35730" spans="1:2">
      <c r="A35730" s="223" t="s">
        <v>1</v>
      </c>
      <c r="B35730" s="223" t="s">
        <v>39238</v>
      </c>
    </row>
    <row r="35731" spans="1:2">
      <c r="A35731" s="223" t="s">
        <v>0</v>
      </c>
      <c r="B35731" s="223" t="s">
        <v>39239</v>
      </c>
    </row>
    <row r="35732" spans="1:2">
      <c r="A35732" s="223" t="s">
        <v>1</v>
      </c>
      <c r="B35732" s="223" t="s">
        <v>39240</v>
      </c>
    </row>
    <row r="35733" spans="1:2">
      <c r="A35733" s="223" t="s">
        <v>1</v>
      </c>
      <c r="B35733" s="223" t="s">
        <v>39241</v>
      </c>
    </row>
    <row r="35734" spans="1:2">
      <c r="A35734" s="223" t="s">
        <v>40607</v>
      </c>
      <c r="B35734" s="223" t="s">
        <v>39242</v>
      </c>
    </row>
    <row r="35735" spans="1:2">
      <c r="A35735" s="223" t="s">
        <v>1</v>
      </c>
      <c r="B35735" s="223" t="s">
        <v>39243</v>
      </c>
    </row>
    <row r="35736" spans="1:2">
      <c r="A35736" s="223" t="s">
        <v>1</v>
      </c>
      <c r="B35736" s="223" t="s">
        <v>39244</v>
      </c>
    </row>
    <row r="35737" spans="1:2">
      <c r="A35737" s="223" t="s">
        <v>40605</v>
      </c>
      <c r="B35737" s="223" t="s">
        <v>39245</v>
      </c>
    </row>
    <row r="35738" spans="1:2">
      <c r="A35738" s="223" t="s">
        <v>40607</v>
      </c>
      <c r="B35738" s="223" t="s">
        <v>39246</v>
      </c>
    </row>
    <row r="35739" spans="1:2">
      <c r="A35739" s="223" t="s">
        <v>3179</v>
      </c>
      <c r="B35739" s="223" t="s">
        <v>39247</v>
      </c>
    </row>
    <row r="35740" spans="1:2">
      <c r="A35740" s="223" t="s">
        <v>40607</v>
      </c>
      <c r="B35740" s="223" t="s">
        <v>39248</v>
      </c>
    </row>
    <row r="35741" spans="1:2">
      <c r="A35741" s="223" t="s">
        <v>1</v>
      </c>
      <c r="B35741" s="223" t="s">
        <v>39249</v>
      </c>
    </row>
    <row r="35742" spans="1:2">
      <c r="A35742" s="223" t="s">
        <v>3179</v>
      </c>
      <c r="B35742" s="223" t="s">
        <v>39250</v>
      </c>
    </row>
    <row r="35743" spans="1:2">
      <c r="A35743" s="223" t="s">
        <v>0</v>
      </c>
      <c r="B35743" s="223" t="s">
        <v>39251</v>
      </c>
    </row>
    <row r="35744" spans="1:2">
      <c r="A35744" s="223" t="s">
        <v>0</v>
      </c>
      <c r="B35744" s="223" t="s">
        <v>39252</v>
      </c>
    </row>
    <row r="35745" spans="1:2">
      <c r="A35745" s="223" t="s">
        <v>1</v>
      </c>
      <c r="B35745" s="223" t="s">
        <v>39253</v>
      </c>
    </row>
    <row r="35746" spans="1:2">
      <c r="A35746" s="223" t="s">
        <v>1</v>
      </c>
      <c r="B35746" s="223" t="s">
        <v>39254</v>
      </c>
    </row>
    <row r="35747" spans="1:2">
      <c r="A35747" s="223" t="s">
        <v>40607</v>
      </c>
      <c r="B35747" s="223" t="s">
        <v>39255</v>
      </c>
    </row>
    <row r="35748" spans="1:2">
      <c r="A35748" s="223" t="s">
        <v>3179</v>
      </c>
      <c r="B35748" s="223" t="s">
        <v>39256</v>
      </c>
    </row>
    <row r="35749" spans="1:2">
      <c r="A35749" s="223" t="s">
        <v>1</v>
      </c>
      <c r="B35749" s="223" t="s">
        <v>39257</v>
      </c>
    </row>
    <row r="35750" spans="1:2">
      <c r="A35750" s="223" t="s">
        <v>0</v>
      </c>
      <c r="B35750" s="223" t="s">
        <v>39258</v>
      </c>
    </row>
    <row r="35751" spans="1:2">
      <c r="A35751" s="223" t="s">
        <v>1</v>
      </c>
      <c r="B35751" s="223" t="s">
        <v>39259</v>
      </c>
    </row>
    <row r="35752" spans="1:2">
      <c r="A35752" s="223" t="s">
        <v>3179</v>
      </c>
      <c r="B35752" s="223" t="s">
        <v>39260</v>
      </c>
    </row>
    <row r="35753" spans="1:2">
      <c r="A35753" s="223" t="s">
        <v>40606</v>
      </c>
      <c r="B35753" s="223" t="s">
        <v>39261</v>
      </c>
    </row>
    <row r="35754" spans="1:2">
      <c r="A35754" s="223" t="s">
        <v>40606</v>
      </c>
      <c r="B35754" s="223" t="s">
        <v>39262</v>
      </c>
    </row>
    <row r="35755" spans="1:2">
      <c r="A35755" s="223" t="s">
        <v>40607</v>
      </c>
      <c r="B35755" s="223" t="s">
        <v>39263</v>
      </c>
    </row>
    <row r="35756" spans="1:2">
      <c r="A35756" s="223" t="s">
        <v>1</v>
      </c>
      <c r="B35756" s="223" t="s">
        <v>39264</v>
      </c>
    </row>
    <row r="35757" spans="1:2">
      <c r="A35757" s="223" t="s">
        <v>40607</v>
      </c>
      <c r="B35757" s="223" t="s">
        <v>39265</v>
      </c>
    </row>
    <row r="35758" spans="1:2">
      <c r="A35758" s="223" t="s">
        <v>3179</v>
      </c>
      <c r="B35758" s="223" t="s">
        <v>39266</v>
      </c>
    </row>
    <row r="35759" spans="1:2">
      <c r="A35759" s="223" t="s">
        <v>3179</v>
      </c>
      <c r="B35759" s="223" t="s">
        <v>39267</v>
      </c>
    </row>
    <row r="35760" spans="1:2">
      <c r="A35760" s="223" t="s">
        <v>0</v>
      </c>
      <c r="B35760" s="223" t="s">
        <v>39268</v>
      </c>
    </row>
    <row r="35761" spans="1:2">
      <c r="A35761" s="223" t="s">
        <v>40605</v>
      </c>
      <c r="B35761" s="223" t="s">
        <v>39269</v>
      </c>
    </row>
    <row r="35762" spans="1:2">
      <c r="A35762" s="223" t="s">
        <v>3179</v>
      </c>
      <c r="B35762" s="223" t="s">
        <v>39270</v>
      </c>
    </row>
    <row r="35763" spans="1:2">
      <c r="A35763" s="223" t="s">
        <v>40608</v>
      </c>
      <c r="B35763" s="223" t="s">
        <v>39271</v>
      </c>
    </row>
    <row r="35764" spans="1:2">
      <c r="A35764" s="223" t="s">
        <v>1</v>
      </c>
      <c r="B35764" s="223" t="s">
        <v>39272</v>
      </c>
    </row>
    <row r="35765" spans="1:2">
      <c r="A35765" s="223" t="s">
        <v>1</v>
      </c>
      <c r="B35765" s="223" t="s">
        <v>39273</v>
      </c>
    </row>
    <row r="35766" spans="1:2">
      <c r="A35766" s="223" t="s">
        <v>40607</v>
      </c>
      <c r="B35766" s="223" t="s">
        <v>39274</v>
      </c>
    </row>
    <row r="35767" spans="1:2">
      <c r="A35767" s="223" t="s">
        <v>0</v>
      </c>
      <c r="B35767" s="223" t="s">
        <v>39275</v>
      </c>
    </row>
    <row r="35768" spans="1:2">
      <c r="A35768" s="223" t="s">
        <v>40605</v>
      </c>
      <c r="B35768" s="223" t="s">
        <v>39276</v>
      </c>
    </row>
    <row r="35769" spans="1:2">
      <c r="A35769" s="223" t="s">
        <v>40605</v>
      </c>
      <c r="B35769" s="223" t="s">
        <v>39277</v>
      </c>
    </row>
    <row r="35770" spans="1:2">
      <c r="A35770" s="223" t="s">
        <v>1</v>
      </c>
      <c r="B35770" s="223" t="s">
        <v>39278</v>
      </c>
    </row>
    <row r="35771" spans="1:2">
      <c r="A35771" s="223" t="s">
        <v>40607</v>
      </c>
      <c r="B35771" s="223" t="s">
        <v>39279</v>
      </c>
    </row>
    <row r="35772" spans="1:2">
      <c r="A35772" s="223" t="s">
        <v>0</v>
      </c>
      <c r="B35772" s="223" t="s">
        <v>39280</v>
      </c>
    </row>
    <row r="35773" spans="1:2">
      <c r="A35773" s="223" t="s">
        <v>40606</v>
      </c>
      <c r="B35773" s="223" t="s">
        <v>39281</v>
      </c>
    </row>
    <row r="35774" spans="1:2">
      <c r="A35774" s="223" t="s">
        <v>40607</v>
      </c>
      <c r="B35774" s="223" t="s">
        <v>39282</v>
      </c>
    </row>
    <row r="35775" spans="1:2">
      <c r="A35775" s="223" t="s">
        <v>40608</v>
      </c>
      <c r="B35775" s="223" t="s">
        <v>39283</v>
      </c>
    </row>
    <row r="35776" spans="1:2">
      <c r="A35776" s="223" t="s">
        <v>0</v>
      </c>
      <c r="B35776" s="223" t="s">
        <v>39284</v>
      </c>
    </row>
    <row r="35777" spans="1:2">
      <c r="A35777" s="223" t="s">
        <v>1</v>
      </c>
      <c r="B35777" s="223" t="s">
        <v>39285</v>
      </c>
    </row>
    <row r="35778" spans="1:2">
      <c r="A35778" s="223" t="s">
        <v>40606</v>
      </c>
      <c r="B35778" s="223" t="s">
        <v>39286</v>
      </c>
    </row>
    <row r="35779" spans="1:2">
      <c r="A35779" s="223" t="s">
        <v>0</v>
      </c>
      <c r="B35779" s="223" t="s">
        <v>39287</v>
      </c>
    </row>
    <row r="35780" spans="1:2">
      <c r="A35780" s="223" t="s">
        <v>40607</v>
      </c>
      <c r="B35780" s="223" t="s">
        <v>39288</v>
      </c>
    </row>
    <row r="35781" spans="1:2">
      <c r="A35781" s="223" t="s">
        <v>3179</v>
      </c>
      <c r="B35781" s="223" t="s">
        <v>39289</v>
      </c>
    </row>
    <row r="35782" spans="1:2">
      <c r="A35782" s="223" t="s">
        <v>3179</v>
      </c>
      <c r="B35782" s="223" t="s">
        <v>39290</v>
      </c>
    </row>
    <row r="35783" spans="1:2">
      <c r="A35783" s="223" t="s">
        <v>1</v>
      </c>
      <c r="B35783" s="223" t="s">
        <v>39291</v>
      </c>
    </row>
    <row r="35784" spans="1:2">
      <c r="A35784" s="223" t="s">
        <v>0</v>
      </c>
      <c r="B35784" s="223" t="s">
        <v>39292</v>
      </c>
    </row>
    <row r="35785" spans="1:2">
      <c r="A35785" s="223" t="s">
        <v>1</v>
      </c>
      <c r="B35785" s="223" t="s">
        <v>39293</v>
      </c>
    </row>
    <row r="35786" spans="1:2">
      <c r="A35786" s="223" t="s">
        <v>40605</v>
      </c>
      <c r="B35786" s="223" t="s">
        <v>39294</v>
      </c>
    </row>
    <row r="35787" spans="1:2">
      <c r="A35787" s="223" t="s">
        <v>40605</v>
      </c>
      <c r="B35787" s="223" t="s">
        <v>39295</v>
      </c>
    </row>
    <row r="35788" spans="1:2">
      <c r="A35788" s="223" t="s">
        <v>1</v>
      </c>
      <c r="B35788" s="223" t="s">
        <v>39296</v>
      </c>
    </row>
    <row r="35789" spans="1:2">
      <c r="A35789" s="223" t="s">
        <v>0</v>
      </c>
      <c r="B35789" s="223" t="s">
        <v>39297</v>
      </c>
    </row>
    <row r="35790" spans="1:2">
      <c r="A35790" s="223" t="s">
        <v>0</v>
      </c>
      <c r="B35790" s="223" t="s">
        <v>39298</v>
      </c>
    </row>
    <row r="35791" spans="1:2">
      <c r="A35791" s="223" t="s">
        <v>40606</v>
      </c>
      <c r="B35791" s="223" t="s">
        <v>39299</v>
      </c>
    </row>
    <row r="35792" spans="1:2">
      <c r="A35792" s="223" t="s">
        <v>0</v>
      </c>
      <c r="B35792" s="223" t="s">
        <v>39300</v>
      </c>
    </row>
    <row r="35793" spans="1:2">
      <c r="A35793" s="223" t="s">
        <v>0</v>
      </c>
      <c r="B35793" s="223" t="s">
        <v>39301</v>
      </c>
    </row>
    <row r="35794" spans="1:2">
      <c r="A35794" s="223" t="s">
        <v>1</v>
      </c>
      <c r="B35794" s="223" t="s">
        <v>39302</v>
      </c>
    </row>
    <row r="35795" spans="1:2">
      <c r="A35795" s="223" t="s">
        <v>1</v>
      </c>
      <c r="B35795" s="223" t="s">
        <v>39303</v>
      </c>
    </row>
    <row r="35796" spans="1:2">
      <c r="A35796" s="223" t="s">
        <v>0</v>
      </c>
      <c r="B35796" s="223" t="s">
        <v>39304</v>
      </c>
    </row>
    <row r="35797" spans="1:2">
      <c r="A35797" s="223" t="s">
        <v>40607</v>
      </c>
      <c r="B35797" s="223" t="s">
        <v>39305</v>
      </c>
    </row>
    <row r="35798" spans="1:2">
      <c r="A35798" s="223" t="s">
        <v>40607</v>
      </c>
      <c r="B35798" s="223" t="s">
        <v>39306</v>
      </c>
    </row>
    <row r="35799" spans="1:2">
      <c r="A35799" s="223" t="s">
        <v>3179</v>
      </c>
      <c r="B35799" s="223" t="s">
        <v>39307</v>
      </c>
    </row>
    <row r="35800" spans="1:2">
      <c r="A35800" s="223" t="s">
        <v>1</v>
      </c>
      <c r="B35800" s="223" t="s">
        <v>39308</v>
      </c>
    </row>
    <row r="35801" spans="1:2">
      <c r="A35801" s="223" t="s">
        <v>3179</v>
      </c>
      <c r="B35801" s="223" t="s">
        <v>39309</v>
      </c>
    </row>
    <row r="35802" spans="1:2">
      <c r="A35802" s="223" t="s">
        <v>40608</v>
      </c>
      <c r="B35802" s="223" t="s">
        <v>39310</v>
      </c>
    </row>
    <row r="35803" spans="1:2">
      <c r="A35803" s="223" t="s">
        <v>1</v>
      </c>
      <c r="B35803" s="223" t="s">
        <v>39311</v>
      </c>
    </row>
    <row r="35804" spans="1:2">
      <c r="A35804" s="223" t="s">
        <v>40608</v>
      </c>
      <c r="B35804" s="223" t="s">
        <v>39312</v>
      </c>
    </row>
    <row r="35805" spans="1:2">
      <c r="A35805" s="223" t="s">
        <v>0</v>
      </c>
      <c r="B35805" s="223" t="s">
        <v>39313</v>
      </c>
    </row>
    <row r="35806" spans="1:2">
      <c r="A35806" s="223" t="s">
        <v>1</v>
      </c>
      <c r="B35806" s="223" t="s">
        <v>39314</v>
      </c>
    </row>
    <row r="35807" spans="1:2">
      <c r="A35807" s="223" t="s">
        <v>40606</v>
      </c>
      <c r="B35807" s="223" t="s">
        <v>39315</v>
      </c>
    </row>
    <row r="35808" spans="1:2">
      <c r="A35808" s="223" t="s">
        <v>1</v>
      </c>
      <c r="B35808" s="223" t="s">
        <v>39316</v>
      </c>
    </row>
    <row r="35809" spans="1:2">
      <c r="A35809" s="223" t="s">
        <v>40605</v>
      </c>
      <c r="B35809" s="223" t="s">
        <v>39317</v>
      </c>
    </row>
    <row r="35810" spans="1:2">
      <c r="A35810" s="223" t="s">
        <v>0</v>
      </c>
      <c r="B35810" s="223" t="s">
        <v>39318</v>
      </c>
    </row>
    <row r="35811" spans="1:2">
      <c r="A35811" s="223" t="s">
        <v>1</v>
      </c>
      <c r="B35811" s="223" t="s">
        <v>39319</v>
      </c>
    </row>
    <row r="35812" spans="1:2">
      <c r="A35812" s="223" t="s">
        <v>3179</v>
      </c>
      <c r="B35812" s="223" t="s">
        <v>39320</v>
      </c>
    </row>
    <row r="35813" spans="1:2">
      <c r="A35813" s="223" t="s">
        <v>40607</v>
      </c>
      <c r="B35813" s="223" t="s">
        <v>39321</v>
      </c>
    </row>
    <row r="35814" spans="1:2">
      <c r="A35814" s="223" t="s">
        <v>40608</v>
      </c>
      <c r="B35814" s="223" t="s">
        <v>39322</v>
      </c>
    </row>
    <row r="35815" spans="1:2">
      <c r="A35815" s="223" t="s">
        <v>0</v>
      </c>
      <c r="B35815" s="223" t="s">
        <v>39323</v>
      </c>
    </row>
    <row r="35816" spans="1:2">
      <c r="A35816" s="223" t="s">
        <v>0</v>
      </c>
      <c r="B35816" s="223" t="s">
        <v>39324</v>
      </c>
    </row>
    <row r="35817" spans="1:2">
      <c r="A35817" s="223" t="s">
        <v>1</v>
      </c>
      <c r="B35817" s="223" t="s">
        <v>39325</v>
      </c>
    </row>
    <row r="35818" spans="1:2">
      <c r="A35818" s="223" t="s">
        <v>40606</v>
      </c>
      <c r="B35818" s="223" t="s">
        <v>39326</v>
      </c>
    </row>
    <row r="35819" spans="1:2">
      <c r="A35819" s="223" t="s">
        <v>0</v>
      </c>
      <c r="B35819" s="223" t="s">
        <v>39327</v>
      </c>
    </row>
    <row r="35820" spans="1:2">
      <c r="A35820" s="223" t="s">
        <v>3179</v>
      </c>
      <c r="B35820" s="223" t="s">
        <v>39328</v>
      </c>
    </row>
    <row r="35821" spans="1:2">
      <c r="A35821" s="223" t="s">
        <v>1</v>
      </c>
      <c r="B35821" s="223" t="s">
        <v>39329</v>
      </c>
    </row>
    <row r="35822" spans="1:2">
      <c r="A35822" s="223" t="s">
        <v>1</v>
      </c>
      <c r="B35822" s="223" t="s">
        <v>39330</v>
      </c>
    </row>
    <row r="35823" spans="1:2">
      <c r="A35823" s="223" t="s">
        <v>40605</v>
      </c>
      <c r="B35823" s="223" t="s">
        <v>39331</v>
      </c>
    </row>
    <row r="35824" spans="1:2">
      <c r="A35824" s="223" t="s">
        <v>1</v>
      </c>
      <c r="B35824" s="223" t="s">
        <v>39332</v>
      </c>
    </row>
    <row r="35825" spans="1:2">
      <c r="A35825" s="223" t="s">
        <v>40605</v>
      </c>
      <c r="B35825" s="223" t="s">
        <v>39333</v>
      </c>
    </row>
    <row r="35826" spans="1:2">
      <c r="A35826" s="223" t="s">
        <v>3179</v>
      </c>
      <c r="B35826" s="223" t="s">
        <v>39334</v>
      </c>
    </row>
    <row r="35827" spans="1:2">
      <c r="A35827" s="223" t="s">
        <v>0</v>
      </c>
      <c r="B35827" s="223" t="s">
        <v>39335</v>
      </c>
    </row>
    <row r="35828" spans="1:2">
      <c r="A35828" s="223" t="s">
        <v>40608</v>
      </c>
      <c r="B35828" s="223" t="s">
        <v>39336</v>
      </c>
    </row>
    <row r="35829" spans="1:2">
      <c r="A35829" s="223" t="s">
        <v>1</v>
      </c>
      <c r="B35829" s="223" t="s">
        <v>39337</v>
      </c>
    </row>
    <row r="35830" spans="1:2">
      <c r="A35830" s="223" t="s">
        <v>40607</v>
      </c>
      <c r="B35830" s="223" t="s">
        <v>39338</v>
      </c>
    </row>
    <row r="35831" spans="1:2">
      <c r="A35831" s="223" t="s">
        <v>40605</v>
      </c>
      <c r="B35831" s="223" t="s">
        <v>39339</v>
      </c>
    </row>
    <row r="35832" spans="1:2">
      <c r="A35832" s="223" t="s">
        <v>1</v>
      </c>
      <c r="B35832" s="223" t="s">
        <v>39340</v>
      </c>
    </row>
    <row r="35833" spans="1:2">
      <c r="A35833" s="223" t="s">
        <v>40608</v>
      </c>
      <c r="B35833" s="223" t="s">
        <v>39341</v>
      </c>
    </row>
    <row r="35834" spans="1:2">
      <c r="A35834" s="223" t="s">
        <v>3179</v>
      </c>
      <c r="B35834" s="223" t="s">
        <v>39342</v>
      </c>
    </row>
    <row r="35835" spans="1:2">
      <c r="A35835" s="223" t="s">
        <v>40607</v>
      </c>
      <c r="B35835" s="223" t="s">
        <v>39343</v>
      </c>
    </row>
    <row r="35836" spans="1:2">
      <c r="A35836" s="223" t="s">
        <v>3179</v>
      </c>
      <c r="B35836" s="223" t="s">
        <v>39344</v>
      </c>
    </row>
    <row r="35837" spans="1:2">
      <c r="A35837" s="223" t="s">
        <v>1</v>
      </c>
      <c r="B35837" s="223" t="s">
        <v>39345</v>
      </c>
    </row>
    <row r="35838" spans="1:2">
      <c r="A35838" s="223" t="s">
        <v>1</v>
      </c>
      <c r="B35838" s="223" t="s">
        <v>39346</v>
      </c>
    </row>
    <row r="35839" spans="1:2">
      <c r="A35839" s="223" t="s">
        <v>3179</v>
      </c>
      <c r="B35839" s="223" t="s">
        <v>39347</v>
      </c>
    </row>
    <row r="35840" spans="1:2">
      <c r="A35840" s="223" t="s">
        <v>1</v>
      </c>
      <c r="B35840" s="223" t="s">
        <v>39348</v>
      </c>
    </row>
    <row r="35841" spans="1:2">
      <c r="A35841" s="223" t="s">
        <v>1</v>
      </c>
      <c r="B35841" s="223" t="s">
        <v>39349</v>
      </c>
    </row>
    <row r="35842" spans="1:2">
      <c r="A35842" s="223" t="s">
        <v>40605</v>
      </c>
      <c r="B35842" s="223" t="s">
        <v>39350</v>
      </c>
    </row>
    <row r="35843" spans="1:2">
      <c r="A35843" s="223" t="s">
        <v>40606</v>
      </c>
      <c r="B35843" s="223" t="s">
        <v>39351</v>
      </c>
    </row>
    <row r="35844" spans="1:2">
      <c r="A35844" s="223" t="s">
        <v>0</v>
      </c>
      <c r="B35844" s="223" t="s">
        <v>39352</v>
      </c>
    </row>
    <row r="35845" spans="1:2">
      <c r="A35845" s="223" t="s">
        <v>1</v>
      </c>
      <c r="B35845" s="223" t="s">
        <v>39353</v>
      </c>
    </row>
    <row r="35846" spans="1:2">
      <c r="A35846" s="223" t="s">
        <v>0</v>
      </c>
      <c r="B35846" s="223" t="s">
        <v>39354</v>
      </c>
    </row>
    <row r="35847" spans="1:2">
      <c r="A35847" s="223" t="s">
        <v>1</v>
      </c>
      <c r="B35847" s="223" t="s">
        <v>39355</v>
      </c>
    </row>
    <row r="35848" spans="1:2">
      <c r="A35848" s="223" t="s">
        <v>0</v>
      </c>
      <c r="B35848" s="223" t="s">
        <v>39356</v>
      </c>
    </row>
    <row r="35849" spans="1:2">
      <c r="A35849" s="223" t="s">
        <v>1</v>
      </c>
      <c r="B35849" s="223" t="s">
        <v>39357</v>
      </c>
    </row>
    <row r="35850" spans="1:2">
      <c r="A35850" s="223" t="s">
        <v>40605</v>
      </c>
      <c r="B35850" s="223" t="s">
        <v>39358</v>
      </c>
    </row>
    <row r="35851" spans="1:2">
      <c r="A35851" s="223" t="s">
        <v>3179</v>
      </c>
      <c r="B35851" s="223" t="s">
        <v>39359</v>
      </c>
    </row>
    <row r="35852" spans="1:2">
      <c r="A35852" s="223" t="s">
        <v>40607</v>
      </c>
      <c r="B35852" s="223" t="s">
        <v>39360</v>
      </c>
    </row>
    <row r="35853" spans="1:2">
      <c r="A35853" s="223" t="s">
        <v>0</v>
      </c>
      <c r="B35853" s="223" t="s">
        <v>39361</v>
      </c>
    </row>
    <row r="35854" spans="1:2">
      <c r="A35854" s="223" t="s">
        <v>1</v>
      </c>
      <c r="B35854" s="223" t="s">
        <v>39362</v>
      </c>
    </row>
    <row r="35855" spans="1:2">
      <c r="A35855" s="223" t="s">
        <v>40608</v>
      </c>
      <c r="B35855" s="223" t="s">
        <v>39363</v>
      </c>
    </row>
    <row r="35856" spans="1:2">
      <c r="A35856" s="223" t="s">
        <v>1</v>
      </c>
      <c r="B35856" s="223" t="s">
        <v>39364</v>
      </c>
    </row>
    <row r="35857" spans="1:2">
      <c r="A35857" s="223" t="s">
        <v>40607</v>
      </c>
      <c r="B35857" s="223" t="s">
        <v>39365</v>
      </c>
    </row>
    <row r="35858" spans="1:2">
      <c r="A35858" s="223" t="s">
        <v>1</v>
      </c>
      <c r="B35858" s="223" t="s">
        <v>39366</v>
      </c>
    </row>
    <row r="35859" spans="1:2">
      <c r="A35859" s="223" t="s">
        <v>40605</v>
      </c>
      <c r="B35859" s="223" t="s">
        <v>39367</v>
      </c>
    </row>
    <row r="35860" spans="1:2">
      <c r="A35860" s="223" t="s">
        <v>40605</v>
      </c>
      <c r="B35860" s="223" t="s">
        <v>39368</v>
      </c>
    </row>
    <row r="35861" spans="1:2">
      <c r="A35861" s="223" t="s">
        <v>40607</v>
      </c>
      <c r="B35861" s="223" t="s">
        <v>39369</v>
      </c>
    </row>
    <row r="35862" spans="1:2">
      <c r="A35862" s="223" t="s">
        <v>3179</v>
      </c>
      <c r="B35862" s="223" t="s">
        <v>39370</v>
      </c>
    </row>
    <row r="35863" spans="1:2">
      <c r="A35863" s="223" t="s">
        <v>0</v>
      </c>
      <c r="B35863" s="223" t="s">
        <v>39371</v>
      </c>
    </row>
    <row r="35864" spans="1:2">
      <c r="A35864" s="223" t="s">
        <v>1</v>
      </c>
      <c r="B35864" s="223" t="s">
        <v>39372</v>
      </c>
    </row>
    <row r="35865" spans="1:2">
      <c r="A35865" s="223" t="s">
        <v>40607</v>
      </c>
      <c r="B35865" s="223" t="s">
        <v>39373</v>
      </c>
    </row>
    <row r="35866" spans="1:2">
      <c r="A35866" s="223" t="s">
        <v>40605</v>
      </c>
      <c r="B35866" s="223" t="s">
        <v>39374</v>
      </c>
    </row>
    <row r="35867" spans="1:2">
      <c r="A35867" s="223" t="s">
        <v>40607</v>
      </c>
      <c r="B35867" s="223" t="s">
        <v>39375</v>
      </c>
    </row>
    <row r="35868" spans="1:2">
      <c r="A35868" s="223" t="s">
        <v>40607</v>
      </c>
      <c r="B35868" s="223" t="s">
        <v>39376</v>
      </c>
    </row>
    <row r="35869" spans="1:2">
      <c r="A35869" s="223" t="s">
        <v>3179</v>
      </c>
      <c r="B35869" s="223" t="s">
        <v>39377</v>
      </c>
    </row>
    <row r="35870" spans="1:2">
      <c r="A35870" s="223" t="s">
        <v>0</v>
      </c>
      <c r="B35870" s="223" t="s">
        <v>39378</v>
      </c>
    </row>
    <row r="35871" spans="1:2">
      <c r="A35871" s="223" t="s">
        <v>1</v>
      </c>
      <c r="B35871" s="223" t="s">
        <v>39379</v>
      </c>
    </row>
    <row r="35872" spans="1:2">
      <c r="A35872" s="223" t="s">
        <v>40607</v>
      </c>
      <c r="B35872" s="223" t="s">
        <v>39380</v>
      </c>
    </row>
    <row r="35873" spans="1:2">
      <c r="A35873" s="223" t="s">
        <v>1</v>
      </c>
      <c r="B35873" s="223" t="s">
        <v>39381</v>
      </c>
    </row>
    <row r="35874" spans="1:2">
      <c r="A35874" s="223" t="s">
        <v>0</v>
      </c>
      <c r="B35874" s="223" t="s">
        <v>39382</v>
      </c>
    </row>
    <row r="35875" spans="1:2">
      <c r="A35875" s="223" t="s">
        <v>40608</v>
      </c>
      <c r="B35875" s="223" t="s">
        <v>39383</v>
      </c>
    </row>
    <row r="35876" spans="1:2">
      <c r="A35876" s="223" t="s">
        <v>40605</v>
      </c>
      <c r="B35876" s="223" t="s">
        <v>39384</v>
      </c>
    </row>
    <row r="35877" spans="1:2">
      <c r="A35877" s="223" t="s">
        <v>0</v>
      </c>
      <c r="B35877" s="223" t="s">
        <v>39385</v>
      </c>
    </row>
    <row r="35878" spans="1:2">
      <c r="A35878" s="223" t="s">
        <v>0</v>
      </c>
      <c r="B35878" s="223" t="s">
        <v>39386</v>
      </c>
    </row>
    <row r="35879" spans="1:2">
      <c r="A35879" s="223" t="s">
        <v>40607</v>
      </c>
      <c r="B35879" s="223" t="s">
        <v>39387</v>
      </c>
    </row>
    <row r="35880" spans="1:2">
      <c r="A35880" s="223" t="s">
        <v>1</v>
      </c>
      <c r="B35880" s="223" t="s">
        <v>39388</v>
      </c>
    </row>
    <row r="35881" spans="1:2">
      <c r="A35881" s="223" t="s">
        <v>1</v>
      </c>
      <c r="B35881" s="223" t="s">
        <v>39389</v>
      </c>
    </row>
    <row r="35882" spans="1:2">
      <c r="A35882" s="223" t="s">
        <v>40607</v>
      </c>
      <c r="B35882" s="223" t="s">
        <v>39390</v>
      </c>
    </row>
    <row r="35883" spans="1:2">
      <c r="A35883" s="223" t="s">
        <v>40605</v>
      </c>
      <c r="B35883" s="223" t="s">
        <v>39391</v>
      </c>
    </row>
    <row r="35884" spans="1:2">
      <c r="A35884" s="223" t="s">
        <v>1</v>
      </c>
      <c r="B35884" s="223" t="s">
        <v>39392</v>
      </c>
    </row>
    <row r="35885" spans="1:2">
      <c r="A35885" s="223" t="s">
        <v>40607</v>
      </c>
      <c r="B35885" s="223" t="s">
        <v>39393</v>
      </c>
    </row>
    <row r="35886" spans="1:2">
      <c r="A35886" s="223" t="s">
        <v>40605</v>
      </c>
      <c r="B35886" s="223" t="s">
        <v>39394</v>
      </c>
    </row>
    <row r="35887" spans="1:2">
      <c r="A35887" s="223" t="s">
        <v>1</v>
      </c>
      <c r="B35887" s="223" t="s">
        <v>39395</v>
      </c>
    </row>
    <row r="35888" spans="1:2">
      <c r="A35888" s="223" t="s">
        <v>0</v>
      </c>
      <c r="B35888" s="223" t="s">
        <v>39396</v>
      </c>
    </row>
    <row r="35889" spans="1:2">
      <c r="A35889" s="223" t="s">
        <v>40607</v>
      </c>
      <c r="B35889" s="223" t="s">
        <v>39397</v>
      </c>
    </row>
    <row r="35890" spans="1:2">
      <c r="A35890" s="223" t="s">
        <v>40607</v>
      </c>
      <c r="B35890" s="223" t="s">
        <v>39398</v>
      </c>
    </row>
    <row r="35891" spans="1:2">
      <c r="A35891" s="223" t="s">
        <v>0</v>
      </c>
      <c r="B35891" s="223" t="s">
        <v>39399</v>
      </c>
    </row>
    <row r="35892" spans="1:2">
      <c r="A35892" s="223" t="s">
        <v>0</v>
      </c>
      <c r="B35892" s="223" t="s">
        <v>39400</v>
      </c>
    </row>
    <row r="35893" spans="1:2">
      <c r="A35893" s="223" t="s">
        <v>0</v>
      </c>
      <c r="B35893" s="223" t="s">
        <v>39401</v>
      </c>
    </row>
    <row r="35894" spans="1:2">
      <c r="A35894" s="223" t="s">
        <v>0</v>
      </c>
      <c r="B35894" s="223" t="s">
        <v>39402</v>
      </c>
    </row>
    <row r="35895" spans="1:2">
      <c r="A35895" s="223" t="s">
        <v>1</v>
      </c>
      <c r="B35895" s="223" t="s">
        <v>39403</v>
      </c>
    </row>
    <row r="35896" spans="1:2">
      <c r="A35896" s="223" t="s">
        <v>0</v>
      </c>
      <c r="B35896" s="223" t="s">
        <v>39404</v>
      </c>
    </row>
    <row r="35897" spans="1:2">
      <c r="A35897" s="223" t="s">
        <v>3179</v>
      </c>
      <c r="B35897" s="223" t="s">
        <v>39405</v>
      </c>
    </row>
    <row r="35898" spans="1:2">
      <c r="A35898" s="223" t="s">
        <v>0</v>
      </c>
      <c r="B35898" s="223" t="s">
        <v>39406</v>
      </c>
    </row>
    <row r="35899" spans="1:2">
      <c r="A35899" s="223" t="s">
        <v>1</v>
      </c>
      <c r="B35899" s="223" t="s">
        <v>39407</v>
      </c>
    </row>
    <row r="35900" spans="1:2">
      <c r="A35900" s="223" t="s">
        <v>3179</v>
      </c>
      <c r="B35900" s="223" t="s">
        <v>39408</v>
      </c>
    </row>
    <row r="35901" spans="1:2">
      <c r="A35901" s="223" t="s">
        <v>1</v>
      </c>
      <c r="B35901" s="223" t="s">
        <v>39409</v>
      </c>
    </row>
    <row r="35902" spans="1:2">
      <c r="A35902" s="223" t="s">
        <v>1</v>
      </c>
      <c r="B35902" s="223" t="s">
        <v>39410</v>
      </c>
    </row>
    <row r="35903" spans="1:2">
      <c r="A35903" s="223" t="s">
        <v>1</v>
      </c>
      <c r="B35903" s="223" t="s">
        <v>39411</v>
      </c>
    </row>
    <row r="35904" spans="1:2">
      <c r="A35904" s="223" t="s">
        <v>3179</v>
      </c>
      <c r="B35904" s="223" t="s">
        <v>39412</v>
      </c>
    </row>
    <row r="35905" spans="1:2">
      <c r="A35905" s="223" t="s">
        <v>40605</v>
      </c>
      <c r="B35905" s="223" t="s">
        <v>39413</v>
      </c>
    </row>
    <row r="35906" spans="1:2">
      <c r="A35906" s="223" t="s">
        <v>1</v>
      </c>
      <c r="B35906" s="223" t="s">
        <v>39414</v>
      </c>
    </row>
    <row r="35907" spans="1:2">
      <c r="A35907" s="223" t="s">
        <v>40606</v>
      </c>
      <c r="B35907" s="223" t="s">
        <v>39415</v>
      </c>
    </row>
    <row r="35908" spans="1:2">
      <c r="A35908" s="223" t="s">
        <v>1</v>
      </c>
      <c r="B35908" s="223" t="s">
        <v>39416</v>
      </c>
    </row>
    <row r="35909" spans="1:2">
      <c r="A35909" s="223" t="s">
        <v>0</v>
      </c>
      <c r="B35909" s="223" t="s">
        <v>39417</v>
      </c>
    </row>
    <row r="35910" spans="1:2">
      <c r="A35910" s="223" t="s">
        <v>40606</v>
      </c>
      <c r="B35910" s="223" t="s">
        <v>39418</v>
      </c>
    </row>
    <row r="35911" spans="1:2">
      <c r="A35911" s="223" t="s">
        <v>1</v>
      </c>
      <c r="B35911" s="223" t="s">
        <v>39419</v>
      </c>
    </row>
    <row r="35912" spans="1:2">
      <c r="A35912" s="223" t="s">
        <v>1</v>
      </c>
      <c r="B35912" s="223" t="s">
        <v>39420</v>
      </c>
    </row>
    <row r="35913" spans="1:2">
      <c r="A35913" s="223" t="s">
        <v>40607</v>
      </c>
      <c r="B35913" s="223" t="s">
        <v>39421</v>
      </c>
    </row>
    <row r="35914" spans="1:2">
      <c r="A35914" s="223" t="s">
        <v>1</v>
      </c>
      <c r="B35914" s="223" t="s">
        <v>39422</v>
      </c>
    </row>
    <row r="35915" spans="1:2">
      <c r="A35915" s="223" t="s">
        <v>0</v>
      </c>
      <c r="B35915" s="223" t="s">
        <v>39423</v>
      </c>
    </row>
    <row r="35916" spans="1:2">
      <c r="A35916" s="223" t="s">
        <v>1</v>
      </c>
      <c r="B35916" s="223" t="s">
        <v>39424</v>
      </c>
    </row>
    <row r="35917" spans="1:2">
      <c r="A35917" s="223" t="s">
        <v>0</v>
      </c>
      <c r="B35917" s="223" t="s">
        <v>39425</v>
      </c>
    </row>
    <row r="35918" spans="1:2">
      <c r="A35918" s="223" t="s">
        <v>1</v>
      </c>
      <c r="B35918" s="223" t="s">
        <v>39426</v>
      </c>
    </row>
    <row r="35919" spans="1:2">
      <c r="A35919" s="223" t="s">
        <v>3179</v>
      </c>
      <c r="B35919" s="223" t="s">
        <v>39427</v>
      </c>
    </row>
    <row r="35920" spans="1:2">
      <c r="A35920" s="223" t="s">
        <v>0</v>
      </c>
      <c r="B35920" s="223" t="s">
        <v>39428</v>
      </c>
    </row>
    <row r="35921" spans="1:2">
      <c r="A35921" s="223" t="s">
        <v>40606</v>
      </c>
      <c r="B35921" s="223" t="s">
        <v>39429</v>
      </c>
    </row>
    <row r="35922" spans="1:2">
      <c r="A35922" s="223" t="s">
        <v>1</v>
      </c>
      <c r="B35922" s="223" t="s">
        <v>39430</v>
      </c>
    </row>
    <row r="35923" spans="1:2">
      <c r="A35923" s="223" t="s">
        <v>3179</v>
      </c>
      <c r="B35923" s="223" t="s">
        <v>39431</v>
      </c>
    </row>
    <row r="35924" spans="1:2">
      <c r="A35924" s="223" t="s">
        <v>0</v>
      </c>
      <c r="B35924" s="223" t="s">
        <v>39432</v>
      </c>
    </row>
    <row r="35925" spans="1:2">
      <c r="A35925" s="223" t="s">
        <v>0</v>
      </c>
      <c r="B35925" s="223" t="s">
        <v>39433</v>
      </c>
    </row>
    <row r="35926" spans="1:2">
      <c r="A35926" s="223" t="s">
        <v>40608</v>
      </c>
      <c r="B35926" s="223" t="s">
        <v>39434</v>
      </c>
    </row>
    <row r="35927" spans="1:2">
      <c r="A35927" s="223" t="s">
        <v>0</v>
      </c>
      <c r="B35927" s="223" t="s">
        <v>39435</v>
      </c>
    </row>
    <row r="35928" spans="1:2">
      <c r="A35928" s="223" t="s">
        <v>1</v>
      </c>
      <c r="B35928" s="223" t="s">
        <v>39436</v>
      </c>
    </row>
    <row r="35929" spans="1:2">
      <c r="A35929" s="223" t="s">
        <v>40606</v>
      </c>
      <c r="B35929" s="223" t="s">
        <v>39437</v>
      </c>
    </row>
    <row r="35930" spans="1:2">
      <c r="A35930" s="223" t="s">
        <v>40607</v>
      </c>
      <c r="B35930" s="223" t="s">
        <v>39438</v>
      </c>
    </row>
    <row r="35931" spans="1:2">
      <c r="A35931" s="223" t="s">
        <v>40606</v>
      </c>
      <c r="B35931" s="223" t="s">
        <v>39439</v>
      </c>
    </row>
    <row r="35932" spans="1:2">
      <c r="A35932" s="223" t="s">
        <v>40607</v>
      </c>
      <c r="B35932" s="223" t="s">
        <v>39440</v>
      </c>
    </row>
    <row r="35933" spans="1:2">
      <c r="A35933" s="223" t="s">
        <v>0</v>
      </c>
      <c r="B35933" s="223" t="s">
        <v>39441</v>
      </c>
    </row>
    <row r="35934" spans="1:2">
      <c r="A35934" s="223" t="s">
        <v>1</v>
      </c>
      <c r="B35934" s="223" t="s">
        <v>39442</v>
      </c>
    </row>
    <row r="35935" spans="1:2">
      <c r="A35935" s="223" t="s">
        <v>40607</v>
      </c>
      <c r="B35935" s="223" t="s">
        <v>39443</v>
      </c>
    </row>
    <row r="35936" spans="1:2">
      <c r="A35936" s="223" t="s">
        <v>0</v>
      </c>
      <c r="B35936" s="223" t="s">
        <v>39444</v>
      </c>
    </row>
    <row r="35937" spans="1:2">
      <c r="A35937" s="223" t="s">
        <v>1</v>
      </c>
      <c r="B35937" s="223" t="s">
        <v>39445</v>
      </c>
    </row>
    <row r="35938" spans="1:2">
      <c r="A35938" s="223" t="s">
        <v>0</v>
      </c>
      <c r="B35938" s="223" t="s">
        <v>39446</v>
      </c>
    </row>
    <row r="35939" spans="1:2">
      <c r="A35939" s="223" t="s">
        <v>40607</v>
      </c>
      <c r="B35939" s="223" t="s">
        <v>39447</v>
      </c>
    </row>
    <row r="35940" spans="1:2">
      <c r="A35940" s="223" t="s">
        <v>1</v>
      </c>
      <c r="B35940" s="223" t="s">
        <v>39448</v>
      </c>
    </row>
    <row r="35941" spans="1:2">
      <c r="A35941" s="223" t="s">
        <v>40607</v>
      </c>
      <c r="B35941" s="223" t="s">
        <v>39449</v>
      </c>
    </row>
    <row r="35942" spans="1:2">
      <c r="A35942" s="223" t="s">
        <v>3179</v>
      </c>
      <c r="B35942" s="223" t="s">
        <v>39450</v>
      </c>
    </row>
    <row r="35943" spans="1:2">
      <c r="A35943" s="223" t="s">
        <v>3179</v>
      </c>
      <c r="B35943" s="223" t="s">
        <v>39451</v>
      </c>
    </row>
    <row r="35944" spans="1:2">
      <c r="A35944" s="223" t="s">
        <v>0</v>
      </c>
      <c r="B35944" s="223" t="s">
        <v>39452</v>
      </c>
    </row>
    <row r="35945" spans="1:2">
      <c r="A35945" s="223" t="s">
        <v>0</v>
      </c>
      <c r="B35945" s="223" t="s">
        <v>39453</v>
      </c>
    </row>
    <row r="35946" spans="1:2">
      <c r="A35946" s="223" t="s">
        <v>3179</v>
      </c>
      <c r="B35946" s="223" t="s">
        <v>39454</v>
      </c>
    </row>
    <row r="35947" spans="1:2">
      <c r="A35947" s="223" t="s">
        <v>3179</v>
      </c>
      <c r="B35947" s="223" t="s">
        <v>39455</v>
      </c>
    </row>
    <row r="35948" spans="1:2">
      <c r="A35948" s="223" t="s">
        <v>1</v>
      </c>
      <c r="B35948" s="223" t="s">
        <v>39456</v>
      </c>
    </row>
    <row r="35949" spans="1:2">
      <c r="A35949" s="223" t="s">
        <v>0</v>
      </c>
      <c r="B35949" s="223" t="s">
        <v>39457</v>
      </c>
    </row>
    <row r="35950" spans="1:2">
      <c r="A35950" s="223" t="s">
        <v>0</v>
      </c>
      <c r="B35950" s="223" t="s">
        <v>39458</v>
      </c>
    </row>
    <row r="35951" spans="1:2">
      <c r="A35951" s="223" t="s">
        <v>40605</v>
      </c>
      <c r="B35951" s="223" t="s">
        <v>39459</v>
      </c>
    </row>
    <row r="35952" spans="1:2">
      <c r="A35952" s="223" t="s">
        <v>40607</v>
      </c>
      <c r="B35952" s="223" t="s">
        <v>39460</v>
      </c>
    </row>
    <row r="35953" spans="1:2">
      <c r="A35953" s="223" t="s">
        <v>1</v>
      </c>
      <c r="B35953" s="223" t="s">
        <v>39461</v>
      </c>
    </row>
    <row r="35954" spans="1:2">
      <c r="A35954" s="223" t="s">
        <v>40607</v>
      </c>
      <c r="B35954" s="223" t="s">
        <v>39462</v>
      </c>
    </row>
    <row r="35955" spans="1:2">
      <c r="A35955" s="223" t="s">
        <v>40608</v>
      </c>
      <c r="B35955" s="223" t="s">
        <v>39463</v>
      </c>
    </row>
    <row r="35956" spans="1:2">
      <c r="A35956" s="223" t="s">
        <v>0</v>
      </c>
      <c r="B35956" s="223" t="s">
        <v>39464</v>
      </c>
    </row>
    <row r="35957" spans="1:2">
      <c r="A35957" s="223" t="s">
        <v>0</v>
      </c>
      <c r="B35957" s="223" t="s">
        <v>39465</v>
      </c>
    </row>
    <row r="35958" spans="1:2">
      <c r="A35958" s="223" t="s">
        <v>0</v>
      </c>
      <c r="B35958" s="223" t="s">
        <v>39466</v>
      </c>
    </row>
    <row r="35959" spans="1:2">
      <c r="A35959" s="223" t="s">
        <v>1</v>
      </c>
      <c r="B35959" s="223" t="s">
        <v>39467</v>
      </c>
    </row>
    <row r="35960" spans="1:2">
      <c r="A35960" s="223" t="s">
        <v>40607</v>
      </c>
      <c r="B35960" s="223" t="s">
        <v>39468</v>
      </c>
    </row>
    <row r="35961" spans="1:2">
      <c r="A35961" s="223" t="s">
        <v>40607</v>
      </c>
      <c r="B35961" s="223" t="s">
        <v>39469</v>
      </c>
    </row>
    <row r="35962" spans="1:2">
      <c r="A35962" s="223" t="s">
        <v>40605</v>
      </c>
      <c r="B35962" s="223" t="s">
        <v>39470</v>
      </c>
    </row>
    <row r="35963" spans="1:2">
      <c r="A35963" s="223" t="s">
        <v>40607</v>
      </c>
      <c r="B35963" s="223" t="s">
        <v>39471</v>
      </c>
    </row>
    <row r="35964" spans="1:2">
      <c r="A35964" s="223" t="s">
        <v>1</v>
      </c>
      <c r="B35964" s="223" t="s">
        <v>39472</v>
      </c>
    </row>
    <row r="35965" spans="1:2">
      <c r="A35965" s="223" t="s">
        <v>1</v>
      </c>
      <c r="B35965" s="223" t="s">
        <v>39473</v>
      </c>
    </row>
    <row r="35966" spans="1:2">
      <c r="A35966" s="223" t="s">
        <v>40605</v>
      </c>
      <c r="B35966" s="223" t="s">
        <v>39474</v>
      </c>
    </row>
    <row r="35967" spans="1:2">
      <c r="A35967" s="223" t="s">
        <v>1</v>
      </c>
      <c r="B35967" s="223" t="s">
        <v>39475</v>
      </c>
    </row>
    <row r="35968" spans="1:2">
      <c r="A35968" s="223" t="s">
        <v>0</v>
      </c>
      <c r="B35968" s="223" t="s">
        <v>39476</v>
      </c>
    </row>
    <row r="35969" spans="1:2">
      <c r="A35969" s="223" t="s">
        <v>40607</v>
      </c>
      <c r="B35969" s="223" t="s">
        <v>39477</v>
      </c>
    </row>
    <row r="35970" spans="1:2">
      <c r="A35970" s="223" t="s">
        <v>0</v>
      </c>
      <c r="B35970" s="223" t="s">
        <v>39478</v>
      </c>
    </row>
    <row r="35971" spans="1:2">
      <c r="A35971" s="223" t="s">
        <v>3179</v>
      </c>
      <c r="B35971" s="223" t="s">
        <v>39479</v>
      </c>
    </row>
    <row r="35972" spans="1:2">
      <c r="A35972" s="223" t="s">
        <v>1</v>
      </c>
      <c r="B35972" s="223" t="s">
        <v>39480</v>
      </c>
    </row>
    <row r="35973" spans="1:2">
      <c r="A35973" s="223" t="s">
        <v>40608</v>
      </c>
      <c r="B35973" s="223" t="s">
        <v>39481</v>
      </c>
    </row>
    <row r="35974" spans="1:2">
      <c r="A35974" s="223" t="s">
        <v>3179</v>
      </c>
      <c r="B35974" s="223" t="s">
        <v>39482</v>
      </c>
    </row>
    <row r="35975" spans="1:2">
      <c r="A35975" s="223" t="s">
        <v>0</v>
      </c>
      <c r="B35975" s="223" t="s">
        <v>39483</v>
      </c>
    </row>
    <row r="35976" spans="1:2">
      <c r="A35976" s="223" t="s">
        <v>3179</v>
      </c>
      <c r="B35976" s="223" t="s">
        <v>39484</v>
      </c>
    </row>
    <row r="35977" spans="1:2">
      <c r="A35977" s="223" t="s">
        <v>0</v>
      </c>
      <c r="B35977" s="223" t="s">
        <v>39485</v>
      </c>
    </row>
    <row r="35978" spans="1:2">
      <c r="A35978" s="223" t="s">
        <v>3179</v>
      </c>
      <c r="B35978" s="223" t="s">
        <v>39486</v>
      </c>
    </row>
    <row r="35979" spans="1:2">
      <c r="A35979" s="223" t="s">
        <v>40607</v>
      </c>
      <c r="B35979" s="223" t="s">
        <v>39487</v>
      </c>
    </row>
    <row r="35980" spans="1:2">
      <c r="A35980" s="223" t="s">
        <v>0</v>
      </c>
      <c r="B35980" s="223" t="s">
        <v>39488</v>
      </c>
    </row>
    <row r="35981" spans="1:2">
      <c r="A35981" s="223" t="s">
        <v>40607</v>
      </c>
      <c r="B35981" s="223" t="s">
        <v>39489</v>
      </c>
    </row>
    <row r="35982" spans="1:2">
      <c r="A35982" s="223" t="s">
        <v>0</v>
      </c>
      <c r="B35982" s="223" t="s">
        <v>39490</v>
      </c>
    </row>
    <row r="35983" spans="1:2">
      <c r="A35983" s="223" t="s">
        <v>1</v>
      </c>
      <c r="B35983" s="223" t="s">
        <v>39491</v>
      </c>
    </row>
    <row r="35984" spans="1:2">
      <c r="A35984" s="223" t="s">
        <v>40606</v>
      </c>
      <c r="B35984" s="223" t="s">
        <v>39492</v>
      </c>
    </row>
    <row r="35985" spans="1:2">
      <c r="A35985" s="223" t="s">
        <v>3179</v>
      </c>
      <c r="B35985" s="223" t="s">
        <v>39493</v>
      </c>
    </row>
    <row r="35986" spans="1:2">
      <c r="A35986" s="223" t="s">
        <v>3179</v>
      </c>
      <c r="B35986" s="223" t="s">
        <v>39494</v>
      </c>
    </row>
    <row r="35987" spans="1:2">
      <c r="A35987" s="223" t="s">
        <v>1</v>
      </c>
      <c r="B35987" s="223" t="s">
        <v>39495</v>
      </c>
    </row>
    <row r="35988" spans="1:2">
      <c r="A35988" s="223" t="s">
        <v>40607</v>
      </c>
      <c r="B35988" s="223" t="s">
        <v>39496</v>
      </c>
    </row>
    <row r="35989" spans="1:2">
      <c r="A35989" s="223" t="s">
        <v>1</v>
      </c>
      <c r="B35989" s="223" t="s">
        <v>39497</v>
      </c>
    </row>
    <row r="35990" spans="1:2">
      <c r="A35990" s="223" t="s">
        <v>0</v>
      </c>
      <c r="B35990" s="223" t="s">
        <v>39498</v>
      </c>
    </row>
    <row r="35991" spans="1:2">
      <c r="A35991" s="223" t="s">
        <v>0</v>
      </c>
      <c r="B35991" s="223" t="s">
        <v>39499</v>
      </c>
    </row>
    <row r="35992" spans="1:2">
      <c r="A35992" s="223" t="s">
        <v>40607</v>
      </c>
      <c r="B35992" s="223" t="s">
        <v>39500</v>
      </c>
    </row>
    <row r="35993" spans="1:2">
      <c r="A35993" s="223" t="s">
        <v>40608</v>
      </c>
      <c r="B35993" s="223" t="s">
        <v>39501</v>
      </c>
    </row>
    <row r="35994" spans="1:2">
      <c r="A35994" s="223" t="s">
        <v>3179</v>
      </c>
      <c r="B35994" s="223" t="s">
        <v>39502</v>
      </c>
    </row>
    <row r="35995" spans="1:2">
      <c r="A35995" s="223" t="s">
        <v>0</v>
      </c>
      <c r="B35995" s="223" t="s">
        <v>39503</v>
      </c>
    </row>
    <row r="35996" spans="1:2">
      <c r="A35996" s="223" t="s">
        <v>1</v>
      </c>
      <c r="B35996" s="223" t="s">
        <v>39504</v>
      </c>
    </row>
    <row r="35997" spans="1:2">
      <c r="A35997" s="223" t="s">
        <v>1</v>
      </c>
      <c r="B35997" s="223" t="s">
        <v>39505</v>
      </c>
    </row>
    <row r="35998" spans="1:2">
      <c r="A35998" s="223" t="s">
        <v>1</v>
      </c>
      <c r="B35998" s="223" t="s">
        <v>39506</v>
      </c>
    </row>
    <row r="35999" spans="1:2">
      <c r="A35999" s="223" t="s">
        <v>40605</v>
      </c>
      <c r="B35999" s="223" t="s">
        <v>39507</v>
      </c>
    </row>
    <row r="36000" spans="1:2">
      <c r="A36000" s="223" t="s">
        <v>1</v>
      </c>
      <c r="B36000" s="223" t="s">
        <v>39508</v>
      </c>
    </row>
    <row r="36001" spans="1:2">
      <c r="A36001" s="223" t="s">
        <v>3179</v>
      </c>
      <c r="B36001" s="223" t="s">
        <v>39509</v>
      </c>
    </row>
    <row r="36002" spans="1:2">
      <c r="A36002" s="223" t="s">
        <v>40607</v>
      </c>
      <c r="B36002" s="223" t="s">
        <v>39510</v>
      </c>
    </row>
    <row r="36003" spans="1:2">
      <c r="A36003" s="223" t="s">
        <v>1</v>
      </c>
      <c r="B36003" s="223" t="s">
        <v>39511</v>
      </c>
    </row>
    <row r="36004" spans="1:2">
      <c r="A36004" s="223" t="s">
        <v>40607</v>
      </c>
      <c r="B36004" s="223" t="s">
        <v>39512</v>
      </c>
    </row>
    <row r="36005" spans="1:2">
      <c r="A36005" s="223" t="s">
        <v>3179</v>
      </c>
      <c r="B36005" s="223" t="s">
        <v>39513</v>
      </c>
    </row>
    <row r="36006" spans="1:2">
      <c r="A36006" s="223" t="s">
        <v>1</v>
      </c>
      <c r="B36006" s="223" t="s">
        <v>39514</v>
      </c>
    </row>
    <row r="36007" spans="1:2">
      <c r="A36007" s="223" t="s">
        <v>40607</v>
      </c>
      <c r="B36007" s="223" t="s">
        <v>39515</v>
      </c>
    </row>
    <row r="36008" spans="1:2">
      <c r="A36008" s="223" t="s">
        <v>1</v>
      </c>
      <c r="B36008" s="223" t="s">
        <v>39516</v>
      </c>
    </row>
    <row r="36009" spans="1:2">
      <c r="A36009" s="223" t="s">
        <v>40607</v>
      </c>
      <c r="B36009" s="223" t="s">
        <v>39517</v>
      </c>
    </row>
    <row r="36010" spans="1:2">
      <c r="A36010" s="223" t="s">
        <v>1</v>
      </c>
      <c r="B36010" s="223" t="s">
        <v>39518</v>
      </c>
    </row>
    <row r="36011" spans="1:2">
      <c r="A36011" s="223" t="s">
        <v>1</v>
      </c>
      <c r="B36011" s="223" t="s">
        <v>39519</v>
      </c>
    </row>
    <row r="36012" spans="1:2">
      <c r="A36012" s="223" t="s">
        <v>1</v>
      </c>
      <c r="B36012" s="223" t="s">
        <v>39520</v>
      </c>
    </row>
    <row r="36013" spans="1:2">
      <c r="A36013" s="223" t="s">
        <v>40607</v>
      </c>
      <c r="B36013" s="223" t="s">
        <v>39521</v>
      </c>
    </row>
    <row r="36014" spans="1:2">
      <c r="A36014" s="223" t="s">
        <v>1</v>
      </c>
      <c r="B36014" s="223" t="s">
        <v>39522</v>
      </c>
    </row>
    <row r="36015" spans="1:2">
      <c r="A36015" s="223" t="s">
        <v>40607</v>
      </c>
      <c r="B36015" s="223" t="s">
        <v>39523</v>
      </c>
    </row>
    <row r="36016" spans="1:2">
      <c r="A36016" s="223" t="s">
        <v>1</v>
      </c>
      <c r="B36016" s="223" t="s">
        <v>39524</v>
      </c>
    </row>
    <row r="36017" spans="1:2">
      <c r="A36017" s="223" t="s">
        <v>1</v>
      </c>
      <c r="B36017" s="223" t="s">
        <v>39525</v>
      </c>
    </row>
    <row r="36018" spans="1:2">
      <c r="A36018" s="223" t="s">
        <v>1</v>
      </c>
      <c r="B36018" s="223" t="s">
        <v>39526</v>
      </c>
    </row>
    <row r="36019" spans="1:2">
      <c r="A36019" s="223" t="s">
        <v>40607</v>
      </c>
      <c r="B36019" s="223" t="s">
        <v>39527</v>
      </c>
    </row>
    <row r="36020" spans="1:2">
      <c r="A36020" s="223" t="s">
        <v>1</v>
      </c>
      <c r="B36020" s="223" t="s">
        <v>39528</v>
      </c>
    </row>
    <row r="36021" spans="1:2">
      <c r="A36021" s="223" t="s">
        <v>1</v>
      </c>
      <c r="B36021" s="223" t="s">
        <v>39529</v>
      </c>
    </row>
    <row r="36022" spans="1:2">
      <c r="A36022" s="223" t="s">
        <v>1</v>
      </c>
      <c r="B36022" s="223" t="s">
        <v>39530</v>
      </c>
    </row>
    <row r="36023" spans="1:2">
      <c r="A36023" s="223" t="s">
        <v>40608</v>
      </c>
      <c r="B36023" s="223" t="s">
        <v>39531</v>
      </c>
    </row>
    <row r="36024" spans="1:2">
      <c r="A36024" s="223" t="s">
        <v>3179</v>
      </c>
      <c r="B36024" s="223" t="s">
        <v>39532</v>
      </c>
    </row>
    <row r="36025" spans="1:2">
      <c r="A36025" s="223" t="s">
        <v>1</v>
      </c>
      <c r="B36025" s="223" t="s">
        <v>39533</v>
      </c>
    </row>
    <row r="36026" spans="1:2">
      <c r="A36026" s="223" t="s">
        <v>0</v>
      </c>
      <c r="B36026" s="223" t="s">
        <v>39534</v>
      </c>
    </row>
    <row r="36027" spans="1:2">
      <c r="A36027" s="223" t="s">
        <v>3179</v>
      </c>
      <c r="B36027" s="223" t="s">
        <v>39535</v>
      </c>
    </row>
    <row r="36028" spans="1:2">
      <c r="A36028" s="223" t="s">
        <v>1</v>
      </c>
      <c r="B36028" s="223" t="s">
        <v>39536</v>
      </c>
    </row>
    <row r="36029" spans="1:2">
      <c r="A36029" s="223" t="s">
        <v>40607</v>
      </c>
      <c r="B36029" s="223" t="s">
        <v>39537</v>
      </c>
    </row>
    <row r="36030" spans="1:2">
      <c r="A36030" s="223" t="s">
        <v>40605</v>
      </c>
      <c r="B36030" s="223" t="s">
        <v>39538</v>
      </c>
    </row>
    <row r="36031" spans="1:2">
      <c r="A36031" s="223" t="s">
        <v>1</v>
      </c>
      <c r="B36031" s="223" t="s">
        <v>39539</v>
      </c>
    </row>
    <row r="36032" spans="1:2">
      <c r="A36032" s="223" t="s">
        <v>1</v>
      </c>
      <c r="B36032" s="223" t="s">
        <v>39540</v>
      </c>
    </row>
    <row r="36033" spans="1:2">
      <c r="A36033" s="223" t="s">
        <v>1</v>
      </c>
      <c r="B36033" s="223" t="s">
        <v>39541</v>
      </c>
    </row>
    <row r="36034" spans="1:2">
      <c r="A36034" s="223" t="s">
        <v>40607</v>
      </c>
      <c r="B36034" s="223" t="s">
        <v>39542</v>
      </c>
    </row>
    <row r="36035" spans="1:2">
      <c r="A36035" s="223" t="s">
        <v>40607</v>
      </c>
      <c r="B36035" s="223" t="s">
        <v>39543</v>
      </c>
    </row>
    <row r="36036" spans="1:2">
      <c r="A36036" s="223" t="s">
        <v>40607</v>
      </c>
      <c r="B36036" s="223" t="s">
        <v>39544</v>
      </c>
    </row>
    <row r="36037" spans="1:2">
      <c r="A36037" s="223" t="s">
        <v>0</v>
      </c>
      <c r="B36037" s="223" t="s">
        <v>39545</v>
      </c>
    </row>
    <row r="36038" spans="1:2">
      <c r="A36038" s="223" t="s">
        <v>40606</v>
      </c>
      <c r="B36038" s="223" t="s">
        <v>39546</v>
      </c>
    </row>
    <row r="36039" spans="1:2">
      <c r="A36039" s="223" t="s">
        <v>40607</v>
      </c>
      <c r="B36039" s="223" t="s">
        <v>39547</v>
      </c>
    </row>
    <row r="36040" spans="1:2">
      <c r="A36040" s="223" t="s">
        <v>1</v>
      </c>
      <c r="B36040" s="223" t="s">
        <v>39548</v>
      </c>
    </row>
    <row r="36041" spans="1:2">
      <c r="A36041" s="223" t="s">
        <v>1</v>
      </c>
      <c r="B36041" s="223" t="s">
        <v>39549</v>
      </c>
    </row>
    <row r="36042" spans="1:2">
      <c r="A36042" s="223" t="s">
        <v>1</v>
      </c>
      <c r="B36042" s="223" t="s">
        <v>39550</v>
      </c>
    </row>
    <row r="36043" spans="1:2">
      <c r="A36043" s="223" t="s">
        <v>0</v>
      </c>
      <c r="B36043" s="223" t="s">
        <v>39551</v>
      </c>
    </row>
    <row r="36044" spans="1:2">
      <c r="A36044" s="223" t="s">
        <v>40607</v>
      </c>
      <c r="B36044" s="223" t="s">
        <v>39552</v>
      </c>
    </row>
    <row r="36045" spans="1:2">
      <c r="A36045" s="223" t="s">
        <v>40605</v>
      </c>
      <c r="B36045" s="223" t="s">
        <v>39553</v>
      </c>
    </row>
    <row r="36046" spans="1:2">
      <c r="A36046" s="223" t="s">
        <v>3179</v>
      </c>
      <c r="B36046" s="223" t="s">
        <v>39554</v>
      </c>
    </row>
    <row r="36047" spans="1:2">
      <c r="A36047" s="223" t="s">
        <v>1</v>
      </c>
      <c r="B36047" s="223" t="s">
        <v>39555</v>
      </c>
    </row>
    <row r="36048" spans="1:2">
      <c r="A36048" s="223" t="s">
        <v>40607</v>
      </c>
      <c r="B36048" s="223" t="s">
        <v>39556</v>
      </c>
    </row>
    <row r="36049" spans="1:2">
      <c r="A36049" s="223" t="s">
        <v>0</v>
      </c>
      <c r="B36049" s="223" t="s">
        <v>39557</v>
      </c>
    </row>
    <row r="36050" spans="1:2">
      <c r="A36050" s="223" t="s">
        <v>40605</v>
      </c>
      <c r="B36050" s="223" t="s">
        <v>39558</v>
      </c>
    </row>
    <row r="36051" spans="1:2">
      <c r="A36051" s="223" t="s">
        <v>3179</v>
      </c>
      <c r="B36051" s="223" t="s">
        <v>39559</v>
      </c>
    </row>
    <row r="36052" spans="1:2">
      <c r="A36052" s="223" t="s">
        <v>1</v>
      </c>
      <c r="B36052" s="223" t="s">
        <v>39560</v>
      </c>
    </row>
    <row r="36053" spans="1:2">
      <c r="A36053" s="223" t="s">
        <v>3179</v>
      </c>
      <c r="B36053" s="223" t="s">
        <v>39561</v>
      </c>
    </row>
    <row r="36054" spans="1:2">
      <c r="A36054" s="223" t="s">
        <v>1</v>
      </c>
      <c r="B36054" s="223" t="s">
        <v>39562</v>
      </c>
    </row>
    <row r="36055" spans="1:2">
      <c r="A36055" s="223" t="s">
        <v>0</v>
      </c>
      <c r="B36055" s="223" t="s">
        <v>39563</v>
      </c>
    </row>
    <row r="36056" spans="1:2">
      <c r="A36056" s="223" t="s">
        <v>1</v>
      </c>
      <c r="B36056" s="223" t="s">
        <v>39564</v>
      </c>
    </row>
    <row r="36057" spans="1:2">
      <c r="A36057" s="223" t="s">
        <v>0</v>
      </c>
      <c r="B36057" s="223" t="s">
        <v>39565</v>
      </c>
    </row>
    <row r="36058" spans="1:2">
      <c r="A36058" s="223" t="s">
        <v>1</v>
      </c>
      <c r="B36058" s="223" t="s">
        <v>39566</v>
      </c>
    </row>
    <row r="36059" spans="1:2">
      <c r="A36059" s="223" t="s">
        <v>1</v>
      </c>
      <c r="B36059" s="223" t="s">
        <v>39567</v>
      </c>
    </row>
    <row r="36060" spans="1:2">
      <c r="A36060" s="223" t="s">
        <v>40608</v>
      </c>
      <c r="B36060" s="223" t="s">
        <v>39568</v>
      </c>
    </row>
    <row r="36061" spans="1:2">
      <c r="A36061" s="223" t="s">
        <v>1</v>
      </c>
      <c r="B36061" s="223" t="s">
        <v>39569</v>
      </c>
    </row>
    <row r="36062" spans="1:2">
      <c r="A36062" s="223" t="s">
        <v>40607</v>
      </c>
      <c r="B36062" s="223" t="s">
        <v>39570</v>
      </c>
    </row>
    <row r="36063" spans="1:2">
      <c r="A36063" s="223" t="s">
        <v>1</v>
      </c>
      <c r="B36063" s="223" t="s">
        <v>39571</v>
      </c>
    </row>
    <row r="36064" spans="1:2">
      <c r="A36064" s="223" t="s">
        <v>0</v>
      </c>
      <c r="B36064" s="223" t="s">
        <v>39572</v>
      </c>
    </row>
    <row r="36065" spans="1:2">
      <c r="A36065" s="223" t="s">
        <v>40607</v>
      </c>
      <c r="B36065" s="223" t="s">
        <v>39573</v>
      </c>
    </row>
    <row r="36066" spans="1:2">
      <c r="A36066" s="223" t="s">
        <v>40607</v>
      </c>
      <c r="B36066" s="223" t="s">
        <v>39574</v>
      </c>
    </row>
    <row r="36067" spans="1:2">
      <c r="A36067" s="223" t="s">
        <v>1</v>
      </c>
      <c r="B36067" s="223" t="s">
        <v>39575</v>
      </c>
    </row>
    <row r="36068" spans="1:2">
      <c r="A36068" s="223" t="s">
        <v>40607</v>
      </c>
      <c r="B36068" s="223" t="s">
        <v>39576</v>
      </c>
    </row>
    <row r="36069" spans="1:2">
      <c r="A36069" s="223" t="s">
        <v>3179</v>
      </c>
      <c r="B36069" s="223" t="s">
        <v>39577</v>
      </c>
    </row>
    <row r="36070" spans="1:2">
      <c r="A36070" s="223" t="s">
        <v>1</v>
      </c>
      <c r="B36070" s="223" t="s">
        <v>39578</v>
      </c>
    </row>
    <row r="36071" spans="1:2">
      <c r="A36071" s="223" t="s">
        <v>3179</v>
      </c>
      <c r="B36071" s="223" t="s">
        <v>39579</v>
      </c>
    </row>
    <row r="36072" spans="1:2">
      <c r="A36072" s="223" t="s">
        <v>0</v>
      </c>
      <c r="B36072" s="223" t="s">
        <v>39580</v>
      </c>
    </row>
    <row r="36073" spans="1:2">
      <c r="A36073" s="223" t="s">
        <v>40607</v>
      </c>
      <c r="B36073" s="223" t="s">
        <v>39581</v>
      </c>
    </row>
    <row r="36074" spans="1:2">
      <c r="A36074" s="223" t="s">
        <v>1</v>
      </c>
      <c r="B36074" s="223" t="s">
        <v>39582</v>
      </c>
    </row>
    <row r="36075" spans="1:2">
      <c r="A36075" s="223" t="s">
        <v>0</v>
      </c>
      <c r="B36075" s="223" t="s">
        <v>39583</v>
      </c>
    </row>
    <row r="36076" spans="1:2">
      <c r="A36076" s="223" t="s">
        <v>1</v>
      </c>
      <c r="B36076" s="223" t="s">
        <v>39584</v>
      </c>
    </row>
    <row r="36077" spans="1:2">
      <c r="A36077" s="223" t="s">
        <v>40606</v>
      </c>
      <c r="B36077" s="223" t="s">
        <v>39585</v>
      </c>
    </row>
    <row r="36078" spans="1:2">
      <c r="A36078" s="223" t="s">
        <v>0</v>
      </c>
      <c r="B36078" s="223" t="s">
        <v>39586</v>
      </c>
    </row>
    <row r="36079" spans="1:2">
      <c r="A36079" s="223" t="s">
        <v>40608</v>
      </c>
      <c r="B36079" s="223" t="s">
        <v>39587</v>
      </c>
    </row>
    <row r="36080" spans="1:2">
      <c r="A36080" s="223" t="s">
        <v>1</v>
      </c>
      <c r="B36080" s="223" t="s">
        <v>39588</v>
      </c>
    </row>
    <row r="36081" spans="1:2">
      <c r="A36081" s="223" t="s">
        <v>0</v>
      </c>
      <c r="B36081" s="223" t="s">
        <v>39589</v>
      </c>
    </row>
    <row r="36082" spans="1:2">
      <c r="A36082" s="223" t="s">
        <v>0</v>
      </c>
      <c r="B36082" s="223" t="s">
        <v>39590</v>
      </c>
    </row>
    <row r="36083" spans="1:2">
      <c r="A36083" s="223" t="s">
        <v>40607</v>
      </c>
      <c r="B36083" s="223" t="s">
        <v>39591</v>
      </c>
    </row>
    <row r="36084" spans="1:2">
      <c r="A36084" s="223" t="s">
        <v>1</v>
      </c>
      <c r="B36084" s="223" t="s">
        <v>39592</v>
      </c>
    </row>
    <row r="36085" spans="1:2">
      <c r="A36085" s="223" t="s">
        <v>0</v>
      </c>
      <c r="B36085" s="223" t="s">
        <v>39593</v>
      </c>
    </row>
    <row r="36086" spans="1:2">
      <c r="A36086" s="223" t="s">
        <v>1</v>
      </c>
      <c r="B36086" s="223" t="s">
        <v>39594</v>
      </c>
    </row>
    <row r="36087" spans="1:2">
      <c r="A36087" s="223" t="s">
        <v>1</v>
      </c>
      <c r="B36087" s="223" t="s">
        <v>39595</v>
      </c>
    </row>
    <row r="36088" spans="1:2">
      <c r="A36088" s="223" t="s">
        <v>3179</v>
      </c>
      <c r="B36088" s="223" t="s">
        <v>39596</v>
      </c>
    </row>
    <row r="36089" spans="1:2">
      <c r="A36089" s="223" t="s">
        <v>40605</v>
      </c>
      <c r="B36089" s="223" t="s">
        <v>39597</v>
      </c>
    </row>
    <row r="36090" spans="1:2">
      <c r="A36090" s="223" t="s">
        <v>40607</v>
      </c>
      <c r="B36090" s="223" t="s">
        <v>39598</v>
      </c>
    </row>
    <row r="36091" spans="1:2">
      <c r="A36091" s="223" t="s">
        <v>0</v>
      </c>
      <c r="B36091" s="223" t="s">
        <v>39599</v>
      </c>
    </row>
    <row r="36092" spans="1:2">
      <c r="A36092" s="223" t="s">
        <v>1</v>
      </c>
      <c r="B36092" s="223" t="s">
        <v>39600</v>
      </c>
    </row>
    <row r="36093" spans="1:2">
      <c r="A36093" s="223" t="s">
        <v>1</v>
      </c>
      <c r="B36093" s="223" t="s">
        <v>39601</v>
      </c>
    </row>
    <row r="36094" spans="1:2">
      <c r="A36094" s="223" t="s">
        <v>40607</v>
      </c>
      <c r="B36094" s="223" t="s">
        <v>39602</v>
      </c>
    </row>
    <row r="36095" spans="1:2">
      <c r="A36095" s="223" t="s">
        <v>1</v>
      </c>
      <c r="B36095" s="223" t="s">
        <v>39603</v>
      </c>
    </row>
    <row r="36096" spans="1:2">
      <c r="A36096" s="223" t="s">
        <v>40605</v>
      </c>
      <c r="B36096" s="223" t="s">
        <v>39604</v>
      </c>
    </row>
    <row r="36097" spans="1:2">
      <c r="A36097" s="223" t="s">
        <v>40606</v>
      </c>
      <c r="B36097" s="223" t="s">
        <v>39605</v>
      </c>
    </row>
    <row r="36098" spans="1:2">
      <c r="A36098" s="223" t="s">
        <v>40608</v>
      </c>
      <c r="B36098" s="223" t="s">
        <v>39606</v>
      </c>
    </row>
    <row r="36099" spans="1:2">
      <c r="A36099" s="223" t="s">
        <v>1</v>
      </c>
      <c r="B36099" s="223" t="s">
        <v>39607</v>
      </c>
    </row>
    <row r="36100" spans="1:2">
      <c r="A36100" s="223" t="s">
        <v>1</v>
      </c>
      <c r="B36100" s="223" t="s">
        <v>39608</v>
      </c>
    </row>
    <row r="36101" spans="1:2">
      <c r="A36101" s="223" t="s">
        <v>1</v>
      </c>
      <c r="B36101" s="223" t="s">
        <v>39609</v>
      </c>
    </row>
    <row r="36102" spans="1:2">
      <c r="A36102" s="223" t="s">
        <v>40608</v>
      </c>
      <c r="B36102" s="223" t="s">
        <v>39610</v>
      </c>
    </row>
    <row r="36103" spans="1:2">
      <c r="A36103" s="223" t="s">
        <v>40607</v>
      </c>
      <c r="B36103" s="223" t="s">
        <v>39611</v>
      </c>
    </row>
    <row r="36104" spans="1:2">
      <c r="A36104" s="223" t="s">
        <v>3179</v>
      </c>
      <c r="B36104" s="223" t="s">
        <v>39612</v>
      </c>
    </row>
    <row r="36105" spans="1:2">
      <c r="A36105" s="223" t="s">
        <v>40608</v>
      </c>
      <c r="B36105" s="223" t="s">
        <v>39613</v>
      </c>
    </row>
    <row r="36106" spans="1:2">
      <c r="A36106" s="223" t="s">
        <v>0</v>
      </c>
      <c r="B36106" s="223" t="s">
        <v>39614</v>
      </c>
    </row>
    <row r="36107" spans="1:2">
      <c r="A36107" s="223" t="s">
        <v>0</v>
      </c>
      <c r="B36107" s="223" t="s">
        <v>39615</v>
      </c>
    </row>
    <row r="36108" spans="1:2">
      <c r="A36108" s="223" t="s">
        <v>40605</v>
      </c>
      <c r="B36108" s="223" t="s">
        <v>39616</v>
      </c>
    </row>
    <row r="36109" spans="1:2">
      <c r="A36109" s="223" t="s">
        <v>0</v>
      </c>
      <c r="B36109" s="223" t="s">
        <v>39617</v>
      </c>
    </row>
    <row r="36110" spans="1:2">
      <c r="A36110" s="223" t="s">
        <v>0</v>
      </c>
      <c r="B36110" s="223" t="s">
        <v>39618</v>
      </c>
    </row>
    <row r="36111" spans="1:2">
      <c r="A36111" s="223" t="s">
        <v>1</v>
      </c>
      <c r="B36111" s="223" t="s">
        <v>39619</v>
      </c>
    </row>
    <row r="36112" spans="1:2">
      <c r="A36112" s="223" t="s">
        <v>1</v>
      </c>
      <c r="B36112" s="223" t="s">
        <v>39620</v>
      </c>
    </row>
    <row r="36113" spans="1:2">
      <c r="A36113" s="223" t="s">
        <v>3179</v>
      </c>
      <c r="B36113" s="223" t="s">
        <v>39621</v>
      </c>
    </row>
    <row r="36114" spans="1:2">
      <c r="A36114" s="223" t="s">
        <v>1</v>
      </c>
      <c r="B36114" s="223" t="s">
        <v>39622</v>
      </c>
    </row>
    <row r="36115" spans="1:2">
      <c r="A36115" s="223" t="s">
        <v>1</v>
      </c>
      <c r="B36115" s="223" t="s">
        <v>39623</v>
      </c>
    </row>
    <row r="36116" spans="1:2">
      <c r="A36116" s="223" t="s">
        <v>0</v>
      </c>
      <c r="B36116" s="223" t="s">
        <v>39624</v>
      </c>
    </row>
    <row r="36117" spans="1:2">
      <c r="A36117" s="223" t="s">
        <v>0</v>
      </c>
      <c r="B36117" s="223" t="s">
        <v>39625</v>
      </c>
    </row>
    <row r="36118" spans="1:2">
      <c r="A36118" s="223" t="s">
        <v>0</v>
      </c>
      <c r="B36118" s="223" t="s">
        <v>39626</v>
      </c>
    </row>
    <row r="36119" spans="1:2">
      <c r="A36119" s="223" t="s">
        <v>1</v>
      </c>
      <c r="B36119" s="223" t="s">
        <v>39627</v>
      </c>
    </row>
    <row r="36120" spans="1:2">
      <c r="A36120" s="223" t="s">
        <v>0</v>
      </c>
      <c r="B36120" s="223" t="s">
        <v>39628</v>
      </c>
    </row>
    <row r="36121" spans="1:2">
      <c r="A36121" s="223" t="s">
        <v>40608</v>
      </c>
      <c r="B36121" s="223" t="s">
        <v>39629</v>
      </c>
    </row>
    <row r="36122" spans="1:2">
      <c r="A36122" s="223" t="s">
        <v>40605</v>
      </c>
      <c r="B36122" s="223" t="s">
        <v>39630</v>
      </c>
    </row>
    <row r="36123" spans="1:2">
      <c r="A36123" s="223" t="s">
        <v>0</v>
      </c>
      <c r="B36123" s="223" t="s">
        <v>39631</v>
      </c>
    </row>
    <row r="36124" spans="1:2">
      <c r="A36124" s="223" t="s">
        <v>0</v>
      </c>
      <c r="B36124" s="223" t="s">
        <v>39632</v>
      </c>
    </row>
    <row r="36125" spans="1:2">
      <c r="A36125" s="223" t="s">
        <v>1</v>
      </c>
      <c r="B36125" s="223" t="s">
        <v>39633</v>
      </c>
    </row>
    <row r="36126" spans="1:2">
      <c r="A36126" s="223" t="s">
        <v>0</v>
      </c>
      <c r="B36126" s="223" t="s">
        <v>39634</v>
      </c>
    </row>
    <row r="36127" spans="1:2">
      <c r="A36127" s="223" t="s">
        <v>1</v>
      </c>
      <c r="B36127" s="223" t="s">
        <v>39635</v>
      </c>
    </row>
    <row r="36128" spans="1:2">
      <c r="A36128" s="223" t="s">
        <v>40606</v>
      </c>
      <c r="B36128" s="223" t="s">
        <v>39636</v>
      </c>
    </row>
    <row r="36129" spans="1:2">
      <c r="A36129" s="223" t="s">
        <v>0</v>
      </c>
      <c r="B36129" s="223" t="s">
        <v>39637</v>
      </c>
    </row>
    <row r="36130" spans="1:2">
      <c r="A36130" s="223" t="s">
        <v>3179</v>
      </c>
      <c r="B36130" s="223" t="s">
        <v>39638</v>
      </c>
    </row>
    <row r="36131" spans="1:2">
      <c r="A36131" s="223" t="s">
        <v>0</v>
      </c>
      <c r="B36131" s="223" t="s">
        <v>39639</v>
      </c>
    </row>
    <row r="36132" spans="1:2">
      <c r="A36132" s="223" t="s">
        <v>40607</v>
      </c>
      <c r="B36132" s="223" t="s">
        <v>39640</v>
      </c>
    </row>
    <row r="36133" spans="1:2">
      <c r="A36133" s="223" t="s">
        <v>40605</v>
      </c>
      <c r="B36133" s="223" t="s">
        <v>39641</v>
      </c>
    </row>
    <row r="36134" spans="1:2">
      <c r="A36134" s="223" t="s">
        <v>0</v>
      </c>
      <c r="B36134" s="223" t="s">
        <v>39642</v>
      </c>
    </row>
    <row r="36135" spans="1:2">
      <c r="A36135" s="223" t="s">
        <v>0</v>
      </c>
      <c r="B36135" s="223" t="s">
        <v>39643</v>
      </c>
    </row>
    <row r="36136" spans="1:2">
      <c r="A36136" s="223" t="s">
        <v>40605</v>
      </c>
      <c r="B36136" s="223" t="s">
        <v>39644</v>
      </c>
    </row>
    <row r="36137" spans="1:2">
      <c r="A36137" s="223" t="s">
        <v>0</v>
      </c>
      <c r="B36137" s="223" t="s">
        <v>39645</v>
      </c>
    </row>
    <row r="36138" spans="1:2">
      <c r="A36138" s="223" t="s">
        <v>40605</v>
      </c>
      <c r="B36138" s="223" t="s">
        <v>39646</v>
      </c>
    </row>
    <row r="36139" spans="1:2">
      <c r="A36139" s="223" t="s">
        <v>1</v>
      </c>
      <c r="B36139" s="223" t="s">
        <v>39647</v>
      </c>
    </row>
    <row r="36140" spans="1:2">
      <c r="A36140" s="223" t="s">
        <v>40607</v>
      </c>
      <c r="B36140" s="223" t="s">
        <v>39648</v>
      </c>
    </row>
    <row r="36141" spans="1:2">
      <c r="A36141" s="223" t="s">
        <v>40605</v>
      </c>
      <c r="B36141" s="223" t="s">
        <v>39649</v>
      </c>
    </row>
    <row r="36142" spans="1:2">
      <c r="A36142" s="223" t="s">
        <v>40606</v>
      </c>
      <c r="B36142" s="223" t="s">
        <v>39650</v>
      </c>
    </row>
    <row r="36143" spans="1:2">
      <c r="A36143" s="223" t="s">
        <v>40607</v>
      </c>
      <c r="B36143" s="223" t="s">
        <v>39651</v>
      </c>
    </row>
    <row r="36144" spans="1:2">
      <c r="A36144" s="223" t="s">
        <v>1</v>
      </c>
      <c r="B36144" s="223" t="s">
        <v>39652</v>
      </c>
    </row>
    <row r="36145" spans="1:2">
      <c r="A36145" s="223" t="s">
        <v>1</v>
      </c>
      <c r="B36145" s="223" t="s">
        <v>39653</v>
      </c>
    </row>
    <row r="36146" spans="1:2">
      <c r="A36146" s="223" t="s">
        <v>3179</v>
      </c>
      <c r="B36146" s="223" t="s">
        <v>39654</v>
      </c>
    </row>
    <row r="36147" spans="1:2">
      <c r="A36147" s="223" t="s">
        <v>40606</v>
      </c>
      <c r="B36147" s="223" t="s">
        <v>39655</v>
      </c>
    </row>
    <row r="36148" spans="1:2">
      <c r="A36148" s="223" t="s">
        <v>40607</v>
      </c>
      <c r="B36148" s="223" t="s">
        <v>39656</v>
      </c>
    </row>
    <row r="36149" spans="1:2">
      <c r="A36149" s="223" t="s">
        <v>40607</v>
      </c>
      <c r="B36149" s="223" t="s">
        <v>39657</v>
      </c>
    </row>
    <row r="36150" spans="1:2">
      <c r="A36150" s="223" t="s">
        <v>1</v>
      </c>
      <c r="B36150" s="223" t="s">
        <v>39658</v>
      </c>
    </row>
    <row r="36151" spans="1:2">
      <c r="A36151" s="223" t="s">
        <v>40606</v>
      </c>
      <c r="B36151" s="223" t="s">
        <v>39659</v>
      </c>
    </row>
    <row r="36152" spans="1:2">
      <c r="A36152" s="223" t="s">
        <v>40605</v>
      </c>
      <c r="B36152" s="223" t="s">
        <v>39660</v>
      </c>
    </row>
    <row r="36153" spans="1:2">
      <c r="A36153" s="223" t="s">
        <v>40607</v>
      </c>
      <c r="B36153" s="223" t="s">
        <v>39661</v>
      </c>
    </row>
    <row r="36154" spans="1:2">
      <c r="A36154" s="223" t="s">
        <v>0</v>
      </c>
      <c r="B36154" s="223" t="s">
        <v>39662</v>
      </c>
    </row>
    <row r="36155" spans="1:2">
      <c r="A36155" s="223" t="s">
        <v>3179</v>
      </c>
      <c r="B36155" s="223" t="s">
        <v>39663</v>
      </c>
    </row>
    <row r="36156" spans="1:2">
      <c r="A36156" s="223" t="s">
        <v>1</v>
      </c>
      <c r="B36156" s="223" t="s">
        <v>39664</v>
      </c>
    </row>
    <row r="36157" spans="1:2">
      <c r="A36157" s="223" t="s">
        <v>0</v>
      </c>
      <c r="B36157" s="223" t="s">
        <v>39665</v>
      </c>
    </row>
    <row r="36158" spans="1:2">
      <c r="A36158" s="223" t="s">
        <v>0</v>
      </c>
      <c r="B36158" s="223" t="s">
        <v>39666</v>
      </c>
    </row>
    <row r="36159" spans="1:2">
      <c r="A36159" s="223" t="s">
        <v>1</v>
      </c>
      <c r="B36159" s="223" t="s">
        <v>39667</v>
      </c>
    </row>
    <row r="36160" spans="1:2">
      <c r="A36160" s="223" t="s">
        <v>3179</v>
      </c>
      <c r="B36160" s="223" t="s">
        <v>39668</v>
      </c>
    </row>
    <row r="36161" spans="1:2">
      <c r="A36161" s="223" t="s">
        <v>40605</v>
      </c>
      <c r="B36161" s="223" t="s">
        <v>39669</v>
      </c>
    </row>
    <row r="36162" spans="1:2">
      <c r="A36162" s="223" t="s">
        <v>0</v>
      </c>
      <c r="B36162" s="223" t="s">
        <v>39670</v>
      </c>
    </row>
    <row r="36163" spans="1:2">
      <c r="A36163" s="223" t="s">
        <v>0</v>
      </c>
      <c r="B36163" s="223" t="s">
        <v>39671</v>
      </c>
    </row>
    <row r="36164" spans="1:2">
      <c r="A36164" s="223" t="s">
        <v>40607</v>
      </c>
      <c r="B36164" s="223" t="s">
        <v>39672</v>
      </c>
    </row>
    <row r="36165" spans="1:2">
      <c r="A36165" s="223" t="s">
        <v>40608</v>
      </c>
      <c r="B36165" s="223" t="s">
        <v>39673</v>
      </c>
    </row>
    <row r="36166" spans="1:2">
      <c r="A36166" s="223" t="s">
        <v>0</v>
      </c>
      <c r="B36166" s="223" t="s">
        <v>39674</v>
      </c>
    </row>
    <row r="36167" spans="1:2">
      <c r="A36167" s="223" t="s">
        <v>3179</v>
      </c>
      <c r="B36167" s="223" t="s">
        <v>39675</v>
      </c>
    </row>
    <row r="36168" spans="1:2">
      <c r="A36168" s="223" t="s">
        <v>3179</v>
      </c>
      <c r="B36168" s="223" t="s">
        <v>39676</v>
      </c>
    </row>
    <row r="36169" spans="1:2">
      <c r="A36169" s="223" t="s">
        <v>1</v>
      </c>
      <c r="B36169" s="223" t="s">
        <v>39677</v>
      </c>
    </row>
    <row r="36170" spans="1:2">
      <c r="A36170" s="223" t="s">
        <v>0</v>
      </c>
      <c r="B36170" s="223" t="s">
        <v>39678</v>
      </c>
    </row>
    <row r="36171" spans="1:2">
      <c r="A36171" s="223" t="s">
        <v>3179</v>
      </c>
      <c r="B36171" s="223" t="s">
        <v>39679</v>
      </c>
    </row>
    <row r="36172" spans="1:2">
      <c r="A36172" s="223" t="s">
        <v>0</v>
      </c>
      <c r="B36172" s="223" t="s">
        <v>39680</v>
      </c>
    </row>
    <row r="36173" spans="1:2">
      <c r="A36173" s="223" t="s">
        <v>1</v>
      </c>
      <c r="B36173" s="223" t="s">
        <v>39681</v>
      </c>
    </row>
    <row r="36174" spans="1:2">
      <c r="A36174" s="223" t="s">
        <v>0</v>
      </c>
      <c r="B36174" s="223" t="s">
        <v>39682</v>
      </c>
    </row>
    <row r="36175" spans="1:2">
      <c r="A36175" s="223" t="s">
        <v>40605</v>
      </c>
      <c r="B36175" s="223" t="s">
        <v>39683</v>
      </c>
    </row>
    <row r="36176" spans="1:2">
      <c r="A36176" s="223" t="s">
        <v>1</v>
      </c>
      <c r="B36176" s="223" t="s">
        <v>39684</v>
      </c>
    </row>
    <row r="36177" spans="1:2">
      <c r="A36177" s="223" t="s">
        <v>0</v>
      </c>
      <c r="B36177" s="223" t="s">
        <v>39685</v>
      </c>
    </row>
    <row r="36178" spans="1:2">
      <c r="A36178" s="223" t="s">
        <v>0</v>
      </c>
      <c r="B36178" s="223" t="s">
        <v>39686</v>
      </c>
    </row>
    <row r="36179" spans="1:2">
      <c r="A36179" s="223" t="s">
        <v>0</v>
      </c>
      <c r="B36179" s="223" t="s">
        <v>39687</v>
      </c>
    </row>
    <row r="36180" spans="1:2">
      <c r="A36180" s="223" t="s">
        <v>1</v>
      </c>
      <c r="B36180" s="223" t="s">
        <v>39688</v>
      </c>
    </row>
    <row r="36181" spans="1:2">
      <c r="A36181" s="223" t="s">
        <v>1</v>
      </c>
      <c r="B36181" s="223" t="s">
        <v>39689</v>
      </c>
    </row>
    <row r="36182" spans="1:2">
      <c r="A36182" s="223" t="s">
        <v>0</v>
      </c>
      <c r="B36182" s="223" t="s">
        <v>39690</v>
      </c>
    </row>
    <row r="36183" spans="1:2">
      <c r="A36183" s="223" t="s">
        <v>0</v>
      </c>
      <c r="B36183" s="223" t="s">
        <v>39691</v>
      </c>
    </row>
    <row r="36184" spans="1:2">
      <c r="A36184" s="223" t="s">
        <v>3179</v>
      </c>
      <c r="B36184" s="223" t="s">
        <v>39692</v>
      </c>
    </row>
    <row r="36185" spans="1:2">
      <c r="A36185" s="223" t="s">
        <v>40606</v>
      </c>
      <c r="B36185" s="223" t="s">
        <v>39693</v>
      </c>
    </row>
    <row r="36186" spans="1:2">
      <c r="A36186" s="223" t="s">
        <v>1</v>
      </c>
      <c r="B36186" s="223" t="s">
        <v>39694</v>
      </c>
    </row>
    <row r="36187" spans="1:2">
      <c r="A36187" s="223" t="s">
        <v>0</v>
      </c>
      <c r="B36187" s="223" t="s">
        <v>39695</v>
      </c>
    </row>
    <row r="36188" spans="1:2">
      <c r="A36188" s="223" t="s">
        <v>0</v>
      </c>
      <c r="B36188" s="223" t="s">
        <v>39696</v>
      </c>
    </row>
    <row r="36189" spans="1:2">
      <c r="A36189" s="223" t="s">
        <v>3179</v>
      </c>
      <c r="B36189" s="223" t="s">
        <v>39697</v>
      </c>
    </row>
    <row r="36190" spans="1:2">
      <c r="A36190" s="223" t="s">
        <v>0</v>
      </c>
      <c r="B36190" s="223" t="s">
        <v>39698</v>
      </c>
    </row>
    <row r="36191" spans="1:2">
      <c r="A36191" s="223" t="s">
        <v>1</v>
      </c>
      <c r="B36191" s="223" t="s">
        <v>39699</v>
      </c>
    </row>
    <row r="36192" spans="1:2">
      <c r="A36192" s="223" t="s">
        <v>3179</v>
      </c>
      <c r="B36192" s="223" t="s">
        <v>39700</v>
      </c>
    </row>
    <row r="36193" spans="1:2">
      <c r="A36193" s="223" t="s">
        <v>3179</v>
      </c>
      <c r="B36193" s="223" t="s">
        <v>39701</v>
      </c>
    </row>
    <row r="36194" spans="1:2">
      <c r="A36194" s="223" t="s">
        <v>0</v>
      </c>
      <c r="B36194" s="223" t="s">
        <v>39702</v>
      </c>
    </row>
    <row r="36195" spans="1:2">
      <c r="A36195" s="223" t="s">
        <v>0</v>
      </c>
      <c r="B36195" s="223" t="s">
        <v>39703</v>
      </c>
    </row>
    <row r="36196" spans="1:2">
      <c r="A36196" s="223" t="s">
        <v>1</v>
      </c>
      <c r="B36196" s="223" t="s">
        <v>39704</v>
      </c>
    </row>
    <row r="36197" spans="1:2">
      <c r="A36197" s="223" t="s">
        <v>1</v>
      </c>
      <c r="B36197" s="223" t="s">
        <v>39705</v>
      </c>
    </row>
    <row r="36198" spans="1:2">
      <c r="A36198" s="223" t="s">
        <v>1</v>
      </c>
      <c r="B36198" s="223" t="s">
        <v>39706</v>
      </c>
    </row>
    <row r="36199" spans="1:2">
      <c r="A36199" s="223" t="s">
        <v>3179</v>
      </c>
      <c r="B36199" s="223" t="s">
        <v>39707</v>
      </c>
    </row>
    <row r="36200" spans="1:2">
      <c r="A36200" s="223" t="s">
        <v>1</v>
      </c>
      <c r="B36200" s="223" t="s">
        <v>39708</v>
      </c>
    </row>
    <row r="36201" spans="1:2">
      <c r="A36201" s="223" t="s">
        <v>40605</v>
      </c>
      <c r="B36201" s="223" t="s">
        <v>39709</v>
      </c>
    </row>
    <row r="36202" spans="1:2">
      <c r="A36202" s="223" t="s">
        <v>1</v>
      </c>
      <c r="B36202" s="223" t="s">
        <v>39710</v>
      </c>
    </row>
    <row r="36203" spans="1:2">
      <c r="A36203" s="223" t="s">
        <v>1</v>
      </c>
      <c r="B36203" s="223" t="s">
        <v>39711</v>
      </c>
    </row>
    <row r="36204" spans="1:2">
      <c r="A36204" s="223" t="s">
        <v>3179</v>
      </c>
      <c r="B36204" s="223" t="s">
        <v>39712</v>
      </c>
    </row>
    <row r="36205" spans="1:2">
      <c r="A36205" s="223" t="s">
        <v>40607</v>
      </c>
      <c r="B36205" s="223" t="s">
        <v>39713</v>
      </c>
    </row>
    <row r="36206" spans="1:2">
      <c r="A36206" s="223" t="s">
        <v>40607</v>
      </c>
      <c r="B36206" s="223" t="s">
        <v>39714</v>
      </c>
    </row>
    <row r="36207" spans="1:2">
      <c r="A36207" s="223" t="s">
        <v>1</v>
      </c>
      <c r="B36207" s="223" t="s">
        <v>39715</v>
      </c>
    </row>
    <row r="36208" spans="1:2">
      <c r="A36208" s="223" t="s">
        <v>40607</v>
      </c>
      <c r="B36208" s="223" t="s">
        <v>39716</v>
      </c>
    </row>
    <row r="36209" spans="1:2">
      <c r="A36209" s="223" t="s">
        <v>3179</v>
      </c>
      <c r="B36209" s="223" t="s">
        <v>39717</v>
      </c>
    </row>
    <row r="36210" spans="1:2">
      <c r="A36210" s="223" t="s">
        <v>40607</v>
      </c>
      <c r="B36210" s="223" t="s">
        <v>39718</v>
      </c>
    </row>
    <row r="36211" spans="1:2">
      <c r="A36211" s="223" t="s">
        <v>40607</v>
      </c>
      <c r="B36211" s="223" t="s">
        <v>39719</v>
      </c>
    </row>
    <row r="36212" spans="1:2">
      <c r="A36212" s="223" t="s">
        <v>40607</v>
      </c>
      <c r="B36212" s="223" t="s">
        <v>39720</v>
      </c>
    </row>
    <row r="36213" spans="1:2">
      <c r="A36213" s="223" t="s">
        <v>40607</v>
      </c>
      <c r="B36213" s="223" t="s">
        <v>39721</v>
      </c>
    </row>
    <row r="36214" spans="1:2">
      <c r="A36214" s="223" t="s">
        <v>40607</v>
      </c>
      <c r="B36214" s="223" t="s">
        <v>39722</v>
      </c>
    </row>
    <row r="36215" spans="1:2">
      <c r="A36215" s="223" t="s">
        <v>1</v>
      </c>
      <c r="B36215" s="223" t="s">
        <v>39723</v>
      </c>
    </row>
    <row r="36216" spans="1:2">
      <c r="A36216" s="223" t="s">
        <v>1</v>
      </c>
      <c r="B36216" s="223" t="s">
        <v>39724</v>
      </c>
    </row>
    <row r="36217" spans="1:2">
      <c r="A36217" s="223" t="s">
        <v>0</v>
      </c>
      <c r="B36217" s="223" t="s">
        <v>39725</v>
      </c>
    </row>
    <row r="36218" spans="1:2">
      <c r="A36218" s="223" t="s">
        <v>40607</v>
      </c>
      <c r="B36218" s="223" t="s">
        <v>39726</v>
      </c>
    </row>
    <row r="36219" spans="1:2">
      <c r="A36219" s="223" t="s">
        <v>40607</v>
      </c>
      <c r="B36219" s="223" t="s">
        <v>39727</v>
      </c>
    </row>
    <row r="36220" spans="1:2">
      <c r="A36220" s="223" t="s">
        <v>0</v>
      </c>
      <c r="B36220" s="223" t="s">
        <v>39728</v>
      </c>
    </row>
    <row r="36221" spans="1:2">
      <c r="A36221" s="223" t="s">
        <v>1</v>
      </c>
      <c r="B36221" s="223" t="s">
        <v>39729</v>
      </c>
    </row>
    <row r="36222" spans="1:2">
      <c r="A36222" s="223" t="s">
        <v>40607</v>
      </c>
      <c r="B36222" s="223" t="s">
        <v>39730</v>
      </c>
    </row>
    <row r="36223" spans="1:2">
      <c r="A36223" s="223" t="s">
        <v>40607</v>
      </c>
      <c r="B36223" s="223" t="s">
        <v>39731</v>
      </c>
    </row>
    <row r="36224" spans="1:2">
      <c r="A36224" s="223" t="s">
        <v>40608</v>
      </c>
      <c r="B36224" s="223" t="s">
        <v>39732</v>
      </c>
    </row>
    <row r="36225" spans="1:2">
      <c r="A36225" s="223" t="s">
        <v>40607</v>
      </c>
      <c r="B36225" s="223" t="s">
        <v>39733</v>
      </c>
    </row>
    <row r="36226" spans="1:2">
      <c r="A36226" s="223" t="s">
        <v>40607</v>
      </c>
      <c r="B36226" s="223" t="s">
        <v>39734</v>
      </c>
    </row>
    <row r="36227" spans="1:2">
      <c r="A36227" s="223" t="s">
        <v>1</v>
      </c>
      <c r="B36227" s="223" t="s">
        <v>39735</v>
      </c>
    </row>
    <row r="36228" spans="1:2">
      <c r="A36228" s="223" t="s">
        <v>40607</v>
      </c>
      <c r="B36228" s="223" t="s">
        <v>39736</v>
      </c>
    </row>
    <row r="36229" spans="1:2">
      <c r="A36229" s="223" t="s">
        <v>0</v>
      </c>
      <c r="B36229" s="223" t="s">
        <v>39737</v>
      </c>
    </row>
    <row r="36230" spans="1:2">
      <c r="A36230" s="223" t="s">
        <v>1</v>
      </c>
      <c r="B36230" s="223" t="s">
        <v>39738</v>
      </c>
    </row>
    <row r="36231" spans="1:2">
      <c r="A36231" s="223" t="s">
        <v>0</v>
      </c>
      <c r="B36231" s="223" t="s">
        <v>39739</v>
      </c>
    </row>
    <row r="36232" spans="1:2">
      <c r="A36232" s="223" t="s">
        <v>40606</v>
      </c>
      <c r="B36232" s="223" t="s">
        <v>39740</v>
      </c>
    </row>
    <row r="36233" spans="1:2">
      <c r="A36233" s="223" t="s">
        <v>1</v>
      </c>
      <c r="B36233" s="223" t="s">
        <v>39741</v>
      </c>
    </row>
    <row r="36234" spans="1:2">
      <c r="A36234" s="223" t="s">
        <v>1</v>
      </c>
      <c r="B36234" s="223" t="s">
        <v>39742</v>
      </c>
    </row>
    <row r="36235" spans="1:2">
      <c r="A36235" s="223" t="s">
        <v>0</v>
      </c>
      <c r="B36235" s="223" t="s">
        <v>39743</v>
      </c>
    </row>
    <row r="36236" spans="1:2">
      <c r="A36236" s="223" t="s">
        <v>40607</v>
      </c>
      <c r="B36236" s="223" t="s">
        <v>39744</v>
      </c>
    </row>
    <row r="36237" spans="1:2">
      <c r="A36237" s="223" t="s">
        <v>40606</v>
      </c>
      <c r="B36237" s="223" t="s">
        <v>39745</v>
      </c>
    </row>
    <row r="36238" spans="1:2">
      <c r="A36238" s="223" t="s">
        <v>1</v>
      </c>
      <c r="B36238" s="223" t="s">
        <v>39746</v>
      </c>
    </row>
    <row r="36239" spans="1:2">
      <c r="A36239" s="223" t="s">
        <v>1</v>
      </c>
      <c r="B36239" s="223" t="s">
        <v>39747</v>
      </c>
    </row>
    <row r="36240" spans="1:2">
      <c r="A36240" s="223" t="s">
        <v>3179</v>
      </c>
      <c r="B36240" s="223" t="s">
        <v>39748</v>
      </c>
    </row>
    <row r="36241" spans="1:2">
      <c r="A36241" s="223" t="s">
        <v>40608</v>
      </c>
      <c r="B36241" s="223" t="s">
        <v>39749</v>
      </c>
    </row>
    <row r="36242" spans="1:2">
      <c r="A36242" s="223" t="s">
        <v>1</v>
      </c>
      <c r="B36242" s="223" t="s">
        <v>39750</v>
      </c>
    </row>
    <row r="36243" spans="1:2">
      <c r="A36243" s="223" t="s">
        <v>1</v>
      </c>
      <c r="B36243" s="223" t="s">
        <v>39751</v>
      </c>
    </row>
    <row r="36244" spans="1:2">
      <c r="A36244" s="223" t="s">
        <v>1</v>
      </c>
      <c r="B36244" s="223" t="s">
        <v>39752</v>
      </c>
    </row>
    <row r="36245" spans="1:2">
      <c r="A36245" s="223" t="s">
        <v>0</v>
      </c>
      <c r="B36245" s="223" t="s">
        <v>39753</v>
      </c>
    </row>
    <row r="36246" spans="1:2">
      <c r="A36246" s="223" t="s">
        <v>40607</v>
      </c>
      <c r="B36246" s="223" t="s">
        <v>39754</v>
      </c>
    </row>
    <row r="36247" spans="1:2">
      <c r="A36247" s="223" t="s">
        <v>3179</v>
      </c>
      <c r="B36247" s="223" t="s">
        <v>39755</v>
      </c>
    </row>
    <row r="36248" spans="1:2">
      <c r="A36248" s="223" t="s">
        <v>40608</v>
      </c>
      <c r="B36248" s="223" t="s">
        <v>39756</v>
      </c>
    </row>
    <row r="36249" spans="1:2">
      <c r="A36249" s="223" t="s">
        <v>1</v>
      </c>
      <c r="B36249" s="223" t="s">
        <v>39757</v>
      </c>
    </row>
    <row r="36250" spans="1:2">
      <c r="A36250" s="223" t="s">
        <v>1</v>
      </c>
      <c r="B36250" s="223" t="s">
        <v>39758</v>
      </c>
    </row>
    <row r="36251" spans="1:2">
      <c r="A36251" s="223" t="s">
        <v>0</v>
      </c>
      <c r="B36251" s="223" t="s">
        <v>39759</v>
      </c>
    </row>
    <row r="36252" spans="1:2">
      <c r="A36252" s="223" t="s">
        <v>3179</v>
      </c>
      <c r="B36252" s="223" t="s">
        <v>39760</v>
      </c>
    </row>
    <row r="36253" spans="1:2">
      <c r="A36253" s="223" t="s">
        <v>40607</v>
      </c>
      <c r="B36253" s="223" t="s">
        <v>39761</v>
      </c>
    </row>
    <row r="36254" spans="1:2">
      <c r="A36254" s="223" t="s">
        <v>0</v>
      </c>
      <c r="B36254" s="223" t="s">
        <v>39762</v>
      </c>
    </row>
    <row r="36255" spans="1:2">
      <c r="A36255" s="223" t="s">
        <v>1</v>
      </c>
      <c r="B36255" s="223" t="s">
        <v>39763</v>
      </c>
    </row>
    <row r="36256" spans="1:2">
      <c r="A36256" s="223" t="s">
        <v>1</v>
      </c>
      <c r="B36256" s="223" t="s">
        <v>39764</v>
      </c>
    </row>
    <row r="36257" spans="1:2">
      <c r="A36257" s="223" t="s">
        <v>3179</v>
      </c>
      <c r="B36257" s="223" t="s">
        <v>39765</v>
      </c>
    </row>
    <row r="36258" spans="1:2">
      <c r="A36258" s="223" t="s">
        <v>0</v>
      </c>
      <c r="B36258" s="223" t="s">
        <v>39766</v>
      </c>
    </row>
    <row r="36259" spans="1:2">
      <c r="A36259" s="223" t="s">
        <v>40605</v>
      </c>
      <c r="B36259" s="223" t="s">
        <v>39767</v>
      </c>
    </row>
    <row r="36260" spans="1:2">
      <c r="A36260" s="223" t="s">
        <v>0</v>
      </c>
      <c r="B36260" s="223" t="s">
        <v>39768</v>
      </c>
    </row>
    <row r="36261" spans="1:2">
      <c r="A36261" s="223" t="s">
        <v>40607</v>
      </c>
      <c r="B36261" s="223" t="s">
        <v>39769</v>
      </c>
    </row>
    <row r="36262" spans="1:2">
      <c r="A36262" s="223" t="s">
        <v>1</v>
      </c>
      <c r="B36262" s="223" t="s">
        <v>39770</v>
      </c>
    </row>
    <row r="36263" spans="1:2">
      <c r="A36263" s="223" t="s">
        <v>1</v>
      </c>
      <c r="B36263" s="223" t="s">
        <v>39771</v>
      </c>
    </row>
    <row r="36264" spans="1:2">
      <c r="A36264" s="223" t="s">
        <v>40605</v>
      </c>
      <c r="B36264" s="223" t="s">
        <v>39772</v>
      </c>
    </row>
    <row r="36265" spans="1:2">
      <c r="A36265" s="223" t="s">
        <v>40607</v>
      </c>
      <c r="B36265" s="223" t="s">
        <v>39773</v>
      </c>
    </row>
    <row r="36266" spans="1:2">
      <c r="A36266" s="223" t="s">
        <v>40607</v>
      </c>
      <c r="B36266" s="223" t="s">
        <v>39774</v>
      </c>
    </row>
    <row r="36267" spans="1:2">
      <c r="A36267" s="223" t="s">
        <v>1</v>
      </c>
      <c r="B36267" s="223" t="s">
        <v>39775</v>
      </c>
    </row>
    <row r="36268" spans="1:2">
      <c r="A36268" s="223" t="s">
        <v>3179</v>
      </c>
      <c r="B36268" s="223" t="s">
        <v>39776</v>
      </c>
    </row>
    <row r="36269" spans="1:2">
      <c r="A36269" s="223" t="s">
        <v>40607</v>
      </c>
      <c r="B36269" s="223" t="s">
        <v>39777</v>
      </c>
    </row>
    <row r="36270" spans="1:2">
      <c r="A36270" s="223" t="s">
        <v>1</v>
      </c>
      <c r="B36270" s="223" t="s">
        <v>39778</v>
      </c>
    </row>
    <row r="36271" spans="1:2">
      <c r="A36271" s="223" t="s">
        <v>0</v>
      </c>
      <c r="B36271" s="223" t="s">
        <v>39779</v>
      </c>
    </row>
    <row r="36272" spans="1:2">
      <c r="A36272" s="223" t="s">
        <v>40607</v>
      </c>
      <c r="B36272" s="223" t="s">
        <v>39780</v>
      </c>
    </row>
    <row r="36273" spans="1:2">
      <c r="A36273" s="223" t="s">
        <v>40607</v>
      </c>
      <c r="B36273" s="223" t="s">
        <v>39781</v>
      </c>
    </row>
    <row r="36274" spans="1:2">
      <c r="A36274" s="223" t="s">
        <v>3179</v>
      </c>
      <c r="B36274" s="223" t="s">
        <v>39782</v>
      </c>
    </row>
    <row r="36275" spans="1:2">
      <c r="A36275" s="223" t="s">
        <v>40608</v>
      </c>
      <c r="B36275" s="223" t="s">
        <v>39783</v>
      </c>
    </row>
    <row r="36276" spans="1:2">
      <c r="A36276" s="223" t="s">
        <v>40607</v>
      </c>
      <c r="B36276" s="223" t="s">
        <v>39784</v>
      </c>
    </row>
    <row r="36277" spans="1:2">
      <c r="A36277" s="223" t="s">
        <v>3179</v>
      </c>
      <c r="B36277" s="223" t="s">
        <v>39785</v>
      </c>
    </row>
    <row r="36278" spans="1:2">
      <c r="A36278" s="223" t="s">
        <v>1</v>
      </c>
      <c r="B36278" s="223" t="s">
        <v>39786</v>
      </c>
    </row>
    <row r="36279" spans="1:2">
      <c r="A36279" s="223" t="s">
        <v>0</v>
      </c>
      <c r="B36279" s="223" t="s">
        <v>39787</v>
      </c>
    </row>
    <row r="36280" spans="1:2">
      <c r="A36280" s="223" t="s">
        <v>1</v>
      </c>
      <c r="B36280" s="223" t="s">
        <v>39788</v>
      </c>
    </row>
    <row r="36281" spans="1:2">
      <c r="A36281" s="223" t="s">
        <v>40607</v>
      </c>
      <c r="B36281" s="223" t="s">
        <v>39789</v>
      </c>
    </row>
    <row r="36282" spans="1:2">
      <c r="A36282" s="223" t="s">
        <v>3179</v>
      </c>
      <c r="B36282" s="223" t="s">
        <v>39790</v>
      </c>
    </row>
    <row r="36283" spans="1:2">
      <c r="A36283" s="223" t="s">
        <v>40607</v>
      </c>
      <c r="B36283" s="223" t="s">
        <v>39791</v>
      </c>
    </row>
    <row r="36284" spans="1:2">
      <c r="A36284" s="223" t="s">
        <v>0</v>
      </c>
      <c r="B36284" s="223" t="s">
        <v>39792</v>
      </c>
    </row>
    <row r="36285" spans="1:2">
      <c r="A36285" s="223" t="s">
        <v>3179</v>
      </c>
      <c r="B36285" s="223" t="s">
        <v>39793</v>
      </c>
    </row>
    <row r="36286" spans="1:2">
      <c r="A36286" s="223" t="s">
        <v>0</v>
      </c>
      <c r="B36286" s="223" t="s">
        <v>39794</v>
      </c>
    </row>
    <row r="36287" spans="1:2">
      <c r="A36287" s="223" t="s">
        <v>0</v>
      </c>
      <c r="B36287" s="223" t="s">
        <v>39795</v>
      </c>
    </row>
    <row r="36288" spans="1:2">
      <c r="A36288" s="223" t="s">
        <v>1</v>
      </c>
      <c r="B36288" s="223" t="s">
        <v>39796</v>
      </c>
    </row>
    <row r="36289" spans="1:2">
      <c r="A36289" s="223" t="s">
        <v>40607</v>
      </c>
      <c r="B36289" s="223" t="s">
        <v>39797</v>
      </c>
    </row>
    <row r="36290" spans="1:2">
      <c r="A36290" s="223" t="s">
        <v>1</v>
      </c>
      <c r="B36290" s="223" t="s">
        <v>39798</v>
      </c>
    </row>
    <row r="36291" spans="1:2">
      <c r="A36291" s="223" t="s">
        <v>40607</v>
      </c>
      <c r="B36291" s="223" t="s">
        <v>39799</v>
      </c>
    </row>
    <row r="36292" spans="1:2">
      <c r="A36292" s="223" t="s">
        <v>40607</v>
      </c>
      <c r="B36292" s="223" t="s">
        <v>39800</v>
      </c>
    </row>
    <row r="36293" spans="1:2">
      <c r="A36293" s="223" t="s">
        <v>40608</v>
      </c>
      <c r="B36293" s="223" t="s">
        <v>39801</v>
      </c>
    </row>
    <row r="36294" spans="1:2">
      <c r="A36294" s="223" t="s">
        <v>3179</v>
      </c>
      <c r="B36294" s="223" t="s">
        <v>39802</v>
      </c>
    </row>
    <row r="36295" spans="1:2">
      <c r="A36295" s="223" t="s">
        <v>1</v>
      </c>
      <c r="B36295" s="223" t="s">
        <v>39803</v>
      </c>
    </row>
    <row r="36296" spans="1:2">
      <c r="A36296" s="223" t="s">
        <v>40607</v>
      </c>
      <c r="B36296" s="223" t="s">
        <v>39804</v>
      </c>
    </row>
    <row r="36297" spans="1:2">
      <c r="A36297" s="223" t="s">
        <v>0</v>
      </c>
      <c r="B36297" s="223" t="s">
        <v>39805</v>
      </c>
    </row>
    <row r="36298" spans="1:2">
      <c r="A36298" s="223" t="s">
        <v>40605</v>
      </c>
      <c r="B36298" s="223" t="s">
        <v>39806</v>
      </c>
    </row>
    <row r="36299" spans="1:2">
      <c r="A36299" s="223" t="s">
        <v>1</v>
      </c>
      <c r="B36299" s="223" t="s">
        <v>39807</v>
      </c>
    </row>
    <row r="36300" spans="1:2">
      <c r="A36300" s="223" t="s">
        <v>40607</v>
      </c>
      <c r="B36300" s="223" t="s">
        <v>39808</v>
      </c>
    </row>
    <row r="36301" spans="1:2">
      <c r="A36301" s="223" t="s">
        <v>40605</v>
      </c>
      <c r="B36301" s="223" t="s">
        <v>39809</v>
      </c>
    </row>
    <row r="36302" spans="1:2">
      <c r="A36302" s="223" t="s">
        <v>1</v>
      </c>
      <c r="B36302" s="223" t="s">
        <v>39810</v>
      </c>
    </row>
    <row r="36303" spans="1:2">
      <c r="A36303" s="223" t="s">
        <v>1</v>
      </c>
      <c r="B36303" s="223" t="s">
        <v>39811</v>
      </c>
    </row>
    <row r="36304" spans="1:2">
      <c r="A36304" s="223" t="s">
        <v>40607</v>
      </c>
      <c r="B36304" s="223" t="s">
        <v>39812</v>
      </c>
    </row>
    <row r="36305" spans="1:2">
      <c r="A36305" s="223" t="s">
        <v>40605</v>
      </c>
      <c r="B36305" s="223" t="s">
        <v>39813</v>
      </c>
    </row>
    <row r="36306" spans="1:2">
      <c r="A36306" s="223" t="s">
        <v>0</v>
      </c>
      <c r="B36306" s="223" t="s">
        <v>39814</v>
      </c>
    </row>
    <row r="36307" spans="1:2">
      <c r="A36307" s="223" t="s">
        <v>40606</v>
      </c>
      <c r="B36307" s="223" t="s">
        <v>39815</v>
      </c>
    </row>
    <row r="36308" spans="1:2">
      <c r="A36308" s="223" t="s">
        <v>0</v>
      </c>
      <c r="B36308" s="223" t="s">
        <v>39816</v>
      </c>
    </row>
    <row r="36309" spans="1:2">
      <c r="A36309" s="223" t="s">
        <v>40607</v>
      </c>
      <c r="B36309" s="223" t="s">
        <v>39817</v>
      </c>
    </row>
    <row r="36310" spans="1:2">
      <c r="A36310" s="223" t="s">
        <v>1</v>
      </c>
      <c r="B36310" s="223" t="s">
        <v>39818</v>
      </c>
    </row>
    <row r="36311" spans="1:2">
      <c r="A36311" s="223" t="s">
        <v>40607</v>
      </c>
      <c r="B36311" s="223" t="s">
        <v>39819</v>
      </c>
    </row>
    <row r="36312" spans="1:2">
      <c r="A36312" s="223" t="s">
        <v>40607</v>
      </c>
      <c r="B36312" s="223" t="s">
        <v>39820</v>
      </c>
    </row>
    <row r="36313" spans="1:2">
      <c r="A36313" s="223" t="s">
        <v>0</v>
      </c>
      <c r="B36313" s="223" t="s">
        <v>39821</v>
      </c>
    </row>
    <row r="36314" spans="1:2">
      <c r="A36314" s="223" t="s">
        <v>1</v>
      </c>
      <c r="B36314" s="223" t="s">
        <v>39822</v>
      </c>
    </row>
    <row r="36315" spans="1:2">
      <c r="A36315" s="223" t="s">
        <v>1</v>
      </c>
      <c r="B36315" s="223" t="s">
        <v>39823</v>
      </c>
    </row>
    <row r="36316" spans="1:2">
      <c r="A36316" s="223" t="s">
        <v>1</v>
      </c>
      <c r="B36316" s="223" t="s">
        <v>39824</v>
      </c>
    </row>
    <row r="36317" spans="1:2">
      <c r="A36317" s="223" t="s">
        <v>40607</v>
      </c>
      <c r="B36317" s="223" t="s">
        <v>39825</v>
      </c>
    </row>
    <row r="36318" spans="1:2">
      <c r="A36318" s="223" t="s">
        <v>40608</v>
      </c>
      <c r="B36318" s="223" t="s">
        <v>39826</v>
      </c>
    </row>
    <row r="36319" spans="1:2">
      <c r="A36319" s="223" t="s">
        <v>1</v>
      </c>
      <c r="B36319" s="223" t="s">
        <v>39827</v>
      </c>
    </row>
    <row r="36320" spans="1:2">
      <c r="A36320" s="223" t="s">
        <v>3179</v>
      </c>
      <c r="B36320" s="223" t="s">
        <v>39828</v>
      </c>
    </row>
    <row r="36321" spans="1:2">
      <c r="A36321" s="223" t="s">
        <v>40607</v>
      </c>
      <c r="B36321" s="223" t="s">
        <v>39829</v>
      </c>
    </row>
    <row r="36322" spans="1:2">
      <c r="A36322" s="223" t="s">
        <v>0</v>
      </c>
      <c r="B36322" s="223" t="s">
        <v>39830</v>
      </c>
    </row>
    <row r="36323" spans="1:2">
      <c r="A36323" s="223" t="s">
        <v>40605</v>
      </c>
      <c r="B36323" s="223" t="s">
        <v>39831</v>
      </c>
    </row>
    <row r="36324" spans="1:2">
      <c r="A36324" s="223" t="s">
        <v>0</v>
      </c>
      <c r="B36324" s="223" t="s">
        <v>39832</v>
      </c>
    </row>
    <row r="36325" spans="1:2">
      <c r="A36325" s="223" t="s">
        <v>40605</v>
      </c>
      <c r="B36325" s="223" t="s">
        <v>39833</v>
      </c>
    </row>
    <row r="36326" spans="1:2">
      <c r="A36326" s="223" t="s">
        <v>40608</v>
      </c>
      <c r="B36326" s="223" t="s">
        <v>39834</v>
      </c>
    </row>
    <row r="36327" spans="1:2">
      <c r="A36327" s="223" t="s">
        <v>0</v>
      </c>
      <c r="B36327" s="223" t="s">
        <v>39835</v>
      </c>
    </row>
    <row r="36328" spans="1:2">
      <c r="A36328" s="223" t="s">
        <v>0</v>
      </c>
      <c r="B36328" s="223" t="s">
        <v>39836</v>
      </c>
    </row>
    <row r="36329" spans="1:2">
      <c r="A36329" s="223" t="s">
        <v>0</v>
      </c>
      <c r="B36329" s="223" t="s">
        <v>39837</v>
      </c>
    </row>
    <row r="36330" spans="1:2">
      <c r="A36330" s="223" t="s">
        <v>0</v>
      </c>
      <c r="B36330" s="223" t="s">
        <v>39838</v>
      </c>
    </row>
    <row r="36331" spans="1:2">
      <c r="A36331" s="223" t="s">
        <v>40605</v>
      </c>
      <c r="B36331" s="223" t="s">
        <v>39839</v>
      </c>
    </row>
    <row r="36332" spans="1:2">
      <c r="A36332" s="223" t="s">
        <v>40608</v>
      </c>
      <c r="B36332" s="223" t="s">
        <v>39840</v>
      </c>
    </row>
    <row r="36333" spans="1:2">
      <c r="A36333" s="223" t="s">
        <v>40605</v>
      </c>
      <c r="B36333" s="223" t="s">
        <v>39841</v>
      </c>
    </row>
    <row r="36334" spans="1:2">
      <c r="A36334" s="223" t="s">
        <v>3179</v>
      </c>
      <c r="B36334" s="223" t="s">
        <v>39842</v>
      </c>
    </row>
    <row r="36335" spans="1:2">
      <c r="A36335" s="223" t="s">
        <v>1</v>
      </c>
      <c r="B36335" s="223" t="s">
        <v>39843</v>
      </c>
    </row>
    <row r="36336" spans="1:2">
      <c r="A36336" s="223" t="s">
        <v>40608</v>
      </c>
      <c r="B36336" s="223" t="s">
        <v>39844</v>
      </c>
    </row>
    <row r="36337" spans="1:2">
      <c r="A36337" s="223" t="s">
        <v>1</v>
      </c>
      <c r="B36337" s="223" t="s">
        <v>39845</v>
      </c>
    </row>
    <row r="36338" spans="1:2">
      <c r="A36338" s="223" t="s">
        <v>1</v>
      </c>
      <c r="B36338" s="223" t="s">
        <v>39846</v>
      </c>
    </row>
    <row r="36339" spans="1:2">
      <c r="A36339" s="223" t="s">
        <v>40606</v>
      </c>
      <c r="B36339" s="223" t="s">
        <v>39847</v>
      </c>
    </row>
    <row r="36340" spans="1:2">
      <c r="A36340" s="223" t="s">
        <v>40608</v>
      </c>
      <c r="B36340" s="223" t="s">
        <v>39848</v>
      </c>
    </row>
    <row r="36341" spans="1:2">
      <c r="A36341" s="223" t="s">
        <v>3179</v>
      </c>
      <c r="B36341" s="223" t="s">
        <v>39849</v>
      </c>
    </row>
    <row r="36342" spans="1:2">
      <c r="A36342" s="223" t="s">
        <v>3179</v>
      </c>
      <c r="B36342" s="223" t="s">
        <v>39850</v>
      </c>
    </row>
    <row r="36343" spans="1:2">
      <c r="A36343" s="223" t="s">
        <v>1</v>
      </c>
      <c r="B36343" s="223" t="s">
        <v>39851</v>
      </c>
    </row>
    <row r="36344" spans="1:2">
      <c r="A36344" s="223" t="s">
        <v>1</v>
      </c>
      <c r="B36344" s="223" t="s">
        <v>39852</v>
      </c>
    </row>
    <row r="36345" spans="1:2">
      <c r="A36345" s="223" t="s">
        <v>3179</v>
      </c>
      <c r="B36345" s="223" t="s">
        <v>39853</v>
      </c>
    </row>
    <row r="36346" spans="1:2">
      <c r="A36346" s="223" t="s">
        <v>40605</v>
      </c>
      <c r="B36346" s="223" t="s">
        <v>39854</v>
      </c>
    </row>
    <row r="36347" spans="1:2">
      <c r="A36347" s="223" t="s">
        <v>3179</v>
      </c>
      <c r="B36347" s="223" t="s">
        <v>39855</v>
      </c>
    </row>
    <row r="36348" spans="1:2">
      <c r="A36348" s="223" t="s">
        <v>0</v>
      </c>
      <c r="B36348" s="223" t="s">
        <v>39856</v>
      </c>
    </row>
    <row r="36349" spans="1:2">
      <c r="A36349" s="223" t="s">
        <v>1</v>
      </c>
      <c r="B36349" s="223" t="s">
        <v>39857</v>
      </c>
    </row>
    <row r="36350" spans="1:2">
      <c r="A36350" s="223" t="s">
        <v>40608</v>
      </c>
      <c r="B36350" s="223" t="s">
        <v>39858</v>
      </c>
    </row>
    <row r="36351" spans="1:2">
      <c r="A36351" s="223" t="s">
        <v>1</v>
      </c>
      <c r="B36351" s="223" t="s">
        <v>39859</v>
      </c>
    </row>
    <row r="36352" spans="1:2">
      <c r="A36352" s="223" t="s">
        <v>1</v>
      </c>
      <c r="B36352" s="223" t="s">
        <v>39860</v>
      </c>
    </row>
    <row r="36353" spans="1:2">
      <c r="A36353" s="223" t="s">
        <v>0</v>
      </c>
      <c r="B36353" s="223" t="s">
        <v>39861</v>
      </c>
    </row>
    <row r="36354" spans="1:2">
      <c r="A36354" s="223" t="s">
        <v>1</v>
      </c>
      <c r="B36354" s="223" t="s">
        <v>39862</v>
      </c>
    </row>
    <row r="36355" spans="1:2">
      <c r="A36355" s="223" t="s">
        <v>0</v>
      </c>
      <c r="B36355" s="223" t="s">
        <v>39863</v>
      </c>
    </row>
    <row r="36356" spans="1:2">
      <c r="A36356" s="223" t="s">
        <v>0</v>
      </c>
      <c r="B36356" s="223" t="s">
        <v>39864</v>
      </c>
    </row>
    <row r="36357" spans="1:2">
      <c r="A36357" s="223" t="s">
        <v>3179</v>
      </c>
      <c r="B36357" s="223" t="s">
        <v>39865</v>
      </c>
    </row>
    <row r="36358" spans="1:2">
      <c r="A36358" s="223" t="s">
        <v>3179</v>
      </c>
      <c r="B36358" s="223" t="s">
        <v>39866</v>
      </c>
    </row>
    <row r="36359" spans="1:2">
      <c r="A36359" s="223" t="s">
        <v>3179</v>
      </c>
      <c r="B36359" s="223" t="s">
        <v>39867</v>
      </c>
    </row>
    <row r="36360" spans="1:2">
      <c r="A36360" s="223" t="s">
        <v>3179</v>
      </c>
      <c r="B36360" s="223" t="s">
        <v>39868</v>
      </c>
    </row>
    <row r="36361" spans="1:2">
      <c r="A36361" s="223" t="s">
        <v>1</v>
      </c>
      <c r="B36361" s="223" t="s">
        <v>39869</v>
      </c>
    </row>
    <row r="36362" spans="1:2">
      <c r="A36362" s="223" t="s">
        <v>0</v>
      </c>
      <c r="B36362" s="223" t="s">
        <v>39870</v>
      </c>
    </row>
    <row r="36363" spans="1:2">
      <c r="A36363" s="223" t="s">
        <v>0</v>
      </c>
      <c r="B36363" s="223" t="s">
        <v>39871</v>
      </c>
    </row>
    <row r="36364" spans="1:2">
      <c r="A36364" s="223" t="s">
        <v>0</v>
      </c>
      <c r="B36364" s="223" t="s">
        <v>39872</v>
      </c>
    </row>
    <row r="36365" spans="1:2">
      <c r="A36365" s="223" t="s">
        <v>0</v>
      </c>
      <c r="B36365" s="223" t="s">
        <v>39873</v>
      </c>
    </row>
    <row r="36366" spans="1:2">
      <c r="A36366" s="223" t="s">
        <v>3179</v>
      </c>
      <c r="B36366" s="223" t="s">
        <v>39874</v>
      </c>
    </row>
    <row r="36367" spans="1:2">
      <c r="A36367" s="223" t="s">
        <v>0</v>
      </c>
      <c r="B36367" s="223" t="s">
        <v>39875</v>
      </c>
    </row>
    <row r="36368" spans="1:2">
      <c r="A36368" s="223" t="s">
        <v>40605</v>
      </c>
      <c r="B36368" s="223" t="s">
        <v>39876</v>
      </c>
    </row>
    <row r="36369" spans="1:2">
      <c r="A36369" s="223" t="s">
        <v>1</v>
      </c>
      <c r="B36369" s="223" t="s">
        <v>39877</v>
      </c>
    </row>
    <row r="36370" spans="1:2">
      <c r="A36370" s="223" t="s">
        <v>40607</v>
      </c>
      <c r="B36370" s="223" t="s">
        <v>39878</v>
      </c>
    </row>
    <row r="36371" spans="1:2">
      <c r="A36371" s="223" t="s">
        <v>1</v>
      </c>
      <c r="B36371" s="223" t="s">
        <v>39879</v>
      </c>
    </row>
    <row r="36372" spans="1:2">
      <c r="A36372" s="223" t="s">
        <v>0</v>
      </c>
      <c r="B36372" s="223" t="s">
        <v>39880</v>
      </c>
    </row>
    <row r="36373" spans="1:2">
      <c r="A36373" s="223" t="s">
        <v>1</v>
      </c>
      <c r="B36373" s="223" t="s">
        <v>39881</v>
      </c>
    </row>
    <row r="36374" spans="1:2">
      <c r="A36374" s="223" t="s">
        <v>0</v>
      </c>
      <c r="B36374" s="223" t="s">
        <v>39882</v>
      </c>
    </row>
    <row r="36375" spans="1:2">
      <c r="A36375" s="223" t="s">
        <v>40607</v>
      </c>
      <c r="B36375" s="223" t="s">
        <v>39883</v>
      </c>
    </row>
    <row r="36376" spans="1:2">
      <c r="A36376" s="223" t="s">
        <v>40607</v>
      </c>
      <c r="B36376" s="223" t="s">
        <v>39884</v>
      </c>
    </row>
    <row r="36377" spans="1:2">
      <c r="A36377" s="223" t="s">
        <v>1</v>
      </c>
      <c r="B36377" s="223" t="s">
        <v>39885</v>
      </c>
    </row>
    <row r="36378" spans="1:2">
      <c r="A36378" s="223" t="s">
        <v>3179</v>
      </c>
      <c r="B36378" s="223" t="s">
        <v>39886</v>
      </c>
    </row>
    <row r="36379" spans="1:2">
      <c r="A36379" s="223" t="s">
        <v>3179</v>
      </c>
      <c r="B36379" s="223" t="s">
        <v>39887</v>
      </c>
    </row>
    <row r="36380" spans="1:2">
      <c r="A36380" s="223" t="s">
        <v>1</v>
      </c>
      <c r="B36380" s="223" t="s">
        <v>39888</v>
      </c>
    </row>
    <row r="36381" spans="1:2">
      <c r="A36381" s="223" t="s">
        <v>40607</v>
      </c>
      <c r="B36381" s="223" t="s">
        <v>39889</v>
      </c>
    </row>
    <row r="36382" spans="1:2">
      <c r="A36382" s="223" t="s">
        <v>1</v>
      </c>
      <c r="B36382" s="223" t="s">
        <v>39890</v>
      </c>
    </row>
    <row r="36383" spans="1:2">
      <c r="A36383" s="223" t="s">
        <v>0</v>
      </c>
      <c r="B36383" s="223" t="s">
        <v>39891</v>
      </c>
    </row>
    <row r="36384" spans="1:2">
      <c r="A36384" s="223" t="s">
        <v>1</v>
      </c>
      <c r="B36384" s="223" t="s">
        <v>39892</v>
      </c>
    </row>
    <row r="36385" spans="1:2">
      <c r="A36385" s="223" t="s">
        <v>1</v>
      </c>
      <c r="B36385" s="223" t="s">
        <v>39893</v>
      </c>
    </row>
    <row r="36386" spans="1:2">
      <c r="A36386" s="223" t="s">
        <v>40608</v>
      </c>
      <c r="B36386" s="223" t="s">
        <v>39894</v>
      </c>
    </row>
    <row r="36387" spans="1:2">
      <c r="A36387" s="223" t="s">
        <v>40608</v>
      </c>
      <c r="B36387" s="223" t="s">
        <v>39895</v>
      </c>
    </row>
    <row r="36388" spans="1:2">
      <c r="A36388" s="223" t="s">
        <v>0</v>
      </c>
      <c r="B36388" s="223" t="s">
        <v>39896</v>
      </c>
    </row>
    <row r="36389" spans="1:2">
      <c r="A36389" s="223" t="s">
        <v>1</v>
      </c>
      <c r="B36389" s="223" t="s">
        <v>39897</v>
      </c>
    </row>
    <row r="36390" spans="1:2">
      <c r="A36390" s="223" t="s">
        <v>40607</v>
      </c>
      <c r="B36390" s="223" t="s">
        <v>39898</v>
      </c>
    </row>
    <row r="36391" spans="1:2">
      <c r="A36391" s="223" t="s">
        <v>0</v>
      </c>
      <c r="B36391" s="223" t="s">
        <v>39899</v>
      </c>
    </row>
    <row r="36392" spans="1:2">
      <c r="A36392" s="223" t="s">
        <v>1</v>
      </c>
      <c r="B36392" s="223" t="s">
        <v>39900</v>
      </c>
    </row>
    <row r="36393" spans="1:2">
      <c r="A36393" s="223" t="s">
        <v>40607</v>
      </c>
      <c r="B36393" s="223" t="s">
        <v>39901</v>
      </c>
    </row>
    <row r="36394" spans="1:2">
      <c r="A36394" s="223" t="s">
        <v>1</v>
      </c>
      <c r="B36394" s="223" t="s">
        <v>39902</v>
      </c>
    </row>
    <row r="36395" spans="1:2">
      <c r="A36395" s="223" t="s">
        <v>0</v>
      </c>
      <c r="B36395" s="223" t="s">
        <v>39903</v>
      </c>
    </row>
    <row r="36396" spans="1:2">
      <c r="A36396" s="223" t="s">
        <v>1</v>
      </c>
      <c r="B36396" s="223" t="s">
        <v>39904</v>
      </c>
    </row>
    <row r="36397" spans="1:2">
      <c r="A36397" s="223" t="s">
        <v>0</v>
      </c>
      <c r="B36397" s="223" t="s">
        <v>39905</v>
      </c>
    </row>
    <row r="36398" spans="1:2">
      <c r="A36398" s="223" t="s">
        <v>1</v>
      </c>
      <c r="B36398" s="223" t="s">
        <v>39906</v>
      </c>
    </row>
    <row r="36399" spans="1:2">
      <c r="A36399" s="223" t="s">
        <v>40607</v>
      </c>
      <c r="B36399" s="223" t="s">
        <v>39907</v>
      </c>
    </row>
    <row r="36400" spans="1:2">
      <c r="A36400" s="223" t="s">
        <v>1</v>
      </c>
      <c r="B36400" s="223" t="s">
        <v>39908</v>
      </c>
    </row>
    <row r="36401" spans="1:2">
      <c r="A36401" s="223" t="s">
        <v>0</v>
      </c>
      <c r="B36401" s="223" t="s">
        <v>39909</v>
      </c>
    </row>
    <row r="36402" spans="1:2">
      <c r="A36402" s="223" t="s">
        <v>1</v>
      </c>
      <c r="B36402" s="223" t="s">
        <v>39910</v>
      </c>
    </row>
    <row r="36403" spans="1:2">
      <c r="A36403" s="223" t="s">
        <v>3179</v>
      </c>
      <c r="B36403" s="223" t="s">
        <v>39911</v>
      </c>
    </row>
    <row r="36404" spans="1:2">
      <c r="A36404" s="223" t="s">
        <v>40608</v>
      </c>
      <c r="B36404" s="223" t="s">
        <v>39912</v>
      </c>
    </row>
    <row r="36405" spans="1:2">
      <c r="A36405" s="223" t="s">
        <v>1</v>
      </c>
      <c r="B36405" s="223" t="s">
        <v>39913</v>
      </c>
    </row>
    <row r="36406" spans="1:2">
      <c r="A36406" s="223" t="s">
        <v>1</v>
      </c>
      <c r="B36406" s="223" t="s">
        <v>39914</v>
      </c>
    </row>
    <row r="36407" spans="1:2">
      <c r="A36407" s="223" t="s">
        <v>3179</v>
      </c>
      <c r="B36407" s="223" t="s">
        <v>39915</v>
      </c>
    </row>
    <row r="36408" spans="1:2">
      <c r="A36408" s="223" t="s">
        <v>3179</v>
      </c>
      <c r="B36408" s="223" t="s">
        <v>39916</v>
      </c>
    </row>
    <row r="36409" spans="1:2">
      <c r="A36409" s="223" t="s">
        <v>3179</v>
      </c>
      <c r="B36409" s="223" t="s">
        <v>39917</v>
      </c>
    </row>
    <row r="36410" spans="1:2">
      <c r="A36410" s="223" t="s">
        <v>0</v>
      </c>
      <c r="B36410" s="223" t="s">
        <v>39918</v>
      </c>
    </row>
    <row r="36411" spans="1:2">
      <c r="A36411" s="223" t="s">
        <v>0</v>
      </c>
      <c r="B36411" s="223" t="s">
        <v>39919</v>
      </c>
    </row>
    <row r="36412" spans="1:2">
      <c r="A36412" s="223" t="s">
        <v>1</v>
      </c>
      <c r="B36412" s="223" t="s">
        <v>39920</v>
      </c>
    </row>
    <row r="36413" spans="1:2">
      <c r="A36413" s="223" t="s">
        <v>40608</v>
      </c>
      <c r="B36413" s="223" t="s">
        <v>39921</v>
      </c>
    </row>
    <row r="36414" spans="1:2">
      <c r="A36414" s="223" t="s">
        <v>40606</v>
      </c>
      <c r="B36414" s="223" t="s">
        <v>39922</v>
      </c>
    </row>
    <row r="36415" spans="1:2">
      <c r="A36415" s="223" t="s">
        <v>1</v>
      </c>
      <c r="B36415" s="223" t="s">
        <v>39923</v>
      </c>
    </row>
    <row r="36416" spans="1:2">
      <c r="A36416" s="223" t="s">
        <v>1</v>
      </c>
      <c r="B36416" s="223" t="s">
        <v>39924</v>
      </c>
    </row>
    <row r="36417" spans="1:2">
      <c r="A36417" s="223" t="s">
        <v>40607</v>
      </c>
      <c r="B36417" s="223" t="s">
        <v>39925</v>
      </c>
    </row>
    <row r="36418" spans="1:2">
      <c r="A36418" s="223" t="s">
        <v>40607</v>
      </c>
      <c r="B36418" s="223" t="s">
        <v>39926</v>
      </c>
    </row>
    <row r="36419" spans="1:2">
      <c r="A36419" s="223" t="s">
        <v>0</v>
      </c>
      <c r="B36419" s="223" t="s">
        <v>39927</v>
      </c>
    </row>
    <row r="36420" spans="1:2">
      <c r="A36420" s="223" t="s">
        <v>40608</v>
      </c>
      <c r="B36420" s="223" t="s">
        <v>39928</v>
      </c>
    </row>
    <row r="36421" spans="1:2">
      <c r="A36421" s="223" t="s">
        <v>1</v>
      </c>
      <c r="B36421" s="223" t="s">
        <v>39929</v>
      </c>
    </row>
    <row r="36422" spans="1:2">
      <c r="A36422" s="223" t="s">
        <v>0</v>
      </c>
      <c r="B36422" s="223" t="s">
        <v>39930</v>
      </c>
    </row>
    <row r="36423" spans="1:2">
      <c r="A36423" s="223" t="s">
        <v>0</v>
      </c>
      <c r="B36423" s="223" t="s">
        <v>39931</v>
      </c>
    </row>
    <row r="36424" spans="1:2">
      <c r="A36424" s="223" t="s">
        <v>40606</v>
      </c>
      <c r="B36424" s="223" t="s">
        <v>39932</v>
      </c>
    </row>
    <row r="36425" spans="1:2">
      <c r="A36425" s="223" t="s">
        <v>40605</v>
      </c>
      <c r="B36425" s="223" t="s">
        <v>39933</v>
      </c>
    </row>
    <row r="36426" spans="1:2">
      <c r="A36426" s="223" t="s">
        <v>40607</v>
      </c>
      <c r="B36426" s="223" t="s">
        <v>39934</v>
      </c>
    </row>
    <row r="36427" spans="1:2">
      <c r="A36427" s="223" t="s">
        <v>1</v>
      </c>
      <c r="B36427" s="223" t="s">
        <v>39935</v>
      </c>
    </row>
    <row r="36428" spans="1:2">
      <c r="A36428" s="223" t="s">
        <v>1</v>
      </c>
      <c r="B36428" s="223" t="s">
        <v>39936</v>
      </c>
    </row>
    <row r="36429" spans="1:2">
      <c r="A36429" s="223" t="s">
        <v>3179</v>
      </c>
      <c r="B36429" s="223" t="s">
        <v>39937</v>
      </c>
    </row>
    <row r="36430" spans="1:2">
      <c r="A36430" s="223" t="s">
        <v>3179</v>
      </c>
      <c r="B36430" s="223" t="s">
        <v>39938</v>
      </c>
    </row>
    <row r="36431" spans="1:2">
      <c r="A36431" s="223" t="s">
        <v>1</v>
      </c>
      <c r="B36431" s="223" t="s">
        <v>39939</v>
      </c>
    </row>
    <row r="36432" spans="1:2">
      <c r="A36432" s="223" t="s">
        <v>1</v>
      </c>
      <c r="B36432" s="223" t="s">
        <v>39940</v>
      </c>
    </row>
    <row r="36433" spans="1:2">
      <c r="A36433" s="223" t="s">
        <v>40606</v>
      </c>
      <c r="B36433" s="223" t="s">
        <v>39941</v>
      </c>
    </row>
    <row r="36434" spans="1:2">
      <c r="A36434" s="223" t="s">
        <v>40607</v>
      </c>
      <c r="B36434" s="223" t="s">
        <v>39942</v>
      </c>
    </row>
    <row r="36435" spans="1:2">
      <c r="A36435" s="223" t="s">
        <v>3179</v>
      </c>
      <c r="B36435" s="223" t="s">
        <v>39943</v>
      </c>
    </row>
    <row r="36436" spans="1:2">
      <c r="A36436" s="223" t="s">
        <v>3179</v>
      </c>
      <c r="B36436" s="223" t="s">
        <v>39944</v>
      </c>
    </row>
    <row r="36437" spans="1:2">
      <c r="A36437" s="223" t="s">
        <v>40608</v>
      </c>
      <c r="B36437" s="223" t="s">
        <v>39945</v>
      </c>
    </row>
    <row r="36438" spans="1:2">
      <c r="A36438" s="223" t="s">
        <v>1</v>
      </c>
      <c r="B36438" s="223" t="s">
        <v>39946</v>
      </c>
    </row>
    <row r="36439" spans="1:2">
      <c r="A36439" s="223" t="s">
        <v>40607</v>
      </c>
      <c r="B36439" s="223" t="s">
        <v>39947</v>
      </c>
    </row>
    <row r="36440" spans="1:2">
      <c r="A36440" s="223" t="s">
        <v>40607</v>
      </c>
      <c r="B36440" s="223" t="s">
        <v>39948</v>
      </c>
    </row>
    <row r="36441" spans="1:2">
      <c r="A36441" s="223" t="s">
        <v>1</v>
      </c>
      <c r="B36441" s="223" t="s">
        <v>39949</v>
      </c>
    </row>
    <row r="36442" spans="1:2">
      <c r="A36442" s="223" t="s">
        <v>1</v>
      </c>
      <c r="B36442" s="223" t="s">
        <v>39950</v>
      </c>
    </row>
    <row r="36443" spans="1:2">
      <c r="A36443" s="223" t="s">
        <v>40606</v>
      </c>
      <c r="B36443" s="223" t="s">
        <v>39951</v>
      </c>
    </row>
    <row r="36444" spans="1:2">
      <c r="A36444" s="223" t="s">
        <v>0</v>
      </c>
      <c r="B36444" s="223" t="s">
        <v>39952</v>
      </c>
    </row>
    <row r="36445" spans="1:2">
      <c r="A36445" s="223" t="s">
        <v>3179</v>
      </c>
      <c r="B36445" s="223" t="s">
        <v>39953</v>
      </c>
    </row>
    <row r="36446" spans="1:2">
      <c r="A36446" s="223" t="s">
        <v>40607</v>
      </c>
      <c r="B36446" s="223" t="s">
        <v>39954</v>
      </c>
    </row>
    <row r="36447" spans="1:2">
      <c r="A36447" s="223" t="s">
        <v>1</v>
      </c>
      <c r="B36447" s="223" t="s">
        <v>39955</v>
      </c>
    </row>
    <row r="36448" spans="1:2">
      <c r="A36448" s="223" t="s">
        <v>40607</v>
      </c>
      <c r="B36448" s="223" t="s">
        <v>39956</v>
      </c>
    </row>
    <row r="36449" spans="1:2">
      <c r="A36449" s="223" t="s">
        <v>1</v>
      </c>
      <c r="B36449" s="223" t="s">
        <v>39957</v>
      </c>
    </row>
    <row r="36450" spans="1:2">
      <c r="A36450" s="223" t="s">
        <v>3179</v>
      </c>
      <c r="B36450" s="223" t="s">
        <v>39958</v>
      </c>
    </row>
    <row r="36451" spans="1:2">
      <c r="A36451" s="223" t="s">
        <v>40606</v>
      </c>
      <c r="B36451" s="223" t="s">
        <v>39959</v>
      </c>
    </row>
    <row r="36452" spans="1:2">
      <c r="A36452" s="223" t="s">
        <v>0</v>
      </c>
      <c r="B36452" s="223" t="s">
        <v>39960</v>
      </c>
    </row>
    <row r="36453" spans="1:2">
      <c r="A36453" s="223" t="s">
        <v>3179</v>
      </c>
      <c r="B36453" s="223" t="s">
        <v>39961</v>
      </c>
    </row>
    <row r="36454" spans="1:2">
      <c r="A36454" s="223" t="s">
        <v>3179</v>
      </c>
      <c r="B36454" s="223" t="s">
        <v>39962</v>
      </c>
    </row>
    <row r="36455" spans="1:2">
      <c r="A36455" s="223" t="s">
        <v>3179</v>
      </c>
      <c r="B36455" s="223" t="s">
        <v>39963</v>
      </c>
    </row>
    <row r="36456" spans="1:2">
      <c r="A36456" s="223" t="s">
        <v>40605</v>
      </c>
      <c r="B36456" s="223" t="s">
        <v>39964</v>
      </c>
    </row>
    <row r="36457" spans="1:2">
      <c r="A36457" s="223" t="s">
        <v>40607</v>
      </c>
      <c r="B36457" s="223" t="s">
        <v>39965</v>
      </c>
    </row>
    <row r="36458" spans="1:2">
      <c r="A36458" s="223" t="s">
        <v>3179</v>
      </c>
      <c r="B36458" s="223" t="s">
        <v>39966</v>
      </c>
    </row>
    <row r="36459" spans="1:2">
      <c r="A36459" s="223" t="s">
        <v>3179</v>
      </c>
      <c r="B36459" s="223" t="s">
        <v>39967</v>
      </c>
    </row>
    <row r="36460" spans="1:2">
      <c r="A36460" s="223" t="s">
        <v>40607</v>
      </c>
      <c r="B36460" s="223" t="s">
        <v>39968</v>
      </c>
    </row>
    <row r="36461" spans="1:2">
      <c r="A36461" s="223" t="s">
        <v>40607</v>
      </c>
      <c r="B36461" s="223" t="s">
        <v>39969</v>
      </c>
    </row>
    <row r="36462" spans="1:2">
      <c r="A36462" s="223" t="s">
        <v>1</v>
      </c>
      <c r="B36462" s="223" t="s">
        <v>39970</v>
      </c>
    </row>
    <row r="36463" spans="1:2">
      <c r="A36463" s="223" t="s">
        <v>0</v>
      </c>
      <c r="B36463" s="223" t="s">
        <v>39971</v>
      </c>
    </row>
    <row r="36464" spans="1:2">
      <c r="A36464" s="223" t="s">
        <v>1</v>
      </c>
      <c r="B36464" s="223" t="s">
        <v>39972</v>
      </c>
    </row>
    <row r="36465" spans="1:2">
      <c r="A36465" s="223" t="s">
        <v>3179</v>
      </c>
      <c r="B36465" s="223" t="s">
        <v>39973</v>
      </c>
    </row>
    <row r="36466" spans="1:2">
      <c r="A36466" s="223" t="s">
        <v>40606</v>
      </c>
      <c r="B36466" s="223" t="s">
        <v>39974</v>
      </c>
    </row>
    <row r="36467" spans="1:2">
      <c r="A36467" s="223" t="s">
        <v>40607</v>
      </c>
      <c r="B36467" s="223" t="s">
        <v>39975</v>
      </c>
    </row>
    <row r="36468" spans="1:2">
      <c r="A36468" s="223" t="s">
        <v>40605</v>
      </c>
      <c r="B36468" s="223" t="s">
        <v>39976</v>
      </c>
    </row>
    <row r="36469" spans="1:2">
      <c r="A36469" s="223" t="s">
        <v>0</v>
      </c>
      <c r="B36469" s="223" t="s">
        <v>39977</v>
      </c>
    </row>
    <row r="36470" spans="1:2">
      <c r="A36470" s="223" t="s">
        <v>1</v>
      </c>
      <c r="B36470" s="223" t="s">
        <v>39978</v>
      </c>
    </row>
    <row r="36471" spans="1:2">
      <c r="A36471" s="223" t="s">
        <v>1</v>
      </c>
      <c r="B36471" s="223" t="s">
        <v>39979</v>
      </c>
    </row>
    <row r="36472" spans="1:2">
      <c r="A36472" s="223" t="s">
        <v>40605</v>
      </c>
      <c r="B36472" s="223" t="s">
        <v>39980</v>
      </c>
    </row>
    <row r="36473" spans="1:2">
      <c r="A36473" s="223" t="s">
        <v>40607</v>
      </c>
      <c r="B36473" s="223" t="s">
        <v>39981</v>
      </c>
    </row>
    <row r="36474" spans="1:2">
      <c r="A36474" s="223" t="s">
        <v>40605</v>
      </c>
      <c r="B36474" s="223" t="s">
        <v>39982</v>
      </c>
    </row>
    <row r="36475" spans="1:2">
      <c r="A36475" s="223" t="s">
        <v>1</v>
      </c>
      <c r="B36475" s="223" t="s">
        <v>39983</v>
      </c>
    </row>
    <row r="36476" spans="1:2">
      <c r="A36476" s="223" t="s">
        <v>0</v>
      </c>
      <c r="B36476" s="223" t="s">
        <v>39984</v>
      </c>
    </row>
    <row r="36477" spans="1:2">
      <c r="A36477" s="223" t="s">
        <v>3179</v>
      </c>
      <c r="B36477" s="223" t="s">
        <v>39985</v>
      </c>
    </row>
    <row r="36478" spans="1:2">
      <c r="A36478" s="223" t="s">
        <v>40606</v>
      </c>
      <c r="B36478" s="223" t="s">
        <v>39986</v>
      </c>
    </row>
    <row r="36479" spans="1:2">
      <c r="A36479" s="223" t="s">
        <v>0</v>
      </c>
      <c r="B36479" s="223" t="s">
        <v>39987</v>
      </c>
    </row>
    <row r="36480" spans="1:2">
      <c r="A36480" s="223" t="s">
        <v>1</v>
      </c>
      <c r="B36480" s="223" t="s">
        <v>39988</v>
      </c>
    </row>
    <row r="36481" spans="1:2">
      <c r="A36481" s="223" t="s">
        <v>40607</v>
      </c>
      <c r="B36481" s="223" t="s">
        <v>39989</v>
      </c>
    </row>
    <row r="36482" spans="1:2">
      <c r="A36482" s="223" t="s">
        <v>40605</v>
      </c>
      <c r="B36482" s="223" t="s">
        <v>39990</v>
      </c>
    </row>
    <row r="36483" spans="1:2">
      <c r="A36483" s="223" t="s">
        <v>1</v>
      </c>
      <c r="B36483" s="223" t="s">
        <v>39991</v>
      </c>
    </row>
    <row r="36484" spans="1:2">
      <c r="A36484" s="223" t="s">
        <v>40607</v>
      </c>
      <c r="B36484" s="223" t="s">
        <v>39992</v>
      </c>
    </row>
    <row r="36485" spans="1:2">
      <c r="A36485" s="223" t="s">
        <v>40607</v>
      </c>
      <c r="B36485" s="223" t="s">
        <v>39993</v>
      </c>
    </row>
    <row r="36486" spans="1:2">
      <c r="A36486" s="223" t="s">
        <v>1</v>
      </c>
      <c r="B36486" s="223" t="s">
        <v>39994</v>
      </c>
    </row>
    <row r="36487" spans="1:2">
      <c r="A36487" s="223" t="s">
        <v>40607</v>
      </c>
      <c r="B36487" s="223" t="s">
        <v>39995</v>
      </c>
    </row>
    <row r="36488" spans="1:2">
      <c r="A36488" s="223" t="s">
        <v>1</v>
      </c>
      <c r="B36488" s="223" t="s">
        <v>39996</v>
      </c>
    </row>
    <row r="36489" spans="1:2">
      <c r="A36489" s="223" t="s">
        <v>40608</v>
      </c>
      <c r="B36489" s="223" t="s">
        <v>39997</v>
      </c>
    </row>
    <row r="36490" spans="1:2">
      <c r="A36490" s="223" t="s">
        <v>1</v>
      </c>
      <c r="B36490" s="223" t="s">
        <v>39998</v>
      </c>
    </row>
    <row r="36491" spans="1:2">
      <c r="A36491" s="223" t="s">
        <v>40606</v>
      </c>
      <c r="B36491" s="223" t="s">
        <v>39999</v>
      </c>
    </row>
    <row r="36492" spans="1:2">
      <c r="A36492" s="223" t="s">
        <v>0</v>
      </c>
      <c r="B36492" s="223" t="s">
        <v>40000</v>
      </c>
    </row>
    <row r="36493" spans="1:2">
      <c r="A36493" s="223" t="s">
        <v>0</v>
      </c>
      <c r="B36493" s="223" t="s">
        <v>40001</v>
      </c>
    </row>
    <row r="36494" spans="1:2">
      <c r="A36494" s="223" t="s">
        <v>40608</v>
      </c>
      <c r="B36494" s="223" t="s">
        <v>40002</v>
      </c>
    </row>
    <row r="36495" spans="1:2">
      <c r="A36495" s="223" t="s">
        <v>40607</v>
      </c>
      <c r="B36495" s="223" t="s">
        <v>40003</v>
      </c>
    </row>
    <row r="36496" spans="1:2">
      <c r="A36496" s="223" t="s">
        <v>1</v>
      </c>
      <c r="B36496" s="223" t="s">
        <v>40004</v>
      </c>
    </row>
    <row r="36497" spans="1:2">
      <c r="A36497" s="223" t="s">
        <v>40605</v>
      </c>
      <c r="B36497" s="223" t="s">
        <v>40005</v>
      </c>
    </row>
    <row r="36498" spans="1:2">
      <c r="A36498" s="223" t="s">
        <v>40608</v>
      </c>
      <c r="B36498" s="223" t="s">
        <v>40006</v>
      </c>
    </row>
    <row r="36499" spans="1:2">
      <c r="A36499" s="223" t="s">
        <v>0</v>
      </c>
      <c r="B36499" s="223" t="s">
        <v>40007</v>
      </c>
    </row>
    <row r="36500" spans="1:2">
      <c r="A36500" s="223" t="s">
        <v>40605</v>
      </c>
      <c r="B36500" s="223" t="s">
        <v>40008</v>
      </c>
    </row>
    <row r="36501" spans="1:2">
      <c r="A36501" s="223" t="s">
        <v>40607</v>
      </c>
      <c r="B36501" s="223" t="s">
        <v>40009</v>
      </c>
    </row>
    <row r="36502" spans="1:2">
      <c r="A36502" s="223" t="s">
        <v>0</v>
      </c>
      <c r="B36502" s="223" t="s">
        <v>40010</v>
      </c>
    </row>
    <row r="36503" spans="1:2">
      <c r="A36503" s="223" t="s">
        <v>0</v>
      </c>
      <c r="B36503" s="223" t="s">
        <v>40011</v>
      </c>
    </row>
    <row r="36504" spans="1:2">
      <c r="A36504" s="223" t="s">
        <v>1</v>
      </c>
      <c r="B36504" s="223" t="s">
        <v>40012</v>
      </c>
    </row>
    <row r="36505" spans="1:2">
      <c r="A36505" s="223" t="s">
        <v>40608</v>
      </c>
      <c r="B36505" s="223" t="s">
        <v>40013</v>
      </c>
    </row>
    <row r="36506" spans="1:2">
      <c r="A36506" s="223" t="s">
        <v>40607</v>
      </c>
      <c r="B36506" s="223" t="s">
        <v>40014</v>
      </c>
    </row>
    <row r="36507" spans="1:2">
      <c r="A36507" s="223" t="s">
        <v>40607</v>
      </c>
      <c r="B36507" s="223" t="s">
        <v>40015</v>
      </c>
    </row>
    <row r="36508" spans="1:2">
      <c r="A36508" s="223" t="s">
        <v>40607</v>
      </c>
      <c r="B36508" s="223" t="s">
        <v>40016</v>
      </c>
    </row>
    <row r="36509" spans="1:2">
      <c r="A36509" s="223" t="s">
        <v>1</v>
      </c>
      <c r="B36509" s="223" t="s">
        <v>40017</v>
      </c>
    </row>
    <row r="36510" spans="1:2">
      <c r="A36510" s="223" t="s">
        <v>1</v>
      </c>
      <c r="B36510" s="223" t="s">
        <v>40018</v>
      </c>
    </row>
    <row r="36511" spans="1:2">
      <c r="A36511" s="223" t="s">
        <v>0</v>
      </c>
      <c r="B36511" s="223" t="s">
        <v>40019</v>
      </c>
    </row>
    <row r="36512" spans="1:2">
      <c r="A36512" s="223" t="s">
        <v>1</v>
      </c>
      <c r="B36512" s="223" t="s">
        <v>40020</v>
      </c>
    </row>
    <row r="36513" spans="1:2">
      <c r="A36513" s="223" t="s">
        <v>40607</v>
      </c>
      <c r="B36513" s="223" t="s">
        <v>40021</v>
      </c>
    </row>
    <row r="36514" spans="1:2">
      <c r="A36514" s="223" t="s">
        <v>40605</v>
      </c>
      <c r="B36514" s="223" t="s">
        <v>40022</v>
      </c>
    </row>
    <row r="36515" spans="1:2">
      <c r="A36515" s="223" t="s">
        <v>40608</v>
      </c>
      <c r="B36515" s="223" t="s">
        <v>40023</v>
      </c>
    </row>
    <row r="36516" spans="1:2">
      <c r="A36516" s="223" t="s">
        <v>40607</v>
      </c>
      <c r="B36516" s="223" t="s">
        <v>40024</v>
      </c>
    </row>
    <row r="36517" spans="1:2">
      <c r="A36517" s="223" t="s">
        <v>40607</v>
      </c>
      <c r="B36517" s="223" t="s">
        <v>40025</v>
      </c>
    </row>
    <row r="36518" spans="1:2">
      <c r="A36518" s="223" t="s">
        <v>40607</v>
      </c>
      <c r="B36518" s="223" t="s">
        <v>40026</v>
      </c>
    </row>
    <row r="36519" spans="1:2">
      <c r="A36519" s="223" t="s">
        <v>1</v>
      </c>
      <c r="B36519" s="223" t="s">
        <v>40027</v>
      </c>
    </row>
    <row r="36520" spans="1:2">
      <c r="A36520" s="223" t="s">
        <v>1</v>
      </c>
      <c r="B36520" s="223" t="s">
        <v>40028</v>
      </c>
    </row>
    <row r="36521" spans="1:2">
      <c r="A36521" s="223" t="s">
        <v>1</v>
      </c>
      <c r="B36521" s="223" t="s">
        <v>40029</v>
      </c>
    </row>
    <row r="36522" spans="1:2">
      <c r="A36522" s="223" t="s">
        <v>1</v>
      </c>
      <c r="B36522" s="223" t="s">
        <v>40030</v>
      </c>
    </row>
    <row r="36523" spans="1:2">
      <c r="A36523" s="223" t="s">
        <v>0</v>
      </c>
      <c r="B36523" s="223" t="s">
        <v>40031</v>
      </c>
    </row>
    <row r="36524" spans="1:2">
      <c r="A36524" s="223" t="s">
        <v>0</v>
      </c>
      <c r="B36524" s="223" t="s">
        <v>40032</v>
      </c>
    </row>
    <row r="36525" spans="1:2">
      <c r="A36525" s="223" t="s">
        <v>3179</v>
      </c>
      <c r="B36525" s="223" t="s">
        <v>40033</v>
      </c>
    </row>
    <row r="36526" spans="1:2">
      <c r="A36526" s="223" t="s">
        <v>1</v>
      </c>
      <c r="B36526" s="223" t="s">
        <v>40034</v>
      </c>
    </row>
    <row r="36527" spans="1:2">
      <c r="A36527" s="223" t="s">
        <v>3179</v>
      </c>
      <c r="B36527" s="223" t="s">
        <v>40035</v>
      </c>
    </row>
    <row r="36528" spans="1:2">
      <c r="A36528" s="223" t="s">
        <v>40605</v>
      </c>
      <c r="B36528" s="223" t="s">
        <v>40036</v>
      </c>
    </row>
    <row r="36529" spans="1:2">
      <c r="A36529" s="223" t="s">
        <v>40606</v>
      </c>
      <c r="B36529" s="223" t="s">
        <v>40037</v>
      </c>
    </row>
    <row r="36530" spans="1:2">
      <c r="A36530" s="223" t="s">
        <v>1</v>
      </c>
      <c r="B36530" s="223" t="s">
        <v>40038</v>
      </c>
    </row>
    <row r="36531" spans="1:2">
      <c r="A36531" s="223" t="s">
        <v>1</v>
      </c>
      <c r="B36531" s="223" t="s">
        <v>40039</v>
      </c>
    </row>
    <row r="36532" spans="1:2">
      <c r="A36532" s="223" t="s">
        <v>1</v>
      </c>
      <c r="B36532" s="223" t="s">
        <v>40040</v>
      </c>
    </row>
    <row r="36533" spans="1:2">
      <c r="A36533" s="223" t="s">
        <v>1</v>
      </c>
      <c r="B36533" s="223" t="s">
        <v>40041</v>
      </c>
    </row>
    <row r="36534" spans="1:2">
      <c r="A36534" s="223" t="s">
        <v>1</v>
      </c>
      <c r="B36534" s="223" t="s">
        <v>40042</v>
      </c>
    </row>
    <row r="36535" spans="1:2">
      <c r="A36535" s="223" t="s">
        <v>1</v>
      </c>
      <c r="B36535" s="223" t="s">
        <v>40043</v>
      </c>
    </row>
    <row r="36536" spans="1:2">
      <c r="A36536" s="223" t="s">
        <v>1</v>
      </c>
      <c r="B36536" s="223" t="s">
        <v>40044</v>
      </c>
    </row>
    <row r="36537" spans="1:2">
      <c r="A36537" s="223" t="s">
        <v>1</v>
      </c>
      <c r="B36537" s="223" t="s">
        <v>40045</v>
      </c>
    </row>
    <row r="36538" spans="1:2">
      <c r="A36538" s="223" t="s">
        <v>1</v>
      </c>
      <c r="B36538" s="223" t="s">
        <v>40046</v>
      </c>
    </row>
    <row r="36539" spans="1:2">
      <c r="A36539" s="223" t="s">
        <v>40606</v>
      </c>
      <c r="B36539" s="223" t="s">
        <v>40047</v>
      </c>
    </row>
    <row r="36540" spans="1:2">
      <c r="A36540" s="223" t="s">
        <v>40606</v>
      </c>
      <c r="B36540" s="223" t="s">
        <v>40048</v>
      </c>
    </row>
    <row r="36541" spans="1:2">
      <c r="A36541" s="223" t="s">
        <v>1</v>
      </c>
      <c r="B36541" s="223" t="s">
        <v>40049</v>
      </c>
    </row>
    <row r="36542" spans="1:2">
      <c r="A36542" s="223" t="s">
        <v>0</v>
      </c>
      <c r="B36542" s="223" t="s">
        <v>40050</v>
      </c>
    </row>
    <row r="36543" spans="1:2">
      <c r="A36543" s="223" t="s">
        <v>1</v>
      </c>
      <c r="B36543" s="223" t="s">
        <v>40051</v>
      </c>
    </row>
    <row r="36544" spans="1:2">
      <c r="A36544" s="223" t="s">
        <v>0</v>
      </c>
      <c r="B36544" s="223" t="s">
        <v>40052</v>
      </c>
    </row>
    <row r="36545" spans="1:2">
      <c r="A36545" s="223" t="s">
        <v>40608</v>
      </c>
      <c r="B36545" s="223" t="s">
        <v>40053</v>
      </c>
    </row>
    <row r="36546" spans="1:2">
      <c r="A36546" s="223" t="s">
        <v>40606</v>
      </c>
      <c r="B36546" s="223" t="s">
        <v>40054</v>
      </c>
    </row>
    <row r="36547" spans="1:2">
      <c r="A36547" s="223" t="s">
        <v>40605</v>
      </c>
      <c r="B36547" s="223" t="s">
        <v>40055</v>
      </c>
    </row>
    <row r="36548" spans="1:2">
      <c r="A36548" s="223" t="s">
        <v>0</v>
      </c>
      <c r="B36548" s="223" t="s">
        <v>40056</v>
      </c>
    </row>
    <row r="36549" spans="1:2">
      <c r="A36549" s="223" t="s">
        <v>0</v>
      </c>
      <c r="B36549" s="223" t="s">
        <v>40057</v>
      </c>
    </row>
    <row r="36550" spans="1:2">
      <c r="A36550" s="223" t="s">
        <v>1</v>
      </c>
      <c r="B36550" s="223" t="s">
        <v>40058</v>
      </c>
    </row>
    <row r="36551" spans="1:2">
      <c r="A36551" s="223" t="s">
        <v>40605</v>
      </c>
      <c r="B36551" s="223" t="s">
        <v>40059</v>
      </c>
    </row>
    <row r="36552" spans="1:2">
      <c r="A36552" s="223" t="s">
        <v>0</v>
      </c>
      <c r="B36552" s="223" t="s">
        <v>40060</v>
      </c>
    </row>
    <row r="36553" spans="1:2">
      <c r="A36553" s="223" t="s">
        <v>1</v>
      </c>
      <c r="B36553" s="223" t="s">
        <v>40061</v>
      </c>
    </row>
    <row r="36554" spans="1:2">
      <c r="A36554" s="223" t="s">
        <v>0</v>
      </c>
      <c r="B36554" s="223" t="s">
        <v>40062</v>
      </c>
    </row>
    <row r="36555" spans="1:2">
      <c r="A36555" s="223" t="s">
        <v>40607</v>
      </c>
      <c r="B36555" s="223" t="s">
        <v>40063</v>
      </c>
    </row>
    <row r="36556" spans="1:2">
      <c r="A36556" s="223" t="s">
        <v>1</v>
      </c>
      <c r="B36556" s="223" t="s">
        <v>40064</v>
      </c>
    </row>
    <row r="36557" spans="1:2">
      <c r="A36557" s="223" t="s">
        <v>1</v>
      </c>
      <c r="B36557" s="223" t="s">
        <v>40065</v>
      </c>
    </row>
    <row r="36558" spans="1:2">
      <c r="A36558" s="223" t="s">
        <v>3179</v>
      </c>
      <c r="B36558" s="223" t="s">
        <v>40066</v>
      </c>
    </row>
    <row r="36559" spans="1:2">
      <c r="A36559" s="223" t="s">
        <v>0</v>
      </c>
      <c r="B36559" s="223" t="s">
        <v>40067</v>
      </c>
    </row>
    <row r="36560" spans="1:2">
      <c r="A36560" s="223" t="s">
        <v>40607</v>
      </c>
      <c r="B36560" s="223" t="s">
        <v>40068</v>
      </c>
    </row>
    <row r="36561" spans="1:2">
      <c r="A36561" s="223" t="s">
        <v>3179</v>
      </c>
      <c r="B36561" s="223" t="s">
        <v>40069</v>
      </c>
    </row>
    <row r="36562" spans="1:2">
      <c r="A36562" s="223" t="s">
        <v>1</v>
      </c>
      <c r="B36562" s="223" t="s">
        <v>40070</v>
      </c>
    </row>
    <row r="36563" spans="1:2">
      <c r="A36563" s="223" t="s">
        <v>40607</v>
      </c>
      <c r="B36563" s="223" t="s">
        <v>40071</v>
      </c>
    </row>
    <row r="36564" spans="1:2">
      <c r="A36564" s="223" t="s">
        <v>1</v>
      </c>
      <c r="B36564" s="223" t="s">
        <v>40072</v>
      </c>
    </row>
    <row r="36565" spans="1:2">
      <c r="A36565" s="223" t="s">
        <v>40606</v>
      </c>
      <c r="B36565" s="223" t="s">
        <v>40073</v>
      </c>
    </row>
    <row r="36566" spans="1:2">
      <c r="A36566" s="223" t="s">
        <v>0</v>
      </c>
      <c r="B36566" s="223" t="s">
        <v>40074</v>
      </c>
    </row>
    <row r="36567" spans="1:2">
      <c r="A36567" s="223" t="s">
        <v>0</v>
      </c>
      <c r="B36567" s="223" t="s">
        <v>40075</v>
      </c>
    </row>
    <row r="36568" spans="1:2">
      <c r="A36568" s="223" t="s">
        <v>40607</v>
      </c>
      <c r="B36568" s="223" t="s">
        <v>40076</v>
      </c>
    </row>
    <row r="36569" spans="1:2">
      <c r="A36569" s="223" t="s">
        <v>1</v>
      </c>
      <c r="B36569" s="223" t="s">
        <v>40077</v>
      </c>
    </row>
    <row r="36570" spans="1:2">
      <c r="A36570" s="223" t="s">
        <v>3179</v>
      </c>
      <c r="B36570" s="223" t="s">
        <v>40078</v>
      </c>
    </row>
    <row r="36571" spans="1:2">
      <c r="A36571" s="223" t="s">
        <v>0</v>
      </c>
      <c r="B36571" s="223" t="s">
        <v>40079</v>
      </c>
    </row>
    <row r="36572" spans="1:2">
      <c r="A36572" s="223" t="s">
        <v>0</v>
      </c>
      <c r="B36572" s="223" t="s">
        <v>40080</v>
      </c>
    </row>
    <row r="36573" spans="1:2">
      <c r="A36573" s="223" t="s">
        <v>1</v>
      </c>
      <c r="B36573" s="223" t="s">
        <v>40081</v>
      </c>
    </row>
    <row r="36574" spans="1:2">
      <c r="A36574" s="223" t="s">
        <v>0</v>
      </c>
      <c r="B36574" s="223" t="s">
        <v>40082</v>
      </c>
    </row>
    <row r="36575" spans="1:2">
      <c r="A36575" s="223" t="s">
        <v>1</v>
      </c>
      <c r="B36575" s="223" t="s">
        <v>40083</v>
      </c>
    </row>
    <row r="36576" spans="1:2">
      <c r="A36576" s="223" t="s">
        <v>1</v>
      </c>
      <c r="B36576" s="223" t="s">
        <v>40084</v>
      </c>
    </row>
    <row r="36577" spans="1:2">
      <c r="A36577" s="223" t="s">
        <v>1</v>
      </c>
      <c r="B36577" s="223" t="s">
        <v>40085</v>
      </c>
    </row>
    <row r="36578" spans="1:2">
      <c r="A36578" s="223" t="s">
        <v>1</v>
      </c>
      <c r="B36578" s="223" t="s">
        <v>40086</v>
      </c>
    </row>
    <row r="36579" spans="1:2">
      <c r="A36579" s="223" t="s">
        <v>40607</v>
      </c>
      <c r="B36579" s="223" t="s">
        <v>40087</v>
      </c>
    </row>
    <row r="36580" spans="1:2">
      <c r="A36580" s="223" t="s">
        <v>40605</v>
      </c>
      <c r="B36580" s="223" t="s">
        <v>40088</v>
      </c>
    </row>
    <row r="36581" spans="1:2">
      <c r="A36581" s="223" t="s">
        <v>40607</v>
      </c>
      <c r="B36581" s="223" t="s">
        <v>40089</v>
      </c>
    </row>
    <row r="36582" spans="1:2">
      <c r="A36582" s="223" t="s">
        <v>3179</v>
      </c>
      <c r="B36582" s="223" t="s">
        <v>40090</v>
      </c>
    </row>
    <row r="36583" spans="1:2">
      <c r="A36583" s="223" t="s">
        <v>0</v>
      </c>
      <c r="B36583" s="223" t="s">
        <v>40091</v>
      </c>
    </row>
    <row r="36584" spans="1:2">
      <c r="A36584" s="223" t="s">
        <v>40607</v>
      </c>
      <c r="B36584" s="223" t="s">
        <v>40092</v>
      </c>
    </row>
    <row r="36585" spans="1:2">
      <c r="A36585" s="223" t="s">
        <v>0</v>
      </c>
      <c r="B36585" s="223" t="s">
        <v>40093</v>
      </c>
    </row>
    <row r="36586" spans="1:2">
      <c r="A36586" s="223" t="s">
        <v>3179</v>
      </c>
      <c r="B36586" s="223" t="s">
        <v>40094</v>
      </c>
    </row>
    <row r="36587" spans="1:2">
      <c r="A36587" s="223" t="s">
        <v>40607</v>
      </c>
      <c r="B36587" s="223" t="s">
        <v>40095</v>
      </c>
    </row>
    <row r="36588" spans="1:2">
      <c r="A36588" s="223" t="s">
        <v>1</v>
      </c>
      <c r="B36588" s="223" t="s">
        <v>40096</v>
      </c>
    </row>
    <row r="36589" spans="1:2">
      <c r="A36589" s="223" t="s">
        <v>1</v>
      </c>
      <c r="B36589" s="223" t="s">
        <v>40097</v>
      </c>
    </row>
    <row r="36590" spans="1:2">
      <c r="A36590" s="223" t="s">
        <v>3179</v>
      </c>
      <c r="B36590" s="223" t="s">
        <v>40098</v>
      </c>
    </row>
    <row r="36591" spans="1:2">
      <c r="A36591" s="223" t="s">
        <v>40607</v>
      </c>
      <c r="B36591" s="223" t="s">
        <v>40099</v>
      </c>
    </row>
    <row r="36592" spans="1:2">
      <c r="A36592" s="223" t="s">
        <v>3179</v>
      </c>
      <c r="B36592" s="223" t="s">
        <v>40100</v>
      </c>
    </row>
    <row r="36593" spans="1:2">
      <c r="A36593" s="223" t="s">
        <v>1</v>
      </c>
      <c r="B36593" s="223" t="s">
        <v>40101</v>
      </c>
    </row>
    <row r="36594" spans="1:2">
      <c r="A36594" s="223" t="s">
        <v>0</v>
      </c>
      <c r="B36594" s="223" t="s">
        <v>40102</v>
      </c>
    </row>
    <row r="36595" spans="1:2">
      <c r="A36595" s="223" t="s">
        <v>1</v>
      </c>
      <c r="B36595" s="223" t="s">
        <v>40103</v>
      </c>
    </row>
    <row r="36596" spans="1:2">
      <c r="A36596" s="223" t="s">
        <v>0</v>
      </c>
      <c r="B36596" s="223" t="s">
        <v>40104</v>
      </c>
    </row>
    <row r="36597" spans="1:2">
      <c r="A36597" s="223" t="s">
        <v>3179</v>
      </c>
      <c r="B36597" s="223" t="s">
        <v>40105</v>
      </c>
    </row>
    <row r="36598" spans="1:2">
      <c r="A36598" s="223" t="s">
        <v>0</v>
      </c>
      <c r="B36598" s="223" t="s">
        <v>40106</v>
      </c>
    </row>
    <row r="36599" spans="1:2">
      <c r="A36599" s="223" t="s">
        <v>40607</v>
      </c>
      <c r="B36599" s="223" t="s">
        <v>40107</v>
      </c>
    </row>
    <row r="36600" spans="1:2">
      <c r="A36600" s="223" t="s">
        <v>3179</v>
      </c>
      <c r="B36600" s="223" t="s">
        <v>40108</v>
      </c>
    </row>
    <row r="36601" spans="1:2">
      <c r="A36601" s="223" t="s">
        <v>1</v>
      </c>
      <c r="B36601" s="223" t="s">
        <v>40109</v>
      </c>
    </row>
    <row r="36602" spans="1:2">
      <c r="A36602" s="223" t="s">
        <v>1</v>
      </c>
      <c r="B36602" s="223" t="s">
        <v>40110</v>
      </c>
    </row>
    <row r="36603" spans="1:2">
      <c r="A36603" s="223" t="s">
        <v>3179</v>
      </c>
      <c r="B36603" s="223" t="s">
        <v>40111</v>
      </c>
    </row>
    <row r="36604" spans="1:2">
      <c r="A36604" s="223" t="s">
        <v>1</v>
      </c>
      <c r="B36604" s="223" t="s">
        <v>40112</v>
      </c>
    </row>
    <row r="36605" spans="1:2">
      <c r="A36605" s="223" t="s">
        <v>1</v>
      </c>
      <c r="B36605" s="223" t="s">
        <v>40113</v>
      </c>
    </row>
    <row r="36606" spans="1:2">
      <c r="A36606" s="223" t="s">
        <v>0</v>
      </c>
      <c r="B36606" s="223" t="s">
        <v>40114</v>
      </c>
    </row>
    <row r="36607" spans="1:2">
      <c r="A36607" s="223" t="s">
        <v>0</v>
      </c>
      <c r="B36607" s="223" t="s">
        <v>40115</v>
      </c>
    </row>
    <row r="36608" spans="1:2">
      <c r="A36608" s="223" t="s">
        <v>1</v>
      </c>
      <c r="B36608" s="223" t="s">
        <v>40116</v>
      </c>
    </row>
    <row r="36609" spans="1:2">
      <c r="A36609" s="223" t="s">
        <v>40606</v>
      </c>
      <c r="B36609" s="223" t="s">
        <v>40117</v>
      </c>
    </row>
    <row r="36610" spans="1:2">
      <c r="A36610" s="223" t="s">
        <v>40605</v>
      </c>
      <c r="B36610" s="223" t="s">
        <v>40118</v>
      </c>
    </row>
    <row r="36611" spans="1:2">
      <c r="A36611" s="223" t="s">
        <v>0</v>
      </c>
      <c r="B36611" s="223" t="s">
        <v>40119</v>
      </c>
    </row>
    <row r="36612" spans="1:2">
      <c r="A36612" s="223" t="s">
        <v>40607</v>
      </c>
      <c r="B36612" s="223" t="s">
        <v>40120</v>
      </c>
    </row>
    <row r="36613" spans="1:2">
      <c r="A36613" s="223" t="s">
        <v>40605</v>
      </c>
      <c r="B36613" s="223" t="s">
        <v>40121</v>
      </c>
    </row>
    <row r="36614" spans="1:2">
      <c r="A36614" s="223" t="s">
        <v>0</v>
      </c>
      <c r="B36614" s="223" t="s">
        <v>40122</v>
      </c>
    </row>
    <row r="36615" spans="1:2">
      <c r="A36615" s="223" t="s">
        <v>40606</v>
      </c>
      <c r="B36615" s="223" t="s">
        <v>40123</v>
      </c>
    </row>
    <row r="36616" spans="1:2">
      <c r="A36616" s="223" t="s">
        <v>40607</v>
      </c>
      <c r="B36616" s="223" t="s">
        <v>40124</v>
      </c>
    </row>
    <row r="36617" spans="1:2">
      <c r="A36617" s="223" t="s">
        <v>0</v>
      </c>
      <c r="B36617" s="223" t="s">
        <v>40125</v>
      </c>
    </row>
    <row r="36618" spans="1:2">
      <c r="A36618" s="223" t="s">
        <v>1</v>
      </c>
      <c r="B36618" s="223" t="s">
        <v>40126</v>
      </c>
    </row>
    <row r="36619" spans="1:2">
      <c r="A36619" s="223" t="s">
        <v>3179</v>
      </c>
      <c r="B36619" s="223" t="s">
        <v>40127</v>
      </c>
    </row>
    <row r="36620" spans="1:2">
      <c r="A36620" s="223" t="s">
        <v>0</v>
      </c>
      <c r="B36620" s="223" t="s">
        <v>40128</v>
      </c>
    </row>
    <row r="36621" spans="1:2">
      <c r="A36621" s="223" t="s">
        <v>1</v>
      </c>
      <c r="B36621" s="223" t="s">
        <v>40129</v>
      </c>
    </row>
    <row r="36622" spans="1:2">
      <c r="A36622" s="223" t="s">
        <v>40608</v>
      </c>
      <c r="B36622" s="223" t="s">
        <v>40130</v>
      </c>
    </row>
    <row r="36623" spans="1:2">
      <c r="A36623" s="223" t="s">
        <v>40606</v>
      </c>
      <c r="B36623" s="223" t="s">
        <v>40131</v>
      </c>
    </row>
    <row r="36624" spans="1:2">
      <c r="A36624" s="223" t="s">
        <v>1</v>
      </c>
      <c r="B36624" s="223" t="s">
        <v>40132</v>
      </c>
    </row>
    <row r="36625" spans="1:2">
      <c r="A36625" s="223" t="s">
        <v>40607</v>
      </c>
      <c r="B36625" s="223" t="s">
        <v>40133</v>
      </c>
    </row>
    <row r="36626" spans="1:2">
      <c r="A36626" s="223" t="s">
        <v>1</v>
      </c>
      <c r="B36626" s="223" t="s">
        <v>40134</v>
      </c>
    </row>
    <row r="36627" spans="1:2">
      <c r="A36627" s="223" t="s">
        <v>40607</v>
      </c>
      <c r="B36627" s="223" t="s">
        <v>40135</v>
      </c>
    </row>
    <row r="36628" spans="1:2">
      <c r="A36628" s="223" t="s">
        <v>40607</v>
      </c>
      <c r="B36628" s="223" t="s">
        <v>40136</v>
      </c>
    </row>
    <row r="36629" spans="1:2">
      <c r="A36629" s="223" t="s">
        <v>40607</v>
      </c>
      <c r="B36629" s="223" t="s">
        <v>40137</v>
      </c>
    </row>
    <row r="36630" spans="1:2">
      <c r="A36630" s="223" t="s">
        <v>40607</v>
      </c>
      <c r="B36630" s="223" t="s">
        <v>40138</v>
      </c>
    </row>
    <row r="36631" spans="1:2">
      <c r="A36631" s="223" t="s">
        <v>0</v>
      </c>
      <c r="B36631" s="223" t="s">
        <v>40139</v>
      </c>
    </row>
    <row r="36632" spans="1:2">
      <c r="A36632" s="223" t="s">
        <v>1</v>
      </c>
      <c r="B36632" s="223" t="s">
        <v>40140</v>
      </c>
    </row>
    <row r="36633" spans="1:2">
      <c r="A36633" s="223" t="s">
        <v>40607</v>
      </c>
      <c r="B36633" s="223" t="s">
        <v>40141</v>
      </c>
    </row>
    <row r="36634" spans="1:2">
      <c r="A36634" s="223" t="s">
        <v>1</v>
      </c>
      <c r="B36634" s="223" t="s">
        <v>40142</v>
      </c>
    </row>
    <row r="36635" spans="1:2">
      <c r="A36635" s="223" t="s">
        <v>3179</v>
      </c>
      <c r="B36635" s="223" t="s">
        <v>40143</v>
      </c>
    </row>
    <row r="36636" spans="1:2">
      <c r="A36636" s="223" t="s">
        <v>1</v>
      </c>
      <c r="B36636" s="223" t="s">
        <v>40144</v>
      </c>
    </row>
    <row r="36637" spans="1:2">
      <c r="A36637" s="223" t="s">
        <v>0</v>
      </c>
      <c r="B36637" s="223" t="s">
        <v>40145</v>
      </c>
    </row>
    <row r="36638" spans="1:2">
      <c r="A36638" s="223" t="s">
        <v>1</v>
      </c>
      <c r="B36638" s="223" t="s">
        <v>40146</v>
      </c>
    </row>
    <row r="36639" spans="1:2">
      <c r="A36639" s="223" t="s">
        <v>0</v>
      </c>
      <c r="B36639" s="223" t="s">
        <v>40147</v>
      </c>
    </row>
    <row r="36640" spans="1:2">
      <c r="A36640" s="223" t="s">
        <v>1</v>
      </c>
      <c r="B36640" s="223" t="s">
        <v>40148</v>
      </c>
    </row>
    <row r="36641" spans="1:2">
      <c r="A36641" s="223" t="s">
        <v>40607</v>
      </c>
      <c r="B36641" s="223" t="s">
        <v>40149</v>
      </c>
    </row>
    <row r="36642" spans="1:2">
      <c r="A36642" s="223" t="s">
        <v>1</v>
      </c>
      <c r="B36642" s="223" t="s">
        <v>40150</v>
      </c>
    </row>
    <row r="36643" spans="1:2">
      <c r="A36643" s="223" t="s">
        <v>1</v>
      </c>
      <c r="B36643" s="223" t="s">
        <v>40151</v>
      </c>
    </row>
    <row r="36644" spans="1:2">
      <c r="A36644" s="223" t="s">
        <v>0</v>
      </c>
      <c r="B36644" s="223" t="s">
        <v>40152</v>
      </c>
    </row>
    <row r="36645" spans="1:2">
      <c r="A36645" s="223" t="s">
        <v>40606</v>
      </c>
      <c r="B36645" s="223" t="s">
        <v>40153</v>
      </c>
    </row>
    <row r="36646" spans="1:2">
      <c r="A36646" s="223" t="s">
        <v>40606</v>
      </c>
      <c r="B36646" s="223" t="s">
        <v>40154</v>
      </c>
    </row>
    <row r="36647" spans="1:2">
      <c r="A36647" s="223" t="s">
        <v>1</v>
      </c>
      <c r="B36647" s="223" t="s">
        <v>40155</v>
      </c>
    </row>
    <row r="36648" spans="1:2">
      <c r="A36648" s="223" t="s">
        <v>3179</v>
      </c>
      <c r="B36648" s="223" t="s">
        <v>40156</v>
      </c>
    </row>
    <row r="36649" spans="1:2">
      <c r="A36649" s="223" t="s">
        <v>1</v>
      </c>
      <c r="B36649" s="223" t="s">
        <v>40157</v>
      </c>
    </row>
    <row r="36650" spans="1:2">
      <c r="A36650" s="223" t="s">
        <v>0</v>
      </c>
      <c r="B36650" s="223" t="s">
        <v>40158</v>
      </c>
    </row>
    <row r="36651" spans="1:2">
      <c r="A36651" s="223" t="s">
        <v>1</v>
      </c>
      <c r="B36651" s="223" t="s">
        <v>40159</v>
      </c>
    </row>
    <row r="36652" spans="1:2">
      <c r="A36652" s="223" t="s">
        <v>1</v>
      </c>
      <c r="B36652" s="223" t="s">
        <v>40160</v>
      </c>
    </row>
    <row r="36653" spans="1:2">
      <c r="A36653" s="223" t="s">
        <v>1</v>
      </c>
      <c r="B36653" s="223" t="s">
        <v>40161</v>
      </c>
    </row>
    <row r="36654" spans="1:2">
      <c r="A36654" s="223" t="s">
        <v>40607</v>
      </c>
      <c r="B36654" s="223" t="s">
        <v>40162</v>
      </c>
    </row>
    <row r="36655" spans="1:2">
      <c r="A36655" s="223" t="s">
        <v>40605</v>
      </c>
      <c r="B36655" s="223" t="s">
        <v>40163</v>
      </c>
    </row>
    <row r="36656" spans="1:2">
      <c r="A36656" s="223" t="s">
        <v>1</v>
      </c>
      <c r="B36656" s="223" t="s">
        <v>40164</v>
      </c>
    </row>
    <row r="36657" spans="1:2">
      <c r="A36657" s="223" t="s">
        <v>0</v>
      </c>
      <c r="B36657" s="223" t="s">
        <v>40165</v>
      </c>
    </row>
    <row r="36658" spans="1:2">
      <c r="A36658" s="223" t="s">
        <v>1</v>
      </c>
      <c r="B36658" s="223" t="s">
        <v>40166</v>
      </c>
    </row>
    <row r="36659" spans="1:2">
      <c r="A36659" s="223" t="s">
        <v>40607</v>
      </c>
      <c r="B36659" s="223" t="s">
        <v>40167</v>
      </c>
    </row>
    <row r="36660" spans="1:2">
      <c r="A36660" s="223" t="s">
        <v>40608</v>
      </c>
      <c r="B36660" s="223" t="s">
        <v>40168</v>
      </c>
    </row>
    <row r="36661" spans="1:2">
      <c r="A36661" s="223" t="s">
        <v>0</v>
      </c>
      <c r="B36661" s="223" t="s">
        <v>40169</v>
      </c>
    </row>
    <row r="36662" spans="1:2">
      <c r="A36662" s="223" t="s">
        <v>1</v>
      </c>
      <c r="B36662" s="223" t="s">
        <v>40170</v>
      </c>
    </row>
    <row r="36663" spans="1:2">
      <c r="A36663" s="223" t="s">
        <v>3179</v>
      </c>
      <c r="B36663" s="223" t="s">
        <v>40171</v>
      </c>
    </row>
    <row r="36664" spans="1:2">
      <c r="A36664" s="223" t="s">
        <v>3179</v>
      </c>
      <c r="B36664" s="223" t="s">
        <v>40172</v>
      </c>
    </row>
    <row r="36665" spans="1:2">
      <c r="A36665" s="223" t="s">
        <v>1</v>
      </c>
      <c r="B36665" s="223" t="s">
        <v>40173</v>
      </c>
    </row>
    <row r="36666" spans="1:2">
      <c r="A36666" s="223" t="s">
        <v>3179</v>
      </c>
      <c r="B36666" s="223" t="s">
        <v>40174</v>
      </c>
    </row>
    <row r="36667" spans="1:2">
      <c r="A36667" s="223" t="s">
        <v>1</v>
      </c>
      <c r="B36667" s="223" t="s">
        <v>40175</v>
      </c>
    </row>
    <row r="36668" spans="1:2">
      <c r="A36668" s="223" t="s">
        <v>1</v>
      </c>
      <c r="B36668" s="223" t="s">
        <v>40176</v>
      </c>
    </row>
    <row r="36669" spans="1:2">
      <c r="A36669" s="223" t="s">
        <v>0</v>
      </c>
      <c r="B36669" s="223" t="s">
        <v>40177</v>
      </c>
    </row>
    <row r="36670" spans="1:2">
      <c r="A36670" s="223" t="s">
        <v>0</v>
      </c>
      <c r="B36670" s="223" t="s">
        <v>40178</v>
      </c>
    </row>
    <row r="36671" spans="1:2">
      <c r="A36671" s="223" t="s">
        <v>0</v>
      </c>
      <c r="B36671" s="223" t="s">
        <v>40179</v>
      </c>
    </row>
    <row r="36672" spans="1:2">
      <c r="A36672" s="223" t="s">
        <v>3179</v>
      </c>
      <c r="B36672" s="223" t="s">
        <v>40180</v>
      </c>
    </row>
    <row r="36673" spans="1:2">
      <c r="A36673" s="223" t="s">
        <v>40607</v>
      </c>
      <c r="B36673" s="223" t="s">
        <v>40181</v>
      </c>
    </row>
    <row r="36674" spans="1:2">
      <c r="A36674" s="223" t="s">
        <v>0</v>
      </c>
      <c r="B36674" s="223" t="s">
        <v>40182</v>
      </c>
    </row>
    <row r="36675" spans="1:2">
      <c r="A36675" s="223" t="s">
        <v>40605</v>
      </c>
      <c r="B36675" s="223" t="s">
        <v>40183</v>
      </c>
    </row>
    <row r="36676" spans="1:2">
      <c r="A36676" s="223" t="s">
        <v>40607</v>
      </c>
      <c r="B36676" s="223" t="s">
        <v>40184</v>
      </c>
    </row>
    <row r="36677" spans="1:2">
      <c r="A36677" s="223" t="s">
        <v>40605</v>
      </c>
      <c r="B36677" s="223" t="s">
        <v>40185</v>
      </c>
    </row>
    <row r="36678" spans="1:2">
      <c r="A36678" s="223" t="s">
        <v>40607</v>
      </c>
      <c r="B36678" s="223" t="s">
        <v>40186</v>
      </c>
    </row>
    <row r="36679" spans="1:2">
      <c r="A36679" s="223" t="s">
        <v>40607</v>
      </c>
      <c r="B36679" s="223" t="s">
        <v>40187</v>
      </c>
    </row>
    <row r="36680" spans="1:2">
      <c r="A36680" s="223" t="s">
        <v>40607</v>
      </c>
      <c r="B36680" s="223" t="s">
        <v>40188</v>
      </c>
    </row>
    <row r="36681" spans="1:2">
      <c r="A36681" s="223" t="s">
        <v>3179</v>
      </c>
      <c r="B36681" s="223" t="s">
        <v>40189</v>
      </c>
    </row>
    <row r="36682" spans="1:2">
      <c r="A36682" s="223" t="s">
        <v>0</v>
      </c>
      <c r="B36682" s="223" t="s">
        <v>40190</v>
      </c>
    </row>
    <row r="36683" spans="1:2">
      <c r="A36683" s="223" t="s">
        <v>3179</v>
      </c>
      <c r="B36683" s="223" t="s">
        <v>40191</v>
      </c>
    </row>
    <row r="36684" spans="1:2">
      <c r="A36684" s="223" t="s">
        <v>1</v>
      </c>
      <c r="B36684" s="223" t="s">
        <v>40192</v>
      </c>
    </row>
    <row r="36685" spans="1:2">
      <c r="A36685" s="223" t="s">
        <v>1</v>
      </c>
      <c r="B36685" s="223" t="s">
        <v>40193</v>
      </c>
    </row>
    <row r="36686" spans="1:2">
      <c r="A36686" s="223" t="s">
        <v>3179</v>
      </c>
      <c r="B36686" s="223" t="s">
        <v>40194</v>
      </c>
    </row>
    <row r="36687" spans="1:2">
      <c r="A36687" s="223" t="s">
        <v>0</v>
      </c>
      <c r="B36687" s="223" t="s">
        <v>40195</v>
      </c>
    </row>
    <row r="36688" spans="1:2">
      <c r="A36688" s="223" t="s">
        <v>1</v>
      </c>
      <c r="B36688" s="223" t="s">
        <v>40196</v>
      </c>
    </row>
    <row r="36689" spans="1:2">
      <c r="A36689" s="223" t="s">
        <v>40607</v>
      </c>
      <c r="B36689" s="223" t="s">
        <v>40197</v>
      </c>
    </row>
    <row r="36690" spans="1:2">
      <c r="A36690" s="223" t="s">
        <v>40607</v>
      </c>
      <c r="B36690" s="223" t="s">
        <v>40198</v>
      </c>
    </row>
    <row r="36691" spans="1:2">
      <c r="A36691" s="223" t="s">
        <v>3179</v>
      </c>
      <c r="B36691" s="223" t="s">
        <v>40199</v>
      </c>
    </row>
    <row r="36692" spans="1:2">
      <c r="A36692" s="223" t="s">
        <v>0</v>
      </c>
      <c r="B36692" s="223" t="s">
        <v>40200</v>
      </c>
    </row>
    <row r="36693" spans="1:2">
      <c r="A36693" s="223" t="s">
        <v>1</v>
      </c>
      <c r="B36693" s="223" t="s">
        <v>40201</v>
      </c>
    </row>
    <row r="36694" spans="1:2">
      <c r="A36694" s="223" t="s">
        <v>40607</v>
      </c>
      <c r="B36694" s="223" t="s">
        <v>40202</v>
      </c>
    </row>
    <row r="36695" spans="1:2">
      <c r="A36695" s="223" t="s">
        <v>40608</v>
      </c>
      <c r="B36695" s="223" t="s">
        <v>40203</v>
      </c>
    </row>
    <row r="36696" spans="1:2">
      <c r="A36696" s="223" t="s">
        <v>40605</v>
      </c>
      <c r="B36696" s="223" t="s">
        <v>40204</v>
      </c>
    </row>
    <row r="36697" spans="1:2">
      <c r="A36697" s="223" t="s">
        <v>3179</v>
      </c>
      <c r="B36697" s="223" t="s">
        <v>40205</v>
      </c>
    </row>
    <row r="36698" spans="1:2">
      <c r="A36698" s="223" t="s">
        <v>40608</v>
      </c>
      <c r="B36698" s="223" t="s">
        <v>40206</v>
      </c>
    </row>
    <row r="36699" spans="1:2">
      <c r="A36699" s="223" t="s">
        <v>3179</v>
      </c>
      <c r="B36699" s="223" t="s">
        <v>40207</v>
      </c>
    </row>
    <row r="36700" spans="1:2">
      <c r="A36700" s="223" t="s">
        <v>40605</v>
      </c>
      <c r="B36700" s="223" t="s">
        <v>40208</v>
      </c>
    </row>
    <row r="36701" spans="1:2">
      <c r="A36701" s="223" t="s">
        <v>40606</v>
      </c>
      <c r="B36701" s="223" t="s">
        <v>40209</v>
      </c>
    </row>
    <row r="36702" spans="1:2">
      <c r="A36702" s="223" t="s">
        <v>0</v>
      </c>
      <c r="B36702" s="223" t="s">
        <v>40210</v>
      </c>
    </row>
    <row r="36703" spans="1:2">
      <c r="A36703" s="223" t="s">
        <v>0</v>
      </c>
      <c r="B36703" s="223" t="s">
        <v>40211</v>
      </c>
    </row>
    <row r="36704" spans="1:2">
      <c r="A36704" s="223" t="s">
        <v>1</v>
      </c>
      <c r="B36704" s="223" t="s">
        <v>40212</v>
      </c>
    </row>
    <row r="36705" spans="1:2">
      <c r="A36705" s="223" t="s">
        <v>40607</v>
      </c>
      <c r="B36705" s="223" t="s">
        <v>40213</v>
      </c>
    </row>
    <row r="36706" spans="1:2">
      <c r="A36706" s="223" t="s">
        <v>40605</v>
      </c>
      <c r="B36706" s="223" t="s">
        <v>40214</v>
      </c>
    </row>
    <row r="36707" spans="1:2">
      <c r="A36707" s="223" t="s">
        <v>40605</v>
      </c>
      <c r="B36707" s="223" t="s">
        <v>40215</v>
      </c>
    </row>
    <row r="36708" spans="1:2">
      <c r="A36708" s="223" t="s">
        <v>0</v>
      </c>
      <c r="B36708" s="223" t="s">
        <v>40216</v>
      </c>
    </row>
    <row r="36709" spans="1:2">
      <c r="A36709" s="223" t="s">
        <v>1</v>
      </c>
      <c r="B36709" s="223" t="s">
        <v>40217</v>
      </c>
    </row>
    <row r="36710" spans="1:2">
      <c r="A36710" s="223" t="s">
        <v>0</v>
      </c>
      <c r="B36710" s="223" t="s">
        <v>40218</v>
      </c>
    </row>
    <row r="36711" spans="1:2">
      <c r="A36711" s="223" t="s">
        <v>40608</v>
      </c>
      <c r="B36711" s="223" t="s">
        <v>40219</v>
      </c>
    </row>
    <row r="36712" spans="1:2">
      <c r="A36712" s="223" t="s">
        <v>0</v>
      </c>
      <c r="B36712" s="223" t="s">
        <v>40220</v>
      </c>
    </row>
    <row r="36713" spans="1:2">
      <c r="A36713" s="223" t="s">
        <v>0</v>
      </c>
      <c r="B36713" s="223" t="s">
        <v>40221</v>
      </c>
    </row>
    <row r="36714" spans="1:2">
      <c r="A36714" s="223" t="s">
        <v>1</v>
      </c>
      <c r="B36714" s="223" t="s">
        <v>40222</v>
      </c>
    </row>
    <row r="36715" spans="1:2">
      <c r="A36715" s="223" t="s">
        <v>40605</v>
      </c>
      <c r="B36715" s="223" t="s">
        <v>40223</v>
      </c>
    </row>
    <row r="36716" spans="1:2">
      <c r="A36716" s="223" t="s">
        <v>0</v>
      </c>
      <c r="B36716" s="223" t="s">
        <v>40224</v>
      </c>
    </row>
    <row r="36717" spans="1:2">
      <c r="A36717" s="223" t="s">
        <v>3179</v>
      </c>
      <c r="B36717" s="223" t="s">
        <v>40225</v>
      </c>
    </row>
    <row r="36718" spans="1:2">
      <c r="A36718" s="223" t="s">
        <v>1</v>
      </c>
      <c r="B36718" s="223" t="s">
        <v>40226</v>
      </c>
    </row>
    <row r="36719" spans="1:2">
      <c r="A36719" s="223" t="s">
        <v>1</v>
      </c>
      <c r="B36719" s="223" t="s">
        <v>40227</v>
      </c>
    </row>
    <row r="36720" spans="1:2">
      <c r="A36720" s="223" t="s">
        <v>1</v>
      </c>
      <c r="B36720" s="223" t="s">
        <v>40228</v>
      </c>
    </row>
    <row r="36721" spans="1:2">
      <c r="A36721" s="223" t="s">
        <v>40607</v>
      </c>
      <c r="B36721" s="223" t="s">
        <v>40229</v>
      </c>
    </row>
    <row r="36722" spans="1:2">
      <c r="A36722" s="223" t="s">
        <v>1</v>
      </c>
      <c r="B36722" s="223" t="s">
        <v>40230</v>
      </c>
    </row>
    <row r="36723" spans="1:2">
      <c r="A36723" s="223" t="s">
        <v>1</v>
      </c>
      <c r="B36723" s="223" t="s">
        <v>40231</v>
      </c>
    </row>
    <row r="36724" spans="1:2">
      <c r="A36724" s="223" t="s">
        <v>0</v>
      </c>
      <c r="B36724" s="223" t="s">
        <v>40232</v>
      </c>
    </row>
    <row r="36725" spans="1:2">
      <c r="A36725" s="223" t="s">
        <v>40605</v>
      </c>
      <c r="B36725" s="223" t="s">
        <v>40233</v>
      </c>
    </row>
    <row r="36726" spans="1:2">
      <c r="A36726" s="223" t="s">
        <v>1</v>
      </c>
      <c r="B36726" s="223" t="s">
        <v>40234</v>
      </c>
    </row>
    <row r="36727" spans="1:2">
      <c r="A36727" s="223" t="s">
        <v>40605</v>
      </c>
      <c r="B36727" s="223" t="s">
        <v>40235</v>
      </c>
    </row>
    <row r="36728" spans="1:2">
      <c r="A36728" s="223" t="s">
        <v>0</v>
      </c>
      <c r="B36728" s="223" t="s">
        <v>40236</v>
      </c>
    </row>
    <row r="36729" spans="1:2">
      <c r="A36729" s="223" t="s">
        <v>0</v>
      </c>
      <c r="B36729" s="223" t="s">
        <v>40237</v>
      </c>
    </row>
    <row r="36730" spans="1:2">
      <c r="A36730" s="223" t="s">
        <v>1</v>
      </c>
      <c r="B36730" s="223" t="s">
        <v>40238</v>
      </c>
    </row>
    <row r="36731" spans="1:2">
      <c r="A36731" s="223" t="s">
        <v>1</v>
      </c>
      <c r="B36731" s="223" t="s">
        <v>40239</v>
      </c>
    </row>
    <row r="36732" spans="1:2">
      <c r="A36732" s="223" t="s">
        <v>40606</v>
      </c>
      <c r="B36732" s="223" t="s">
        <v>40240</v>
      </c>
    </row>
    <row r="36733" spans="1:2">
      <c r="A36733" s="223" t="s">
        <v>40606</v>
      </c>
      <c r="B36733" s="223" t="s">
        <v>40241</v>
      </c>
    </row>
    <row r="36734" spans="1:2">
      <c r="A36734" s="223" t="s">
        <v>0</v>
      </c>
      <c r="B36734" s="223" t="s">
        <v>40242</v>
      </c>
    </row>
    <row r="36735" spans="1:2">
      <c r="A36735" s="223" t="s">
        <v>40606</v>
      </c>
      <c r="B36735" s="223" t="s">
        <v>40243</v>
      </c>
    </row>
    <row r="36736" spans="1:2">
      <c r="A36736" s="223" t="s">
        <v>0</v>
      </c>
      <c r="B36736" s="223" t="s">
        <v>40244</v>
      </c>
    </row>
    <row r="36737" spans="1:2">
      <c r="A36737" s="223" t="s">
        <v>40605</v>
      </c>
      <c r="B36737" s="223" t="s">
        <v>40245</v>
      </c>
    </row>
    <row r="36738" spans="1:2">
      <c r="A36738" s="223" t="s">
        <v>0</v>
      </c>
      <c r="B36738" s="223" t="s">
        <v>40246</v>
      </c>
    </row>
    <row r="36739" spans="1:2">
      <c r="A36739" s="223" t="s">
        <v>1</v>
      </c>
      <c r="B36739" s="223" t="s">
        <v>40247</v>
      </c>
    </row>
    <row r="36740" spans="1:2">
      <c r="A36740" s="223" t="s">
        <v>40605</v>
      </c>
      <c r="B36740" s="223" t="s">
        <v>40248</v>
      </c>
    </row>
    <row r="36741" spans="1:2">
      <c r="A36741" s="223" t="s">
        <v>40608</v>
      </c>
      <c r="B36741" s="223" t="s">
        <v>40249</v>
      </c>
    </row>
    <row r="36742" spans="1:2">
      <c r="A36742" s="223" t="s">
        <v>1</v>
      </c>
      <c r="B36742" s="223" t="s">
        <v>40250</v>
      </c>
    </row>
    <row r="36743" spans="1:2">
      <c r="A36743" s="223" t="s">
        <v>0</v>
      </c>
      <c r="B36743" s="223" t="s">
        <v>40251</v>
      </c>
    </row>
    <row r="36744" spans="1:2">
      <c r="A36744" s="223" t="s">
        <v>0</v>
      </c>
      <c r="B36744" s="223" t="s">
        <v>40252</v>
      </c>
    </row>
    <row r="36745" spans="1:2">
      <c r="A36745" s="223" t="s">
        <v>3179</v>
      </c>
      <c r="B36745" s="223" t="s">
        <v>40253</v>
      </c>
    </row>
    <row r="36746" spans="1:2">
      <c r="A36746" s="223" t="s">
        <v>0</v>
      </c>
      <c r="B36746" s="223" t="s">
        <v>40254</v>
      </c>
    </row>
    <row r="36747" spans="1:2">
      <c r="A36747" s="223" t="s">
        <v>1</v>
      </c>
      <c r="B36747" s="223" t="s">
        <v>40255</v>
      </c>
    </row>
    <row r="36748" spans="1:2">
      <c r="A36748" s="223" t="s">
        <v>40606</v>
      </c>
      <c r="B36748" s="223" t="s">
        <v>40256</v>
      </c>
    </row>
    <row r="36749" spans="1:2">
      <c r="A36749" s="223" t="s">
        <v>0</v>
      </c>
      <c r="B36749" s="223" t="s">
        <v>40257</v>
      </c>
    </row>
    <row r="36750" spans="1:2">
      <c r="A36750" s="223" t="s">
        <v>1</v>
      </c>
      <c r="B36750" s="223" t="s">
        <v>40258</v>
      </c>
    </row>
    <row r="36751" spans="1:2">
      <c r="A36751" s="223" t="s">
        <v>1</v>
      </c>
      <c r="B36751" s="223" t="s">
        <v>40259</v>
      </c>
    </row>
    <row r="36752" spans="1:2">
      <c r="A36752" s="223" t="s">
        <v>0</v>
      </c>
      <c r="B36752" s="223" t="s">
        <v>40260</v>
      </c>
    </row>
    <row r="36753" spans="1:2">
      <c r="A36753" s="223" t="s">
        <v>0</v>
      </c>
      <c r="B36753" s="223" t="s">
        <v>40261</v>
      </c>
    </row>
    <row r="36754" spans="1:2">
      <c r="A36754" s="223" t="s">
        <v>0</v>
      </c>
      <c r="B36754" s="223" t="s">
        <v>40262</v>
      </c>
    </row>
    <row r="36755" spans="1:2">
      <c r="A36755" s="223" t="s">
        <v>0</v>
      </c>
      <c r="B36755" s="223" t="s">
        <v>40263</v>
      </c>
    </row>
    <row r="36756" spans="1:2">
      <c r="A36756" s="223" t="s">
        <v>1</v>
      </c>
      <c r="B36756" s="223" t="s">
        <v>40264</v>
      </c>
    </row>
    <row r="36757" spans="1:2">
      <c r="A36757" s="223" t="s">
        <v>3179</v>
      </c>
      <c r="B36757" s="223" t="s">
        <v>40265</v>
      </c>
    </row>
    <row r="36758" spans="1:2">
      <c r="A36758" s="223" t="s">
        <v>0</v>
      </c>
      <c r="B36758" s="223" t="s">
        <v>40266</v>
      </c>
    </row>
    <row r="36759" spans="1:2">
      <c r="A36759" s="223" t="s">
        <v>1</v>
      </c>
      <c r="B36759" s="223" t="s">
        <v>40267</v>
      </c>
    </row>
    <row r="36760" spans="1:2">
      <c r="A36760" s="223" t="s">
        <v>0</v>
      </c>
      <c r="B36760" s="223" t="s">
        <v>40268</v>
      </c>
    </row>
    <row r="36761" spans="1:2">
      <c r="A36761" s="223" t="s">
        <v>1</v>
      </c>
      <c r="B36761" s="223" t="s">
        <v>40269</v>
      </c>
    </row>
    <row r="36762" spans="1:2">
      <c r="A36762" s="223" t="s">
        <v>1</v>
      </c>
      <c r="B36762" s="223" t="s">
        <v>40270</v>
      </c>
    </row>
    <row r="36763" spans="1:2">
      <c r="A36763" s="223" t="s">
        <v>1</v>
      </c>
      <c r="B36763" s="223" t="s">
        <v>40271</v>
      </c>
    </row>
    <row r="36764" spans="1:2">
      <c r="A36764" s="223" t="s">
        <v>40608</v>
      </c>
      <c r="B36764" s="223" t="s">
        <v>40272</v>
      </c>
    </row>
    <row r="36765" spans="1:2">
      <c r="A36765" s="223" t="s">
        <v>1</v>
      </c>
      <c r="B36765" s="223" t="s">
        <v>40273</v>
      </c>
    </row>
    <row r="36766" spans="1:2">
      <c r="A36766" s="223" t="s">
        <v>3179</v>
      </c>
      <c r="B36766" s="223" t="s">
        <v>40274</v>
      </c>
    </row>
    <row r="36767" spans="1:2">
      <c r="A36767" s="223" t="s">
        <v>1</v>
      </c>
      <c r="B36767" s="223" t="s">
        <v>40275</v>
      </c>
    </row>
    <row r="36768" spans="1:2">
      <c r="A36768" s="223" t="s">
        <v>40608</v>
      </c>
      <c r="B36768" s="223" t="s">
        <v>40276</v>
      </c>
    </row>
    <row r="36769" spans="1:2">
      <c r="A36769" s="223" t="s">
        <v>40607</v>
      </c>
      <c r="B36769" s="223" t="s">
        <v>40277</v>
      </c>
    </row>
    <row r="36770" spans="1:2">
      <c r="A36770" s="223" t="s">
        <v>0</v>
      </c>
      <c r="B36770" s="223" t="s">
        <v>40278</v>
      </c>
    </row>
    <row r="36771" spans="1:2">
      <c r="A36771" s="223" t="s">
        <v>1</v>
      </c>
      <c r="B36771" s="223" t="s">
        <v>40279</v>
      </c>
    </row>
    <row r="36772" spans="1:2">
      <c r="A36772" s="223" t="s">
        <v>1</v>
      </c>
      <c r="B36772" s="223" t="s">
        <v>40280</v>
      </c>
    </row>
    <row r="36773" spans="1:2">
      <c r="A36773" s="223" t="s">
        <v>1</v>
      </c>
      <c r="B36773" s="223" t="s">
        <v>40281</v>
      </c>
    </row>
    <row r="36774" spans="1:2">
      <c r="A36774" s="223" t="s">
        <v>40607</v>
      </c>
      <c r="B36774" s="223" t="s">
        <v>40282</v>
      </c>
    </row>
    <row r="36775" spans="1:2">
      <c r="A36775" s="223" t="s">
        <v>40606</v>
      </c>
      <c r="B36775" s="223" t="s">
        <v>40283</v>
      </c>
    </row>
    <row r="36776" spans="1:2">
      <c r="A36776" s="223" t="s">
        <v>3179</v>
      </c>
      <c r="B36776" s="223" t="s">
        <v>40284</v>
      </c>
    </row>
    <row r="36777" spans="1:2">
      <c r="A36777" s="223" t="s">
        <v>1</v>
      </c>
      <c r="B36777" s="223" t="s">
        <v>40285</v>
      </c>
    </row>
    <row r="36778" spans="1:2">
      <c r="A36778" s="223" t="s">
        <v>3179</v>
      </c>
      <c r="B36778" s="223" t="s">
        <v>40286</v>
      </c>
    </row>
    <row r="36779" spans="1:2">
      <c r="A36779" s="223" t="s">
        <v>0</v>
      </c>
      <c r="B36779" s="223" t="s">
        <v>40287</v>
      </c>
    </row>
    <row r="36780" spans="1:2">
      <c r="A36780" s="223" t="s">
        <v>0</v>
      </c>
      <c r="B36780" s="223" t="s">
        <v>40288</v>
      </c>
    </row>
    <row r="36781" spans="1:2">
      <c r="A36781" s="223" t="s">
        <v>0</v>
      </c>
      <c r="B36781" s="223" t="s">
        <v>40289</v>
      </c>
    </row>
    <row r="36782" spans="1:2">
      <c r="A36782" s="223" t="s">
        <v>3179</v>
      </c>
      <c r="B36782" s="223" t="s">
        <v>40290</v>
      </c>
    </row>
    <row r="36783" spans="1:2">
      <c r="A36783" s="223" t="s">
        <v>3179</v>
      </c>
      <c r="B36783" s="223" t="s">
        <v>40291</v>
      </c>
    </row>
    <row r="36784" spans="1:2">
      <c r="A36784" s="223" t="s">
        <v>0</v>
      </c>
      <c r="B36784" s="223" t="s">
        <v>40292</v>
      </c>
    </row>
    <row r="36785" spans="1:2">
      <c r="A36785" s="223" t="s">
        <v>40607</v>
      </c>
      <c r="B36785" s="223" t="s">
        <v>40293</v>
      </c>
    </row>
    <row r="36786" spans="1:2">
      <c r="A36786" s="223" t="s">
        <v>0</v>
      </c>
      <c r="B36786" s="223" t="s">
        <v>40294</v>
      </c>
    </row>
    <row r="36787" spans="1:2">
      <c r="A36787" s="223" t="s">
        <v>40605</v>
      </c>
      <c r="B36787" s="223" t="s">
        <v>40295</v>
      </c>
    </row>
    <row r="36788" spans="1:2">
      <c r="A36788" s="223" t="s">
        <v>3179</v>
      </c>
      <c r="B36788" s="223" t="s">
        <v>40296</v>
      </c>
    </row>
    <row r="36789" spans="1:2">
      <c r="A36789" s="223" t="s">
        <v>1</v>
      </c>
      <c r="B36789" s="223" t="s">
        <v>40297</v>
      </c>
    </row>
    <row r="36790" spans="1:2">
      <c r="A36790" s="223" t="s">
        <v>40605</v>
      </c>
      <c r="B36790" s="223" t="s">
        <v>40298</v>
      </c>
    </row>
    <row r="36791" spans="1:2">
      <c r="A36791" s="223" t="s">
        <v>1</v>
      </c>
      <c r="B36791" s="223" t="s">
        <v>40299</v>
      </c>
    </row>
    <row r="36792" spans="1:2">
      <c r="A36792" s="223" t="s">
        <v>1</v>
      </c>
      <c r="B36792" s="223" t="s">
        <v>40300</v>
      </c>
    </row>
    <row r="36793" spans="1:2">
      <c r="A36793" s="223" t="s">
        <v>0</v>
      </c>
      <c r="B36793" s="223" t="e">
        <f>-related involved in mismatch repair</f>
        <v>#NAME?</v>
      </c>
    </row>
    <row r="36794" spans="1:2">
      <c r="A36794" s="223" t="s">
        <v>40607</v>
      </c>
      <c r="B36794" s="223" t="s">
        <v>40301</v>
      </c>
    </row>
    <row r="36795" spans="1:2">
      <c r="A36795" s="223" t="s">
        <v>40605</v>
      </c>
      <c r="B36795" s="223" t="s">
        <v>40302</v>
      </c>
    </row>
    <row r="36796" spans="1:2">
      <c r="A36796" s="223" t="s">
        <v>1</v>
      </c>
      <c r="B36796" s="223" t="s">
        <v>40303</v>
      </c>
    </row>
    <row r="36797" spans="1:2">
      <c r="A36797" s="223" t="s">
        <v>40606</v>
      </c>
      <c r="B36797" s="223" t="s">
        <v>40304</v>
      </c>
    </row>
    <row r="36798" spans="1:2">
      <c r="A36798" s="223" t="s">
        <v>0</v>
      </c>
      <c r="B36798" s="223" t="s">
        <v>40305</v>
      </c>
    </row>
    <row r="36799" spans="1:2">
      <c r="A36799" s="223" t="s">
        <v>1</v>
      </c>
      <c r="B36799" s="223" t="s">
        <v>40306</v>
      </c>
    </row>
    <row r="36800" spans="1:2">
      <c r="A36800" s="223" t="s">
        <v>1</v>
      </c>
      <c r="B36800" s="223" t="s">
        <v>40307</v>
      </c>
    </row>
    <row r="36801" spans="1:2">
      <c r="A36801" s="223" t="s">
        <v>40607</v>
      </c>
      <c r="B36801" s="223" t="s">
        <v>40308</v>
      </c>
    </row>
    <row r="36802" spans="1:2">
      <c r="A36802" s="223" t="s">
        <v>1</v>
      </c>
      <c r="B36802" s="223" t="s">
        <v>40309</v>
      </c>
    </row>
    <row r="36803" spans="1:2">
      <c r="A36803" s="223" t="s">
        <v>3179</v>
      </c>
      <c r="B36803" s="223" t="s">
        <v>40310</v>
      </c>
    </row>
    <row r="36804" spans="1:2">
      <c r="A36804" s="223" t="s">
        <v>40608</v>
      </c>
      <c r="B36804" s="223" t="s">
        <v>40311</v>
      </c>
    </row>
    <row r="36805" spans="1:2">
      <c r="A36805" s="223" t="s">
        <v>40606</v>
      </c>
      <c r="B36805" s="223" t="s">
        <v>40312</v>
      </c>
    </row>
    <row r="36806" spans="1:2">
      <c r="A36806" s="223" t="s">
        <v>3179</v>
      </c>
      <c r="B36806" s="223" t="s">
        <v>40313</v>
      </c>
    </row>
    <row r="36807" spans="1:2">
      <c r="A36807" s="223" t="s">
        <v>0</v>
      </c>
      <c r="B36807" s="223" t="s">
        <v>40314</v>
      </c>
    </row>
    <row r="36808" spans="1:2">
      <c r="A36808" s="223" t="s">
        <v>1</v>
      </c>
      <c r="B36808" s="223" t="s">
        <v>40315</v>
      </c>
    </row>
    <row r="36809" spans="1:2">
      <c r="A36809" s="223" t="s">
        <v>3179</v>
      </c>
      <c r="B36809" s="223" t="s">
        <v>40316</v>
      </c>
    </row>
    <row r="36810" spans="1:2">
      <c r="A36810" s="223" t="s">
        <v>3179</v>
      </c>
      <c r="B36810" s="223" t="s">
        <v>40317</v>
      </c>
    </row>
    <row r="36811" spans="1:2">
      <c r="A36811" s="223" t="s">
        <v>40605</v>
      </c>
      <c r="B36811" s="223" t="s">
        <v>40318</v>
      </c>
    </row>
    <row r="36812" spans="1:2">
      <c r="A36812" s="223" t="s">
        <v>40608</v>
      </c>
      <c r="B36812" s="223" t="s">
        <v>40319</v>
      </c>
    </row>
    <row r="36813" spans="1:2">
      <c r="A36813" s="223" t="s">
        <v>1</v>
      </c>
      <c r="B36813" s="223" t="s">
        <v>40320</v>
      </c>
    </row>
    <row r="36814" spans="1:2">
      <c r="A36814" s="223" t="s">
        <v>1</v>
      </c>
      <c r="B36814" s="223" t="s">
        <v>40321</v>
      </c>
    </row>
    <row r="36815" spans="1:2">
      <c r="A36815" s="223" t="s">
        <v>3179</v>
      </c>
      <c r="B36815" s="223" t="s">
        <v>40322</v>
      </c>
    </row>
    <row r="36816" spans="1:2">
      <c r="A36816" s="223" t="s">
        <v>40607</v>
      </c>
      <c r="B36816" s="223" t="s">
        <v>40323</v>
      </c>
    </row>
    <row r="36817" spans="1:2">
      <c r="A36817" s="223" t="s">
        <v>3179</v>
      </c>
      <c r="B36817" s="223" t="s">
        <v>40324</v>
      </c>
    </row>
    <row r="36818" spans="1:2">
      <c r="A36818" s="223" t="s">
        <v>1</v>
      </c>
      <c r="B36818" s="223" t="s">
        <v>40325</v>
      </c>
    </row>
    <row r="36819" spans="1:2">
      <c r="A36819" s="223" t="s">
        <v>40607</v>
      </c>
      <c r="B36819" s="223" t="s">
        <v>40326</v>
      </c>
    </row>
    <row r="36820" spans="1:2">
      <c r="A36820" s="223" t="s">
        <v>1</v>
      </c>
      <c r="B36820" s="223" t="s">
        <v>40327</v>
      </c>
    </row>
    <row r="36821" spans="1:2">
      <c r="A36821" s="223" t="s">
        <v>3179</v>
      </c>
      <c r="B36821" s="223" t="e">
        <f>-glutamate O-methyltransferase</f>
        <v>#NAME?</v>
      </c>
    </row>
    <row r="36822" spans="1:2">
      <c r="A36822" s="223" t="s">
        <v>40608</v>
      </c>
      <c r="B36822" s="223" t="s">
        <v>40328</v>
      </c>
    </row>
    <row r="36823" spans="1:2">
      <c r="A36823" s="223" t="s">
        <v>1</v>
      </c>
      <c r="B36823" s="223" t="s">
        <v>40329</v>
      </c>
    </row>
    <row r="36824" spans="1:2">
      <c r="A36824" s="223" t="s">
        <v>40607</v>
      </c>
      <c r="B36824" s="223" t="s">
        <v>40330</v>
      </c>
    </row>
    <row r="36825" spans="1:2">
      <c r="A36825" s="223" t="s">
        <v>40607</v>
      </c>
      <c r="B36825" s="223" t="s">
        <v>40331</v>
      </c>
    </row>
    <row r="36826" spans="1:2">
      <c r="A36826" s="223" t="s">
        <v>40606</v>
      </c>
      <c r="B36826" s="223" t="s">
        <v>40332</v>
      </c>
    </row>
    <row r="36827" spans="1:2">
      <c r="A36827" s="223" t="s">
        <v>40608</v>
      </c>
      <c r="B36827" s="223" t="s">
        <v>40333</v>
      </c>
    </row>
    <row r="36828" spans="1:2">
      <c r="A36828" s="223" t="s">
        <v>0</v>
      </c>
      <c r="B36828" s="223" t="s">
        <v>40334</v>
      </c>
    </row>
    <row r="36829" spans="1:2">
      <c r="A36829" s="223" t="s">
        <v>1</v>
      </c>
      <c r="B36829" s="223" t="s">
        <v>40335</v>
      </c>
    </row>
    <row r="36830" spans="1:2">
      <c r="A36830" s="223" t="s">
        <v>1</v>
      </c>
      <c r="B36830" s="223" t="s">
        <v>40336</v>
      </c>
    </row>
    <row r="36831" spans="1:2">
      <c r="A36831" s="223" t="s">
        <v>40607</v>
      </c>
      <c r="B36831" s="223" t="s">
        <v>40337</v>
      </c>
    </row>
    <row r="36832" spans="1:2">
      <c r="A36832" s="223" t="s">
        <v>40607</v>
      </c>
      <c r="B36832" s="223" t="s">
        <v>40338</v>
      </c>
    </row>
    <row r="36833" spans="1:2">
      <c r="A36833" s="223" t="s">
        <v>1</v>
      </c>
      <c r="B36833" s="223" t="s">
        <v>40339</v>
      </c>
    </row>
    <row r="36834" spans="1:2">
      <c r="A36834" s="223" t="s">
        <v>1</v>
      </c>
      <c r="B36834" s="223" t="s">
        <v>40340</v>
      </c>
    </row>
    <row r="36835" spans="1:2">
      <c r="A36835" s="223" t="s">
        <v>1</v>
      </c>
      <c r="B36835" s="223" t="s">
        <v>40341</v>
      </c>
    </row>
    <row r="36836" spans="1:2">
      <c r="A36836" s="223" t="s">
        <v>0</v>
      </c>
      <c r="B36836" s="223" t="s">
        <v>40342</v>
      </c>
    </row>
    <row r="36837" spans="1:2">
      <c r="A36837" s="223" t="s">
        <v>1</v>
      </c>
      <c r="B36837" s="223" t="s">
        <v>40343</v>
      </c>
    </row>
    <row r="36838" spans="1:2">
      <c r="A36838" s="223" t="s">
        <v>3179</v>
      </c>
      <c r="B36838" s="223" t="s">
        <v>40344</v>
      </c>
    </row>
    <row r="36839" spans="1:2">
      <c r="A36839" s="223" t="s">
        <v>0</v>
      </c>
      <c r="B36839" s="223" t="s">
        <v>40345</v>
      </c>
    </row>
    <row r="36840" spans="1:2">
      <c r="A36840" s="223" t="s">
        <v>40608</v>
      </c>
      <c r="B36840" s="223" t="s">
        <v>40346</v>
      </c>
    </row>
    <row r="36841" spans="1:2">
      <c r="A36841" s="223" t="s">
        <v>3179</v>
      </c>
      <c r="B36841" s="223" t="s">
        <v>40347</v>
      </c>
    </row>
    <row r="36842" spans="1:2">
      <c r="A36842" s="223" t="s">
        <v>1</v>
      </c>
      <c r="B36842" s="223" t="s">
        <v>40348</v>
      </c>
    </row>
    <row r="36843" spans="1:2">
      <c r="A36843" s="223" t="s">
        <v>40607</v>
      </c>
      <c r="B36843" s="223" t="s">
        <v>40349</v>
      </c>
    </row>
    <row r="36844" spans="1:2">
      <c r="A36844" s="223" t="s">
        <v>40605</v>
      </c>
      <c r="B36844" s="223" t="s">
        <v>40350</v>
      </c>
    </row>
    <row r="36845" spans="1:2">
      <c r="A36845" s="223" t="s">
        <v>0</v>
      </c>
      <c r="B36845" s="223" t="s">
        <v>40351</v>
      </c>
    </row>
    <row r="36846" spans="1:2">
      <c r="A36846" s="223" t="s">
        <v>0</v>
      </c>
      <c r="B36846" s="223" t="s">
        <v>40352</v>
      </c>
    </row>
    <row r="36847" spans="1:2">
      <c r="A36847" s="223" t="s">
        <v>1</v>
      </c>
      <c r="B36847" s="223" t="s">
        <v>40353</v>
      </c>
    </row>
    <row r="36848" spans="1:2">
      <c r="A36848" s="223" t="s">
        <v>40606</v>
      </c>
      <c r="B36848" s="223" t="s">
        <v>40354</v>
      </c>
    </row>
    <row r="36849" spans="1:2">
      <c r="A36849" s="223" t="s">
        <v>40607</v>
      </c>
      <c r="B36849" s="223" t="s">
        <v>40355</v>
      </c>
    </row>
    <row r="36850" spans="1:2">
      <c r="A36850" s="223" t="s">
        <v>0</v>
      </c>
      <c r="B36850" s="223" t="s">
        <v>40356</v>
      </c>
    </row>
    <row r="36851" spans="1:2">
      <c r="A36851" s="223" t="s">
        <v>40608</v>
      </c>
      <c r="B36851" s="223" t="s">
        <v>40357</v>
      </c>
    </row>
    <row r="36852" spans="1:2">
      <c r="A36852" s="223" t="s">
        <v>40605</v>
      </c>
      <c r="B36852" s="223" t="s">
        <v>40358</v>
      </c>
    </row>
    <row r="36853" spans="1:2">
      <c r="A36853" s="223" t="s">
        <v>3179</v>
      </c>
      <c r="B36853" s="223" t="s">
        <v>40359</v>
      </c>
    </row>
    <row r="36854" spans="1:2">
      <c r="A36854" s="223" t="s">
        <v>40607</v>
      </c>
      <c r="B36854" s="223" t="s">
        <v>40360</v>
      </c>
    </row>
    <row r="36855" spans="1:2">
      <c r="A36855" s="223" t="s">
        <v>0</v>
      </c>
      <c r="B36855" s="223" t="s">
        <v>40361</v>
      </c>
    </row>
    <row r="36856" spans="1:2">
      <c r="A36856" s="223" t="s">
        <v>1</v>
      </c>
      <c r="B36856" s="223" t="s">
        <v>40362</v>
      </c>
    </row>
    <row r="36857" spans="1:2">
      <c r="A36857" s="223" t="s">
        <v>0</v>
      </c>
      <c r="B36857" s="223" t="s">
        <v>40363</v>
      </c>
    </row>
    <row r="36858" spans="1:2">
      <c r="A36858" s="223" t="s">
        <v>1</v>
      </c>
      <c r="B36858" s="223" t="s">
        <v>40364</v>
      </c>
    </row>
    <row r="36859" spans="1:2">
      <c r="A36859" s="223" t="s">
        <v>1</v>
      </c>
      <c r="B36859" s="223" t="s">
        <v>40365</v>
      </c>
    </row>
    <row r="36860" spans="1:2">
      <c r="A36860" s="223" t="s">
        <v>3179</v>
      </c>
      <c r="B36860" s="223" t="s">
        <v>40366</v>
      </c>
    </row>
    <row r="36861" spans="1:2">
      <c r="A36861" s="223" t="s">
        <v>40607</v>
      </c>
      <c r="B36861" s="223" t="s">
        <v>40367</v>
      </c>
    </row>
    <row r="36862" spans="1:2">
      <c r="A36862" s="223" t="s">
        <v>40605</v>
      </c>
      <c r="B36862" s="223" t="s">
        <v>40368</v>
      </c>
    </row>
    <row r="36863" spans="1:2">
      <c r="A36863" s="223" t="s">
        <v>40606</v>
      </c>
      <c r="B36863" s="223" t="s">
        <v>40369</v>
      </c>
    </row>
    <row r="36864" spans="1:2">
      <c r="A36864" s="223" t="s">
        <v>40606</v>
      </c>
      <c r="B36864" s="223" t="s">
        <v>40370</v>
      </c>
    </row>
    <row r="36865" spans="1:2">
      <c r="A36865" s="223" t="s">
        <v>1</v>
      </c>
      <c r="B36865" s="223" t="s">
        <v>40371</v>
      </c>
    </row>
    <row r="36866" spans="1:2">
      <c r="A36866" s="223" t="s">
        <v>40608</v>
      </c>
      <c r="B36866" s="223" t="s">
        <v>40372</v>
      </c>
    </row>
    <row r="36867" spans="1:2">
      <c r="A36867" s="223" t="s">
        <v>1</v>
      </c>
      <c r="B36867" s="223" t="s">
        <v>40373</v>
      </c>
    </row>
    <row r="36868" spans="1:2">
      <c r="A36868" s="223" t="s">
        <v>0</v>
      </c>
      <c r="B36868" s="223" t="s">
        <v>40374</v>
      </c>
    </row>
    <row r="36869" spans="1:2">
      <c r="A36869" s="223" t="s">
        <v>1</v>
      </c>
      <c r="B36869" s="223" t="s">
        <v>40375</v>
      </c>
    </row>
    <row r="36870" spans="1:2">
      <c r="A36870" s="223" t="s">
        <v>0</v>
      </c>
      <c r="B36870" s="223" t="s">
        <v>40376</v>
      </c>
    </row>
    <row r="36871" spans="1:2">
      <c r="A36871" s="223" t="s">
        <v>40606</v>
      </c>
      <c r="B36871" s="223" t="s">
        <v>40377</v>
      </c>
    </row>
    <row r="36872" spans="1:2">
      <c r="A36872" s="223" t="s">
        <v>3179</v>
      </c>
      <c r="B36872" s="223" t="s">
        <v>40378</v>
      </c>
    </row>
    <row r="36873" spans="1:2">
      <c r="A36873" s="223" t="s">
        <v>3179</v>
      </c>
      <c r="B36873" s="223" t="s">
        <v>40379</v>
      </c>
    </row>
    <row r="36874" spans="1:2">
      <c r="A36874" s="223" t="s">
        <v>1</v>
      </c>
      <c r="B36874" s="223" t="s">
        <v>40380</v>
      </c>
    </row>
    <row r="36875" spans="1:2">
      <c r="A36875" s="223" t="s">
        <v>1</v>
      </c>
      <c r="B36875" s="223" t="s">
        <v>40381</v>
      </c>
    </row>
    <row r="36876" spans="1:2">
      <c r="A36876" s="223" t="s">
        <v>40607</v>
      </c>
      <c r="B36876" s="223" t="s">
        <v>40382</v>
      </c>
    </row>
    <row r="36877" spans="1:2">
      <c r="A36877" s="223" t="s">
        <v>1</v>
      </c>
      <c r="B36877" s="223" t="s">
        <v>40383</v>
      </c>
    </row>
    <row r="36878" spans="1:2">
      <c r="A36878" s="223" t="s">
        <v>1</v>
      </c>
      <c r="B36878" s="223" t="s">
        <v>40384</v>
      </c>
    </row>
    <row r="36879" spans="1:2">
      <c r="A36879" s="223" t="s">
        <v>40606</v>
      </c>
      <c r="B36879" s="223" t="s">
        <v>40385</v>
      </c>
    </row>
    <row r="36880" spans="1:2">
      <c r="A36880" s="223" t="s">
        <v>40608</v>
      </c>
      <c r="B36880" s="223" t="s">
        <v>40386</v>
      </c>
    </row>
    <row r="36881" spans="1:2">
      <c r="A36881" s="223" t="s">
        <v>3179</v>
      </c>
      <c r="B36881" s="223" t="s">
        <v>40387</v>
      </c>
    </row>
    <row r="36882" spans="1:2">
      <c r="A36882" s="223" t="s">
        <v>40605</v>
      </c>
      <c r="B36882" s="223" t="s">
        <v>40388</v>
      </c>
    </row>
    <row r="36883" spans="1:2">
      <c r="A36883" s="223" t="s">
        <v>1</v>
      </c>
      <c r="B36883" s="223" t="s">
        <v>40389</v>
      </c>
    </row>
    <row r="36884" spans="1:2">
      <c r="A36884" s="223" t="s">
        <v>40608</v>
      </c>
      <c r="B36884" s="223" t="s">
        <v>40390</v>
      </c>
    </row>
    <row r="36885" spans="1:2">
      <c r="A36885" s="223" t="s">
        <v>1</v>
      </c>
      <c r="B36885" s="223" t="s">
        <v>40391</v>
      </c>
    </row>
    <row r="36886" spans="1:2">
      <c r="A36886" s="223" t="s">
        <v>0</v>
      </c>
      <c r="B36886" s="223" t="s">
        <v>40392</v>
      </c>
    </row>
    <row r="36887" spans="1:2">
      <c r="A36887" s="223" t="s">
        <v>40605</v>
      </c>
      <c r="B36887" s="223" t="s">
        <v>40393</v>
      </c>
    </row>
    <row r="36888" spans="1:2">
      <c r="A36888" s="223" t="s">
        <v>1</v>
      </c>
      <c r="B36888" s="223" t="s">
        <v>40394</v>
      </c>
    </row>
    <row r="36889" spans="1:2">
      <c r="A36889" s="223" t="s">
        <v>40608</v>
      </c>
      <c r="B36889" s="223" t="s">
        <v>40395</v>
      </c>
    </row>
    <row r="36890" spans="1:2">
      <c r="A36890" s="223" t="s">
        <v>40607</v>
      </c>
      <c r="B36890" s="223" t="s">
        <v>40396</v>
      </c>
    </row>
    <row r="36891" spans="1:2">
      <c r="A36891" s="223" t="s">
        <v>0</v>
      </c>
      <c r="B36891" s="223" t="s">
        <v>40397</v>
      </c>
    </row>
    <row r="36892" spans="1:2">
      <c r="A36892" s="223" t="s">
        <v>3179</v>
      </c>
      <c r="B36892" s="223" t="s">
        <v>40398</v>
      </c>
    </row>
    <row r="36893" spans="1:2">
      <c r="A36893" s="223" t="s">
        <v>1</v>
      </c>
      <c r="B36893" s="223" t="s">
        <v>40399</v>
      </c>
    </row>
    <row r="36894" spans="1:2">
      <c r="A36894" s="223" t="s">
        <v>1</v>
      </c>
      <c r="B36894" s="223" t="s">
        <v>40400</v>
      </c>
    </row>
    <row r="36895" spans="1:2">
      <c r="A36895" s="223" t="s">
        <v>3179</v>
      </c>
      <c r="B36895" s="223" t="s">
        <v>40401</v>
      </c>
    </row>
    <row r="36896" spans="1:2">
      <c r="A36896" s="223" t="s">
        <v>1</v>
      </c>
      <c r="B36896" s="223" t="s">
        <v>40402</v>
      </c>
    </row>
    <row r="36897" spans="1:2">
      <c r="A36897" s="223" t="s">
        <v>40607</v>
      </c>
      <c r="B36897" s="223" t="s">
        <v>40403</v>
      </c>
    </row>
    <row r="36898" spans="1:2">
      <c r="A36898" s="223" t="s">
        <v>0</v>
      </c>
      <c r="B36898" s="223" t="s">
        <v>40404</v>
      </c>
    </row>
    <row r="36899" spans="1:2">
      <c r="A36899" s="223" t="s">
        <v>1</v>
      </c>
      <c r="B36899" s="223" t="s">
        <v>40405</v>
      </c>
    </row>
    <row r="36900" spans="1:2">
      <c r="A36900" s="223" t="s">
        <v>40605</v>
      </c>
      <c r="B36900" s="223" t="s">
        <v>40406</v>
      </c>
    </row>
    <row r="36901" spans="1:2">
      <c r="A36901" s="223" t="s">
        <v>1</v>
      </c>
      <c r="B36901" s="223" t="s">
        <v>40407</v>
      </c>
    </row>
    <row r="36902" spans="1:2">
      <c r="A36902" s="223" t="s">
        <v>0</v>
      </c>
      <c r="B36902" s="223" t="s">
        <v>40408</v>
      </c>
    </row>
    <row r="36903" spans="1:2">
      <c r="A36903" s="223" t="s">
        <v>1</v>
      </c>
      <c r="B36903" s="223" t="s">
        <v>40409</v>
      </c>
    </row>
    <row r="36904" spans="1:2">
      <c r="A36904" s="223" t="s">
        <v>40605</v>
      </c>
      <c r="B36904" s="223" t="s">
        <v>40410</v>
      </c>
    </row>
    <row r="36905" spans="1:2">
      <c r="A36905" s="223" t="s">
        <v>40607</v>
      </c>
      <c r="B36905" s="223" t="s">
        <v>40411</v>
      </c>
    </row>
    <row r="36906" spans="1:2">
      <c r="A36906" s="223" t="s">
        <v>40607</v>
      </c>
      <c r="B36906" s="223" t="s">
        <v>40412</v>
      </c>
    </row>
    <row r="36907" spans="1:2">
      <c r="A36907" s="223" t="s">
        <v>1</v>
      </c>
      <c r="B36907" s="223" t="s">
        <v>40413</v>
      </c>
    </row>
    <row r="36908" spans="1:2">
      <c r="A36908" s="223" t="s">
        <v>3179</v>
      </c>
      <c r="B36908" s="223" t="s">
        <v>40414</v>
      </c>
    </row>
    <row r="36909" spans="1:2">
      <c r="A36909" s="223" t="s">
        <v>1</v>
      </c>
      <c r="B36909" s="223" t="s">
        <v>40415</v>
      </c>
    </row>
    <row r="36910" spans="1:2">
      <c r="A36910" s="223" t="s">
        <v>0</v>
      </c>
      <c r="B36910" s="223" t="s">
        <v>40416</v>
      </c>
    </row>
    <row r="36911" spans="1:2">
      <c r="A36911" s="223" t="s">
        <v>3179</v>
      </c>
      <c r="B36911" s="223" t="s">
        <v>40417</v>
      </c>
    </row>
    <row r="36912" spans="1:2">
      <c r="A36912" s="223" t="s">
        <v>1</v>
      </c>
      <c r="B36912" s="223" t="s">
        <v>40418</v>
      </c>
    </row>
    <row r="36913" spans="1:2">
      <c r="A36913" s="223" t="s">
        <v>3179</v>
      </c>
      <c r="B36913" s="223" t="s">
        <v>40419</v>
      </c>
    </row>
    <row r="36914" spans="1:2">
      <c r="A36914" s="223" t="s">
        <v>40605</v>
      </c>
      <c r="B36914" s="223" t="s">
        <v>40420</v>
      </c>
    </row>
    <row r="36915" spans="1:2">
      <c r="A36915" s="223" t="s">
        <v>40605</v>
      </c>
      <c r="B36915" s="223" t="s">
        <v>40421</v>
      </c>
    </row>
    <row r="36916" spans="1:2">
      <c r="A36916" s="223" t="s">
        <v>40607</v>
      </c>
      <c r="B36916" s="223" t="s">
        <v>40422</v>
      </c>
    </row>
    <row r="36917" spans="1:2">
      <c r="A36917" s="223" t="s">
        <v>1</v>
      </c>
      <c r="B36917" s="223" t="s">
        <v>40423</v>
      </c>
    </row>
    <row r="36918" spans="1:2">
      <c r="A36918" s="223" t="s">
        <v>1</v>
      </c>
      <c r="B36918" s="223" t="s">
        <v>40424</v>
      </c>
    </row>
    <row r="36919" spans="1:2">
      <c r="A36919" s="223" t="s">
        <v>0</v>
      </c>
      <c r="B36919" s="223" t="s">
        <v>40425</v>
      </c>
    </row>
    <row r="36920" spans="1:2">
      <c r="A36920" s="223" t="s">
        <v>1</v>
      </c>
      <c r="B36920" s="223" t="s">
        <v>40426</v>
      </c>
    </row>
    <row r="36921" spans="1:2">
      <c r="A36921" s="223" t="s">
        <v>1</v>
      </c>
      <c r="B36921" s="223" t="s">
        <v>40427</v>
      </c>
    </row>
    <row r="36922" spans="1:2">
      <c r="A36922" s="223" t="s">
        <v>1</v>
      </c>
      <c r="B36922" s="223" t="s">
        <v>40428</v>
      </c>
    </row>
    <row r="36923" spans="1:2">
      <c r="A36923" s="223" t="s">
        <v>40605</v>
      </c>
      <c r="B36923" s="223" t="s">
        <v>40429</v>
      </c>
    </row>
    <row r="36924" spans="1:2">
      <c r="A36924" s="223" t="s">
        <v>40605</v>
      </c>
      <c r="B36924" s="223" t="s">
        <v>40430</v>
      </c>
    </row>
    <row r="36925" spans="1:2">
      <c r="A36925" s="223" t="s">
        <v>0</v>
      </c>
      <c r="B36925" s="223" t="s">
        <v>40431</v>
      </c>
    </row>
    <row r="36926" spans="1:2">
      <c r="A36926" s="223" t="s">
        <v>1</v>
      </c>
      <c r="B36926" s="223" t="s">
        <v>40432</v>
      </c>
    </row>
    <row r="36927" spans="1:2">
      <c r="A36927" s="223" t="s">
        <v>0</v>
      </c>
      <c r="B36927" s="223" t="s">
        <v>40433</v>
      </c>
    </row>
    <row r="36928" spans="1:2">
      <c r="A36928" s="223" t="s">
        <v>1</v>
      </c>
      <c r="B36928" s="223" t="s">
        <v>40434</v>
      </c>
    </row>
    <row r="36929" spans="1:2">
      <c r="A36929" s="223" t="s">
        <v>3179</v>
      </c>
      <c r="B36929" s="223" t="s">
        <v>40435</v>
      </c>
    </row>
    <row r="36930" spans="1:2">
      <c r="A36930" s="223" t="s">
        <v>0</v>
      </c>
      <c r="B36930" s="223" t="s">
        <v>40436</v>
      </c>
    </row>
    <row r="36931" spans="1:2">
      <c r="A36931" s="223" t="s">
        <v>40607</v>
      </c>
      <c r="B36931" s="223" t="s">
        <v>40437</v>
      </c>
    </row>
    <row r="36932" spans="1:2">
      <c r="A36932" s="223" t="s">
        <v>40605</v>
      </c>
      <c r="B36932" s="223" t="s">
        <v>40438</v>
      </c>
    </row>
    <row r="36933" spans="1:2">
      <c r="A36933" s="223" t="s">
        <v>1</v>
      </c>
      <c r="B36933" s="223" t="s">
        <v>40439</v>
      </c>
    </row>
    <row r="36934" spans="1:2">
      <c r="A36934" s="223" t="s">
        <v>40608</v>
      </c>
      <c r="B36934" s="223" t="s">
        <v>40440</v>
      </c>
    </row>
    <row r="36935" spans="1:2">
      <c r="A36935" s="223" t="s">
        <v>0</v>
      </c>
      <c r="B36935" s="223" t="s">
        <v>40441</v>
      </c>
    </row>
    <row r="36936" spans="1:2">
      <c r="A36936" s="223" t="s">
        <v>40608</v>
      </c>
      <c r="B36936" s="223" t="s">
        <v>40442</v>
      </c>
    </row>
    <row r="36937" spans="1:2">
      <c r="A36937" s="223" t="s">
        <v>0</v>
      </c>
      <c r="B36937" s="223" t="s">
        <v>40443</v>
      </c>
    </row>
    <row r="36938" spans="1:2">
      <c r="A36938" s="223" t="s">
        <v>40606</v>
      </c>
      <c r="B36938" s="223" t="s">
        <v>40444</v>
      </c>
    </row>
    <row r="36939" spans="1:2">
      <c r="A36939" s="223" t="s">
        <v>0</v>
      </c>
      <c r="B36939" s="223" t="s">
        <v>40445</v>
      </c>
    </row>
    <row r="36940" spans="1:2">
      <c r="A36940" s="223" t="s">
        <v>3179</v>
      </c>
      <c r="B36940" s="223" t="s">
        <v>40446</v>
      </c>
    </row>
    <row r="36941" spans="1:2">
      <c r="A36941" s="223" t="s">
        <v>3179</v>
      </c>
      <c r="B36941" s="223" t="s">
        <v>40447</v>
      </c>
    </row>
    <row r="36942" spans="1:2">
      <c r="A36942" s="223" t="s">
        <v>1</v>
      </c>
      <c r="B36942" s="223" t="s">
        <v>40448</v>
      </c>
    </row>
    <row r="36943" spans="1:2">
      <c r="A36943" s="223" t="s">
        <v>0</v>
      </c>
      <c r="B36943" s="223" t="s">
        <v>40449</v>
      </c>
    </row>
    <row r="36944" spans="1:2">
      <c r="A36944" s="223" t="s">
        <v>40607</v>
      </c>
      <c r="B36944" s="223" t="e">
        <f>-specific partial</f>
        <v>#NAME?</v>
      </c>
    </row>
    <row r="36945" spans="1:2">
      <c r="A36945" s="223" t="s">
        <v>0</v>
      </c>
      <c r="B36945" s="223" t="s">
        <v>40450</v>
      </c>
    </row>
    <row r="36946" spans="1:2">
      <c r="A36946" s="223" t="s">
        <v>1</v>
      </c>
      <c r="B36946" s="223" t="s">
        <v>40451</v>
      </c>
    </row>
    <row r="36947" spans="1:2">
      <c r="A36947" s="223" t="s">
        <v>40605</v>
      </c>
      <c r="B36947" s="223" t="s">
        <v>40452</v>
      </c>
    </row>
    <row r="36948" spans="1:2">
      <c r="A36948" s="223" t="s">
        <v>1</v>
      </c>
      <c r="B36948" s="223" t="s">
        <v>40453</v>
      </c>
    </row>
    <row r="36949" spans="1:2">
      <c r="A36949" s="223" t="s">
        <v>0</v>
      </c>
      <c r="B36949" s="223" t="s">
        <v>40454</v>
      </c>
    </row>
    <row r="36950" spans="1:2">
      <c r="A36950" s="223" t="s">
        <v>40605</v>
      </c>
      <c r="B36950" s="223" t="s">
        <v>40455</v>
      </c>
    </row>
    <row r="36951" spans="1:2">
      <c r="A36951" s="223" t="s">
        <v>1</v>
      </c>
      <c r="B36951" s="223" t="s">
        <v>40456</v>
      </c>
    </row>
    <row r="36952" spans="1:2">
      <c r="A36952" s="223" t="s">
        <v>0</v>
      </c>
      <c r="B36952" s="223" t="s">
        <v>40457</v>
      </c>
    </row>
    <row r="36953" spans="1:2">
      <c r="A36953" s="223" t="s">
        <v>0</v>
      </c>
      <c r="B36953" s="223" t="s">
        <v>40458</v>
      </c>
    </row>
    <row r="36954" spans="1:2">
      <c r="A36954" s="223" t="s">
        <v>0</v>
      </c>
      <c r="B36954" s="223" t="s">
        <v>40459</v>
      </c>
    </row>
    <row r="36955" spans="1:2">
      <c r="A36955" s="223" t="s">
        <v>1</v>
      </c>
      <c r="B36955" s="223" t="s">
        <v>40460</v>
      </c>
    </row>
    <row r="36956" spans="1:2">
      <c r="A36956" s="223" t="s">
        <v>0</v>
      </c>
      <c r="B36956" s="223" t="s">
        <v>40461</v>
      </c>
    </row>
    <row r="36957" spans="1:2">
      <c r="A36957" s="223" t="s">
        <v>40607</v>
      </c>
      <c r="B36957" s="223" t="s">
        <v>40462</v>
      </c>
    </row>
    <row r="36958" spans="1:2">
      <c r="A36958" s="223" t="s">
        <v>1</v>
      </c>
      <c r="B36958" s="223" t="s">
        <v>40463</v>
      </c>
    </row>
    <row r="36959" spans="1:2">
      <c r="A36959" s="223" t="s">
        <v>1</v>
      </c>
      <c r="B36959" s="223" t="s">
        <v>40464</v>
      </c>
    </row>
    <row r="36960" spans="1:2">
      <c r="A36960" s="223" t="s">
        <v>0</v>
      </c>
      <c r="B36960" s="223" t="s">
        <v>40465</v>
      </c>
    </row>
    <row r="36961" spans="1:2">
      <c r="A36961" s="223" t="s">
        <v>1</v>
      </c>
      <c r="B36961" s="223" t="s">
        <v>40466</v>
      </c>
    </row>
    <row r="36962" spans="1:2">
      <c r="A36962" s="223" t="s">
        <v>40605</v>
      </c>
      <c r="B36962" s="223" t="s">
        <v>40467</v>
      </c>
    </row>
    <row r="36963" spans="1:2">
      <c r="A36963" s="223" t="s">
        <v>40608</v>
      </c>
      <c r="B36963" s="223" t="s">
        <v>40468</v>
      </c>
    </row>
    <row r="36964" spans="1:2">
      <c r="A36964" s="223" t="s">
        <v>1</v>
      </c>
      <c r="B36964" s="223" t="s">
        <v>40469</v>
      </c>
    </row>
    <row r="36965" spans="1:2">
      <c r="A36965" s="223" t="s">
        <v>40607</v>
      </c>
      <c r="B36965" s="223" t="s">
        <v>40470</v>
      </c>
    </row>
    <row r="36966" spans="1:2">
      <c r="A36966" s="223" t="s">
        <v>40606</v>
      </c>
      <c r="B36966" s="223" t="s">
        <v>40471</v>
      </c>
    </row>
    <row r="36967" spans="1:2">
      <c r="A36967" s="223" t="s">
        <v>0</v>
      </c>
      <c r="B36967" s="223" t="s">
        <v>40472</v>
      </c>
    </row>
    <row r="36968" spans="1:2">
      <c r="A36968" s="223" t="s">
        <v>0</v>
      </c>
      <c r="B36968" s="223" t="s">
        <v>40473</v>
      </c>
    </row>
    <row r="36969" spans="1:2">
      <c r="A36969" s="223" t="s">
        <v>0</v>
      </c>
      <c r="B36969" s="223" t="s">
        <v>40474</v>
      </c>
    </row>
    <row r="36970" spans="1:2">
      <c r="A36970" s="223" t="s">
        <v>1</v>
      </c>
      <c r="B36970" s="223" t="s">
        <v>40475</v>
      </c>
    </row>
    <row r="36971" spans="1:2">
      <c r="A36971" s="223" t="s">
        <v>40607</v>
      </c>
      <c r="B36971" s="223" t="s">
        <v>40476</v>
      </c>
    </row>
    <row r="36972" spans="1:2">
      <c r="A36972" s="223" t="s">
        <v>40605</v>
      </c>
      <c r="B36972" s="223" t="s">
        <v>40477</v>
      </c>
    </row>
    <row r="36973" spans="1:2">
      <c r="A36973" s="223" t="s">
        <v>40607</v>
      </c>
      <c r="B36973" s="223" t="s">
        <v>40478</v>
      </c>
    </row>
    <row r="36974" spans="1:2">
      <c r="A36974" s="223" t="s">
        <v>40606</v>
      </c>
      <c r="B36974" s="223" t="s">
        <v>40479</v>
      </c>
    </row>
    <row r="36975" spans="1:2">
      <c r="A36975" s="223" t="s">
        <v>0</v>
      </c>
      <c r="B36975" s="223" t="s">
        <v>40480</v>
      </c>
    </row>
    <row r="36976" spans="1:2">
      <c r="A36976" s="223" t="s">
        <v>1</v>
      </c>
      <c r="B36976" s="223" t="s">
        <v>40481</v>
      </c>
    </row>
    <row r="36977" spans="1:2">
      <c r="A36977" s="223" t="s">
        <v>40607</v>
      </c>
      <c r="B36977" s="223" t="s">
        <v>40482</v>
      </c>
    </row>
    <row r="36978" spans="1:2">
      <c r="A36978" s="223" t="s">
        <v>3179</v>
      </c>
      <c r="B36978" s="223" t="s">
        <v>40483</v>
      </c>
    </row>
    <row r="36979" spans="1:2">
      <c r="A36979" s="223" t="s">
        <v>0</v>
      </c>
      <c r="B36979" s="223" t="s">
        <v>40484</v>
      </c>
    </row>
    <row r="36980" spans="1:2">
      <c r="A36980" s="223" t="s">
        <v>40606</v>
      </c>
      <c r="B36980" s="223" t="s">
        <v>40485</v>
      </c>
    </row>
    <row r="36981" spans="1:2">
      <c r="A36981" s="223" t="s">
        <v>1</v>
      </c>
      <c r="B36981" s="223" t="s">
        <v>40486</v>
      </c>
    </row>
    <row r="36982" spans="1:2">
      <c r="A36982" s="223" t="s">
        <v>1</v>
      </c>
      <c r="B36982" s="223" t="s">
        <v>40487</v>
      </c>
    </row>
    <row r="36983" spans="1:2">
      <c r="A36983" s="223" t="s">
        <v>40608</v>
      </c>
      <c r="B36983" s="223" t="s">
        <v>40488</v>
      </c>
    </row>
    <row r="36984" spans="1:2">
      <c r="A36984" s="223" t="s">
        <v>40605</v>
      </c>
      <c r="B36984" s="223" t="s">
        <v>40489</v>
      </c>
    </row>
    <row r="36985" spans="1:2">
      <c r="A36985" s="223" t="s">
        <v>1</v>
      </c>
      <c r="B36985" s="223" t="s">
        <v>40490</v>
      </c>
    </row>
    <row r="36986" spans="1:2">
      <c r="A36986" s="223" t="s">
        <v>1</v>
      </c>
      <c r="B36986" s="223" t="s">
        <v>40491</v>
      </c>
    </row>
    <row r="36987" spans="1:2">
      <c r="A36987" s="223" t="s">
        <v>1</v>
      </c>
      <c r="B36987" s="223" t="s">
        <v>40492</v>
      </c>
    </row>
    <row r="36988" spans="1:2">
      <c r="A36988" s="223" t="s">
        <v>1</v>
      </c>
      <c r="B36988" s="223" t="s">
        <v>40493</v>
      </c>
    </row>
    <row r="36989" spans="1:2">
      <c r="A36989" s="223" t="s">
        <v>40605</v>
      </c>
      <c r="B36989" s="223" t="s">
        <v>40494</v>
      </c>
    </row>
    <row r="36990" spans="1:2">
      <c r="A36990" s="223" t="s">
        <v>1</v>
      </c>
      <c r="B36990" s="223" t="s">
        <v>40495</v>
      </c>
    </row>
    <row r="36991" spans="1:2">
      <c r="A36991" s="223" t="s">
        <v>40607</v>
      </c>
      <c r="B36991" s="223" t="s">
        <v>40496</v>
      </c>
    </row>
    <row r="36992" spans="1:2">
      <c r="A36992" s="223" t="s">
        <v>40607</v>
      </c>
      <c r="B36992" s="223" t="s">
        <v>40497</v>
      </c>
    </row>
    <row r="36993" spans="1:2">
      <c r="A36993" s="223" t="s">
        <v>40607</v>
      </c>
      <c r="B36993" s="223" t="s">
        <v>40498</v>
      </c>
    </row>
    <row r="36994" spans="1:2">
      <c r="A36994" s="223" t="s">
        <v>40608</v>
      </c>
      <c r="B36994" s="223" t="s">
        <v>40499</v>
      </c>
    </row>
    <row r="36995" spans="1:2">
      <c r="A36995" s="223" t="s">
        <v>3179</v>
      </c>
      <c r="B36995" s="223" t="s">
        <v>40500</v>
      </c>
    </row>
    <row r="36996" spans="1:2">
      <c r="A36996" s="223" t="s">
        <v>3179</v>
      </c>
      <c r="B36996" s="223" t="s">
        <v>40501</v>
      </c>
    </row>
    <row r="36997" spans="1:2">
      <c r="A36997" s="223" t="s">
        <v>40607</v>
      </c>
      <c r="B36997" s="223" t="s">
        <v>40502</v>
      </c>
    </row>
    <row r="36998" spans="1:2">
      <c r="A36998" s="223" t="s">
        <v>40607</v>
      </c>
      <c r="B36998" s="223" t="s">
        <v>40503</v>
      </c>
    </row>
    <row r="36999" spans="1:2">
      <c r="A36999" s="223" t="s">
        <v>3179</v>
      </c>
      <c r="B36999" s="223" t="s">
        <v>40504</v>
      </c>
    </row>
    <row r="37000" spans="1:2">
      <c r="A37000" s="223" t="s">
        <v>3179</v>
      </c>
      <c r="B37000" s="223" t="s">
        <v>40505</v>
      </c>
    </row>
    <row r="37001" spans="1:2">
      <c r="A37001" s="223" t="s">
        <v>1</v>
      </c>
      <c r="B37001" s="223" t="s">
        <v>40506</v>
      </c>
    </row>
    <row r="37002" spans="1:2">
      <c r="A37002" s="223" t="s">
        <v>1</v>
      </c>
      <c r="B37002" s="223" t="s">
        <v>40507</v>
      </c>
    </row>
    <row r="37003" spans="1:2">
      <c r="A37003" s="223" t="s">
        <v>1</v>
      </c>
      <c r="B37003" s="223" t="s">
        <v>40508</v>
      </c>
    </row>
    <row r="37004" spans="1:2">
      <c r="A37004" s="223" t="s">
        <v>40606</v>
      </c>
      <c r="B37004" s="223" t="s">
        <v>40509</v>
      </c>
    </row>
    <row r="37005" spans="1:2">
      <c r="A37005" s="223" t="s">
        <v>1</v>
      </c>
      <c r="B37005" s="223" t="s">
        <v>40510</v>
      </c>
    </row>
    <row r="37006" spans="1:2">
      <c r="A37006" s="223" t="s">
        <v>1</v>
      </c>
      <c r="B37006" s="223" t="s">
        <v>40511</v>
      </c>
    </row>
    <row r="37007" spans="1:2">
      <c r="A37007" s="223" t="s">
        <v>1</v>
      </c>
      <c r="B37007" s="223" t="s">
        <v>40512</v>
      </c>
    </row>
    <row r="37008" spans="1:2">
      <c r="A37008" s="223" t="s">
        <v>40607</v>
      </c>
      <c r="B37008" s="223" t="s">
        <v>40513</v>
      </c>
    </row>
    <row r="37009" spans="1:2">
      <c r="A37009" s="223" t="s">
        <v>3179</v>
      </c>
      <c r="B37009" s="223" t="s">
        <v>40514</v>
      </c>
    </row>
    <row r="37010" spans="1:2">
      <c r="A37010" s="223" t="s">
        <v>0</v>
      </c>
      <c r="B37010" s="223" t="s">
        <v>40515</v>
      </c>
    </row>
    <row r="37011" spans="1:2">
      <c r="A37011" s="223" t="s">
        <v>1</v>
      </c>
      <c r="B37011" s="223" t="s">
        <v>40516</v>
      </c>
    </row>
    <row r="37012" spans="1:2">
      <c r="A37012" s="223" t="s">
        <v>40605</v>
      </c>
      <c r="B37012" s="223" t="s">
        <v>40517</v>
      </c>
    </row>
    <row r="37013" spans="1:2">
      <c r="A37013" s="223" t="s">
        <v>40607</v>
      </c>
      <c r="B37013" s="223" t="s">
        <v>40518</v>
      </c>
    </row>
    <row r="37014" spans="1:2">
      <c r="A37014" s="223" t="s">
        <v>0</v>
      </c>
      <c r="B37014" s="223" t="s">
        <v>40519</v>
      </c>
    </row>
    <row r="37015" spans="1:2">
      <c r="A37015" s="223" t="s">
        <v>40605</v>
      </c>
      <c r="B37015" s="223" t="s">
        <v>40520</v>
      </c>
    </row>
    <row r="37016" spans="1:2">
      <c r="A37016" s="223" t="s">
        <v>3179</v>
      </c>
      <c r="B37016" s="223" t="s">
        <v>40521</v>
      </c>
    </row>
    <row r="37017" spans="1:2">
      <c r="A37017" s="223" t="s">
        <v>0</v>
      </c>
      <c r="B37017" s="223" t="s">
        <v>40522</v>
      </c>
    </row>
    <row r="37018" spans="1:2">
      <c r="A37018" s="223" t="s">
        <v>1</v>
      </c>
      <c r="B37018" s="223" t="s">
        <v>40523</v>
      </c>
    </row>
    <row r="37019" spans="1:2">
      <c r="A37019" s="223" t="s">
        <v>0</v>
      </c>
      <c r="B37019" s="223" t="s">
        <v>40524</v>
      </c>
    </row>
    <row r="37020" spans="1:2">
      <c r="A37020" s="223" t="s">
        <v>40605</v>
      </c>
      <c r="B37020" s="223" t="s">
        <v>40525</v>
      </c>
    </row>
    <row r="37021" spans="1:2">
      <c r="A37021" s="223" t="s">
        <v>3179</v>
      </c>
      <c r="B37021" s="223" t="s">
        <v>40526</v>
      </c>
    </row>
    <row r="37022" spans="1:2">
      <c r="A37022" s="223" t="s">
        <v>1</v>
      </c>
      <c r="B37022" s="223" t="s">
        <v>40527</v>
      </c>
    </row>
    <row r="37023" spans="1:2">
      <c r="A37023" s="223" t="s">
        <v>1</v>
      </c>
      <c r="B37023" s="223" t="s">
        <v>40528</v>
      </c>
    </row>
    <row r="37024" spans="1:2">
      <c r="A37024" s="223" t="s">
        <v>40607</v>
      </c>
      <c r="B37024" s="223" t="s">
        <v>40529</v>
      </c>
    </row>
    <row r="37025" spans="1:2">
      <c r="A37025" s="223" t="s">
        <v>40605</v>
      </c>
      <c r="B37025" s="223" t="s">
        <v>40530</v>
      </c>
    </row>
    <row r="37026" spans="1:2">
      <c r="A37026" s="223" t="s">
        <v>3179</v>
      </c>
      <c r="B37026" s="223" t="s">
        <v>40531</v>
      </c>
    </row>
    <row r="37027" spans="1:2">
      <c r="A37027" s="223" t="s">
        <v>40606</v>
      </c>
      <c r="B37027" s="223" t="s">
        <v>40532</v>
      </c>
    </row>
    <row r="37028" spans="1:2">
      <c r="A37028" s="223" t="s">
        <v>40605</v>
      </c>
      <c r="B37028" s="223" t="s">
        <v>40533</v>
      </c>
    </row>
    <row r="37029" spans="1:2">
      <c r="A37029" s="223" t="s">
        <v>1</v>
      </c>
      <c r="B37029" s="223" t="s">
        <v>40534</v>
      </c>
    </row>
    <row r="37030" spans="1:2">
      <c r="A37030" s="223" t="s">
        <v>1</v>
      </c>
      <c r="B37030" s="223" t="s">
        <v>40535</v>
      </c>
    </row>
    <row r="37031" spans="1:2">
      <c r="A37031" s="223" t="s">
        <v>3179</v>
      </c>
      <c r="B37031" s="223" t="s">
        <v>40536</v>
      </c>
    </row>
    <row r="37032" spans="1:2">
      <c r="A37032" s="223" t="s">
        <v>40608</v>
      </c>
      <c r="B37032" s="223" t="s">
        <v>40537</v>
      </c>
    </row>
    <row r="37033" spans="1:2">
      <c r="A37033" s="223" t="s">
        <v>1</v>
      </c>
      <c r="B37033" s="223" t="s">
        <v>40538</v>
      </c>
    </row>
    <row r="37034" spans="1:2">
      <c r="A37034" s="223" t="s">
        <v>40608</v>
      </c>
      <c r="B37034" s="223" t="s">
        <v>40539</v>
      </c>
    </row>
    <row r="37035" spans="1:2">
      <c r="A37035" s="223" t="s">
        <v>0</v>
      </c>
      <c r="B37035" s="223" t="s">
        <v>40540</v>
      </c>
    </row>
    <row r="37036" spans="1:2">
      <c r="A37036" s="223" t="s">
        <v>3179</v>
      </c>
      <c r="B37036" s="223" t="s">
        <v>40541</v>
      </c>
    </row>
    <row r="37037" spans="1:2">
      <c r="A37037" s="223" t="s">
        <v>1</v>
      </c>
      <c r="B37037" s="223" t="s">
        <v>40542</v>
      </c>
    </row>
    <row r="37038" spans="1:2">
      <c r="A37038" s="223" t="s">
        <v>40607</v>
      </c>
      <c r="B37038" s="223" t="s">
        <v>40543</v>
      </c>
    </row>
    <row r="37039" spans="1:2">
      <c r="A37039" s="223" t="s">
        <v>40607</v>
      </c>
      <c r="B37039" s="223" t="s">
        <v>40544</v>
      </c>
    </row>
    <row r="37040" spans="1:2">
      <c r="A37040" s="223" t="s">
        <v>1</v>
      </c>
      <c r="B37040" s="223" t="s">
        <v>40545</v>
      </c>
    </row>
    <row r="37041" spans="1:2">
      <c r="A37041" s="223" t="s">
        <v>0</v>
      </c>
      <c r="B37041" s="223" t="s">
        <v>40546</v>
      </c>
    </row>
    <row r="37042" spans="1:2">
      <c r="A37042" s="223" t="s">
        <v>0</v>
      </c>
      <c r="B37042" s="223" t="s">
        <v>40547</v>
      </c>
    </row>
    <row r="37043" spans="1:2">
      <c r="A37043" s="223" t="s">
        <v>1</v>
      </c>
      <c r="B37043" s="223" t="s">
        <v>40548</v>
      </c>
    </row>
    <row r="37044" spans="1:2">
      <c r="A37044" s="223" t="s">
        <v>1</v>
      </c>
      <c r="B37044" s="223" t="s">
        <v>40549</v>
      </c>
    </row>
    <row r="37045" spans="1:2">
      <c r="A37045" s="223" t="s">
        <v>40607</v>
      </c>
      <c r="B37045" s="223" t="s">
        <v>40550</v>
      </c>
    </row>
    <row r="37046" spans="1:2">
      <c r="A37046" s="223" t="s">
        <v>3179</v>
      </c>
      <c r="B37046" s="223" t="s">
        <v>40551</v>
      </c>
    </row>
    <row r="37047" spans="1:2">
      <c r="A37047" s="223" t="s">
        <v>3179</v>
      </c>
      <c r="B37047" s="223" t="s">
        <v>40552</v>
      </c>
    </row>
    <row r="37048" spans="1:2">
      <c r="A37048" s="223" t="s">
        <v>1</v>
      </c>
      <c r="B37048" s="223" t="s">
        <v>40553</v>
      </c>
    </row>
    <row r="37049" spans="1:2">
      <c r="A37049" s="223" t="s">
        <v>40605</v>
      </c>
      <c r="B37049" s="223" t="s">
        <v>40554</v>
      </c>
    </row>
    <row r="37050" spans="1:2">
      <c r="A37050" s="223" t="s">
        <v>40607</v>
      </c>
      <c r="B37050" s="223" t="s">
        <v>40555</v>
      </c>
    </row>
    <row r="37051" spans="1:2">
      <c r="A37051" s="223" t="s">
        <v>1</v>
      </c>
      <c r="B37051" s="223" t="s">
        <v>40556</v>
      </c>
    </row>
    <row r="37052" spans="1:2">
      <c r="A37052" s="223" t="s">
        <v>40607</v>
      </c>
      <c r="B37052" s="223" t="s">
        <v>40557</v>
      </c>
    </row>
    <row r="37053" spans="1:2">
      <c r="A37053" s="223" t="s">
        <v>0</v>
      </c>
      <c r="B37053" s="223" t="s">
        <v>40558</v>
      </c>
    </row>
    <row r="37054" spans="1:2">
      <c r="A37054" s="223" t="s">
        <v>1</v>
      </c>
      <c r="B37054" s="223" t="s">
        <v>40559</v>
      </c>
    </row>
    <row r="37055" spans="1:2">
      <c r="A37055" s="223" t="s">
        <v>1</v>
      </c>
      <c r="B37055" s="223" t="s">
        <v>40560</v>
      </c>
    </row>
    <row r="37056" spans="1:2">
      <c r="A37056" s="223" t="s">
        <v>3179</v>
      </c>
      <c r="B37056" s="223" t="s">
        <v>40561</v>
      </c>
    </row>
    <row r="37057" spans="1:2">
      <c r="A37057" s="223" t="s">
        <v>1</v>
      </c>
      <c r="B37057" s="223" t="s">
        <v>40562</v>
      </c>
    </row>
    <row r="37058" spans="1:2">
      <c r="A37058" s="223" t="s">
        <v>1</v>
      </c>
      <c r="B37058" s="223" t="s">
        <v>40563</v>
      </c>
    </row>
    <row r="37059" spans="1:2">
      <c r="A37059" s="223" t="s">
        <v>40607</v>
      </c>
      <c r="B37059" s="223" t="s">
        <v>40564</v>
      </c>
    </row>
    <row r="37060" spans="1:2">
      <c r="A37060" s="223" t="s">
        <v>1</v>
      </c>
      <c r="B37060" s="223" t="s">
        <v>40565</v>
      </c>
    </row>
    <row r="37061" spans="1:2">
      <c r="A37061" s="223" t="s">
        <v>1</v>
      </c>
      <c r="B37061" s="223" t="s">
        <v>40566</v>
      </c>
    </row>
    <row r="37062" spans="1:2">
      <c r="A37062" s="223" t="s">
        <v>1</v>
      </c>
      <c r="B37062" s="223" t="s">
        <v>40567</v>
      </c>
    </row>
    <row r="37063" spans="1:2">
      <c r="A37063" s="223" t="s">
        <v>1</v>
      </c>
      <c r="B37063" s="223" t="s">
        <v>40568</v>
      </c>
    </row>
    <row r="37064" spans="1:2">
      <c r="A37064" s="223" t="s">
        <v>0</v>
      </c>
      <c r="B37064" s="223" t="s">
        <v>40569</v>
      </c>
    </row>
    <row r="37065" spans="1:2">
      <c r="A37065" s="223" t="s">
        <v>1</v>
      </c>
      <c r="B37065" s="223" t="s">
        <v>40570</v>
      </c>
    </row>
    <row r="37066" spans="1:2">
      <c r="A37066" s="223" t="s">
        <v>3179</v>
      </c>
      <c r="B37066" s="223" t="s">
        <v>40571</v>
      </c>
    </row>
    <row r="37067" spans="1:2">
      <c r="A37067" s="223" t="s">
        <v>40605</v>
      </c>
      <c r="B37067" s="223" t="s">
        <v>40572</v>
      </c>
    </row>
    <row r="37068" spans="1:2">
      <c r="A37068" s="223" t="s">
        <v>1</v>
      </c>
      <c r="B37068" s="223" t="s">
        <v>40573</v>
      </c>
    </row>
    <row r="37069" spans="1:2">
      <c r="A37069" s="223" t="s">
        <v>0</v>
      </c>
      <c r="B37069" s="223" t="s">
        <v>40574</v>
      </c>
    </row>
    <row r="37070" spans="1:2">
      <c r="A37070" s="223" t="s">
        <v>0</v>
      </c>
      <c r="B37070" s="223" t="s">
        <v>40575</v>
      </c>
    </row>
    <row r="37071" spans="1:2">
      <c r="A37071" s="223" t="s">
        <v>1</v>
      </c>
      <c r="B37071" s="223" t="s">
        <v>40576</v>
      </c>
    </row>
    <row r="37072" spans="1:2">
      <c r="A37072" s="223" t="s">
        <v>40606</v>
      </c>
      <c r="B37072" s="223" t="s">
        <v>40577</v>
      </c>
    </row>
    <row r="37073" spans="1:2">
      <c r="A37073" s="223" t="s">
        <v>3179</v>
      </c>
      <c r="B37073" s="223" t="s">
        <v>40578</v>
      </c>
    </row>
    <row r="37074" spans="1:2">
      <c r="A37074" s="223" t="s">
        <v>0</v>
      </c>
      <c r="B37074" s="223" t="s">
        <v>40579</v>
      </c>
    </row>
    <row r="37075" spans="1:2">
      <c r="A37075" s="223" t="s">
        <v>40607</v>
      </c>
      <c r="B37075" s="223" t="s">
        <v>40580</v>
      </c>
    </row>
    <row r="37076" spans="1:2">
      <c r="A37076" s="223" t="s">
        <v>1</v>
      </c>
      <c r="B37076" s="223" t="s">
        <v>40581</v>
      </c>
    </row>
    <row r="37077" spans="1:2">
      <c r="A37077" s="223" t="s">
        <v>1</v>
      </c>
      <c r="B37077" s="223" t="s">
        <v>40582</v>
      </c>
    </row>
    <row r="37078" spans="1:2">
      <c r="A37078" s="223" t="s">
        <v>40607</v>
      </c>
      <c r="B37078" s="223" t="s">
        <v>40583</v>
      </c>
    </row>
    <row r="37079" spans="1:2">
      <c r="A37079" s="223" t="s">
        <v>0</v>
      </c>
      <c r="B37079" s="223" t="s">
        <v>40584</v>
      </c>
    </row>
    <row r="37080" spans="1:2">
      <c r="A37080" s="223" t="s">
        <v>3179</v>
      </c>
      <c r="B37080" s="223" t="s">
        <v>40585</v>
      </c>
    </row>
    <row r="37081" spans="1:2">
      <c r="A37081" s="223" t="s">
        <v>0</v>
      </c>
      <c r="B37081" s="223" t="s">
        <v>40586</v>
      </c>
    </row>
    <row r="37082" spans="1:2">
      <c r="A37082" s="223" t="s">
        <v>0</v>
      </c>
      <c r="B37082" s="223" t="s">
        <v>40587</v>
      </c>
    </row>
    <row r="37083" spans="1:2">
      <c r="A37083" s="223" t="s">
        <v>1</v>
      </c>
      <c r="B37083" s="223" t="s">
        <v>40588</v>
      </c>
    </row>
    <row r="37084" spans="1:2">
      <c r="A37084" s="223" t="s">
        <v>3179</v>
      </c>
      <c r="B37084" s="223" t="s">
        <v>40589</v>
      </c>
    </row>
    <row r="37085" spans="1:2">
      <c r="A37085" s="223" t="s">
        <v>40605</v>
      </c>
      <c r="B37085" s="223" t="s">
        <v>40590</v>
      </c>
    </row>
    <row r="37086" spans="1:2">
      <c r="A37086" s="223" t="s">
        <v>3179</v>
      </c>
      <c r="B37086" s="223" t="s">
        <v>40591</v>
      </c>
    </row>
    <row r="37087" spans="1:2">
      <c r="A37087" s="223" t="s">
        <v>0</v>
      </c>
      <c r="B37087" s="223" t="s">
        <v>40592</v>
      </c>
    </row>
    <row r="37088" spans="1:2">
      <c r="A37088" s="223" t="s">
        <v>40607</v>
      </c>
      <c r="B37088" s="223" t="s">
        <v>40593</v>
      </c>
    </row>
    <row r="37089" spans="1:2">
      <c r="A37089" s="223" t="s">
        <v>1</v>
      </c>
      <c r="B37089" s="223" t="s">
        <v>40594</v>
      </c>
    </row>
    <row r="37090" spans="1:2">
      <c r="A37090" s="223" t="s">
        <v>1</v>
      </c>
      <c r="B37090" s="223" t="s">
        <v>40595</v>
      </c>
    </row>
    <row r="37091" spans="1:2">
      <c r="A37091" s="223" t="s">
        <v>40607</v>
      </c>
      <c r="B37091" s="223" t="s">
        <v>40596</v>
      </c>
    </row>
    <row r="37092" spans="1:2">
      <c r="A37092" s="223" t="s">
        <v>0</v>
      </c>
      <c r="B37092" s="223" t="s">
        <v>40597</v>
      </c>
    </row>
    <row r="37093" spans="1:2">
      <c r="A37093" s="223" t="s">
        <v>1</v>
      </c>
      <c r="B37093" s="223" t="s">
        <v>40598</v>
      </c>
    </row>
    <row r="37094" spans="1:2">
      <c r="A37094" s="223" t="s">
        <v>3179</v>
      </c>
      <c r="B37094" s="223" t="s">
        <v>40599</v>
      </c>
    </row>
    <row r="37095" spans="1:2">
      <c r="A37095" s="223" t="s">
        <v>0</v>
      </c>
      <c r="B37095" s="223" t="s">
        <v>40600</v>
      </c>
    </row>
    <row r="37096" spans="1:2">
      <c r="A37096" s="223" t="s">
        <v>0</v>
      </c>
      <c r="B37096" s="223" t="s">
        <v>40601</v>
      </c>
    </row>
    <row r="37097" spans="1:2">
      <c r="A37097" s="223" t="s">
        <v>1</v>
      </c>
      <c r="B37097" s="223" t="s">
        <v>40602</v>
      </c>
    </row>
    <row r="37098" spans="1:2">
      <c r="A37098" s="223" t="s">
        <v>3179</v>
      </c>
      <c r="B37098" s="223" t="s">
        <v>40603</v>
      </c>
    </row>
    <row r="37099" spans="1:2">
      <c r="A37099" s="223" t="s">
        <v>0</v>
      </c>
      <c r="B37099" s="223" t="s">
        <v>40604</v>
      </c>
    </row>
  </sheetData>
  <mergeCells count="1">
    <mergeCell ref="A1:B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18</vt:i4>
      </vt:variant>
    </vt:vector>
  </HeadingPairs>
  <TitlesOfParts>
    <vt:vector size="18" baseType="lpstr">
      <vt:lpstr>Additional File A</vt:lpstr>
      <vt:lpstr>Additional File B </vt:lpstr>
      <vt:lpstr>Additional File C </vt:lpstr>
      <vt:lpstr>Additional File D </vt:lpstr>
      <vt:lpstr>Additional File E</vt:lpstr>
      <vt:lpstr>Additional File F</vt:lpstr>
      <vt:lpstr>Additional File G</vt:lpstr>
      <vt:lpstr>Additional File H </vt:lpstr>
      <vt:lpstr>Additional File I</vt:lpstr>
      <vt:lpstr>Additional File J</vt:lpstr>
      <vt:lpstr>Additional File K</vt:lpstr>
      <vt:lpstr>Additional File L</vt:lpstr>
      <vt:lpstr>Additional File M</vt:lpstr>
      <vt:lpstr>Additional File N</vt:lpstr>
      <vt:lpstr>Additional File O</vt:lpstr>
      <vt:lpstr>Additional File P </vt:lpstr>
      <vt:lpstr>Additional File Q </vt:lpstr>
      <vt:lpstr>Additional File 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2019-08-24T22:08:29Z</cp:lastPrinted>
  <dcterms:created xsi:type="dcterms:W3CDTF">2006-09-16T00:00:00Z</dcterms:created>
  <dcterms:modified xsi:type="dcterms:W3CDTF">2019-10-06T15:01:34Z</dcterms:modified>
</cp:coreProperties>
</file>